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xml"/>
  <Override PartName="/xl/charts/chart4.xml" ContentType="application/vnd.openxmlformats-officedocument.drawingml.chart+xml"/>
  <Override PartName="/xl/drawings/drawing7.xml" ContentType="application/vnd.openxmlformats-officedocument.drawing+xml"/>
  <Override PartName="/xl/charts/chart5.xml" ContentType="application/vnd.openxmlformats-officedocument.drawingml.chart+xml"/>
  <Override PartName="/xl/drawings/drawing8.xml" ContentType="application/vnd.openxmlformats-officedocument.drawing+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C:\Users\e037437\Desktop\Spending Pulse\Sector Insights\2017-08-17\2_Final\"/>
    </mc:Choice>
  </mc:AlternateContent>
  <bookViews>
    <workbookView xWindow="-180" yWindow="495" windowWidth="19380" windowHeight="6120" tabRatio="802"/>
  </bookViews>
  <sheets>
    <sheet name="Legal Disclosure" sheetId="595" r:id="rId1"/>
    <sheet name="Sector Summary" sheetId="604" r:id="rId2"/>
    <sheet name="Total Quarterly Report" sheetId="605" r:id="rId3"/>
    <sheet name="Total Monthly Report" sheetId="606" r:id="rId4"/>
    <sheet name="Total Weekly Report" sheetId="607" r:id="rId5"/>
    <sheet name="eComm Quarterly Report" sheetId="591" r:id="rId6"/>
    <sheet name="eComm Monthly Report" sheetId="601" r:id="rId7"/>
    <sheet name="eComm Weekly Report" sheetId="603" r:id="rId8"/>
  </sheets>
  <definedNames>
    <definedName name="emptyValue">""</definedName>
    <definedName name="FirstChartRow" localSheetId="6">'eComm Monthly Report'!$A$25</definedName>
    <definedName name="FirstChartRow" localSheetId="5">'eComm Quarterly Report'!$A$25</definedName>
    <definedName name="FirstChartRow" localSheetId="7">'eComm Weekly Report'!$A$25</definedName>
    <definedName name="FirstChartRow" localSheetId="1">'Sector Summary'!#REF!</definedName>
    <definedName name="FirstChartRow" localSheetId="3">'Total Monthly Report'!$A$25</definedName>
    <definedName name="FirstChartRow" localSheetId="2">'Total Quarterly Report'!$A$25</definedName>
    <definedName name="FirstChartRow" localSheetId="4">'Total Weekly Report'!$A$25</definedName>
    <definedName name="OLE_LINK1" localSheetId="0">'Legal Disclosure'!$B$71</definedName>
    <definedName name="OLE_LINK13" localSheetId="0">'Legal Disclosure'!$A$8</definedName>
    <definedName name="OLE_LINK2" localSheetId="0">'Legal Disclosure'!$A$5</definedName>
    <definedName name="OLE_LINK3" localSheetId="0">'Legal Disclosure'!$B$57</definedName>
    <definedName name="_xlnm.Print_Area" localSheetId="6">'eComm Monthly Report'!$A$1:$P$162</definedName>
    <definedName name="_xlnm.Print_Area" localSheetId="5">'eComm Quarterly Report'!$A$1:$P$70</definedName>
    <definedName name="_xlnm.Print_Area" localSheetId="7">'eComm Weekly Report'!$A$1:$P$625</definedName>
    <definedName name="_xlnm.Print_Area" localSheetId="0">'Legal Disclosure'!$A$1:$K$104</definedName>
    <definedName name="_xlnm.Print_Area" localSheetId="1">'Sector Summary'!$B$1:$M$48</definedName>
    <definedName name="_xlnm.Print_Area" localSheetId="3">'Total Monthly Report'!$A$1:$P$162</definedName>
    <definedName name="_xlnm.Print_Area" localSheetId="2">'Total Quarterly Report'!$A$1:$P$70</definedName>
    <definedName name="_xlnm.Print_Area" localSheetId="4">'Total Weekly Report'!$A$1:$P$625</definedName>
    <definedName name="ReportTable" localSheetId="1">#REF!</definedName>
    <definedName name="ReportTable">'Legal Disclosure'!$N$5:$T$44</definedName>
    <definedName name="ReportTable2" localSheetId="1">#REF!</definedName>
    <definedName name="ReportTable2">'Legal Disclosure'!$AH$5:$AN$12</definedName>
  </definedNames>
  <calcPr calcId="152511"/>
</workbook>
</file>

<file path=xl/calcChain.xml><?xml version="1.0" encoding="utf-8"?>
<calcChain xmlns="http://schemas.openxmlformats.org/spreadsheetml/2006/main">
  <c r="B2" i="603" l="1"/>
  <c r="B2" i="601"/>
  <c r="B2" i="591"/>
  <c r="B2" i="604"/>
</calcChain>
</file>

<file path=xl/sharedStrings.xml><?xml version="1.0" encoding="utf-8"?>
<sst xmlns="http://schemas.openxmlformats.org/spreadsheetml/2006/main" count="1728" uniqueCount="587">
  <si>
    <t>Definitions</t>
  </si>
  <si>
    <t>Binding Terms of Use</t>
  </si>
  <si>
    <t>Reading and/or use of this Sector Insights report or any data within it is subject to your agreement with MasterCard and the further terms and conditions shown on the last page of this report along with a product description. By reading or otherwise using this report or any of its data, you are hereby legally bound by all of these terms and conditions.</t>
  </si>
  <si>
    <t>MasterCard Sector Insights</t>
  </si>
  <si>
    <t>Data in this report:  All sales and transaction count data is indexed.  The data includes third party data in addition to aggregated anonymized transaction data in the MasterCard payment network and estimates for all other payment forms.
Revisions:  Sector Insights occasionally makes adjustments to our statistical estimation techniques and may restate historic data.</t>
  </si>
  <si>
    <t>Merchant Locations:</t>
  </si>
  <si>
    <t>For additional information and insights please contact your MasterCard sales representative.</t>
  </si>
  <si>
    <t>Year-over-Year Change</t>
  </si>
  <si>
    <t>Year-Before Period</t>
  </si>
  <si>
    <t>Begin Date</t>
  </si>
  <si>
    <t>End Date</t>
  </si>
  <si>
    <t>Sales
Index</t>
  </si>
  <si>
    <t>Transactions
Index</t>
  </si>
  <si>
    <t>Average Ticket
Index</t>
  </si>
  <si>
    <t>Sales Index
Value</t>
  </si>
  <si>
    <t>U.S. Teen Apparel Multigender with eCommerce</t>
  </si>
  <si>
    <t>Period</t>
  </si>
  <si>
    <t>Sales Index</t>
  </si>
  <si>
    <t>Transactions Index</t>
  </si>
  <si>
    <t>Average Ticket Index</t>
  </si>
  <si>
    <t>Quarterly</t>
  </si>
  <si>
    <t>Monthly</t>
  </si>
  <si>
    <t>Weekly</t>
  </si>
  <si>
    <t>Key Dates</t>
  </si>
  <si>
    <t>This Year</t>
  </si>
  <si>
    <t>Event</t>
  </si>
  <si>
    <t>Last Year</t>
  </si>
  <si>
    <t>Year-over-Year Change Last Year</t>
  </si>
  <si>
    <t>Year-over-Year Change This Year</t>
  </si>
  <si>
    <t>Sector Dashboard (Total):</t>
  </si>
  <si>
    <t>Sector Dashboard (eCommerce):</t>
  </si>
  <si>
    <t>Memorial Day</t>
  </si>
  <si>
    <t>Independence Day</t>
  </si>
  <si>
    <t>Labor Day</t>
  </si>
  <si>
    <t>All Merchant Locations: USA + International.</t>
  </si>
  <si>
    <t>QTD</t>
  </si>
  <si>
    <t>2017 Q2</t>
  </si>
  <si>
    <t>2017 Q1</t>
  </si>
  <si>
    <t>2016 Q4</t>
  </si>
  <si>
    <t>2016 Q3</t>
  </si>
  <si>
    <t>2016 Q2</t>
  </si>
  <si>
    <t>2016 Q1</t>
  </si>
  <si>
    <t>2015 Q4</t>
  </si>
  <si>
    <t>2015 Q3</t>
  </si>
  <si>
    <t>2015 Q2</t>
  </si>
  <si>
    <t>2015 Q1</t>
  </si>
  <si>
    <t>2014 Q4</t>
  </si>
  <si>
    <t>2014 Q3</t>
  </si>
  <si>
    <t>2014 Q2</t>
  </si>
  <si>
    <t>2014 Q1</t>
  </si>
  <si>
    <t>2013 Q4</t>
  </si>
  <si>
    <t>2013 Q3</t>
  </si>
  <si>
    <t>2013 Q2</t>
  </si>
  <si>
    <t>2013 Q1</t>
  </si>
  <si>
    <t>2012 Q4</t>
  </si>
  <si>
    <t>2012 Q3</t>
  </si>
  <si>
    <t>2012 Q2</t>
  </si>
  <si>
    <t>2012 Q1</t>
  </si>
  <si>
    <t>2011 Q4</t>
  </si>
  <si>
    <t>2011 Q3</t>
  </si>
  <si>
    <t>2011 Q2</t>
  </si>
  <si>
    <t>2011 Q1</t>
  </si>
  <si>
    <t>2010 Q4</t>
  </si>
  <si>
    <t>2010 Q3</t>
  </si>
  <si>
    <t>2010 Q2</t>
  </si>
  <si>
    <t>2010 Q1</t>
  </si>
  <si>
    <t>2009 Q4</t>
  </si>
  <si>
    <t>2009 Q3</t>
  </si>
  <si>
    <t>2009 Q2</t>
  </si>
  <si>
    <t>2009 Q1</t>
  </si>
  <si>
    <t>2008 Q4</t>
  </si>
  <si>
    <t>2008 Q3</t>
  </si>
  <si>
    <t>2008 Q2</t>
  </si>
  <si>
    <t>2008 Q1</t>
  </si>
  <si>
    <t>2007 Q4</t>
  </si>
  <si>
    <t>2007 Q3</t>
  </si>
  <si>
    <t>2007 Q2</t>
  </si>
  <si>
    <t>2007 Q1</t>
  </si>
  <si>
    <t>2006 Q4</t>
  </si>
  <si>
    <t>2006 Q3</t>
  </si>
  <si>
    <t>2006 Q2</t>
  </si>
  <si>
    <t>MTD</t>
  </si>
  <si>
    <t>Jul 2017</t>
  </si>
  <si>
    <t>Jun 2017</t>
  </si>
  <si>
    <t>May 2017</t>
  </si>
  <si>
    <t>Apr 2017</t>
  </si>
  <si>
    <t>Mar 2017</t>
  </si>
  <si>
    <t>Feb 2017</t>
  </si>
  <si>
    <t>Jan 2017</t>
  </si>
  <si>
    <t>Dec 2016</t>
  </si>
  <si>
    <t>Nov 2016</t>
  </si>
  <si>
    <t>Oct 2016</t>
  </si>
  <si>
    <t>Sep 2016</t>
  </si>
  <si>
    <t>Aug 2016</t>
  </si>
  <si>
    <t>Jul 2016</t>
  </si>
  <si>
    <t>Jun 2016</t>
  </si>
  <si>
    <t>May 2016</t>
  </si>
  <si>
    <t>Apr 2016</t>
  </si>
  <si>
    <t>Mar 2016</t>
  </si>
  <si>
    <t>Feb 2016</t>
  </si>
  <si>
    <t>Jan 2016</t>
  </si>
  <si>
    <t>Dec 2015</t>
  </si>
  <si>
    <t>Nov 2015</t>
  </si>
  <si>
    <t>Oct 2015</t>
  </si>
  <si>
    <t>Sep 2015</t>
  </si>
  <si>
    <t>Aug 2015</t>
  </si>
  <si>
    <t>Jul 2015</t>
  </si>
  <si>
    <t>Jun 2015</t>
  </si>
  <si>
    <t>May 2015</t>
  </si>
  <si>
    <t>Apr 2015</t>
  </si>
  <si>
    <t>Mar 2015</t>
  </si>
  <si>
    <t>Feb 2015</t>
  </si>
  <si>
    <t>Jan 2015</t>
  </si>
  <si>
    <t>Dec 2014</t>
  </si>
  <si>
    <t>Nov 2014</t>
  </si>
  <si>
    <t>Oct 2014</t>
  </si>
  <si>
    <t>Sep 2014</t>
  </si>
  <si>
    <t>Aug 2014</t>
  </si>
  <si>
    <t>Jul 2014</t>
  </si>
  <si>
    <t>Jun 2014</t>
  </si>
  <si>
    <t>May 2014</t>
  </si>
  <si>
    <t>Apr 2014</t>
  </si>
  <si>
    <t>Mar 2014</t>
  </si>
  <si>
    <t>Feb 2014</t>
  </si>
  <si>
    <t>Jan 2014</t>
  </si>
  <si>
    <t>Dec 2013</t>
  </si>
  <si>
    <t>Nov 2013</t>
  </si>
  <si>
    <t>Oct 2013</t>
  </si>
  <si>
    <t>Sep 2013</t>
  </si>
  <si>
    <t>Aug 2013</t>
  </si>
  <si>
    <t>Jul 2013</t>
  </si>
  <si>
    <t>Jun 2013</t>
  </si>
  <si>
    <t>May 2013</t>
  </si>
  <si>
    <t>Apr 2013</t>
  </si>
  <si>
    <t>Mar 2013</t>
  </si>
  <si>
    <t>Feb 2013</t>
  </si>
  <si>
    <t>Jan 2013</t>
  </si>
  <si>
    <t>Dec 2012</t>
  </si>
  <si>
    <t>Nov 2012</t>
  </si>
  <si>
    <t>Oct 2012</t>
  </si>
  <si>
    <t>Sep 2012</t>
  </si>
  <si>
    <t>Aug 2012</t>
  </si>
  <si>
    <t>Jul 2012</t>
  </si>
  <si>
    <t>Jun 2012</t>
  </si>
  <si>
    <t>May 2012</t>
  </si>
  <si>
    <t>Apr 2012</t>
  </si>
  <si>
    <t>Mar 2012</t>
  </si>
  <si>
    <t>Feb 2012</t>
  </si>
  <si>
    <t>Jan 2012</t>
  </si>
  <si>
    <t>Dec 2011</t>
  </si>
  <si>
    <t>Nov 2011</t>
  </si>
  <si>
    <t>Oct 2011</t>
  </si>
  <si>
    <t>Sep 2011</t>
  </si>
  <si>
    <t>Aug 2011</t>
  </si>
  <si>
    <t>Jul 2011</t>
  </si>
  <si>
    <t>Jun 2011</t>
  </si>
  <si>
    <t>May 2011</t>
  </si>
  <si>
    <t>Apr 2011</t>
  </si>
  <si>
    <t>Mar 2011</t>
  </si>
  <si>
    <t>Feb 2011</t>
  </si>
  <si>
    <t>Jan 2011</t>
  </si>
  <si>
    <t>Dec 2010</t>
  </si>
  <si>
    <t>Nov 2010</t>
  </si>
  <si>
    <t>Oct 2010</t>
  </si>
  <si>
    <t>Sep 2010</t>
  </si>
  <si>
    <t>Aug 2010</t>
  </si>
  <si>
    <t>Jul 2010</t>
  </si>
  <si>
    <t>Jun 2010</t>
  </si>
  <si>
    <t>May 2010</t>
  </si>
  <si>
    <t>Apr 2010</t>
  </si>
  <si>
    <t>Mar 2010</t>
  </si>
  <si>
    <t>Feb 2010</t>
  </si>
  <si>
    <t>Jan 2010</t>
  </si>
  <si>
    <t>Dec 2009</t>
  </si>
  <si>
    <t>Nov 2009</t>
  </si>
  <si>
    <t>Oct 2009</t>
  </si>
  <si>
    <t>Sep 2009</t>
  </si>
  <si>
    <t>Aug 2009</t>
  </si>
  <si>
    <t>Jul 2009</t>
  </si>
  <si>
    <t>Jun 2009</t>
  </si>
  <si>
    <t>May 2009</t>
  </si>
  <si>
    <t>Apr 2009</t>
  </si>
  <si>
    <t>Mar 2009</t>
  </si>
  <si>
    <t>Feb 2009</t>
  </si>
  <si>
    <t>Jan 2009</t>
  </si>
  <si>
    <t>Dec 2008</t>
  </si>
  <si>
    <t>Nov 2008</t>
  </si>
  <si>
    <t>Oct 2008</t>
  </si>
  <si>
    <t>Sep 2008</t>
  </si>
  <si>
    <t>Aug 2008</t>
  </si>
  <si>
    <t>Jul 2008</t>
  </si>
  <si>
    <t>Jun 2008</t>
  </si>
  <si>
    <t>May 2008</t>
  </si>
  <si>
    <t>Apr 2008</t>
  </si>
  <si>
    <t>Mar 2008</t>
  </si>
  <si>
    <t>Feb 2008</t>
  </si>
  <si>
    <t>Jan 2008</t>
  </si>
  <si>
    <t>Dec 2007</t>
  </si>
  <si>
    <t>Nov 2007</t>
  </si>
  <si>
    <t>Oct 2007</t>
  </si>
  <si>
    <t>Sep 2007</t>
  </si>
  <si>
    <t>Aug 2007</t>
  </si>
  <si>
    <t>Jul 2007</t>
  </si>
  <si>
    <t>Jun 2007</t>
  </si>
  <si>
    <t>May 2007</t>
  </si>
  <si>
    <t>Apr 2007</t>
  </si>
  <si>
    <t>Mar 2007</t>
  </si>
  <si>
    <t>Feb 2007</t>
  </si>
  <si>
    <t>Jan 2007</t>
  </si>
  <si>
    <t>Dec 2006</t>
  </si>
  <si>
    <t>Nov 2006</t>
  </si>
  <si>
    <t>Oct 2006</t>
  </si>
  <si>
    <t>Sep 2006</t>
  </si>
  <si>
    <t>Aug 2006</t>
  </si>
  <si>
    <t>Jul 2006</t>
  </si>
  <si>
    <t>Jun 2006</t>
  </si>
  <si>
    <t>May 2006</t>
  </si>
  <si>
    <t>Apr 2006</t>
  </si>
  <si>
    <t>Mar 2006</t>
  </si>
  <si>
    <t>Aug. 12</t>
  </si>
  <si>
    <t>Aug. 5</t>
  </si>
  <si>
    <t>Jul. 29</t>
  </si>
  <si>
    <t>Jul. 22</t>
  </si>
  <si>
    <t>Jul. 15</t>
  </si>
  <si>
    <t>Jul. 8</t>
  </si>
  <si>
    <t>Jul. 1</t>
  </si>
  <si>
    <t>Jun. 24</t>
  </si>
  <si>
    <t>Jun. 17</t>
  </si>
  <si>
    <t>Jun. 10</t>
  </si>
  <si>
    <t>Jun. 3</t>
  </si>
  <si>
    <t>May. 27</t>
  </si>
  <si>
    <t>May. 20</t>
  </si>
  <si>
    <t>May. 13</t>
  </si>
  <si>
    <t>May. 6</t>
  </si>
  <si>
    <t>Apr. 29</t>
  </si>
  <si>
    <t>Apr. 22</t>
  </si>
  <si>
    <t>Apr. 15</t>
  </si>
  <si>
    <t>Apr. 8</t>
  </si>
  <si>
    <t>Apr. 1</t>
  </si>
  <si>
    <t>Mar. 25</t>
  </si>
  <si>
    <t>Mar. 18</t>
  </si>
  <si>
    <t>Mar. 11</t>
  </si>
  <si>
    <t>Mar. 4</t>
  </si>
  <si>
    <t>Feb. 25</t>
  </si>
  <si>
    <t>Feb. 18</t>
  </si>
  <si>
    <t>Feb. 11</t>
  </si>
  <si>
    <t>Feb. 4</t>
  </si>
  <si>
    <t>Jan. 28</t>
  </si>
  <si>
    <t>Jan. 21</t>
  </si>
  <si>
    <t>Jan. 14</t>
  </si>
  <si>
    <t>Jan. 7</t>
  </si>
  <si>
    <t>Dec. 31</t>
  </si>
  <si>
    <t>Dec. 24</t>
  </si>
  <si>
    <t>Dec. 17</t>
  </si>
  <si>
    <t>Dec. 10</t>
  </si>
  <si>
    <t>Dec. 3</t>
  </si>
  <si>
    <t>Nov. 26</t>
  </si>
  <si>
    <t>Nov. 19</t>
  </si>
  <si>
    <t>Nov. 12</t>
  </si>
  <si>
    <t>Nov. 5</t>
  </si>
  <si>
    <t>Oct. 29</t>
  </si>
  <si>
    <t>Oct. 22</t>
  </si>
  <si>
    <t>Oct. 15</t>
  </si>
  <si>
    <t>Oct. 8</t>
  </si>
  <si>
    <t>Oct. 1</t>
  </si>
  <si>
    <t>Sep. 24</t>
  </si>
  <si>
    <t>Sep. 17</t>
  </si>
  <si>
    <t>Sep. 10</t>
  </si>
  <si>
    <t>Sep. 3</t>
  </si>
  <si>
    <t>Aug. 27</t>
  </si>
  <si>
    <t>Aug. 20</t>
  </si>
  <si>
    <t>Aug. 13</t>
  </si>
  <si>
    <t>Aug. 6</t>
  </si>
  <si>
    <t>Jul. 30</t>
  </si>
  <si>
    <t>Jul. 23</t>
  </si>
  <si>
    <t>Jul. 16</t>
  </si>
  <si>
    <t>Jul. 9</t>
  </si>
  <si>
    <t>Jul. 2</t>
  </si>
  <si>
    <t>Jun. 25</t>
  </si>
  <si>
    <t>Jun. 18</t>
  </si>
  <si>
    <t>Jun. 11</t>
  </si>
  <si>
    <t>Jun. 4</t>
  </si>
  <si>
    <t>May. 28</t>
  </si>
  <si>
    <t>May. 21</t>
  </si>
  <si>
    <t>May. 14</t>
  </si>
  <si>
    <t>May. 7</t>
  </si>
  <si>
    <t>Apr. 30</t>
  </si>
  <si>
    <t>Apr. 23</t>
  </si>
  <si>
    <t>Apr. 16</t>
  </si>
  <si>
    <t>Apr. 9</t>
  </si>
  <si>
    <t>Apr. 2</t>
  </si>
  <si>
    <t>Mar. 26</t>
  </si>
  <si>
    <t>Mar. 19</t>
  </si>
  <si>
    <t>Mar. 12</t>
  </si>
  <si>
    <t>Mar. 5</t>
  </si>
  <si>
    <t>Feb. 27</t>
  </si>
  <si>
    <t>Feb. 20</t>
  </si>
  <si>
    <t>Feb. 13</t>
  </si>
  <si>
    <t>Feb. 6</t>
  </si>
  <si>
    <t>Jan. 30</t>
  </si>
  <si>
    <t>Jan. 23</t>
  </si>
  <si>
    <t>Jan. 16</t>
  </si>
  <si>
    <t>Jan. 9</t>
  </si>
  <si>
    <t>Jan. 2</t>
  </si>
  <si>
    <t>Dec. 26</t>
  </si>
  <si>
    <t>Dec. 19</t>
  </si>
  <si>
    <t>Dec. 12</t>
  </si>
  <si>
    <t>Dec. 5</t>
  </si>
  <si>
    <t>Nov. 28</t>
  </si>
  <si>
    <t>Nov. 21</t>
  </si>
  <si>
    <t>Nov. 14</t>
  </si>
  <si>
    <t>Nov. 7</t>
  </si>
  <si>
    <t>Oct. 31</t>
  </si>
  <si>
    <t>Oct. 24</t>
  </si>
  <si>
    <t>Oct. 17</t>
  </si>
  <si>
    <t>Oct. 10</t>
  </si>
  <si>
    <t>Oct. 3</t>
  </si>
  <si>
    <t>Sep. 26</t>
  </si>
  <si>
    <t>Sep. 19</t>
  </si>
  <si>
    <t>Sep. 12</t>
  </si>
  <si>
    <t>Sep. 5</t>
  </si>
  <si>
    <t>Aug. 29</t>
  </si>
  <si>
    <t>Aug. 22</t>
  </si>
  <si>
    <t>Aug. 15</t>
  </si>
  <si>
    <t>Aug. 8</t>
  </si>
  <si>
    <t>Aug. 1</t>
  </si>
  <si>
    <t>Jul. 25</t>
  </si>
  <si>
    <t>Jul. 18</t>
  </si>
  <si>
    <t>Jul. 11</t>
  </si>
  <si>
    <t>Jul. 4</t>
  </si>
  <si>
    <t>Jun. 27</t>
  </si>
  <si>
    <t>Jun. 20</t>
  </si>
  <si>
    <t>Jun. 13</t>
  </si>
  <si>
    <t>Jun. 6</t>
  </si>
  <si>
    <t>May. 30</t>
  </si>
  <si>
    <t>May. 23</t>
  </si>
  <si>
    <t>May. 16</t>
  </si>
  <si>
    <t>May. 9</t>
  </si>
  <si>
    <t>May. 2</t>
  </si>
  <si>
    <t>Apr. 25</t>
  </si>
  <si>
    <t>Apr. 18</t>
  </si>
  <si>
    <t>Apr. 11</t>
  </si>
  <si>
    <t>Apr. 4</t>
  </si>
  <si>
    <t>Mar. 28</t>
  </si>
  <si>
    <t>Mar. 21</t>
  </si>
  <si>
    <t>Mar. 14</t>
  </si>
  <si>
    <t>Mar. 7</t>
  </si>
  <si>
    <t>Feb. 28</t>
  </si>
  <si>
    <t>Feb. 21</t>
  </si>
  <si>
    <t>Feb. 14</t>
  </si>
  <si>
    <t>Feb. 7</t>
  </si>
  <si>
    <t>Jan. 31</t>
  </si>
  <si>
    <t>Jan. 24</t>
  </si>
  <si>
    <t>Jan. 17</t>
  </si>
  <si>
    <t>Jan. 10</t>
  </si>
  <si>
    <t>Jan. 3</t>
  </si>
  <si>
    <t>Dec. 27</t>
  </si>
  <si>
    <t>Dec. 20</t>
  </si>
  <si>
    <t>Dec. 13</t>
  </si>
  <si>
    <t>Dec. 6</t>
  </si>
  <si>
    <t>Nov. 29</t>
  </si>
  <si>
    <t>Nov. 22</t>
  </si>
  <si>
    <t>Nov. 15</t>
  </si>
  <si>
    <t>Nov. 8</t>
  </si>
  <si>
    <t>Nov. 1</t>
  </si>
  <si>
    <t>Oct. 25</t>
  </si>
  <si>
    <t>Oct. 18</t>
  </si>
  <si>
    <t>Oct. 11</t>
  </si>
  <si>
    <t>Oct. 4</t>
  </si>
  <si>
    <t>Sep. 27</t>
  </si>
  <si>
    <t>Sep. 20</t>
  </si>
  <si>
    <t>Sep. 13</t>
  </si>
  <si>
    <t>Sep. 6</t>
  </si>
  <si>
    <t>Aug. 30</t>
  </si>
  <si>
    <t>Aug. 23</t>
  </si>
  <si>
    <t>Aug. 16</t>
  </si>
  <si>
    <t>Aug. 9</t>
  </si>
  <si>
    <t>Aug. 2</t>
  </si>
  <si>
    <t>Jul. 26</t>
  </si>
  <si>
    <t>Jul. 19</t>
  </si>
  <si>
    <t>Jul. 12</t>
  </si>
  <si>
    <t>Jul. 5</t>
  </si>
  <si>
    <t>Jun. 28</t>
  </si>
  <si>
    <t>Jun. 21</t>
  </si>
  <si>
    <t>Jun. 14</t>
  </si>
  <si>
    <t>Jun. 7</t>
  </si>
  <si>
    <t>May. 31</t>
  </si>
  <si>
    <t>May. 24</t>
  </si>
  <si>
    <t>May. 17</t>
  </si>
  <si>
    <t>May. 10</t>
  </si>
  <si>
    <t>May. 3</t>
  </si>
  <si>
    <t>Apr. 26</t>
  </si>
  <si>
    <t>Apr. 19</t>
  </si>
  <si>
    <t>Apr. 12</t>
  </si>
  <si>
    <t>Apr. 5</t>
  </si>
  <si>
    <t>Mar. 29</t>
  </si>
  <si>
    <t>Mar. 22</t>
  </si>
  <si>
    <t>Mar. 15</t>
  </si>
  <si>
    <t>Mar. 8</t>
  </si>
  <si>
    <t>Mar. 1</t>
  </si>
  <si>
    <t>Feb. 22</t>
  </si>
  <si>
    <t>Feb. 15</t>
  </si>
  <si>
    <t>Feb. 8</t>
  </si>
  <si>
    <t>Feb. 1</t>
  </si>
  <si>
    <t>Jan. 25</t>
  </si>
  <si>
    <t>Jan. 18</t>
  </si>
  <si>
    <t>Jan. 11</t>
  </si>
  <si>
    <t>Jan. 4</t>
  </si>
  <si>
    <t>Dec. 28</t>
  </si>
  <si>
    <t>Dec. 21</t>
  </si>
  <si>
    <t>Dec. 14</t>
  </si>
  <si>
    <t>Dec. 7</t>
  </si>
  <si>
    <t>Nov. 30</t>
  </si>
  <si>
    <t>Nov. 23</t>
  </si>
  <si>
    <t>Nov. 16</t>
  </si>
  <si>
    <t>Nov. 9</t>
  </si>
  <si>
    <t>Nov. 2</t>
  </si>
  <si>
    <t>Oct. 26</t>
  </si>
  <si>
    <t>Oct. 19</t>
  </si>
  <si>
    <t>Oct. 12</t>
  </si>
  <si>
    <t>Oct. 5</t>
  </si>
  <si>
    <t>Sep. 28</t>
  </si>
  <si>
    <t>Sep. 21</t>
  </si>
  <si>
    <t>Sep. 14</t>
  </si>
  <si>
    <t>Sep. 7</t>
  </si>
  <si>
    <t>Aug. 31</t>
  </si>
  <si>
    <t>Aug. 24</t>
  </si>
  <si>
    <t>Aug. 17</t>
  </si>
  <si>
    <t>Aug. 10</t>
  </si>
  <si>
    <t>Aug. 3</t>
  </si>
  <si>
    <t>Jul. 27</t>
  </si>
  <si>
    <t>Jul. 20</t>
  </si>
  <si>
    <t>Jul. 13</t>
  </si>
  <si>
    <t>Jul. 6</t>
  </si>
  <si>
    <t>Jun. 29</t>
  </si>
  <si>
    <t>Jun. 22</t>
  </si>
  <si>
    <t>Jun. 15</t>
  </si>
  <si>
    <t>Jun. 8</t>
  </si>
  <si>
    <t>Jun. 1</t>
  </si>
  <si>
    <t>May. 25</t>
  </si>
  <si>
    <t>May. 18</t>
  </si>
  <si>
    <t>May. 11</t>
  </si>
  <si>
    <t>May. 4</t>
  </si>
  <si>
    <t>Apr. 27</t>
  </si>
  <si>
    <t>Apr. 20</t>
  </si>
  <si>
    <t>Apr. 13</t>
  </si>
  <si>
    <t>Apr. 6</t>
  </si>
  <si>
    <t>Mar. 30</t>
  </si>
  <si>
    <t>Mar. 23</t>
  </si>
  <si>
    <t>Mar. 16</t>
  </si>
  <si>
    <t>Mar. 9</t>
  </si>
  <si>
    <t>Mar. 2</t>
  </si>
  <si>
    <t>Feb. 23</t>
  </si>
  <si>
    <t>Feb. 16</t>
  </si>
  <si>
    <t>Feb. 9</t>
  </si>
  <si>
    <t>Feb. 2</t>
  </si>
  <si>
    <t>Jan. 26</t>
  </si>
  <si>
    <t>Jan. 19</t>
  </si>
  <si>
    <t>Jan. 12</t>
  </si>
  <si>
    <t>Jan. 5</t>
  </si>
  <si>
    <t>Dec. 29</t>
  </si>
  <si>
    <t>Dec. 22</t>
  </si>
  <si>
    <t>Dec. 15</t>
  </si>
  <si>
    <t>Dec. 8</t>
  </si>
  <si>
    <t>Dec. 1</t>
  </si>
  <si>
    <t>Nov. 24</t>
  </si>
  <si>
    <t>Nov. 17</t>
  </si>
  <si>
    <t>Nov. 10</t>
  </si>
  <si>
    <t>Nov. 3</t>
  </si>
  <si>
    <t>Oct. 27</t>
  </si>
  <si>
    <t>Oct. 20</t>
  </si>
  <si>
    <t>Oct. 13</t>
  </si>
  <si>
    <t>Oct. 6</t>
  </si>
  <si>
    <t>Sep. 29</t>
  </si>
  <si>
    <t>Sep. 22</t>
  </si>
  <si>
    <t>Sep. 15</t>
  </si>
  <si>
    <t>Sep. 8</t>
  </si>
  <si>
    <t>Sep. 1</t>
  </si>
  <si>
    <t>Aug. 25</t>
  </si>
  <si>
    <t>Aug. 18</t>
  </si>
  <si>
    <t>Aug. 11</t>
  </si>
  <si>
    <t>Aug. 4</t>
  </si>
  <si>
    <t>Jul. 28</t>
  </si>
  <si>
    <t>Jul. 21</t>
  </si>
  <si>
    <t>Jul. 14</t>
  </si>
  <si>
    <t>Jul. 7</t>
  </si>
  <si>
    <t>Jun. 30</t>
  </si>
  <si>
    <t>Jun. 23</t>
  </si>
  <si>
    <t>Jun. 16</t>
  </si>
  <si>
    <t>Jun. 9</t>
  </si>
  <si>
    <t>Jun. 2</t>
  </si>
  <si>
    <t>May. 26</t>
  </si>
  <si>
    <t>May. 19</t>
  </si>
  <si>
    <t>May. 12</t>
  </si>
  <si>
    <t>May. 5</t>
  </si>
  <si>
    <t>Apr. 28</t>
  </si>
  <si>
    <t>Apr. 21</t>
  </si>
  <si>
    <t>Apr. 14</t>
  </si>
  <si>
    <t>Apr. 7</t>
  </si>
  <si>
    <t>Mar. 31</t>
  </si>
  <si>
    <t>Mar. 24</t>
  </si>
  <si>
    <t>Mar. 17</t>
  </si>
  <si>
    <t>Mar. 10</t>
  </si>
  <si>
    <t>Mar. 3</t>
  </si>
  <si>
    <t>Feb. 26</t>
  </si>
  <si>
    <t>Feb. 19</t>
  </si>
  <si>
    <t>Feb. 12</t>
  </si>
  <si>
    <t>Feb. 5</t>
  </si>
  <si>
    <t>Jan. 29</t>
  </si>
  <si>
    <t>Jan. 22</t>
  </si>
  <si>
    <t>Jan. 15</t>
  </si>
  <si>
    <t>Jan. 8</t>
  </si>
  <si>
    <t>Jan. 1</t>
  </si>
  <si>
    <t>Dec. 25</t>
  </si>
  <si>
    <t>Dec. 18</t>
  </si>
  <si>
    <t>Dec. 11</t>
  </si>
  <si>
    <t>Dec. 4</t>
  </si>
  <si>
    <t>Nov. 27</t>
  </si>
  <si>
    <t>Nov. 20</t>
  </si>
  <si>
    <t>Nov. 13</t>
  </si>
  <si>
    <t>Nov. 6</t>
  </si>
  <si>
    <t>Oct. 30</t>
  </si>
  <si>
    <t>Oct. 23</t>
  </si>
  <si>
    <t>Oct. 16</t>
  </si>
  <si>
    <t>Oct. 9</t>
  </si>
  <si>
    <t>Oct. 2</t>
  </si>
  <si>
    <t>Sep. 25</t>
  </si>
  <si>
    <t>Sep. 18</t>
  </si>
  <si>
    <t>Sep. 11</t>
  </si>
  <si>
    <t>Sep. 4</t>
  </si>
  <si>
    <t>Aug. 28</t>
  </si>
  <si>
    <t>Aug. 21</t>
  </si>
  <si>
    <t>Aug. 14</t>
  </si>
  <si>
    <t>Aug. 7</t>
  </si>
  <si>
    <t>Jul. 31</t>
  </si>
  <si>
    <t>Jul. 24</t>
  </si>
  <si>
    <t>Jul. 17</t>
  </si>
  <si>
    <t>Jul. 10</t>
  </si>
  <si>
    <t>Jul. 3</t>
  </si>
  <si>
    <t>Jun. 26</t>
  </si>
  <si>
    <t>Jun. 19</t>
  </si>
  <si>
    <t>Jun. 12</t>
  </si>
  <si>
    <t>Jun. 5</t>
  </si>
  <si>
    <t>May. 29</t>
  </si>
  <si>
    <t>May. 22</t>
  </si>
  <si>
    <t>May. 15</t>
  </si>
  <si>
    <t>May. 8</t>
  </si>
  <si>
    <t>May. 1</t>
  </si>
  <si>
    <t>Apr. 24</t>
  </si>
  <si>
    <t>Apr. 17</t>
  </si>
  <si>
    <t>Apr. 10</t>
  </si>
  <si>
    <t>Apr. 3</t>
  </si>
  <si>
    <t>Mar. 27</t>
  </si>
  <si>
    <t>Mar. 20</t>
  </si>
  <si>
    <t>Mar. 13</t>
  </si>
  <si>
    <t>Mar. 6</t>
  </si>
  <si>
    <t>Feb. 24</t>
  </si>
  <si>
    <t>Feb. 17</t>
  </si>
  <si>
    <t>Feb. 10</t>
  </si>
  <si>
    <t>Feb. 3</t>
  </si>
  <si>
    <t>Jan. 27</t>
  </si>
  <si>
    <t>Jan. 20</t>
  </si>
  <si>
    <t>Jan. 13</t>
  </si>
  <si>
    <t>Jan. 6</t>
  </si>
  <si>
    <t>Dec. 30</t>
  </si>
  <si>
    <t>Dec. 23</t>
  </si>
  <si>
    <t>Dec. 16</t>
  </si>
  <si>
    <t>Dec. 9</t>
  </si>
  <si>
    <t>Dec. 2</t>
  </si>
  <si>
    <t>Nov. 25</t>
  </si>
  <si>
    <t>Nov. 18</t>
  </si>
  <si>
    <t>Nov. 11</t>
  </si>
  <si>
    <t>Nov. 4</t>
  </si>
  <si>
    <t>Oct. 28</t>
  </si>
  <si>
    <t>Oct. 21</t>
  </si>
  <si>
    <t>Oct. 14</t>
  </si>
  <si>
    <t>Oct. 7</t>
  </si>
  <si>
    <t>Sep. 30</t>
  </si>
  <si>
    <t>Sep. 23</t>
  </si>
  <si>
    <t>Sep. 16</t>
  </si>
  <si>
    <t>Sep. 9</t>
  </si>
  <si>
    <t>Sep. 2</t>
  </si>
  <si>
    <t>Aug. 26</t>
  </si>
  <si>
    <t>Aug. 19</t>
  </si>
  <si>
    <t>U.S. Teen Apparel Multigender Quarterly Data</t>
  </si>
  <si>
    <t>U.S. Teen Apparel Multigender Monthly Data</t>
  </si>
  <si>
    <t>U.S. Teen Apparel Multigender Weekly Data</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</si>
</sst>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1" formatCode="_(* #,##0_);_(* \(#,##0\);_(* &quot;-&quot;_);_(@_)"/>
    <numFmt numFmtId="44" formatCode="_(&quot;$&quot;* #,##0.00_);_(&quot;$&quot;* \(#,##0.00\);_(&quot;$&quot;* &quot;-&quot;??_);_(@_)"/>
    <numFmt numFmtId="43" formatCode="_(* #,##0.00_);_(* \(#,##0.00\);_(* &quot;-&quot;??_);_(@_)"/>
    <numFmt numFmtId="164" formatCode="0.0%"/>
    <numFmt numFmtId="165" formatCode="[$-409]mmmm\-yy;@"/>
    <numFmt numFmtId="166" formatCode="_(* #,##0_);_(* \(#,##0\);_(* &quot;-&quot;??_);_(@_)"/>
    <numFmt numFmtId="167" formatCode="m/d/yy;@"/>
    <numFmt numFmtId="168" formatCode="0.00000%"/>
  </numFmts>
  <fonts count="107">
    <font>
      <sz val="10"/>
      <name val="Arial"/>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b/>
      <i/>
      <sz val="10"/>
      <name val="Arial"/>
      <family val="2"/>
    </font>
    <font>
      <sz val="10"/>
      <name val="Arial"/>
      <family val="2"/>
    </font>
    <font>
      <sz val="10"/>
      <name val="MS Sans Serif"/>
      <family val="2"/>
    </font>
    <font>
      <sz val="10"/>
      <name val="Arial"/>
      <family val="2"/>
    </font>
    <font>
      <sz val="10"/>
      <name val="Arial"/>
      <family val="2"/>
    </font>
    <font>
      <b/>
      <sz val="18"/>
      <color theme="3"/>
      <name val="Frutiger"/>
      <family val="2"/>
      <scheme val="major"/>
    </font>
    <font>
      <b/>
      <sz val="15"/>
      <color theme="3"/>
      <name val="Frutiger"/>
      <family val="2"/>
      <scheme val="minor"/>
    </font>
    <font>
      <b/>
      <sz val="13"/>
      <color theme="3"/>
      <name val="Frutiger"/>
      <family val="2"/>
      <scheme val="minor"/>
    </font>
    <font>
      <b/>
      <sz val="11"/>
      <color theme="3"/>
      <name val="Frutiger"/>
      <family val="2"/>
      <scheme val="minor"/>
    </font>
    <font>
      <sz val="11"/>
      <color rgb="FF006100"/>
      <name val="Frutiger"/>
      <family val="2"/>
      <scheme val="minor"/>
    </font>
    <font>
      <sz val="11"/>
      <color rgb="FF9C0006"/>
      <name val="Frutiger"/>
      <family val="2"/>
      <scheme val="minor"/>
    </font>
    <font>
      <sz val="11"/>
      <color rgb="FF9C6500"/>
      <name val="Frutiger"/>
      <family val="2"/>
      <scheme val="minor"/>
    </font>
    <font>
      <sz val="11"/>
      <color rgb="FF3F3F76"/>
      <name val="Frutiger"/>
      <family val="2"/>
      <scheme val="minor"/>
    </font>
    <font>
      <b/>
      <sz val="11"/>
      <color rgb="FF3F3F3F"/>
      <name val="Frutiger"/>
      <family val="2"/>
      <scheme val="minor"/>
    </font>
    <font>
      <b/>
      <sz val="11"/>
      <color rgb="FFFA7D00"/>
      <name val="Frutiger"/>
      <family val="2"/>
      <scheme val="minor"/>
    </font>
    <font>
      <sz val="11"/>
      <color rgb="FFFA7D00"/>
      <name val="Frutiger"/>
      <family val="2"/>
      <scheme val="minor"/>
    </font>
    <font>
      <b/>
      <sz val="11"/>
      <color theme="0"/>
      <name val="Frutiger"/>
      <family val="2"/>
      <scheme val="minor"/>
    </font>
    <font>
      <sz val="11"/>
      <color rgb="FFFF0000"/>
      <name val="Frutiger"/>
      <family val="2"/>
      <scheme val="minor"/>
    </font>
    <font>
      <i/>
      <sz val="11"/>
      <color rgb="FF7F7F7F"/>
      <name val="Frutiger"/>
      <family val="2"/>
      <scheme val="minor"/>
    </font>
    <font>
      <b/>
      <sz val="11"/>
      <color theme="1"/>
      <name val="Frutiger"/>
      <family val="2"/>
      <scheme val="minor"/>
    </font>
    <font>
      <sz val="11"/>
      <color theme="0"/>
      <name val="Frutiger"/>
      <family val="2"/>
      <scheme val="minor"/>
    </font>
    <font>
      <sz val="10"/>
      <color indexed="8"/>
      <name val="Arial"/>
      <family val="2"/>
    </font>
    <font>
      <sz val="10"/>
      <color theme="1"/>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1"/>
      <color indexed="63"/>
      <name val="Calibri"/>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12"/>
      <name val="Times New Roman"/>
      <family val="1"/>
    </font>
    <font>
      <sz val="10"/>
      <name val="Verdana"/>
      <family val="2"/>
    </font>
    <font>
      <u/>
      <sz val="11"/>
      <color theme="10"/>
      <name val="Calibri"/>
      <family val="2"/>
    </font>
    <font>
      <sz val="10"/>
      <color theme="0"/>
      <name val="Frutiger"/>
      <scheme val="major"/>
    </font>
    <font>
      <sz val="10"/>
      <name val="Helv"/>
      <family val="2"/>
    </font>
    <font>
      <b/>
      <sz val="14"/>
      <name val="Frutiger"/>
      <family val="2"/>
      <scheme val="minor"/>
    </font>
    <font>
      <sz val="9"/>
      <name val="Geneva"/>
    </font>
    <font>
      <sz val="10"/>
      <name val="Arial"/>
      <family val="2"/>
    </font>
    <font>
      <b/>
      <sz val="18"/>
      <color theme="0" tint="-0.499984740745262"/>
      <name val="Frutiger"/>
      <family val="2"/>
      <scheme val="minor"/>
    </font>
    <font>
      <sz val="18"/>
      <color theme="1"/>
      <name val="Frutiger"/>
      <family val="2"/>
      <scheme val="minor"/>
    </font>
    <font>
      <sz val="18"/>
      <name val="Arial"/>
      <family val="2"/>
    </font>
    <font>
      <b/>
      <sz val="11"/>
      <color theme="1"/>
      <name val="Calibri"/>
      <family val="2"/>
    </font>
    <font>
      <sz val="10"/>
      <name val="Calibri"/>
      <family val="2"/>
    </font>
    <font>
      <sz val="10"/>
      <name val="Arial"/>
      <family val="2"/>
    </font>
    <font>
      <b/>
      <sz val="10"/>
      <color theme="1"/>
      <name val="Frutiger"/>
      <scheme val="major"/>
    </font>
    <font>
      <sz val="8"/>
      <color theme="1"/>
      <name val="Frutiger"/>
      <scheme val="major"/>
    </font>
    <font>
      <sz val="10"/>
      <color theme="1"/>
      <name val="Frutiger"/>
      <scheme val="major"/>
    </font>
    <font>
      <sz val="11"/>
      <color theme="1"/>
      <name val="Frutiger"/>
      <scheme val="major"/>
    </font>
    <font>
      <b/>
      <sz val="8"/>
      <color theme="1"/>
      <name val="Frutiger"/>
      <scheme val="major"/>
    </font>
    <font>
      <i/>
      <sz val="8"/>
      <color theme="1"/>
      <name val="Frutiger"/>
      <scheme val="major"/>
    </font>
    <font>
      <b/>
      <sz val="10"/>
      <color rgb="FF333333"/>
      <name val="Calibri"/>
      <family val="2"/>
    </font>
    <font>
      <sz val="10"/>
      <color rgb="FF333333"/>
      <name val="Calibri"/>
      <family val="2"/>
    </font>
    <font>
      <u/>
      <sz val="10"/>
      <color theme="10"/>
      <name val="Arial"/>
      <family val="2"/>
    </font>
    <font>
      <sz val="8"/>
      <name val="Calibri"/>
      <family val="2"/>
    </font>
    <font>
      <b/>
      <sz val="22"/>
      <color theme="0" tint="-0.499984740745262"/>
      <name val="Calibri"/>
      <family val="2"/>
    </font>
    <font>
      <sz val="10"/>
      <color theme="0"/>
      <name val="Calibri"/>
      <family val="2"/>
    </font>
    <font>
      <b/>
      <sz val="10"/>
      <color theme="0"/>
      <name val="Calibri"/>
      <family val="2"/>
    </font>
    <font>
      <sz val="9"/>
      <name val="Calibri"/>
      <family val="2"/>
    </font>
    <font>
      <sz val="9"/>
      <color theme="0"/>
      <name val="Calibri"/>
      <family val="2"/>
    </font>
    <font>
      <sz val="10"/>
      <color theme="0"/>
      <name val="Arial"/>
      <family val="2"/>
    </font>
    <font>
      <sz val="10"/>
      <color theme="1" tint="-0.249977111117893"/>
      <name val="Calibri"/>
      <family val="2"/>
    </font>
    <font>
      <b/>
      <sz val="11"/>
      <color theme="1" tint="-0.249977111117893"/>
      <name val="Calibri"/>
      <family val="2"/>
    </font>
    <font>
      <sz val="11"/>
      <name val="Frutiger"/>
      <scheme val="major"/>
    </font>
    <font>
      <b/>
      <sz val="8"/>
      <name val="Frutiger"/>
      <scheme val="major"/>
    </font>
    <font>
      <sz val="8"/>
      <name val="Frutiger"/>
      <scheme val="major"/>
    </font>
    <font>
      <sz val="18"/>
      <color theme="0"/>
      <name val="Arial"/>
      <family val="2"/>
    </font>
    <font>
      <b/>
      <sz val="10"/>
      <name val="Calibri"/>
      <family val="2"/>
    </font>
    <font>
      <b/>
      <sz val="10"/>
      <color theme="0" tint="-0.499984740745262"/>
      <name val="Calibri"/>
      <family val="2"/>
    </font>
    <font>
      <sz val="9"/>
      <color theme="1" tint="0.39997558519241921"/>
      <name val="Calibri"/>
      <family val="2"/>
    </font>
    <font>
      <sz val="11"/>
      <name val="Calibri"/>
      <family val="2"/>
    </font>
    <font>
      <b/>
      <sz val="11"/>
      <color theme="0"/>
      <name val="Calibri"/>
      <family val="2"/>
    </font>
    <font>
      <b/>
      <sz val="11"/>
      <name val="Calibri"/>
      <family val="2"/>
    </font>
    <font>
      <sz val="10"/>
      <color theme="0"/>
      <name val="Arial"/>
      <family val="2"/>
    </font>
    <font>
      <sz val="10"/>
      <color theme="0"/>
      <name val="Arial"/>
      <family val="2"/>
    </font>
  </fonts>
  <fills count="68">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patternFill>
    </fill>
    <fill>
      <patternFill patternType="solid">
        <fgColor indexed="47"/>
      </patternFill>
    </fill>
    <fill>
      <patternFill patternType="solid">
        <fgColor indexed="26"/>
      </patternFill>
    </fill>
    <fill>
      <patternFill patternType="solid">
        <fgColor indexed="27"/>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42"/>
      </patternFill>
    </fill>
    <fill>
      <patternFill patternType="solid">
        <fgColor indexed="31"/>
      </patternFill>
    </fill>
    <fill>
      <patternFill patternType="solid">
        <fgColor indexed="46"/>
      </patternFill>
    </fill>
    <fill>
      <patternFill patternType="solid">
        <fgColor indexed="11"/>
      </patternFill>
    </fill>
    <fill>
      <patternFill patternType="solid">
        <fgColor indexed="51"/>
      </patternFill>
    </fill>
    <fill>
      <patternFill patternType="solid">
        <fgColor theme="4" tint="0.59999389629810485"/>
        <bgColor theme="4" tint="0.59999389629810485"/>
      </patternFill>
    </fill>
    <fill>
      <patternFill patternType="solid">
        <fgColor rgb="FFF1EEE8"/>
        <bgColor indexed="64"/>
      </patternFill>
    </fill>
    <fill>
      <patternFill patternType="solid">
        <fgColor rgb="FF20726C"/>
        <bgColor indexed="64"/>
      </patternFill>
    </fill>
    <fill>
      <patternFill patternType="solid">
        <fgColor theme="0" tint="-0.14999847407452621"/>
        <bgColor indexed="64"/>
      </patternFill>
    </fill>
    <fill>
      <patternFill patternType="solid">
        <fgColor theme="0" tint="-0.249977111117893"/>
        <bgColor indexed="64"/>
      </patternFill>
    </fill>
    <fill>
      <gradientFill degree="90">
        <stop position="0">
          <color theme="4"/>
        </stop>
        <stop position="1">
          <color theme="8"/>
        </stop>
      </gradientFill>
    </fill>
    <fill>
      <patternFill patternType="solid">
        <fgColor theme="4" tint="0.39997558519241921"/>
        <bgColor auto="1"/>
      </patternFill>
    </fill>
    <fill>
      <patternFill patternType="solid">
        <fgColor rgb="FF2FA79E"/>
        <bgColor indexed="64"/>
      </patternFill>
    </fill>
    <fill>
      <patternFill patternType="solid">
        <fgColor theme="6" tint="0.59999389629810485"/>
        <bgColor indexed="64"/>
      </patternFill>
    </fill>
    <fill>
      <patternFill patternType="solid">
        <fgColor rgb="FFDCD3C6"/>
        <bgColor indexed="64"/>
      </patternFill>
    </fill>
    <fill>
      <patternFill patternType="solid">
        <fgColor rgb="FFDFD9CB"/>
        <bgColor indexed="64"/>
      </patternFill>
    </fill>
    <fill>
      <patternFill patternType="solid">
        <fgColor theme="6" tint="0.79998168889431442"/>
        <bgColor indexed="64"/>
      </patternFill>
    </fill>
    <fill>
      <patternFill patternType="solid">
        <fgColor rgb="FFF3F1EB"/>
        <bgColor indexed="64"/>
      </patternFill>
    </fill>
    <fill>
      <patternFill patternType="solid">
        <fgColor theme="1" tint="0.79998168889431442"/>
        <bgColor indexed="64"/>
      </patternFill>
    </fill>
    <fill>
      <patternFill patternType="solid">
        <fgColor theme="0"/>
        <bgColor auto="1"/>
      </patternFill>
    </fill>
  </fills>
  <borders count="4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medium">
        <color indexed="49"/>
      </bottom>
      <diagonal/>
    </border>
    <border>
      <left/>
      <right/>
      <top/>
      <bottom style="double">
        <color indexed="52"/>
      </bottom>
      <diagonal/>
    </border>
    <border>
      <left style="thin">
        <color indexed="55"/>
      </left>
      <right style="thin">
        <color indexed="55"/>
      </right>
      <top style="thin">
        <color indexed="55"/>
      </top>
      <bottom style="thin">
        <color indexed="55"/>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style="thin">
        <color theme="8"/>
      </left>
      <right/>
      <top/>
      <bottom/>
      <diagonal/>
    </border>
    <border>
      <left/>
      <right style="thin">
        <color theme="0"/>
      </right>
      <top/>
      <bottom style="thin">
        <color theme="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20726C"/>
      </left>
      <right/>
      <top style="thin">
        <color rgb="FF20726C"/>
      </top>
      <bottom style="thin">
        <color theme="0"/>
      </bottom>
      <diagonal/>
    </border>
    <border>
      <left/>
      <right/>
      <top style="thin">
        <color rgb="FF20726C"/>
      </top>
      <bottom style="thin">
        <color theme="0"/>
      </bottom>
      <diagonal/>
    </border>
    <border>
      <left/>
      <right style="thin">
        <color rgb="FF20726C"/>
      </right>
      <top style="thin">
        <color rgb="FF20726C"/>
      </top>
      <bottom style="thin">
        <color theme="0"/>
      </bottom>
      <diagonal/>
    </border>
    <border>
      <left style="thin">
        <color theme="0" tint="-0.34998626667073579"/>
      </left>
      <right/>
      <top style="thin">
        <color theme="0" tint="-0.34998626667073579"/>
      </top>
      <bottom style="thin">
        <color theme="0"/>
      </bottom>
      <diagonal/>
    </border>
    <border>
      <left/>
      <right style="thin">
        <color theme="0" tint="-0.34998626667073579"/>
      </right>
      <top style="thin">
        <color theme="0" tint="-0.34998626667073579"/>
      </top>
      <bottom style="thin">
        <color theme="0"/>
      </bottom>
      <diagonal/>
    </border>
    <border>
      <left style="thin">
        <color rgb="FFFF9900"/>
      </left>
      <right style="thin">
        <color theme="0"/>
      </right>
      <top style="thin">
        <color rgb="FFFF9900"/>
      </top>
      <bottom style="thin">
        <color rgb="FFFF9900"/>
      </bottom>
      <diagonal/>
    </border>
    <border>
      <left style="thin">
        <color theme="0"/>
      </left>
      <right style="thin">
        <color theme="0"/>
      </right>
      <top style="thin">
        <color rgb="FFFF9900"/>
      </top>
      <bottom style="thin">
        <color rgb="FFFF9900"/>
      </bottom>
      <diagonal/>
    </border>
    <border>
      <left style="thin">
        <color theme="0"/>
      </left>
      <right style="thin">
        <color theme="0"/>
      </right>
      <top/>
      <bottom style="thin">
        <color rgb="FFFF9900"/>
      </bottom>
      <diagonal/>
    </border>
    <border>
      <left style="thin">
        <color theme="0"/>
      </left>
      <right style="thin">
        <color theme="3" tint="-0.499984740745262"/>
      </right>
      <top style="thin">
        <color rgb="FFFF9900"/>
      </top>
      <bottom style="thin">
        <color rgb="FFFF9900"/>
      </bottom>
      <diagonal/>
    </border>
    <border>
      <left style="thin">
        <color theme="3" tint="-0.499984740745262"/>
      </left>
      <right style="thin">
        <color theme="0"/>
      </right>
      <top/>
      <bottom style="thin">
        <color rgb="FFFF9900"/>
      </bottom>
      <diagonal/>
    </border>
    <border>
      <left style="thin">
        <color theme="0"/>
      </left>
      <right style="thin">
        <color theme="4" tint="-0.24994659260841701"/>
      </right>
      <top/>
      <bottom style="thin">
        <color rgb="FFFF9900"/>
      </bottom>
      <diagonal/>
    </border>
    <border>
      <left style="thin">
        <color theme="8"/>
      </left>
      <right style="thin">
        <color theme="8"/>
      </right>
      <top/>
      <bottom/>
      <diagonal/>
    </border>
    <border>
      <left style="thin">
        <color theme="8"/>
      </left>
      <right style="thin">
        <color theme="3" tint="-0.499984740745262"/>
      </right>
      <top/>
      <bottom/>
      <diagonal/>
    </border>
    <border>
      <left style="thin">
        <color theme="3" tint="-0.499984740745262"/>
      </left>
      <right/>
      <top/>
      <bottom/>
      <diagonal/>
    </border>
    <border>
      <left style="thin">
        <color theme="8"/>
      </left>
      <right style="thin">
        <color theme="4" tint="-0.24994659260841701"/>
      </right>
      <top/>
      <bottom/>
      <diagonal/>
    </border>
    <border>
      <left style="thin">
        <color theme="0"/>
      </left>
      <right style="thin">
        <color rgb="FFFF9900"/>
      </right>
      <top style="thin">
        <color rgb="FFFF9900"/>
      </top>
      <bottom style="thin">
        <color rgb="FFFF99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35620">
    <xf numFmtId="0" fontId="0"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3" fillId="0" borderId="0"/>
    <xf numFmtId="0" fontId="20" fillId="0" borderId="0"/>
    <xf numFmtId="0" fontId="19" fillId="0" borderId="0"/>
    <xf numFmtId="0" fontId="24" fillId="0" borderId="0"/>
    <xf numFmtId="0" fontId="18" fillId="0" borderId="0"/>
    <xf numFmtId="0" fontId="17" fillId="0" borderId="0"/>
    <xf numFmtId="0" fontId="16" fillId="0" borderId="0"/>
    <xf numFmtId="0" fontId="15" fillId="0" borderId="0"/>
    <xf numFmtId="0" fontId="25" fillId="0" borderId="0"/>
    <xf numFmtId="0" fontId="14" fillId="0" borderId="0"/>
    <xf numFmtId="0" fontId="13" fillId="0" borderId="0"/>
    <xf numFmtId="0" fontId="12" fillId="0" borderId="0"/>
    <xf numFmtId="0" fontId="11" fillId="0" borderId="0"/>
    <xf numFmtId="0" fontId="10" fillId="0" borderId="0"/>
    <xf numFmtId="0" fontId="9" fillId="0" borderId="0"/>
    <xf numFmtId="0" fontId="25" fillId="0" borderId="0"/>
    <xf numFmtId="43" fontId="22" fillId="0" borderId="0" applyFont="0" applyFill="0" applyBorder="0" applyAlignment="0" applyProtection="0"/>
    <xf numFmtId="9" fontId="22" fillId="0" borderId="0" applyFont="0" applyFill="0" applyBorder="0" applyAlignment="0" applyProtection="0"/>
    <xf numFmtId="44" fontId="23"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 fillId="0" borderId="0"/>
    <xf numFmtId="0" fontId="26" fillId="0" borderId="0"/>
    <xf numFmtId="43" fontId="22" fillId="0" borderId="0" applyFont="0" applyFill="0" applyBorder="0" applyAlignment="0" applyProtection="0"/>
    <xf numFmtId="9" fontId="22" fillId="0" borderId="0" applyFont="0" applyFill="0" applyBorder="0" applyAlignment="0" applyProtection="0"/>
    <xf numFmtId="44" fontId="23"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3" fillId="0" borderId="0"/>
    <xf numFmtId="0" fontId="8" fillId="0" borderId="0"/>
    <xf numFmtId="0" fontId="8" fillId="0" borderId="0"/>
    <xf numFmtId="0" fontId="8" fillId="0" borderId="0"/>
    <xf numFmtId="0" fontId="8" fillId="0" borderId="0"/>
    <xf numFmtId="0" fontId="8" fillId="0" borderId="0"/>
    <xf numFmtId="0" fontId="8" fillId="0" borderId="0"/>
    <xf numFmtId="0" fontId="2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22" fillId="0" borderId="0" applyFont="0" applyFill="0" applyBorder="0" applyAlignment="0" applyProtection="0"/>
    <xf numFmtId="0" fontId="26" fillId="0" borderId="0"/>
    <xf numFmtId="44" fontId="23" fillId="0" borderId="0" applyFont="0" applyFill="0" applyBorder="0" applyAlignment="0" applyProtection="0"/>
    <xf numFmtId="43" fontId="22" fillId="0" borderId="0" applyFont="0" applyFill="0" applyBorder="0" applyAlignment="0" applyProtection="0"/>
    <xf numFmtId="0" fontId="26"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3"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3" fillId="0" borderId="0"/>
    <xf numFmtId="0" fontId="23" fillId="0" borderId="0"/>
    <xf numFmtId="0" fontId="6" fillId="0" borderId="0"/>
    <xf numFmtId="0" fontId="6" fillId="0" borderId="0"/>
    <xf numFmtId="0" fontId="27" fillId="0" borderId="0" applyNumberFormat="0" applyFill="0" applyBorder="0" applyAlignment="0" applyProtection="0"/>
    <xf numFmtId="0" fontId="28" fillId="0" borderId="1" applyNumberFormat="0" applyFill="0" applyAlignment="0" applyProtection="0"/>
    <xf numFmtId="0" fontId="29" fillId="0" borderId="2" applyNumberFormat="0" applyFill="0" applyAlignment="0" applyProtection="0"/>
    <xf numFmtId="0" fontId="30" fillId="0" borderId="3" applyNumberFormat="0" applyFill="0" applyAlignment="0" applyProtection="0"/>
    <xf numFmtId="0" fontId="30" fillId="0" borderId="0" applyNumberFormat="0" applyFill="0" applyBorder="0" applyAlignment="0" applyProtection="0"/>
    <xf numFmtId="0" fontId="31" fillId="3" borderId="0" applyNumberFormat="0" applyBorder="0" applyAlignment="0" applyProtection="0"/>
    <xf numFmtId="0" fontId="32" fillId="4" borderId="0" applyNumberFormat="0" applyBorder="0" applyAlignment="0" applyProtection="0"/>
    <xf numFmtId="0" fontId="33" fillId="5" borderId="0" applyNumberFormat="0" applyBorder="0" applyAlignment="0" applyProtection="0"/>
    <xf numFmtId="0" fontId="34" fillId="6" borderId="4" applyNumberFormat="0" applyAlignment="0" applyProtection="0"/>
    <xf numFmtId="0" fontId="35" fillId="7" borderId="5" applyNumberFormat="0" applyAlignment="0" applyProtection="0"/>
    <xf numFmtId="0" fontId="36" fillId="7" borderId="4" applyNumberFormat="0" applyAlignment="0" applyProtection="0"/>
    <xf numFmtId="0" fontId="37" fillId="0" borderId="6" applyNumberFormat="0" applyFill="0" applyAlignment="0" applyProtection="0"/>
    <xf numFmtId="0" fontId="38" fillId="8" borderId="7" applyNumberFormat="0" applyAlignment="0" applyProtection="0"/>
    <xf numFmtId="0" fontId="39" fillId="0" borderId="0" applyNumberFormat="0" applyFill="0" applyBorder="0" applyAlignment="0" applyProtection="0"/>
    <xf numFmtId="0" fontId="40" fillId="0" borderId="0" applyNumberFormat="0" applyFill="0" applyBorder="0" applyAlignment="0" applyProtection="0"/>
    <xf numFmtId="0" fontId="41" fillId="0" borderId="9" applyNumberFormat="0" applyFill="0" applyAlignment="0" applyProtection="0"/>
    <xf numFmtId="0" fontId="42"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42" fillId="13" borderId="0" applyNumberFormat="0" applyBorder="0" applyAlignment="0" applyProtection="0"/>
    <xf numFmtId="0" fontId="42"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42" fillId="17" borderId="0" applyNumberFormat="0" applyBorder="0" applyAlignment="0" applyProtection="0"/>
    <xf numFmtId="0" fontId="42"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42" fillId="21" borderId="0" applyNumberFormat="0" applyBorder="0" applyAlignment="0" applyProtection="0"/>
    <xf numFmtId="0" fontId="42"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42" fillId="25" borderId="0" applyNumberFormat="0" applyBorder="0" applyAlignment="0" applyProtection="0"/>
    <xf numFmtId="0" fontId="42"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42" fillId="29" borderId="0" applyNumberFormat="0" applyBorder="0" applyAlignment="0" applyProtection="0"/>
    <xf numFmtId="0" fontId="42"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42" fillId="33" borderId="0" applyNumberFormat="0" applyBorder="0" applyAlignment="0" applyProtection="0"/>
    <xf numFmtId="0" fontId="5" fillId="0" borderId="0"/>
    <xf numFmtId="43" fontId="23" fillId="0" borderId="0" applyFont="0" applyFill="0" applyBorder="0" applyAlignment="0" applyProtection="0"/>
    <xf numFmtId="43" fontId="43" fillId="0" borderId="0" applyFont="0" applyFill="0" applyBorder="0" applyAlignment="0" applyProtection="0"/>
    <xf numFmtId="44" fontId="43" fillId="0" borderId="0" applyFont="0" applyFill="0" applyBorder="0" applyAlignment="0" applyProtection="0"/>
    <xf numFmtId="0" fontId="44" fillId="0" borderId="0"/>
    <xf numFmtId="9" fontId="23" fillId="0" borderId="0" applyFont="0" applyFill="0" applyBorder="0" applyAlignment="0" applyProtection="0"/>
    <xf numFmtId="9" fontId="43" fillId="0" borderId="0" applyFont="0" applyFill="0" applyBorder="0" applyAlignment="0" applyProtection="0"/>
    <xf numFmtId="0" fontId="23" fillId="0" borderId="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43" fontId="23" fillId="0" borderId="0" applyFon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5" fillId="0" borderId="0"/>
    <xf numFmtId="0" fontId="23" fillId="0" borderId="0"/>
    <xf numFmtId="0" fontId="5" fillId="0" borderId="0"/>
    <xf numFmtId="0" fontId="23" fillId="0" borderId="0"/>
    <xf numFmtId="0" fontId="5" fillId="0" borderId="0"/>
    <xf numFmtId="0" fontId="23" fillId="0" borderId="0"/>
    <xf numFmtId="0" fontId="5" fillId="0" borderId="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9" fontId="5"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9" fontId="5" fillId="0" borderId="0" applyFont="0" applyFill="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43" fontId="23" fillId="0" borderId="0" applyFont="0" applyFill="0" applyBorder="0" applyAlignment="0" applyProtection="0"/>
    <xf numFmtId="0" fontId="23" fillId="0" borderId="0"/>
    <xf numFmtId="0" fontId="23" fillId="0" borderId="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5" fillId="0" borderId="0"/>
    <xf numFmtId="165" fontId="63" fillId="0" borderId="0" applyNumberFormat="0" applyFill="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5" fillId="11"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5" fillId="15"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5" fillId="19"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5" fillId="23"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5" fillId="27"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5" fillId="31"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5" fillId="12"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5" fillId="16"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5" fillId="2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5" fillId="24"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5" fillId="28"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5" fillId="32"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0"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0"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0"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0"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0"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0"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0"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0"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0"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0"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0"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0"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0"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6" fillId="7" borderId="4" applyNumberFormat="0" applyAlignment="0" applyProtection="0"/>
    <xf numFmtId="165"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36" fillId="7" borderId="4" applyNumberFormat="0" applyAlignment="0" applyProtection="0"/>
    <xf numFmtId="165" fontId="36" fillId="7" borderId="4" applyNumberFormat="0" applyAlignment="0" applyProtection="0"/>
    <xf numFmtId="0"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8" fillId="8" borderId="7" applyNumberFormat="0" applyAlignment="0" applyProtection="0"/>
    <xf numFmtId="165"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165" fontId="38" fillId="8" borderId="7" applyNumberFormat="0" applyAlignment="0" applyProtection="0"/>
    <xf numFmtId="165" fontId="38" fillId="8" borderId="7" applyNumberFormat="0" applyAlignment="0" applyProtection="0"/>
    <xf numFmtId="0"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43" fontId="23" fillId="0" borderId="0" applyFont="0" applyFill="0" applyBorder="0" applyAlignment="0" applyProtection="0"/>
    <xf numFmtId="43" fontId="23"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45" fillId="0" borderId="0" applyFon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0"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31" fillId="3" borderId="0" applyNumberFormat="0" applyBorder="0" applyAlignment="0" applyProtection="0"/>
    <xf numFmtId="165"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0"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28" fillId="0" borderId="1" applyNumberFormat="0" applyFill="0" applyAlignment="0" applyProtection="0"/>
    <xf numFmtId="165"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0"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0"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0"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0"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4" fillId="6" borderId="4" applyNumberFormat="0" applyAlignment="0" applyProtection="0"/>
    <xf numFmtId="165"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34" fillId="6" borderId="4" applyNumberFormat="0" applyAlignment="0" applyProtection="0"/>
    <xf numFmtId="165" fontId="34" fillId="6" borderId="4" applyNumberFormat="0" applyAlignment="0" applyProtection="0"/>
    <xf numFmtId="0"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7" fillId="0" borderId="6" applyNumberFormat="0" applyFill="0" applyAlignment="0" applyProtection="0"/>
    <xf numFmtId="165"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0"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3" fillId="5" borderId="0" applyNumberFormat="0" applyBorder="0" applyAlignment="0" applyProtection="0"/>
    <xf numFmtId="165"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0"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23" fillId="0" borderId="0"/>
    <xf numFmtId="165" fontId="45" fillId="0" borderId="0"/>
    <xf numFmtId="165" fontId="23" fillId="0" borderId="0"/>
    <xf numFmtId="165" fontId="23" fillId="0" borderId="0"/>
    <xf numFmtId="165" fontId="23"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64" fillId="0" borderId="0"/>
    <xf numFmtId="165" fontId="64" fillId="0" borderId="0"/>
    <xf numFmtId="165" fontId="64" fillId="0" borderId="0"/>
    <xf numFmtId="165" fontId="64" fillId="0" borderId="0"/>
    <xf numFmtId="165" fontId="64" fillId="0" borderId="0"/>
    <xf numFmtId="165" fontId="64" fillId="0" borderId="0"/>
    <xf numFmtId="165" fontId="64"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5" fillId="0" borderId="0"/>
    <xf numFmtId="165" fontId="45" fillId="0" borderId="0"/>
    <xf numFmtId="165" fontId="45" fillId="0" borderId="0"/>
    <xf numFmtId="165" fontId="5" fillId="0" borderId="0"/>
    <xf numFmtId="165" fontId="45" fillId="0" borderId="0"/>
    <xf numFmtId="165" fontId="45" fillId="0" borderId="0"/>
    <xf numFmtId="165" fontId="5" fillId="0" borderId="0"/>
    <xf numFmtId="165" fontId="5" fillId="0" borderId="0"/>
    <xf numFmtId="165" fontId="23"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5" fillId="0" borderId="0"/>
    <xf numFmtId="165" fontId="23" fillId="0" borderId="0"/>
    <xf numFmtId="0" fontId="5" fillId="0" borderId="0"/>
    <xf numFmtId="165" fontId="5" fillId="0" borderId="0"/>
    <xf numFmtId="0" fontId="5" fillId="0" borderId="0"/>
    <xf numFmtId="0" fontId="5" fillId="0" borderId="0"/>
    <xf numFmtId="0" fontId="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0" fontId="5" fillId="0" borderId="0"/>
    <xf numFmtId="0" fontId="5" fillId="0" borderId="0"/>
    <xf numFmtId="0" fontId="5" fillId="0" borderId="0"/>
    <xf numFmtId="0" fontId="5" fillId="0" borderId="0"/>
    <xf numFmtId="0"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0" fontId="5" fillId="9" borderId="8" applyNumberFormat="0" applyFont="0" applyAlignment="0" applyProtection="0"/>
    <xf numFmtId="165" fontId="5" fillId="9" borderId="8" applyNumberFormat="0" applyFont="0" applyAlignment="0" applyProtection="0"/>
    <xf numFmtId="165" fontId="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36" borderId="1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35" fillId="7" borderId="5" applyNumberFormat="0" applyAlignment="0" applyProtection="0"/>
    <xf numFmtId="165"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35" fillId="7" borderId="5" applyNumberFormat="0" applyAlignment="0" applyProtection="0"/>
    <xf numFmtId="165" fontId="35" fillId="7" borderId="5" applyNumberFormat="0" applyAlignment="0" applyProtection="0"/>
    <xf numFmtId="0"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9" fontId="23" fillId="0" borderId="0" applyFont="0" applyFill="0" applyBorder="0" applyAlignment="0" applyProtection="0"/>
    <xf numFmtId="9" fontId="23"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64"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5" fillId="0" borderId="0" applyFon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0"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41" fillId="0" borderId="9" applyNumberFormat="0" applyFill="0" applyAlignment="0" applyProtection="0"/>
    <xf numFmtId="165"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0"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0"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5" fillId="0" borderId="0"/>
    <xf numFmtId="165" fontId="5" fillId="0" borderId="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23" fillId="0" borderId="0"/>
    <xf numFmtId="0" fontId="23" fillId="0" borderId="0"/>
    <xf numFmtId="0" fontId="23" fillId="0" borderId="0"/>
    <xf numFmtId="0" fontId="23"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23" fillId="0" borderId="0"/>
    <xf numFmtId="0" fontId="23" fillId="0" borderId="0"/>
    <xf numFmtId="0" fontId="65" fillId="0" borderId="0" applyNumberFormat="0" applyFill="0" applyBorder="0" applyAlignment="0" applyProtection="0">
      <alignment vertical="top"/>
      <protection locked="0"/>
    </xf>
    <xf numFmtId="0" fontId="23" fillId="0" borderId="0"/>
    <xf numFmtId="0" fontId="23" fillId="0" borderId="0"/>
    <xf numFmtId="43" fontId="5"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23" fillId="0" borderId="0"/>
    <xf numFmtId="43" fontId="23" fillId="0" borderId="0" applyFont="0" applyFill="0" applyBorder="0" applyAlignment="0" applyProtection="0"/>
    <xf numFmtId="0" fontId="23" fillId="0" borderId="0"/>
    <xf numFmtId="9" fontId="4"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5" fillId="0" borderId="0"/>
    <xf numFmtId="0" fontId="45" fillId="0" borderId="0"/>
    <xf numFmtId="0" fontId="23" fillId="0" borderId="0"/>
    <xf numFmtId="0" fontId="23" fillId="0" borderId="0"/>
    <xf numFmtId="0" fontId="45" fillId="0" borderId="0"/>
    <xf numFmtId="0" fontId="23" fillId="0" borderId="0"/>
    <xf numFmtId="0" fontId="45" fillId="0" borderId="0"/>
    <xf numFmtId="0" fontId="45"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45" fillId="0" borderId="0"/>
    <xf numFmtId="0" fontId="45" fillId="0" borderId="0"/>
    <xf numFmtId="0" fontId="45" fillId="0" borderId="0"/>
    <xf numFmtId="0" fontId="23" fillId="0" borderId="0"/>
    <xf numFmtId="0" fontId="45"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45" fillId="0" borderId="0"/>
    <xf numFmtId="0" fontId="23" fillId="0" borderId="0"/>
    <xf numFmtId="0" fontId="4"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5" fillId="0" borderId="0"/>
    <xf numFmtId="0" fontId="23" fillId="0" borderId="0"/>
    <xf numFmtId="0" fontId="45" fillId="0" borderId="0"/>
    <xf numFmtId="0" fontId="23" fillId="0" borderId="0"/>
    <xf numFmtId="0" fontId="23" fillId="0" borderId="0"/>
    <xf numFmtId="0" fontId="45" fillId="0" borderId="0"/>
    <xf numFmtId="0" fontId="23" fillId="0" borderId="0"/>
    <xf numFmtId="0" fontId="45" fillId="0" borderId="0"/>
    <xf numFmtId="0" fontId="23" fillId="0" borderId="0"/>
    <xf numFmtId="0" fontId="45" fillId="0" borderId="0"/>
    <xf numFmtId="0" fontId="23" fillId="0" borderId="0"/>
    <xf numFmtId="0" fontId="45" fillId="0" borderId="0"/>
    <xf numFmtId="0" fontId="45" fillId="0" borderId="0"/>
    <xf numFmtId="0" fontId="45" fillId="0" borderId="0"/>
    <xf numFmtId="0" fontId="45" fillId="0" borderId="0"/>
    <xf numFmtId="0" fontId="4" fillId="0" borderId="0"/>
    <xf numFmtId="0" fontId="23" fillId="0" borderId="0"/>
    <xf numFmtId="0" fontId="23" fillId="0" borderId="0"/>
    <xf numFmtId="0" fontId="4" fillId="0" borderId="0"/>
    <xf numFmtId="0" fontId="23" fillId="0" borderId="0"/>
    <xf numFmtId="0" fontId="24" fillId="0" borderId="0"/>
    <xf numFmtId="0" fontId="24" fillId="0" borderId="0"/>
    <xf numFmtId="0" fontId="24" fillId="0" borderId="0"/>
    <xf numFmtId="0" fontId="24" fillId="0" borderId="0"/>
    <xf numFmtId="0" fontId="24" fillId="0" borderId="0"/>
    <xf numFmtId="0" fontId="24" fillId="0" borderId="0"/>
    <xf numFmtId="0" fontId="67" fillId="0" borderId="0"/>
    <xf numFmtId="0" fontId="68" fillId="53" borderId="20" applyFont="0" applyBorder="0" applyAlignment="0">
      <alignment horizontal="center"/>
    </xf>
    <xf numFmtId="0" fontId="4" fillId="9" borderId="8" applyNumberFormat="0" applyFont="0" applyAlignment="0" applyProtection="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9" borderId="8" applyNumberFormat="0" applyFont="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9" borderId="8" applyNumberFormat="0" applyFont="0" applyAlignment="0" applyProtection="0"/>
    <xf numFmtId="0" fontId="4" fillId="31" borderId="0" applyNumberFormat="0" applyBorder="0" applyAlignment="0" applyProtection="0"/>
    <xf numFmtId="0" fontId="4" fillId="32"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0" fontId="3" fillId="9" borderId="8"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0" fontId="69" fillId="0" borderId="0"/>
    <xf numFmtId="43" fontId="69" fillId="0" borderId="0" applyFont="0" applyFill="0" applyBorder="0" applyAlignment="0" applyProtection="0"/>
    <xf numFmtId="0" fontId="69" fillId="0" borderId="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0" fontId="69" fillId="0" borderId="0"/>
    <xf numFmtId="43" fontId="69" fillId="0" borderId="0" applyFont="0" applyFill="0" applyBorder="0" applyAlignment="0" applyProtection="0"/>
    <xf numFmtId="0" fontId="69" fillId="0" borderId="0"/>
    <xf numFmtId="43" fontId="69" fillId="0" borderId="0" applyFont="0" applyFill="0" applyBorder="0" applyAlignment="0" applyProtection="0"/>
    <xf numFmtId="0" fontId="69" fillId="0" borderId="0"/>
    <xf numFmtId="0" fontId="69" fillId="0" borderId="0"/>
    <xf numFmtId="0" fontId="69" fillId="0" borderId="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0" fontId="69" fillId="0" borderId="0"/>
    <xf numFmtId="0" fontId="69" fillId="0" borderId="0"/>
    <xf numFmtId="0" fontId="69" fillId="0" borderId="0"/>
    <xf numFmtId="0" fontId="69" fillId="0" borderId="0"/>
    <xf numFmtId="0" fontId="3" fillId="0" borderId="0"/>
    <xf numFmtId="0" fontId="23" fillId="0" borderId="0"/>
    <xf numFmtId="0" fontId="23" fillId="0" borderId="0"/>
    <xf numFmtId="0" fontId="23" fillId="0" borderId="0"/>
    <xf numFmtId="0" fontId="3" fillId="0" borderId="0"/>
    <xf numFmtId="9" fontId="3" fillId="0" borderId="0" applyFont="0" applyFill="0" applyBorder="0" applyAlignment="0" applyProtection="0"/>
    <xf numFmtId="0" fontId="23" fillId="0" borderId="0"/>
    <xf numFmtId="0" fontId="2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23" fillId="0" borderId="0"/>
    <xf numFmtId="43" fontId="2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3" fillId="0" borderId="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9" borderId="8"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15"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12" borderId="0" applyNumberFormat="0" applyBorder="0" applyAlignment="0" applyProtection="0"/>
    <xf numFmtId="0" fontId="2" fillId="9" borderId="8" applyNumberFormat="0" applyFont="0" applyAlignment="0" applyProtection="0"/>
    <xf numFmtId="9" fontId="2" fillId="0" borderId="0" applyFont="0" applyFill="0" applyBorder="0" applyAlignment="0" applyProtection="0"/>
    <xf numFmtId="0" fontId="2" fillId="16" borderId="0" applyNumberFormat="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32" borderId="0" applyNumberFormat="0" applyBorder="0" applyAlignment="0" applyProtection="0"/>
    <xf numFmtId="0" fontId="2" fillId="31"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0" fontId="2" fillId="0" borderId="0"/>
    <xf numFmtId="0" fontId="2" fillId="24" borderId="0" applyNumberFormat="0" applyBorder="0" applyAlignment="0" applyProtection="0"/>
    <xf numFmtId="0" fontId="2" fillId="23" borderId="0" applyNumberFormat="0" applyBorder="0" applyAlignment="0" applyProtection="0"/>
    <xf numFmtId="0" fontId="2" fillId="20" borderId="0" applyNumberFormat="0" applyBorder="0" applyAlignment="0" applyProtection="0"/>
    <xf numFmtId="0" fontId="2" fillId="19" borderId="0" applyNumberFormat="0" applyBorder="0" applyAlignment="0" applyProtection="0"/>
    <xf numFmtId="0" fontId="70" fillId="0" borderId="0" applyProtection="0"/>
    <xf numFmtId="0" fontId="7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1"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165" fontId="1" fillId="0" borderId="0"/>
    <xf numFmtId="165" fontId="1" fillId="11" borderId="0" applyNumberFormat="0" applyBorder="0" applyAlignment="0" applyProtection="0"/>
    <xf numFmtId="165"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43" fontId="1" fillId="0" borderId="0" applyFont="0" applyFill="0" applyBorder="0" applyAlignment="0" applyProtection="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0" fontId="1" fillId="0" borderId="0"/>
    <xf numFmtId="165" fontId="1" fillId="0" borderId="0"/>
    <xf numFmtId="0" fontId="1" fillId="0" borderId="0"/>
    <xf numFmtId="0" fontId="1" fillId="0" borderId="0"/>
    <xf numFmtId="0" fontId="1" fillId="0" borderId="0"/>
    <xf numFmtId="165" fontId="1" fillId="0" borderId="0"/>
    <xf numFmtId="165" fontId="1" fillId="0" borderId="0"/>
    <xf numFmtId="0" fontId="1" fillId="0" borderId="0"/>
    <xf numFmtId="0" fontId="1" fillId="0" borderId="0"/>
    <xf numFmtId="0" fontId="1" fillId="0" borderId="0"/>
    <xf numFmtId="0" fontId="1" fillId="0" borderId="0"/>
    <xf numFmtId="0"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0" fontId="1" fillId="9" borderId="8" applyNumberFormat="0" applyFont="0" applyAlignment="0" applyProtection="0"/>
    <xf numFmtId="165" fontId="1" fillId="9" borderId="8" applyNumberFormat="0" applyFont="0" applyAlignment="0" applyProtection="0"/>
    <xf numFmtId="165"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9" fontId="1" fillId="0" borderId="0" applyFont="0" applyFill="0" applyBorder="0" applyAlignment="0" applyProtection="0"/>
    <xf numFmtId="165" fontId="1" fillId="0" borderId="0"/>
    <xf numFmtId="165" fontId="1"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9" borderId="8" applyNumberFormat="0" applyFont="0" applyAlignment="0" applyProtection="0"/>
    <xf numFmtId="0" fontId="1" fillId="11"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9" borderId="8" applyNumberFormat="0" applyFont="0" applyAlignment="0" applyProtection="0"/>
    <xf numFmtId="0" fontId="1" fillId="11" borderId="0" applyNumberFormat="0" applyBorder="0" applyAlignment="0" applyProtection="0"/>
    <xf numFmtId="0" fontId="1" fillId="12"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9" borderId="8" applyNumberFormat="0" applyFont="0" applyAlignment="0" applyProtection="0"/>
    <xf numFmtId="0" fontId="1" fillId="31" borderId="0" applyNumberFormat="0" applyBorder="0" applyAlignment="0" applyProtection="0"/>
    <xf numFmtId="0" fontId="1" fillId="3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70" fillId="0" borderId="0" applyFont="0" applyFill="0" applyBorder="0" applyAlignment="0" applyProtection="0"/>
    <xf numFmtId="9" fontId="76" fillId="0" borderId="0" applyFont="0" applyFill="0" applyBorder="0" applyAlignment="0" applyProtection="0"/>
    <xf numFmtId="0" fontId="85" fillId="0" borderId="0" applyNumberFormat="0" applyFill="0" applyBorder="0" applyAlignment="0" applyProtection="0"/>
    <xf numFmtId="167" fontId="66" fillId="55" borderId="19">
      <alignment horizontal="center" vertical="center"/>
    </xf>
    <xf numFmtId="167" fontId="66" fillId="55" borderId="19">
      <alignment horizontal="center" vertical="center"/>
    </xf>
  </cellStyleXfs>
  <cellXfs count="268">
    <xf numFmtId="0" fontId="0" fillId="0" borderId="0" xfId="0"/>
    <xf numFmtId="0" fontId="0" fillId="2" borderId="0" xfId="0" applyFill="1" applyAlignment="1">
      <alignment horizontal="left"/>
    </xf>
    <xf numFmtId="0" fontId="0" fillId="2" borderId="0" xfId="0" applyFill="1"/>
    <xf numFmtId="0" fontId="74" fillId="2" borderId="0" xfId="0" applyFont="1" applyFill="1" applyAlignment="1">
      <alignment horizontal="left"/>
    </xf>
    <xf numFmtId="0" fontId="0" fillId="0" borderId="0" xfId="0" applyProtection="1"/>
    <xf numFmtId="0" fontId="90" fillId="0" borderId="0" xfId="0" applyFont="1" applyProtection="1"/>
    <xf numFmtId="0" fontId="87" fillId="2" borderId="0" xfId="0" applyFont="1" applyFill="1" applyProtection="1"/>
    <xf numFmtId="0" fontId="72" fillId="2" borderId="0" xfId="0" applyFont="1" applyFill="1" applyProtection="1"/>
    <xf numFmtId="0" fontId="71" fillId="2" borderId="0" xfId="0" applyFont="1" applyFill="1" applyProtection="1"/>
    <xf numFmtId="0" fontId="73" fillId="2" borderId="0" xfId="0" applyFont="1" applyFill="1" applyProtection="1"/>
    <xf numFmtId="0" fontId="0" fillId="2" borderId="0" xfId="0" applyFill="1" applyProtection="1"/>
    <xf numFmtId="0" fontId="75" fillId="2" borderId="0" xfId="0" applyFont="1" applyFill="1" applyProtection="1"/>
    <xf numFmtId="166" fontId="75" fillId="2" borderId="0" xfId="0" applyNumberFormat="1" applyFont="1" applyFill="1" applyProtection="1"/>
    <xf numFmtId="43" fontId="75" fillId="2" borderId="0" xfId="35615" applyFont="1" applyFill="1" applyProtection="1"/>
    <xf numFmtId="166" fontId="75" fillId="2" borderId="0" xfId="35615" applyNumberFormat="1" applyFont="1" applyFill="1" applyProtection="1"/>
    <xf numFmtId="0" fontId="79" fillId="56" borderId="0" xfId="0" applyFont="1" applyFill="1" applyBorder="1" applyAlignment="1" applyProtection="1">
      <alignment horizontal="left" indent="1"/>
    </xf>
    <xf numFmtId="0" fontId="80" fillId="2" borderId="0" xfId="0" applyFont="1" applyFill="1" applyBorder="1" applyProtection="1"/>
    <xf numFmtId="0" fontId="83" fillId="56" borderId="0" xfId="0" applyFont="1" applyFill="1" applyAlignment="1" applyProtection="1">
      <alignment horizontal="left" vertical="center" indent="1"/>
    </xf>
    <xf numFmtId="0" fontId="81" fillId="2" borderId="0" xfId="0" applyFont="1" applyFill="1" applyBorder="1" applyAlignment="1" applyProtection="1"/>
    <xf numFmtId="0" fontId="82" fillId="56" borderId="0" xfId="0" applyFont="1" applyFill="1" applyBorder="1" applyAlignment="1" applyProtection="1"/>
    <xf numFmtId="0" fontId="78" fillId="56" borderId="0" xfId="0" applyFont="1" applyFill="1" applyBorder="1" applyAlignment="1" applyProtection="1">
      <alignment vertical="top"/>
    </xf>
    <xf numFmtId="0" fontId="80" fillId="56" borderId="0" xfId="0" applyFont="1" applyFill="1" applyBorder="1" applyProtection="1"/>
    <xf numFmtId="0" fontId="78" fillId="2" borderId="0" xfId="0" applyFont="1" applyFill="1" applyBorder="1" applyAlignment="1" applyProtection="1"/>
    <xf numFmtId="0" fontId="80" fillId="2" borderId="0" xfId="0" applyFont="1" applyFill="1" applyBorder="1" applyAlignment="1" applyProtection="1"/>
    <xf numFmtId="0" fontId="78" fillId="2" borderId="0" xfId="0" applyFont="1" applyFill="1" applyBorder="1" applyAlignment="1" applyProtection="1">
      <alignment vertical="center" wrapText="1"/>
    </xf>
    <xf numFmtId="0" fontId="0" fillId="2" borderId="0" xfId="0" applyFill="1" applyBorder="1" applyProtection="1"/>
    <xf numFmtId="0" fontId="77" fillId="2" borderId="0" xfId="0" applyFont="1" applyFill="1" applyBorder="1" applyAlignment="1" applyProtection="1">
      <alignment vertical="top"/>
    </xf>
    <xf numFmtId="0" fontId="92" fillId="2" borderId="0" xfId="0" applyFont="1" applyFill="1" applyBorder="1" applyProtection="1"/>
    <xf numFmtId="0" fontId="0" fillId="0" borderId="0" xfId="0" applyBorder="1" applyProtection="1"/>
    <xf numFmtId="168" fontId="91" fillId="2" borderId="0" xfId="35616" applyNumberFormat="1" applyFont="1" applyFill="1" applyProtection="1">
      <protection locked="0"/>
    </xf>
    <xf numFmtId="0" fontId="92" fillId="2" borderId="0" xfId="0" applyFont="1" applyFill="1" applyBorder="1"/>
    <xf numFmtId="168" fontId="91" fillId="2" borderId="0" xfId="35616" applyNumberFormat="1" applyFont="1" applyFill="1" applyAlignment="1" applyProtection="1">
      <alignment horizontal="center"/>
      <protection locked="0"/>
    </xf>
    <xf numFmtId="168" fontId="91" fillId="2" borderId="0" xfId="35616" applyNumberFormat="1" applyFont="1" applyFill="1" applyBorder="1" applyProtection="1">
      <protection locked="0"/>
    </xf>
    <xf numFmtId="0" fontId="93" fillId="2" borderId="0" xfId="0" applyFont="1" applyFill="1"/>
    <xf numFmtId="0" fontId="0" fillId="2" borderId="0" xfId="0" applyFont="1" applyFill="1" applyProtection="1"/>
    <xf numFmtId="0" fontId="0" fillId="0" borderId="0" xfId="0" applyFont="1" applyProtection="1"/>
    <xf numFmtId="0" fontId="95" fillId="2" borderId="0" xfId="0" applyFont="1" applyFill="1" applyBorder="1" applyProtection="1"/>
    <xf numFmtId="0" fontId="96" fillId="2" borderId="0" xfId="0" applyFont="1" applyFill="1" applyBorder="1" applyAlignment="1" applyProtection="1"/>
    <xf numFmtId="0" fontId="0" fillId="2" borderId="0" xfId="0" applyFont="1" applyFill="1" applyBorder="1" applyProtection="1"/>
    <xf numFmtId="0" fontId="86" fillId="2" borderId="0" xfId="35617" applyFont="1" applyFill="1" applyAlignment="1" applyProtection="1">
      <alignment horizontal="left" vertical="center" indent="1"/>
    </xf>
    <xf numFmtId="0" fontId="84" fillId="2" borderId="0" xfId="0" applyFont="1" applyFill="1" applyAlignment="1" applyProtection="1">
      <alignment horizontal="left" vertical="center" indent="1"/>
    </xf>
    <xf numFmtId="164" fontId="98" fillId="2" borderId="0" xfId="35616" applyNumberFormat="1" applyFont="1" applyFill="1" applyProtection="1"/>
    <xf numFmtId="164" fontId="88" fillId="2" borderId="0" xfId="35616" applyNumberFormat="1" applyFont="1" applyFill="1" applyProtection="1"/>
    <xf numFmtId="164" fontId="92" fillId="0" borderId="0" xfId="35616" applyNumberFormat="1" applyFont="1" applyProtection="1"/>
    <xf numFmtId="164" fontId="88" fillId="2" borderId="0" xfId="27400" applyNumberFormat="1" applyFont="1" applyFill="1" applyProtection="1"/>
    <xf numFmtId="164" fontId="89" fillId="2" borderId="0" xfId="27400" applyNumberFormat="1" applyFont="1" applyFill="1" applyAlignment="1" applyProtection="1">
      <alignment horizontal="center" wrapText="1"/>
    </xf>
    <xf numFmtId="43" fontId="88" fillId="2" borderId="0" xfId="27400" applyNumberFormat="1" applyFont="1" applyFill="1" applyAlignment="1" applyProtection="1">
      <alignment horizontal="center"/>
    </xf>
    <xf numFmtId="14" fontId="88" fillId="2" borderId="0" xfId="27400" quotePrefix="1" applyNumberFormat="1" applyFont="1" applyFill="1" applyAlignment="1" applyProtection="1">
      <alignment horizontal="center"/>
    </xf>
    <xf numFmtId="164" fontId="92" fillId="2" borderId="0" xfId="27400" applyNumberFormat="1" applyFont="1" applyFill="1" applyBorder="1" applyProtection="1"/>
    <xf numFmtId="43" fontId="88" fillId="2" borderId="0" xfId="27400" quotePrefix="1" applyNumberFormat="1" applyFont="1" applyFill="1" applyAlignment="1" applyProtection="1">
      <alignment horizontal="center"/>
    </xf>
    <xf numFmtId="0" fontId="78" fillId="2" borderId="24" xfId="0" applyFont="1" applyFill="1" applyBorder="1" applyAlignment="1" applyProtection="1">
      <alignment vertical="center" wrapText="1"/>
    </xf>
    <xf numFmtId="0" fontId="0" fillId="2" borderId="24" xfId="0" applyFill="1" applyBorder="1" applyProtection="1"/>
    <xf numFmtId="0" fontId="0" fillId="2" borderId="25" xfId="0" applyFill="1" applyBorder="1" applyProtection="1"/>
    <xf numFmtId="0" fontId="78" fillId="2" borderId="25" xfId="0" applyFont="1" applyFill="1" applyBorder="1" applyAlignment="1" applyProtection="1">
      <alignment vertical="center" wrapText="1"/>
    </xf>
    <xf numFmtId="0" fontId="75" fillId="2" borderId="21" xfId="0" applyFont="1" applyFill="1" applyBorder="1" applyProtection="1"/>
    <xf numFmtId="0" fontId="0" fillId="2" borderId="22" xfId="0" applyFill="1" applyBorder="1" applyProtection="1"/>
    <xf numFmtId="0" fontId="0" fillId="2" borderId="23" xfId="0" applyFill="1" applyBorder="1" applyProtection="1"/>
    <xf numFmtId="14" fontId="75" fillId="2" borderId="0" xfId="0" applyNumberFormat="1" applyFont="1" applyFill="1" applyProtection="1"/>
    <xf numFmtId="0" fontId="87" fillId="2" borderId="0" xfId="0" applyFont="1" applyFill="1" applyProtection="1">
      <protection locked="0"/>
    </xf>
    <xf numFmtId="43" fontId="75" fillId="2" borderId="0" xfId="27396" applyFont="1" applyFill="1" applyProtection="1"/>
    <xf numFmtId="166" fontId="75" fillId="2" borderId="0" xfId="27396" applyNumberFormat="1" applyFont="1" applyFill="1" applyProtection="1"/>
    <xf numFmtId="0" fontId="75" fillId="2" borderId="0" xfId="0" applyFont="1" applyFill="1" applyAlignment="1" applyProtection="1">
      <alignment vertical="center"/>
    </xf>
    <xf numFmtId="0" fontId="88" fillId="2" borderId="0" xfId="0" applyFont="1" applyFill="1" applyProtection="1"/>
    <xf numFmtId="0" fontId="99" fillId="58" borderId="34" xfId="0" applyFont="1" applyFill="1" applyBorder="1" applyAlignment="1" applyProtection="1">
      <alignment horizontal="center" vertical="center" wrapText="1"/>
    </xf>
    <xf numFmtId="0" fontId="99" fillId="58" borderId="35" xfId="0" applyFont="1" applyFill="1" applyBorder="1" applyAlignment="1" applyProtection="1">
      <alignment horizontal="center" vertical="center" wrapText="1"/>
    </xf>
    <xf numFmtId="0" fontId="99" fillId="58" borderId="36" xfId="0" applyFont="1" applyFill="1" applyBorder="1" applyAlignment="1" applyProtection="1">
      <alignment horizontal="center" vertical="center" wrapText="1"/>
    </xf>
    <xf numFmtId="0" fontId="99" fillId="58" borderId="37" xfId="0" applyFont="1" applyFill="1" applyBorder="1" applyAlignment="1" applyProtection="1">
      <alignment horizontal="center" vertical="center" wrapText="1"/>
    </xf>
    <xf numFmtId="0" fontId="100" fillId="59" borderId="38" xfId="0" applyFont="1" applyFill="1" applyBorder="1" applyAlignment="1" applyProtection="1">
      <alignment horizontal="center" vertical="center" wrapText="1"/>
    </xf>
    <xf numFmtId="0" fontId="100" fillId="59" borderId="39" xfId="0" applyFont="1" applyFill="1" applyBorder="1" applyAlignment="1" applyProtection="1">
      <alignment horizontal="center" vertical="center" wrapText="1"/>
    </xf>
    <xf numFmtId="167" fontId="88" fillId="55" borderId="19" xfId="0" applyNumberFormat="1" applyFont="1" applyFill="1" applyBorder="1" applyAlignment="1" applyProtection="1">
      <alignment horizontal="center" vertical="center"/>
    </xf>
    <xf numFmtId="164" fontId="88" fillId="55" borderId="40" xfId="0" applyNumberFormat="1" applyFont="1" applyFill="1" applyBorder="1" applyAlignment="1" applyProtection="1">
      <alignment horizontal="center" vertical="center"/>
    </xf>
    <xf numFmtId="41" fontId="88" fillId="55" borderId="41" xfId="27396" applyNumberFormat="1" applyFont="1" applyFill="1" applyBorder="1" applyAlignment="1" applyProtection="1">
      <alignment horizontal="center" vertical="center"/>
    </xf>
    <xf numFmtId="167" fontId="91" fillId="60" borderId="42" xfId="0" applyNumberFormat="1" applyFont="1" applyFill="1" applyBorder="1" applyAlignment="1" applyProtection="1">
      <alignment horizontal="center" vertical="center"/>
    </xf>
    <xf numFmtId="167" fontId="91" fillId="60" borderId="43" xfId="0" applyNumberFormat="1" applyFont="1" applyFill="1" applyBorder="1" applyAlignment="1" applyProtection="1">
      <alignment horizontal="center" vertical="center"/>
    </xf>
    <xf numFmtId="167" fontId="75" fillId="61" borderId="19" xfId="0" applyNumberFormat="1" applyFont="1" applyFill="1" applyBorder="1" applyAlignment="1" applyProtection="1">
      <alignment horizontal="center" vertical="center"/>
    </xf>
    <xf numFmtId="164" fontId="75" fillId="62" borderId="40" xfId="0" applyNumberFormat="1" applyFont="1" applyFill="1" applyBorder="1" applyAlignment="1" applyProtection="1">
      <alignment horizontal="center" vertical="center"/>
    </xf>
    <xf numFmtId="41" fontId="75" fillId="62" borderId="41" xfId="27396" applyNumberFormat="1" applyFont="1" applyFill="1" applyBorder="1" applyAlignment="1" applyProtection="1">
      <alignment horizontal="center" vertical="center"/>
    </xf>
    <xf numFmtId="167" fontId="101" fillId="63" borderId="42" xfId="0" applyNumberFormat="1" applyFont="1" applyFill="1" applyBorder="1" applyAlignment="1" applyProtection="1">
      <alignment horizontal="center" vertical="center"/>
    </xf>
    <xf numFmtId="167" fontId="101" fillId="63" borderId="43" xfId="0" applyNumberFormat="1" applyFont="1" applyFill="1" applyBorder="1" applyAlignment="1" applyProtection="1">
      <alignment horizontal="center" vertical="center"/>
    </xf>
    <xf numFmtId="167" fontId="75" fillId="64" borderId="19" xfId="0" applyNumberFormat="1" applyFont="1" applyFill="1" applyBorder="1" applyAlignment="1" applyProtection="1">
      <alignment horizontal="center" vertical="center"/>
    </xf>
    <xf numFmtId="164" fontId="75" fillId="64" borderId="40" xfId="0" applyNumberFormat="1" applyFont="1" applyFill="1" applyBorder="1" applyAlignment="1" applyProtection="1">
      <alignment horizontal="center" vertical="center"/>
    </xf>
    <xf numFmtId="41" fontId="75" fillId="64" borderId="41" xfId="27396" applyNumberFormat="1" applyFont="1" applyFill="1" applyBorder="1" applyAlignment="1" applyProtection="1">
      <alignment horizontal="center" vertical="center"/>
    </xf>
    <xf numFmtId="167" fontId="101" fillId="65" borderId="42" xfId="0" applyNumberFormat="1" applyFont="1" applyFill="1" applyBorder="1" applyAlignment="1" applyProtection="1">
      <alignment horizontal="center" vertical="center"/>
    </xf>
    <xf numFmtId="167" fontId="101" fillId="65" borderId="43" xfId="0" applyNumberFormat="1" applyFont="1" applyFill="1" applyBorder="1" applyAlignment="1" applyProtection="1">
      <alignment horizontal="center" vertical="center"/>
    </xf>
    <xf numFmtId="164" fontId="92" fillId="0" borderId="0" xfId="27400" applyNumberFormat="1" applyFont="1" applyProtection="1"/>
    <xf numFmtId="0" fontId="99" fillId="58" borderId="44" xfId="0" applyFont="1" applyFill="1" applyBorder="1" applyAlignment="1" applyProtection="1">
      <alignment horizontal="center" vertical="center" wrapText="1"/>
    </xf>
    <xf numFmtId="41" fontId="88" fillId="55" borderId="40" xfId="27396" applyNumberFormat="1" applyFont="1" applyFill="1" applyBorder="1" applyAlignment="1" applyProtection="1">
      <alignment horizontal="center" vertical="center"/>
    </xf>
    <xf numFmtId="41" fontId="75" fillId="62" borderId="40" xfId="27396" applyNumberFormat="1" applyFont="1" applyFill="1" applyBorder="1" applyAlignment="1" applyProtection="1">
      <alignment horizontal="center" vertical="center"/>
    </xf>
    <xf numFmtId="41" fontId="75" fillId="64" borderId="40" xfId="27396" applyNumberFormat="1" applyFont="1" applyFill="1" applyBorder="1" applyAlignment="1" applyProtection="1">
      <alignment horizontal="center" vertical="center"/>
    </xf>
    <xf numFmtId="164" fontId="98" fillId="2" borderId="0" xfId="27400" applyNumberFormat="1" applyFont="1" applyFill="1" applyProtection="1"/>
    <xf numFmtId="0" fontId="92" fillId="2" borderId="0" xfId="0" applyFont="1" applyFill="1" applyProtection="1"/>
    <xf numFmtId="0" fontId="92" fillId="2" borderId="0" xfId="0" applyFont="1" applyFill="1"/>
    <xf numFmtId="168" fontId="91" fillId="2" borderId="0" xfId="27400" applyNumberFormat="1" applyFont="1" applyFill="1" applyAlignment="1" applyProtection="1">
      <alignment horizontal="center"/>
      <protection locked="0"/>
    </xf>
    <xf numFmtId="0" fontId="92" fillId="2" borderId="0" xfId="0" applyFont="1" applyFill="1" applyProtection="1">
      <protection locked="0"/>
    </xf>
    <xf numFmtId="168" fontId="91" fillId="2" borderId="0" xfId="27400" applyNumberFormat="1" applyFont="1" applyFill="1" applyProtection="1">
      <protection locked="0"/>
    </xf>
    <xf numFmtId="0" fontId="87" fillId="0" borderId="0" xfId="0" applyFont="1" applyFill="1" applyProtection="1"/>
    <xf numFmtId="14" fontId="102" fillId="2" borderId="0" xfId="0" applyNumberFormat="1" applyFont="1" applyFill="1" applyBorder="1" applyProtection="1"/>
    <xf numFmtId="0" fontId="99" fillId="2" borderId="0" xfId="0" applyFont="1" applyFill="1" applyBorder="1" applyAlignment="1" applyProtection="1">
      <alignment vertical="center"/>
    </xf>
    <xf numFmtId="0" fontId="99" fillId="67" borderId="0" xfId="0" applyFont="1" applyFill="1" applyBorder="1" applyAlignment="1" applyProtection="1">
      <alignment horizontal="center" vertical="center" wrapText="1"/>
    </xf>
    <xf numFmtId="0" fontId="103" fillId="2" borderId="0" xfId="0" applyFont="1" applyFill="1" applyBorder="1" applyAlignment="1" applyProtection="1">
      <alignment vertical="center"/>
    </xf>
    <xf numFmtId="167" fontId="75" fillId="2" borderId="0" xfId="0" applyNumberFormat="1" applyFont="1" applyFill="1" applyBorder="1" applyAlignment="1" applyProtection="1">
      <alignment horizontal="center" vertical="center"/>
    </xf>
    <xf numFmtId="164" fontId="75" fillId="2" borderId="0" xfId="0" applyNumberFormat="1" applyFont="1" applyFill="1" applyBorder="1" applyAlignment="1" applyProtection="1">
      <alignment horizontal="center" vertical="center"/>
    </xf>
    <xf numFmtId="41" fontId="75" fillId="2" borderId="0" xfId="27396" applyNumberFormat="1" applyFont="1" applyFill="1" applyBorder="1" applyAlignment="1" applyProtection="1">
      <alignment horizontal="center" vertical="center"/>
    </xf>
    <xf numFmtId="167" fontId="101" fillId="2" borderId="0" xfId="0" applyNumberFormat="1" applyFont="1" applyFill="1" applyBorder="1" applyAlignment="1" applyProtection="1">
      <alignment horizontal="center" vertical="center"/>
    </xf>
    <xf numFmtId="10" fontId="92" fillId="2" borderId="0" xfId="35616" applyNumberFormat="1" applyFont="1" applyFill="1" applyProtection="1"/>
    <xf numFmtId="10" fontId="92" fillId="2" borderId="0" xfId="35616" applyNumberFormat="1" applyFont="1" applyFill="1" applyProtection="1">
      <protection locked="0"/>
    </xf>
    <xf numFmtId="164" fontId="89" fillId="2" borderId="0" xfId="35616" applyNumberFormat="1" applyFont="1" applyFill="1" applyAlignment="1" applyProtection="1">
      <alignment horizontal="center" wrapText="1"/>
    </xf>
    <xf numFmtId="164" fontId="92" fillId="2" borderId="0" xfId="35616" applyNumberFormat="1" applyFont="1" applyFill="1" applyBorder="1" applyProtection="1"/>
    <xf numFmtId="167" fontId="102" fillId="2" borderId="0" xfId="20645" applyNumberFormat="1" applyFont="1" applyFill="1" applyBorder="1" applyAlignment="1" applyProtection="1">
      <alignment horizontal="center"/>
    </xf>
    <xf numFmtId="167" fontId="102" fillId="66" borderId="0" xfId="20645" applyNumberFormat="1" applyFont="1" applyFill="1" applyBorder="1" applyAlignment="1" applyProtection="1">
      <alignment horizontal="center"/>
    </xf>
    <xf numFmtId="164" fontId="102" fillId="66" borderId="0" xfId="27400" applyNumberFormat="1" applyFont="1" applyFill="1" applyBorder="1" applyAlignment="1" applyProtection="1">
      <alignment horizontal="center"/>
    </xf>
    <xf numFmtId="164" fontId="102" fillId="2" borderId="0" xfId="27400" applyNumberFormat="1" applyFont="1" applyFill="1" applyBorder="1" applyAlignment="1" applyProtection="1">
      <alignment horizontal="center" vertical="center"/>
    </xf>
    <xf numFmtId="0" fontId="100" fillId="67" borderId="0" xfId="0" applyFont="1" applyFill="1" applyBorder="1" applyAlignment="1" applyProtection="1">
      <alignment horizontal="center" vertical="center" wrapText="1"/>
    </xf>
    <xf numFmtId="0" fontId="104" fillId="2" borderId="0" xfId="0" applyFont="1" applyFill="1" applyBorder="1" applyAlignment="1" applyProtection="1">
      <alignment vertical="center"/>
    </xf>
    <xf numFmtId="0" fontId="104" fillId="2" borderId="0" xfId="0" applyFont="1" applyFill="1" applyBorder="1" applyAlignment="1" applyProtection="1">
      <alignment horizontal="center" vertical="center" wrapText="1"/>
    </xf>
    <xf numFmtId="0" fontId="104" fillId="2" borderId="0" xfId="0" applyFont="1" applyFill="1" applyBorder="1" applyAlignment="1" applyProtection="1">
      <alignment vertical="center" wrapText="1"/>
    </xf>
    <xf numFmtId="167" fontId="104" fillId="2" borderId="0" xfId="0" applyNumberFormat="1" applyFont="1" applyFill="1" applyBorder="1" applyAlignment="1" applyProtection="1">
      <alignment horizontal="left" vertical="center"/>
    </xf>
    <xf numFmtId="164" fontId="102" fillId="2" borderId="0" xfId="0" applyNumberFormat="1" applyFont="1" applyFill="1" applyBorder="1" applyAlignment="1" applyProtection="1">
      <alignment horizontal="center" vertical="center"/>
    </xf>
    <xf numFmtId="0" fontId="103" fillId="2" borderId="0" xfId="0" applyFont="1" applyFill="1" applyBorder="1" applyAlignment="1" applyProtection="1">
      <alignment horizontal="center" vertical="center"/>
    </xf>
    <xf numFmtId="0" fontId="104" fillId="67" borderId="0" xfId="0" applyFont="1" applyFill="1" applyBorder="1" applyAlignment="1" applyProtection="1">
      <alignment horizontal="center" vertical="center" wrapText="1"/>
    </xf>
    <xf numFmtId="164" fontId="102" fillId="2" borderId="0" xfId="27400" applyNumberFormat="1" applyFont="1" applyFill="1" applyBorder="1" applyAlignment="1" applyProtection="1">
      <alignment horizontal="center"/>
    </xf>
    <xf numFmtId="167" fontId="104" fillId="61" borderId="24" xfId="0" applyNumberFormat="1" applyFont="1" applyFill="1" applyBorder="1" applyAlignment="1" applyProtection="1">
      <alignment horizontal="center" vertical="center"/>
    </xf>
    <xf numFmtId="164" fontId="102" fillId="66" borderId="25" xfId="27400" applyNumberFormat="1" applyFont="1" applyFill="1" applyBorder="1" applyAlignment="1" applyProtection="1">
      <alignment horizontal="center"/>
    </xf>
    <xf numFmtId="0" fontId="104" fillId="2" borderId="24" xfId="0" applyFont="1" applyFill="1" applyBorder="1" applyAlignment="1" applyProtection="1">
      <alignment horizontal="center"/>
    </xf>
    <xf numFmtId="164" fontId="102" fillId="2" borderId="25" xfId="27400" applyNumberFormat="1" applyFont="1" applyFill="1" applyBorder="1" applyAlignment="1" applyProtection="1">
      <alignment horizontal="center" vertical="center"/>
    </xf>
    <xf numFmtId="0" fontId="104" fillId="66" borderId="26" xfId="0" applyFont="1" applyFill="1" applyBorder="1" applyAlignment="1" applyProtection="1">
      <alignment horizontal="center" vertical="center"/>
    </xf>
    <xf numFmtId="167" fontId="102" fillId="66" borderId="27" xfId="20645" applyNumberFormat="1" applyFont="1" applyFill="1" applyBorder="1" applyAlignment="1" applyProtection="1">
      <alignment horizontal="center" vertical="center"/>
    </xf>
    <xf numFmtId="164" fontId="102" fillId="66" borderId="27" xfId="27400" applyNumberFormat="1" applyFont="1" applyFill="1" applyBorder="1" applyAlignment="1" applyProtection="1">
      <alignment horizontal="center" vertical="center"/>
    </xf>
    <xf numFmtId="164" fontId="102" fillId="66" borderId="28" xfId="27400" applyNumberFormat="1" applyFont="1" applyFill="1" applyBorder="1" applyAlignment="1" applyProtection="1">
      <alignment horizontal="center" vertical="center"/>
    </xf>
    <xf numFmtId="167" fontId="102" fillId="66" borderId="24" xfId="20645" applyNumberFormat="1" applyFont="1" applyFill="1" applyBorder="1" applyAlignment="1" applyProtection="1">
      <alignment horizontal="center"/>
    </xf>
    <xf numFmtId="167" fontId="102" fillId="66" borderId="25" xfId="20645" applyNumberFormat="1" applyFont="1" applyFill="1" applyBorder="1" applyAlignment="1" applyProtection="1">
      <alignment horizontal="center"/>
    </xf>
    <xf numFmtId="167" fontId="102" fillId="2" borderId="24" xfId="20645" applyNumberFormat="1" applyFont="1" applyFill="1" applyBorder="1" applyAlignment="1" applyProtection="1">
      <alignment horizontal="center"/>
    </xf>
    <xf numFmtId="167" fontId="102" fillId="2" borderId="25" xfId="20645" applyNumberFormat="1" applyFont="1" applyFill="1" applyBorder="1" applyAlignment="1" applyProtection="1">
      <alignment horizontal="center"/>
    </xf>
    <xf numFmtId="167" fontId="102" fillId="66" borderId="26" xfId="20645" applyNumberFormat="1" applyFont="1" applyFill="1" applyBorder="1" applyAlignment="1" applyProtection="1">
      <alignment horizontal="center"/>
    </xf>
    <xf numFmtId="167" fontId="102" fillId="66" borderId="27" xfId="20645" applyNumberFormat="1" applyFont="1" applyFill="1" applyBorder="1" applyAlignment="1" applyProtection="1">
      <alignment horizontal="center"/>
    </xf>
    <xf numFmtId="167" fontId="102" fillId="66" borderId="28" xfId="20645" applyNumberFormat="1" applyFont="1" applyFill="1" applyBorder="1" applyAlignment="1" applyProtection="1">
      <alignment horizontal="center"/>
    </xf>
    <xf numFmtId="167" fontId="102" fillId="2" borderId="0" xfId="0" applyNumberFormat="1" applyFont="1" applyFill="1" applyBorder="1" applyAlignment="1" applyProtection="1">
      <alignment horizontal="center" vertical="center"/>
    </xf>
    <xf numFmtId="0" fontId="75" fillId="2" borderId="0" xfId="0" applyFont="1" applyFill="1" applyBorder="1" applyProtection="1"/>
    <xf numFmtId="14" fontId="75" fillId="2" borderId="0" xfId="0" applyNumberFormat="1" applyFont="1" applyFill="1" applyBorder="1" applyProtection="1"/>
    <xf numFmtId="166" fontId="75" fillId="2" borderId="0" xfId="0" applyNumberFormat="1" applyFont="1" applyFill="1" applyBorder="1" applyProtection="1"/>
    <xf numFmtId="43" fontId="75" fillId="2" borderId="0" xfId="27396" applyFont="1" applyFill="1" applyBorder="1" applyProtection="1"/>
    <xf numFmtId="166" fontId="75" fillId="2" borderId="0" xfId="27396" applyNumberFormat="1" applyFont="1" applyFill="1" applyBorder="1" applyProtection="1"/>
    <xf numFmtId="0" fontId="104" fillId="58" borderId="48" xfId="0" applyFont="1" applyFill="1" applyBorder="1" applyAlignment="1" applyProtection="1">
      <alignment horizontal="center" vertical="center" wrapText="1"/>
    </xf>
    <xf numFmtId="0" fontId="105" fillId="2" borderId="0" xfId="0" applyFont="1" applyFill="1" applyBorder="1"/>
    <xf numFmtId="0" fontId="106" fillId="2" borderId="0" xfId="0" applyFont="1" applyFill="1"/>
    <xf numFmtId="0" fontId="106" fillId="2" borderId="0" xfId="0" applyFont="1" applyFill="1" applyBorder="1"/>
    <xf numFmtId="0" fontId="106" fillId="2" borderId="0" xfId="0" applyFont="1" applyFill="1" applyProtection="1"/>
    <xf numFmtId="0" fontId="106" fillId="2" borderId="0" xfId="0" applyFont="1" applyFill="1" applyProtection="1">
      <protection locked="0"/>
    </xf>
    <xf numFmtId="0" fontId="87" fillId="2" borderId="0" xfId="20645" applyFont="1" applyFill="1" applyProtection="1">
      <protection locked="0"/>
    </xf>
    <xf numFmtId="0" fontId="72" fillId="2" borderId="0" xfId="20645" applyFont="1" applyFill="1" applyProtection="1"/>
    <xf numFmtId="0" fontId="71" fillId="2" borderId="0" xfId="20645" applyFont="1" applyFill="1" applyProtection="1"/>
    <xf numFmtId="0" fontId="73" fillId="2" borderId="0" xfId="20645" applyFont="1" applyFill="1" applyProtection="1"/>
    <xf numFmtId="0" fontId="23" fillId="2" borderId="0" xfId="20645" applyFill="1" applyProtection="1"/>
    <xf numFmtId="0" fontId="92" fillId="2" borderId="0" xfId="20645" applyFont="1" applyFill="1" applyProtection="1"/>
    <xf numFmtId="0" fontId="92" fillId="2" borderId="0" xfId="20645" applyFont="1" applyFill="1"/>
    <xf numFmtId="0" fontId="23" fillId="0" borderId="0" xfId="20645" applyProtection="1"/>
    <xf numFmtId="0" fontId="75" fillId="2" borderId="0" xfId="20645" applyFont="1" applyFill="1" applyProtection="1"/>
    <xf numFmtId="0" fontId="87" fillId="2" borderId="0" xfId="20645" applyFont="1" applyFill="1" applyProtection="1"/>
    <xf numFmtId="0" fontId="92" fillId="2" borderId="0" xfId="20645" applyFont="1" applyFill="1" applyProtection="1">
      <protection locked="0"/>
    </xf>
    <xf numFmtId="166" fontId="75" fillId="2" borderId="0" xfId="20645" applyNumberFormat="1" applyFont="1" applyFill="1" applyProtection="1"/>
    <xf numFmtId="0" fontId="79" fillId="56" borderId="0" xfId="20645" applyFont="1" applyFill="1" applyBorder="1" applyAlignment="1" applyProtection="1">
      <alignment horizontal="left" indent="1"/>
    </xf>
    <xf numFmtId="0" fontId="80" fillId="56" borderId="0" xfId="20645" applyFont="1" applyFill="1" applyBorder="1" applyProtection="1"/>
    <xf numFmtId="0" fontId="80" fillId="2" borderId="0" xfId="20645" applyFont="1" applyFill="1" applyBorder="1" applyProtection="1"/>
    <xf numFmtId="0" fontId="81" fillId="2" borderId="0" xfId="20645" applyFont="1" applyFill="1" applyBorder="1" applyAlignment="1" applyProtection="1"/>
    <xf numFmtId="0" fontId="78" fillId="2" borderId="0" xfId="20645" applyFont="1" applyFill="1" applyBorder="1" applyAlignment="1" applyProtection="1"/>
    <xf numFmtId="0" fontId="83" fillId="56" borderId="0" xfId="20645" applyFont="1" applyFill="1" applyAlignment="1" applyProtection="1">
      <alignment horizontal="left" vertical="center" indent="1"/>
    </xf>
    <xf numFmtId="0" fontId="82" fillId="56" borderId="0" xfId="20645" applyFont="1" applyFill="1" applyBorder="1" applyAlignment="1" applyProtection="1"/>
    <xf numFmtId="0" fontId="78" fillId="56" borderId="0" xfId="20645" applyFont="1" applyFill="1" applyBorder="1" applyAlignment="1" applyProtection="1">
      <alignment vertical="top"/>
    </xf>
    <xf numFmtId="0" fontId="80" fillId="2" borderId="0" xfId="20645" applyFont="1" applyFill="1" applyBorder="1" applyAlignment="1" applyProtection="1"/>
    <xf numFmtId="0" fontId="84" fillId="2" borderId="0" xfId="20645" applyFont="1" applyFill="1" applyAlignment="1" applyProtection="1">
      <alignment horizontal="left" vertical="center" indent="1"/>
    </xf>
    <xf numFmtId="0" fontId="77" fillId="2" borderId="0" xfId="20645" applyFont="1" applyFill="1" applyBorder="1" applyAlignment="1" applyProtection="1">
      <alignment vertical="top"/>
    </xf>
    <xf numFmtId="0" fontId="23" fillId="2" borderId="0" xfId="20645" applyFill="1" applyBorder="1" applyProtection="1"/>
    <xf numFmtId="0" fontId="78" fillId="2" borderId="0" xfId="20645" applyFont="1" applyFill="1" applyBorder="1" applyAlignment="1" applyProtection="1">
      <alignment vertical="center" wrapText="1"/>
    </xf>
    <xf numFmtId="14" fontId="75" fillId="2" borderId="0" xfId="20645" applyNumberFormat="1" applyFont="1" applyFill="1" applyProtection="1"/>
    <xf numFmtId="0" fontId="75" fillId="2" borderId="21" xfId="20645" applyFont="1" applyFill="1" applyBorder="1" applyProtection="1"/>
    <xf numFmtId="0" fontId="23" fillId="2" borderId="22" xfId="20645" applyFill="1" applyBorder="1" applyProtection="1"/>
    <xf numFmtId="0" fontId="23" fillId="2" borderId="23" xfId="20645" applyFill="1" applyBorder="1" applyProtection="1"/>
    <xf numFmtId="0" fontId="75" fillId="2" borderId="0" xfId="20645" applyFont="1" applyFill="1" applyAlignment="1" applyProtection="1">
      <alignment vertical="center"/>
    </xf>
    <xf numFmtId="0" fontId="88" fillId="2" borderId="0" xfId="20645" applyFont="1" applyFill="1" applyProtection="1"/>
    <xf numFmtId="0" fontId="78" fillId="2" borderId="24" xfId="20645" applyFont="1" applyFill="1" applyBorder="1" applyAlignment="1" applyProtection="1">
      <alignment vertical="center" wrapText="1"/>
    </xf>
    <xf numFmtId="0" fontId="78" fillId="2" borderId="25" xfId="20645" applyFont="1" applyFill="1" applyBorder="1" applyAlignment="1" applyProtection="1">
      <alignment vertical="center" wrapText="1"/>
    </xf>
    <xf numFmtId="0" fontId="99" fillId="58" borderId="34" xfId="20645" applyFont="1" applyFill="1" applyBorder="1" applyAlignment="1" applyProtection="1">
      <alignment horizontal="center" vertical="center" wrapText="1"/>
    </xf>
    <xf numFmtId="0" fontId="99" fillId="58" borderId="35" xfId="20645" applyFont="1" applyFill="1" applyBorder="1" applyAlignment="1" applyProtection="1">
      <alignment horizontal="center" vertical="center" wrapText="1"/>
    </xf>
    <xf numFmtId="0" fontId="99" fillId="58" borderId="36" xfId="20645" applyFont="1" applyFill="1" applyBorder="1" applyAlignment="1" applyProtection="1">
      <alignment horizontal="center" vertical="center" wrapText="1"/>
    </xf>
    <xf numFmtId="0" fontId="99" fillId="58" borderId="37" xfId="20645" applyFont="1" applyFill="1" applyBorder="1" applyAlignment="1" applyProtection="1">
      <alignment horizontal="center" vertical="center" wrapText="1"/>
    </xf>
    <xf numFmtId="0" fontId="100" fillId="59" borderId="38" xfId="20645" applyFont="1" applyFill="1" applyBorder="1" applyAlignment="1" applyProtection="1">
      <alignment horizontal="center" vertical="center" wrapText="1"/>
    </xf>
    <xf numFmtId="0" fontId="100" fillId="59" borderId="39" xfId="20645" applyFont="1" applyFill="1" applyBorder="1" applyAlignment="1" applyProtection="1">
      <alignment horizontal="center" vertical="center" wrapText="1"/>
    </xf>
    <xf numFmtId="0" fontId="23" fillId="2" borderId="24" xfId="20645" applyFill="1" applyBorder="1" applyProtection="1"/>
    <xf numFmtId="0" fontId="23" fillId="2" borderId="25" xfId="20645" applyFill="1" applyBorder="1" applyProtection="1"/>
    <xf numFmtId="167" fontId="88" fillId="55" borderId="19" xfId="20645" applyNumberFormat="1" applyFont="1" applyFill="1" applyBorder="1" applyAlignment="1" applyProtection="1">
      <alignment horizontal="center" vertical="center"/>
    </xf>
    <xf numFmtId="164" fontId="88" fillId="55" borderId="40" xfId="20645" applyNumberFormat="1" applyFont="1" applyFill="1" applyBorder="1" applyAlignment="1" applyProtection="1">
      <alignment horizontal="center" vertical="center"/>
    </xf>
    <xf numFmtId="167" fontId="91" fillId="60" borderId="42" xfId="20645" applyNumberFormat="1" applyFont="1" applyFill="1" applyBorder="1" applyAlignment="1" applyProtection="1">
      <alignment horizontal="center" vertical="center"/>
    </xf>
    <xf numFmtId="167" fontId="91" fillId="60" borderId="43" xfId="20645" applyNumberFormat="1" applyFont="1" applyFill="1" applyBorder="1" applyAlignment="1" applyProtection="1">
      <alignment horizontal="center" vertical="center"/>
    </xf>
    <xf numFmtId="167" fontId="75" fillId="61" borderId="19" xfId="20645" applyNumberFormat="1" applyFont="1" applyFill="1" applyBorder="1" applyAlignment="1" applyProtection="1">
      <alignment horizontal="center" vertical="center"/>
    </xf>
    <xf numFmtId="164" fontId="75" fillId="62" borderId="40" xfId="20645" applyNumberFormat="1" applyFont="1" applyFill="1" applyBorder="1" applyAlignment="1" applyProtection="1">
      <alignment horizontal="center" vertical="center"/>
    </xf>
    <xf numFmtId="167" fontId="101" fillId="63" borderId="42" xfId="20645" applyNumberFormat="1" applyFont="1" applyFill="1" applyBorder="1" applyAlignment="1" applyProtection="1">
      <alignment horizontal="center" vertical="center"/>
    </xf>
    <xf numFmtId="167" fontId="101" fillId="63" borderId="43" xfId="20645" applyNumberFormat="1" applyFont="1" applyFill="1" applyBorder="1" applyAlignment="1" applyProtection="1">
      <alignment horizontal="center" vertical="center"/>
    </xf>
    <xf numFmtId="167" fontId="75" fillId="64" borderId="19" xfId="20645" applyNumberFormat="1" applyFont="1" applyFill="1" applyBorder="1" applyAlignment="1" applyProtection="1">
      <alignment horizontal="center" vertical="center"/>
    </xf>
    <xf numFmtId="164" fontId="75" fillId="64" borderId="40" xfId="20645" applyNumberFormat="1" applyFont="1" applyFill="1" applyBorder="1" applyAlignment="1" applyProtection="1">
      <alignment horizontal="center" vertical="center"/>
    </xf>
    <xf numFmtId="167" fontId="101" fillId="65" borderId="42" xfId="20645" applyNumberFormat="1" applyFont="1" applyFill="1" applyBorder="1" applyAlignment="1" applyProtection="1">
      <alignment horizontal="center" vertical="center"/>
    </xf>
    <xf numFmtId="167" fontId="101" fillId="65" borderId="43" xfId="20645" applyNumberFormat="1" applyFont="1" applyFill="1" applyBorder="1" applyAlignment="1" applyProtection="1">
      <alignment horizontal="center" vertical="center"/>
    </xf>
    <xf numFmtId="0" fontId="92" fillId="2" borderId="0" xfId="20645" applyFont="1" applyFill="1" applyBorder="1" applyProtection="1"/>
    <xf numFmtId="0" fontId="92" fillId="2" borderId="0" xfId="20645" applyFont="1" applyFill="1" applyBorder="1"/>
    <xf numFmtId="168" fontId="91" fillId="2" borderId="0" xfId="27400" applyNumberFormat="1" applyFont="1" applyFill="1" applyBorder="1" applyProtection="1">
      <protection locked="0"/>
    </xf>
    <xf numFmtId="0" fontId="99" fillId="58" borderId="44" xfId="20645" applyFont="1" applyFill="1" applyBorder="1" applyAlignment="1" applyProtection="1">
      <alignment horizontal="center" vertical="center" wrapText="1"/>
    </xf>
    <xf numFmtId="0" fontId="90" fillId="0" borderId="0" xfId="20645" applyFont="1" applyProtection="1"/>
    <xf numFmtId="0" fontId="23" fillId="2" borderId="0" xfId="20645" applyFont="1" applyFill="1" applyProtection="1"/>
    <xf numFmtId="10" fontId="92" fillId="2" borderId="0" xfId="27400" applyNumberFormat="1" applyFont="1" applyFill="1" applyProtection="1"/>
    <xf numFmtId="10" fontId="92" fillId="2" borderId="0" xfId="27400" applyNumberFormat="1" applyFont="1" applyFill="1" applyProtection="1">
      <protection locked="0"/>
    </xf>
    <xf numFmtId="0" fontId="95" fillId="2" borderId="0" xfId="20645" applyFont="1" applyFill="1" applyBorder="1" applyProtection="1"/>
    <xf numFmtId="0" fontId="96" fillId="2" borderId="0" xfId="20645" applyFont="1" applyFill="1" applyBorder="1" applyAlignment="1" applyProtection="1"/>
    <xf numFmtId="0" fontId="23" fillId="2" borderId="0" xfId="20645" applyFont="1" applyFill="1" applyBorder="1" applyProtection="1"/>
    <xf numFmtId="0" fontId="23" fillId="0" borderId="0" xfId="20645" applyFont="1" applyProtection="1"/>
    <xf numFmtId="0" fontId="94" fillId="2" borderId="0" xfId="0" applyFont="1" applyFill="1" applyAlignment="1">
      <alignment horizontal="left"/>
    </xf>
    <xf numFmtId="167" fontId="102" fillId="2" borderId="0" xfId="0" applyNumberFormat="1" applyFont="1" applyFill="1" applyBorder="1" applyAlignment="1" applyProtection="1">
      <alignment horizontal="center" vertical="center"/>
    </xf>
    <xf numFmtId="0" fontId="103" fillId="55" borderId="45" xfId="0" applyFont="1" applyFill="1" applyBorder="1" applyAlignment="1" applyProtection="1">
      <alignment horizontal="center" vertical="center"/>
    </xf>
    <xf numFmtId="0" fontId="103" fillId="55" borderId="46" xfId="0" applyFont="1" applyFill="1" applyBorder="1" applyAlignment="1" applyProtection="1">
      <alignment horizontal="center" vertical="center"/>
    </xf>
    <xf numFmtId="0" fontId="103" fillId="55" borderId="47" xfId="0" applyFont="1" applyFill="1" applyBorder="1" applyAlignment="1" applyProtection="1">
      <alignment horizontal="center" vertical="center"/>
    </xf>
    <xf numFmtId="0" fontId="77" fillId="54" borderId="21" xfId="0" applyFont="1" applyFill="1" applyBorder="1" applyAlignment="1" applyProtection="1">
      <alignment horizontal="center" vertical="top"/>
    </xf>
    <xf numFmtId="0" fontId="77" fillId="54" borderId="22" xfId="0" applyFont="1" applyFill="1" applyBorder="1" applyAlignment="1" applyProtection="1">
      <alignment horizontal="center" vertical="top"/>
    </xf>
    <xf numFmtId="0" fontId="77" fillId="54" borderId="23" xfId="0" applyFont="1" applyFill="1" applyBorder="1" applyAlignment="1" applyProtection="1">
      <alignment horizontal="center" vertical="top"/>
    </xf>
    <xf numFmtId="0" fontId="78" fillId="2" borderId="24" xfId="0" applyFont="1" applyFill="1" applyBorder="1" applyAlignment="1" applyProtection="1">
      <alignment horizontal="left" vertical="center" wrapText="1"/>
    </xf>
    <xf numFmtId="0" fontId="78" fillId="2" borderId="0" xfId="0" applyFont="1" applyFill="1" applyBorder="1" applyAlignment="1" applyProtection="1">
      <alignment horizontal="left" vertical="center" wrapText="1"/>
    </xf>
    <xf numFmtId="0" fontId="78" fillId="2" borderId="25" xfId="0" applyFont="1" applyFill="1" applyBorder="1" applyAlignment="1" applyProtection="1">
      <alignment horizontal="left" vertical="center" wrapText="1"/>
    </xf>
    <xf numFmtId="0" fontId="78" fillId="2" borderId="26" xfId="0" applyFont="1" applyFill="1" applyBorder="1" applyAlignment="1" applyProtection="1">
      <alignment horizontal="left" vertical="center" wrapText="1"/>
    </xf>
    <xf numFmtId="0" fontId="78" fillId="2" borderId="27" xfId="0" applyFont="1" applyFill="1" applyBorder="1" applyAlignment="1" applyProtection="1">
      <alignment horizontal="left" vertical="center" wrapText="1"/>
    </xf>
    <xf numFmtId="0" fontId="78" fillId="2" borderId="28" xfId="0" applyFont="1" applyFill="1" applyBorder="1" applyAlignment="1" applyProtection="1">
      <alignment horizontal="left" vertical="center" wrapText="1"/>
    </xf>
    <xf numFmtId="0" fontId="74" fillId="56" borderId="0" xfId="0" applyFont="1" applyFill="1" applyBorder="1" applyAlignment="1" applyProtection="1">
      <alignment horizontal="center" vertical="center" wrapText="1"/>
    </xf>
    <xf numFmtId="0" fontId="78" fillId="2" borderId="24" xfId="0" applyFont="1" applyFill="1" applyBorder="1" applyAlignment="1" applyProtection="1">
      <alignment horizontal="center" vertical="center" wrapText="1"/>
    </xf>
    <xf numFmtId="0" fontId="78" fillId="2" borderId="0" xfId="0" applyFont="1" applyFill="1" applyBorder="1" applyAlignment="1" applyProtection="1">
      <alignment horizontal="center" vertical="center" wrapText="1"/>
    </xf>
    <xf numFmtId="0" fontId="78" fillId="2" borderId="25" xfId="0" applyFont="1" applyFill="1" applyBorder="1" applyAlignment="1" applyProtection="1">
      <alignment horizontal="center" vertical="center" wrapText="1"/>
    </xf>
    <xf numFmtId="0" fontId="78" fillId="2" borderId="26" xfId="0" applyFont="1" applyFill="1" applyBorder="1" applyAlignment="1" applyProtection="1">
      <alignment horizontal="center" vertical="center" wrapText="1"/>
    </xf>
    <xf numFmtId="0" fontId="78" fillId="2" borderId="27" xfId="0" applyFont="1" applyFill="1" applyBorder="1" applyAlignment="1" applyProtection="1">
      <alignment horizontal="center" vertical="center" wrapText="1"/>
    </xf>
    <xf numFmtId="0" fontId="78" fillId="2" borderId="28" xfId="0" applyFont="1" applyFill="1" applyBorder="1" applyAlignment="1" applyProtection="1">
      <alignment horizontal="center" vertical="center" wrapText="1"/>
    </xf>
    <xf numFmtId="0" fontId="89" fillId="55" borderId="29" xfId="20645" applyFont="1" applyFill="1" applyBorder="1" applyAlignment="1" applyProtection="1">
      <alignment horizontal="center" vertical="center"/>
    </xf>
    <xf numFmtId="0" fontId="89" fillId="55" borderId="30" xfId="20645" applyFont="1" applyFill="1" applyBorder="1" applyAlignment="1" applyProtection="1">
      <alignment horizontal="center" vertical="center"/>
    </xf>
    <xf numFmtId="0" fontId="89" fillId="55" borderId="31" xfId="20645" applyFont="1" applyFill="1" applyBorder="1" applyAlignment="1" applyProtection="1">
      <alignment horizontal="center" vertical="center"/>
    </xf>
    <xf numFmtId="0" fontId="89" fillId="57" borderId="32" xfId="20645" applyFont="1" applyFill="1" applyBorder="1" applyAlignment="1" applyProtection="1">
      <alignment horizontal="center" vertical="center"/>
    </xf>
    <xf numFmtId="0" fontId="89" fillId="57" borderId="33" xfId="20645" applyFont="1" applyFill="1" applyBorder="1" applyAlignment="1" applyProtection="1">
      <alignment horizontal="center" vertical="center"/>
    </xf>
    <xf numFmtId="0" fontId="78" fillId="2" borderId="24" xfId="20645" applyFont="1" applyFill="1" applyBorder="1" applyAlignment="1" applyProtection="1">
      <alignment horizontal="left" vertical="center" wrapText="1"/>
    </xf>
    <xf numFmtId="0" fontId="78" fillId="2" borderId="0" xfId="20645" applyFont="1" applyFill="1" applyBorder="1" applyAlignment="1" applyProtection="1">
      <alignment horizontal="left" vertical="center" wrapText="1"/>
    </xf>
    <xf numFmtId="0" fontId="78" fillId="2" borderId="25" xfId="20645" applyFont="1" applyFill="1" applyBorder="1" applyAlignment="1" applyProtection="1">
      <alignment horizontal="left" vertical="center" wrapText="1"/>
    </xf>
    <xf numFmtId="0" fontId="78" fillId="2" borderId="26" xfId="20645" applyFont="1" applyFill="1" applyBorder="1" applyAlignment="1" applyProtection="1">
      <alignment horizontal="left" vertical="center" wrapText="1"/>
    </xf>
    <xf numFmtId="0" fontId="78" fillId="2" borderId="27" xfId="20645" applyFont="1" applyFill="1" applyBorder="1" applyAlignment="1" applyProtection="1">
      <alignment horizontal="left" vertical="center" wrapText="1"/>
    </xf>
    <xf numFmtId="0" fontId="78" fillId="2" borderId="28" xfId="20645" applyFont="1" applyFill="1" applyBorder="1" applyAlignment="1" applyProtection="1">
      <alignment horizontal="left" vertical="center" wrapText="1"/>
    </xf>
    <xf numFmtId="0" fontId="74" fillId="56" borderId="0" xfId="20645" applyFont="1" applyFill="1" applyBorder="1" applyAlignment="1" applyProtection="1">
      <alignment horizontal="center" vertical="center" wrapText="1"/>
    </xf>
    <xf numFmtId="0" fontId="78" fillId="2" borderId="0" xfId="20645" applyFont="1" applyFill="1" applyBorder="1" applyAlignment="1" applyProtection="1">
      <alignment horizontal="left" vertical="center" indent="2"/>
    </xf>
    <xf numFmtId="0" fontId="78" fillId="2" borderId="0" xfId="20645" quotePrefix="1" applyFont="1" applyFill="1" applyBorder="1" applyAlignment="1" applyProtection="1">
      <alignment horizontal="left" vertical="top" indent="2"/>
    </xf>
    <xf numFmtId="0" fontId="77" fillId="54" borderId="21" xfId="20645" applyFont="1" applyFill="1" applyBorder="1" applyAlignment="1" applyProtection="1">
      <alignment horizontal="center" vertical="top"/>
    </xf>
    <xf numFmtId="0" fontId="77" fillId="54" borderId="22" xfId="20645" applyFont="1" applyFill="1" applyBorder="1" applyAlignment="1" applyProtection="1">
      <alignment horizontal="center" vertical="top"/>
    </xf>
    <xf numFmtId="0" fontId="77" fillId="54" borderId="23" xfId="20645" applyFont="1" applyFill="1" applyBorder="1" applyAlignment="1" applyProtection="1">
      <alignment horizontal="center" vertical="top"/>
    </xf>
    <xf numFmtId="0" fontId="78" fillId="2" borderId="24" xfId="20645" applyFont="1" applyFill="1" applyBorder="1" applyAlignment="1" applyProtection="1">
      <alignment horizontal="center" vertical="center" wrapText="1"/>
    </xf>
    <xf numFmtId="0" fontId="78" fillId="2" borderId="0" xfId="20645" applyFont="1" applyFill="1" applyBorder="1" applyAlignment="1" applyProtection="1">
      <alignment horizontal="center" vertical="center" wrapText="1"/>
    </xf>
    <xf numFmtId="0" fontId="78" fillId="2" borderId="25" xfId="20645" applyFont="1" applyFill="1" applyBorder="1" applyAlignment="1" applyProtection="1">
      <alignment horizontal="center" vertical="center" wrapText="1"/>
    </xf>
    <xf numFmtId="0" fontId="78" fillId="2" borderId="26" xfId="20645" applyFont="1" applyFill="1" applyBorder="1" applyAlignment="1" applyProtection="1">
      <alignment horizontal="center" vertical="center" wrapText="1"/>
    </xf>
    <xf numFmtId="0" fontId="78" fillId="2" borderId="27" xfId="20645" applyFont="1" applyFill="1" applyBorder="1" applyAlignment="1" applyProtection="1">
      <alignment horizontal="center" vertical="center" wrapText="1"/>
    </xf>
    <xf numFmtId="0" fontId="78" fillId="2" borderId="28" xfId="20645" applyFont="1" applyFill="1" applyBorder="1" applyAlignment="1" applyProtection="1">
      <alignment horizontal="center" vertical="center" wrapText="1"/>
    </xf>
    <xf numFmtId="0" fontId="97" fillId="2" borderId="0" xfId="20645" applyFont="1" applyFill="1" applyBorder="1" applyAlignment="1" applyProtection="1">
      <alignment horizontal="left" vertical="center" indent="2"/>
    </xf>
    <xf numFmtId="0" fontId="97" fillId="2" borderId="0" xfId="20645" quotePrefix="1" applyFont="1" applyFill="1" applyBorder="1" applyAlignment="1" applyProtection="1">
      <alignment horizontal="left" vertical="top" indent="2"/>
    </xf>
    <xf numFmtId="0" fontId="89" fillId="55" borderId="29" xfId="0" applyFont="1" applyFill="1" applyBorder="1" applyAlignment="1" applyProtection="1">
      <alignment horizontal="center" vertical="center"/>
    </xf>
    <xf numFmtId="0" fontId="89" fillId="55" borderId="30" xfId="0" applyFont="1" applyFill="1" applyBorder="1" applyAlignment="1" applyProtection="1">
      <alignment horizontal="center" vertical="center"/>
    </xf>
    <xf numFmtId="0" fontId="89" fillId="55" borderId="31" xfId="0" applyFont="1" applyFill="1" applyBorder="1" applyAlignment="1" applyProtection="1">
      <alignment horizontal="center" vertical="center"/>
    </xf>
    <xf numFmtId="0" fontId="89" fillId="57" borderId="32" xfId="0" applyFont="1" applyFill="1" applyBorder="1" applyAlignment="1" applyProtection="1">
      <alignment horizontal="center" vertical="center"/>
    </xf>
    <xf numFmtId="0" fontId="89" fillId="57" borderId="33" xfId="0" applyFont="1" applyFill="1" applyBorder="1" applyAlignment="1" applyProtection="1">
      <alignment horizontal="center" vertical="center"/>
    </xf>
    <xf numFmtId="0" fontId="78" fillId="2" borderId="0" xfId="0" applyFont="1" applyFill="1" applyBorder="1" applyAlignment="1" applyProtection="1">
      <alignment horizontal="left" vertical="center" indent="2"/>
    </xf>
    <xf numFmtId="0" fontId="78" fillId="2" borderId="0" xfId="0" quotePrefix="1" applyFont="1" applyFill="1" applyBorder="1" applyAlignment="1" applyProtection="1">
      <alignment horizontal="left" vertical="top" indent="2"/>
    </xf>
    <xf numFmtId="0" fontId="97" fillId="2" borderId="0" xfId="0" applyFont="1" applyFill="1" applyBorder="1" applyAlignment="1" applyProtection="1">
      <alignment horizontal="left" vertical="center" indent="2"/>
    </xf>
    <xf numFmtId="0" fontId="97" fillId="2" borderId="0" xfId="0" quotePrefix="1" applyFont="1" applyFill="1" applyBorder="1" applyAlignment="1" applyProtection="1">
      <alignment horizontal="left" vertical="top" indent="2"/>
    </xf>
  </cellXfs>
  <cellStyles count="35620">
    <cellStyle name="=C:\WINNT\SYSTEM32\COMMAND.COM" xfId="817"/>
    <cellStyle name="=C:\WINNT\SYSTEM32\COMMAND.COM 10" xfId="2081"/>
    <cellStyle name="=C:\WINNT\SYSTEM32\COMMAND.COM 11" xfId="2082"/>
    <cellStyle name="=C:\WINNT\SYSTEM32\COMMAND.COM 12" xfId="2083"/>
    <cellStyle name="=C:\WINNT\SYSTEM32\COMMAND.COM 13" xfId="2084"/>
    <cellStyle name="=C:\WINNT\SYSTEM32\COMMAND.COM 14" xfId="2085"/>
    <cellStyle name="=C:\WINNT\SYSTEM32\COMMAND.COM 15" xfId="2086"/>
    <cellStyle name="=C:\WINNT\SYSTEM32\COMMAND.COM 16" xfId="2087"/>
    <cellStyle name="=C:\WINNT\SYSTEM32\COMMAND.COM 17" xfId="2088"/>
    <cellStyle name="=C:\WINNT\SYSTEM32\COMMAND.COM 2" xfId="2089"/>
    <cellStyle name="=C:\WINNT\SYSTEM32\COMMAND.COM 3" xfId="2090"/>
    <cellStyle name="=C:\WINNT\SYSTEM32\COMMAND.COM 4" xfId="2091"/>
    <cellStyle name="=C:\WINNT\SYSTEM32\COMMAND.COM 5" xfId="2092"/>
    <cellStyle name="=C:\WINNT\SYSTEM32\COMMAND.COM 6" xfId="2093"/>
    <cellStyle name="=C:\WINNT\SYSTEM32\COMMAND.COM 7" xfId="2094"/>
    <cellStyle name="=C:\WINNT\SYSTEM32\COMMAND.COM 8" xfId="2095"/>
    <cellStyle name="=C:\WINNT\SYSTEM32\COMMAND.COM 9" xfId="2096"/>
    <cellStyle name="20% - Accent1" xfId="205" builtinId="30" customBuiltin="1"/>
    <cellStyle name="20% - Accent1 10" xfId="236"/>
    <cellStyle name="20% - Accent1 10 10" xfId="2097"/>
    <cellStyle name="20% - Accent1 10 10 2" xfId="28607"/>
    <cellStyle name="20% - Accent1 10 11" xfId="2098"/>
    <cellStyle name="20% - Accent1 10 11 2" xfId="28608"/>
    <cellStyle name="20% - Accent1 10 12" xfId="2099"/>
    <cellStyle name="20% - Accent1 10 12 2" xfId="28609"/>
    <cellStyle name="20% - Accent1 10 13" xfId="2100"/>
    <cellStyle name="20% - Accent1 10 13 2" xfId="28610"/>
    <cellStyle name="20% - Accent1 10 14" xfId="2101"/>
    <cellStyle name="20% - Accent1 10 14 2" xfId="28611"/>
    <cellStyle name="20% - Accent1 10 15" xfId="2102"/>
    <cellStyle name="20% - Accent1 10 15 2" xfId="28612"/>
    <cellStyle name="20% - Accent1 10 16" xfId="2103"/>
    <cellStyle name="20% - Accent1 10 16 2" xfId="28613"/>
    <cellStyle name="20% - Accent1 10 17" xfId="2104"/>
    <cellStyle name="20% - Accent1 10 17 2" xfId="28614"/>
    <cellStyle name="20% - Accent1 10 18" xfId="28096"/>
    <cellStyle name="20% - Accent1 10 2" xfId="2105"/>
    <cellStyle name="20% - Accent1 10 2 2" xfId="28615"/>
    <cellStyle name="20% - Accent1 10 3" xfId="2106"/>
    <cellStyle name="20% - Accent1 10 3 2" xfId="28616"/>
    <cellStyle name="20% - Accent1 10 4" xfId="2107"/>
    <cellStyle name="20% - Accent1 10 4 2" xfId="28617"/>
    <cellStyle name="20% - Accent1 10 5" xfId="2108"/>
    <cellStyle name="20% - Accent1 10 5 2" xfId="28618"/>
    <cellStyle name="20% - Accent1 10 6" xfId="2109"/>
    <cellStyle name="20% - Accent1 10 6 2" xfId="28619"/>
    <cellStyle name="20% - Accent1 10 7" xfId="2110"/>
    <cellStyle name="20% - Accent1 10 7 2" xfId="28620"/>
    <cellStyle name="20% - Accent1 10 8" xfId="2111"/>
    <cellStyle name="20% - Accent1 10 8 2" xfId="28621"/>
    <cellStyle name="20% - Accent1 10 9" xfId="2112"/>
    <cellStyle name="20% - Accent1 10 9 2" xfId="28622"/>
    <cellStyle name="20% - Accent1 100" xfId="28083"/>
    <cellStyle name="20% - Accent1 11" xfId="237"/>
    <cellStyle name="20% - Accent1 11 10" xfId="2113"/>
    <cellStyle name="20% - Accent1 11 10 2" xfId="28623"/>
    <cellStyle name="20% - Accent1 11 11" xfId="2114"/>
    <cellStyle name="20% - Accent1 11 11 2" xfId="28624"/>
    <cellStyle name="20% - Accent1 11 12" xfId="2115"/>
    <cellStyle name="20% - Accent1 11 12 2" xfId="28625"/>
    <cellStyle name="20% - Accent1 11 13" xfId="2116"/>
    <cellStyle name="20% - Accent1 11 13 2" xfId="28626"/>
    <cellStyle name="20% - Accent1 11 14" xfId="2117"/>
    <cellStyle name="20% - Accent1 11 14 2" xfId="28627"/>
    <cellStyle name="20% - Accent1 11 15" xfId="2118"/>
    <cellStyle name="20% - Accent1 11 15 2" xfId="28628"/>
    <cellStyle name="20% - Accent1 11 16" xfId="2119"/>
    <cellStyle name="20% - Accent1 11 16 2" xfId="28629"/>
    <cellStyle name="20% - Accent1 11 17" xfId="2120"/>
    <cellStyle name="20% - Accent1 11 17 2" xfId="28630"/>
    <cellStyle name="20% - Accent1 11 18" xfId="28097"/>
    <cellStyle name="20% - Accent1 11 2" xfId="2121"/>
    <cellStyle name="20% - Accent1 11 2 2" xfId="28631"/>
    <cellStyle name="20% - Accent1 11 3" xfId="2122"/>
    <cellStyle name="20% - Accent1 11 3 2" xfId="28632"/>
    <cellStyle name="20% - Accent1 11 4" xfId="2123"/>
    <cellStyle name="20% - Accent1 11 4 2" xfId="28633"/>
    <cellStyle name="20% - Accent1 11 5" xfId="2124"/>
    <cellStyle name="20% - Accent1 11 5 2" xfId="28634"/>
    <cellStyle name="20% - Accent1 11 6" xfId="2125"/>
    <cellStyle name="20% - Accent1 11 6 2" xfId="28635"/>
    <cellStyle name="20% - Accent1 11 7" xfId="2126"/>
    <cellStyle name="20% - Accent1 11 7 2" xfId="28636"/>
    <cellStyle name="20% - Accent1 11 8" xfId="2127"/>
    <cellStyle name="20% - Accent1 11 8 2" xfId="28637"/>
    <cellStyle name="20% - Accent1 11 9" xfId="2128"/>
    <cellStyle name="20% - Accent1 11 9 2" xfId="28638"/>
    <cellStyle name="20% - Accent1 12" xfId="238"/>
    <cellStyle name="20% - Accent1 12 10" xfId="2129"/>
    <cellStyle name="20% - Accent1 12 10 2" xfId="28639"/>
    <cellStyle name="20% - Accent1 12 11" xfId="2130"/>
    <cellStyle name="20% - Accent1 12 11 2" xfId="28640"/>
    <cellStyle name="20% - Accent1 12 12" xfId="2131"/>
    <cellStyle name="20% - Accent1 12 12 2" xfId="28641"/>
    <cellStyle name="20% - Accent1 12 13" xfId="2132"/>
    <cellStyle name="20% - Accent1 12 13 2" xfId="28642"/>
    <cellStyle name="20% - Accent1 12 14" xfId="2133"/>
    <cellStyle name="20% - Accent1 12 14 2" xfId="28643"/>
    <cellStyle name="20% - Accent1 12 15" xfId="2134"/>
    <cellStyle name="20% - Accent1 12 15 2" xfId="28644"/>
    <cellStyle name="20% - Accent1 12 16" xfId="2135"/>
    <cellStyle name="20% - Accent1 12 16 2" xfId="28645"/>
    <cellStyle name="20% - Accent1 12 17" xfId="2136"/>
    <cellStyle name="20% - Accent1 12 17 2" xfId="28646"/>
    <cellStyle name="20% - Accent1 12 18" xfId="28098"/>
    <cellStyle name="20% - Accent1 12 2" xfId="2137"/>
    <cellStyle name="20% - Accent1 12 2 2" xfId="28647"/>
    <cellStyle name="20% - Accent1 12 3" xfId="2138"/>
    <cellStyle name="20% - Accent1 12 3 2" xfId="28648"/>
    <cellStyle name="20% - Accent1 12 4" xfId="2139"/>
    <cellStyle name="20% - Accent1 12 4 2" xfId="28649"/>
    <cellStyle name="20% - Accent1 12 5" xfId="2140"/>
    <cellStyle name="20% - Accent1 12 5 2" xfId="28650"/>
    <cellStyle name="20% - Accent1 12 6" xfId="2141"/>
    <cellStyle name="20% - Accent1 12 6 2" xfId="28651"/>
    <cellStyle name="20% - Accent1 12 7" xfId="2142"/>
    <cellStyle name="20% - Accent1 12 7 2" xfId="28652"/>
    <cellStyle name="20% - Accent1 12 8" xfId="2143"/>
    <cellStyle name="20% - Accent1 12 8 2" xfId="28653"/>
    <cellStyle name="20% - Accent1 12 9" xfId="2144"/>
    <cellStyle name="20% - Accent1 12 9 2" xfId="28654"/>
    <cellStyle name="20% - Accent1 13" xfId="239"/>
    <cellStyle name="20% - Accent1 13 10" xfId="2145"/>
    <cellStyle name="20% - Accent1 13 10 2" xfId="28655"/>
    <cellStyle name="20% - Accent1 13 11" xfId="2146"/>
    <cellStyle name="20% - Accent1 13 11 2" xfId="28656"/>
    <cellStyle name="20% - Accent1 13 12" xfId="2147"/>
    <cellStyle name="20% - Accent1 13 12 2" xfId="28657"/>
    <cellStyle name="20% - Accent1 13 13" xfId="2148"/>
    <cellStyle name="20% - Accent1 13 13 2" xfId="28658"/>
    <cellStyle name="20% - Accent1 13 14" xfId="2149"/>
    <cellStyle name="20% - Accent1 13 14 2" xfId="28659"/>
    <cellStyle name="20% - Accent1 13 15" xfId="2150"/>
    <cellStyle name="20% - Accent1 13 15 2" xfId="28660"/>
    <cellStyle name="20% - Accent1 13 16" xfId="2151"/>
    <cellStyle name="20% - Accent1 13 16 2" xfId="28661"/>
    <cellStyle name="20% - Accent1 13 17" xfId="2152"/>
    <cellStyle name="20% - Accent1 13 17 2" xfId="28662"/>
    <cellStyle name="20% - Accent1 13 18" xfId="28099"/>
    <cellStyle name="20% - Accent1 13 2" xfId="2153"/>
    <cellStyle name="20% - Accent1 13 2 2" xfId="28663"/>
    <cellStyle name="20% - Accent1 13 3" xfId="2154"/>
    <cellStyle name="20% - Accent1 13 3 2" xfId="28664"/>
    <cellStyle name="20% - Accent1 13 4" xfId="2155"/>
    <cellStyle name="20% - Accent1 13 4 2" xfId="28665"/>
    <cellStyle name="20% - Accent1 13 5" xfId="2156"/>
    <cellStyle name="20% - Accent1 13 5 2" xfId="28666"/>
    <cellStyle name="20% - Accent1 13 6" xfId="2157"/>
    <cellStyle name="20% - Accent1 13 6 2" xfId="28667"/>
    <cellStyle name="20% - Accent1 13 7" xfId="2158"/>
    <cellStyle name="20% - Accent1 13 7 2" xfId="28668"/>
    <cellStyle name="20% - Accent1 13 8" xfId="2159"/>
    <cellStyle name="20% - Accent1 13 8 2" xfId="28669"/>
    <cellStyle name="20% - Accent1 13 9" xfId="2160"/>
    <cellStyle name="20% - Accent1 13 9 2" xfId="28670"/>
    <cellStyle name="20% - Accent1 14" xfId="240"/>
    <cellStyle name="20% - Accent1 14 10" xfId="2161"/>
    <cellStyle name="20% - Accent1 14 10 2" xfId="28671"/>
    <cellStyle name="20% - Accent1 14 11" xfId="2162"/>
    <cellStyle name="20% - Accent1 14 11 2" xfId="28672"/>
    <cellStyle name="20% - Accent1 14 12" xfId="2163"/>
    <cellStyle name="20% - Accent1 14 12 2" xfId="28673"/>
    <cellStyle name="20% - Accent1 14 13" xfId="2164"/>
    <cellStyle name="20% - Accent1 14 13 2" xfId="28674"/>
    <cellStyle name="20% - Accent1 14 14" xfId="2165"/>
    <cellStyle name="20% - Accent1 14 14 2" xfId="28675"/>
    <cellStyle name="20% - Accent1 14 15" xfId="2166"/>
    <cellStyle name="20% - Accent1 14 15 2" xfId="28676"/>
    <cellStyle name="20% - Accent1 14 16" xfId="2167"/>
    <cellStyle name="20% - Accent1 14 16 2" xfId="28677"/>
    <cellStyle name="20% - Accent1 14 17" xfId="2168"/>
    <cellStyle name="20% - Accent1 14 17 2" xfId="28678"/>
    <cellStyle name="20% - Accent1 14 18" xfId="28100"/>
    <cellStyle name="20% - Accent1 14 2" xfId="2169"/>
    <cellStyle name="20% - Accent1 14 2 2" xfId="28679"/>
    <cellStyle name="20% - Accent1 14 3" xfId="2170"/>
    <cellStyle name="20% - Accent1 14 3 2" xfId="28680"/>
    <cellStyle name="20% - Accent1 14 4" xfId="2171"/>
    <cellStyle name="20% - Accent1 14 4 2" xfId="28681"/>
    <cellStyle name="20% - Accent1 14 5" xfId="2172"/>
    <cellStyle name="20% - Accent1 14 5 2" xfId="28682"/>
    <cellStyle name="20% - Accent1 14 6" xfId="2173"/>
    <cellStyle name="20% - Accent1 14 6 2" xfId="28683"/>
    <cellStyle name="20% - Accent1 14 7" xfId="2174"/>
    <cellStyle name="20% - Accent1 14 7 2" xfId="28684"/>
    <cellStyle name="20% - Accent1 14 8" xfId="2175"/>
    <cellStyle name="20% - Accent1 14 8 2" xfId="28685"/>
    <cellStyle name="20% - Accent1 14 9" xfId="2176"/>
    <cellStyle name="20% - Accent1 14 9 2" xfId="28686"/>
    <cellStyle name="20% - Accent1 15" xfId="241"/>
    <cellStyle name="20% - Accent1 15 10" xfId="2177"/>
    <cellStyle name="20% - Accent1 15 10 2" xfId="28687"/>
    <cellStyle name="20% - Accent1 15 11" xfId="2178"/>
    <cellStyle name="20% - Accent1 15 11 2" xfId="28688"/>
    <cellStyle name="20% - Accent1 15 12" xfId="2179"/>
    <cellStyle name="20% - Accent1 15 12 2" xfId="28689"/>
    <cellStyle name="20% - Accent1 15 13" xfId="2180"/>
    <cellStyle name="20% - Accent1 15 13 2" xfId="28690"/>
    <cellStyle name="20% - Accent1 15 14" xfId="2181"/>
    <cellStyle name="20% - Accent1 15 14 2" xfId="28691"/>
    <cellStyle name="20% - Accent1 15 15" xfId="2182"/>
    <cellStyle name="20% - Accent1 15 15 2" xfId="28692"/>
    <cellStyle name="20% - Accent1 15 16" xfId="2183"/>
    <cellStyle name="20% - Accent1 15 16 2" xfId="28693"/>
    <cellStyle name="20% - Accent1 15 17" xfId="2184"/>
    <cellStyle name="20% - Accent1 15 17 2" xfId="28694"/>
    <cellStyle name="20% - Accent1 15 18" xfId="28101"/>
    <cellStyle name="20% - Accent1 15 2" xfId="2185"/>
    <cellStyle name="20% - Accent1 15 2 2" xfId="28695"/>
    <cellStyle name="20% - Accent1 15 3" xfId="2186"/>
    <cellStyle name="20% - Accent1 15 3 2" xfId="28696"/>
    <cellStyle name="20% - Accent1 15 4" xfId="2187"/>
    <cellStyle name="20% - Accent1 15 4 2" xfId="28697"/>
    <cellStyle name="20% - Accent1 15 5" xfId="2188"/>
    <cellStyle name="20% - Accent1 15 5 2" xfId="28698"/>
    <cellStyle name="20% - Accent1 15 6" xfId="2189"/>
    <cellStyle name="20% - Accent1 15 6 2" xfId="28699"/>
    <cellStyle name="20% - Accent1 15 7" xfId="2190"/>
    <cellStyle name="20% - Accent1 15 7 2" xfId="28700"/>
    <cellStyle name="20% - Accent1 15 8" xfId="2191"/>
    <cellStyle name="20% - Accent1 15 8 2" xfId="28701"/>
    <cellStyle name="20% - Accent1 15 9" xfId="2192"/>
    <cellStyle name="20% - Accent1 15 9 2" xfId="28702"/>
    <cellStyle name="20% - Accent1 16" xfId="242"/>
    <cellStyle name="20% - Accent1 16 10" xfId="2193"/>
    <cellStyle name="20% - Accent1 16 10 2" xfId="28703"/>
    <cellStyle name="20% - Accent1 16 11" xfId="2194"/>
    <cellStyle name="20% - Accent1 16 11 2" xfId="28704"/>
    <cellStyle name="20% - Accent1 16 12" xfId="2195"/>
    <cellStyle name="20% - Accent1 16 12 2" xfId="28705"/>
    <cellStyle name="20% - Accent1 16 13" xfId="2196"/>
    <cellStyle name="20% - Accent1 16 13 2" xfId="28706"/>
    <cellStyle name="20% - Accent1 16 14" xfId="2197"/>
    <cellStyle name="20% - Accent1 16 14 2" xfId="28707"/>
    <cellStyle name="20% - Accent1 16 15" xfId="2198"/>
    <cellStyle name="20% - Accent1 16 15 2" xfId="28708"/>
    <cellStyle name="20% - Accent1 16 16" xfId="2199"/>
    <cellStyle name="20% - Accent1 16 16 2" xfId="28709"/>
    <cellStyle name="20% - Accent1 16 17" xfId="2200"/>
    <cellStyle name="20% - Accent1 16 17 2" xfId="28710"/>
    <cellStyle name="20% - Accent1 16 18" xfId="28102"/>
    <cellStyle name="20% - Accent1 16 2" xfId="2201"/>
    <cellStyle name="20% - Accent1 16 2 2" xfId="28711"/>
    <cellStyle name="20% - Accent1 16 3" xfId="2202"/>
    <cellStyle name="20% - Accent1 16 3 2" xfId="28712"/>
    <cellStyle name="20% - Accent1 16 4" xfId="2203"/>
    <cellStyle name="20% - Accent1 16 4 2" xfId="28713"/>
    <cellStyle name="20% - Accent1 16 5" xfId="2204"/>
    <cellStyle name="20% - Accent1 16 5 2" xfId="28714"/>
    <cellStyle name="20% - Accent1 16 6" xfId="2205"/>
    <cellStyle name="20% - Accent1 16 6 2" xfId="28715"/>
    <cellStyle name="20% - Accent1 16 7" xfId="2206"/>
    <cellStyle name="20% - Accent1 16 7 2" xfId="28716"/>
    <cellStyle name="20% - Accent1 16 8" xfId="2207"/>
    <cellStyle name="20% - Accent1 16 8 2" xfId="28717"/>
    <cellStyle name="20% - Accent1 16 9" xfId="2208"/>
    <cellStyle name="20% - Accent1 16 9 2" xfId="28718"/>
    <cellStyle name="20% - Accent1 17" xfId="243"/>
    <cellStyle name="20% - Accent1 17 10" xfId="2209"/>
    <cellStyle name="20% - Accent1 17 10 2" xfId="28719"/>
    <cellStyle name="20% - Accent1 17 11" xfId="2210"/>
    <cellStyle name="20% - Accent1 17 11 2" xfId="28720"/>
    <cellStyle name="20% - Accent1 17 12" xfId="2211"/>
    <cellStyle name="20% - Accent1 17 12 2" xfId="28721"/>
    <cellStyle name="20% - Accent1 17 13" xfId="2212"/>
    <cellStyle name="20% - Accent1 17 13 2" xfId="28722"/>
    <cellStyle name="20% - Accent1 17 14" xfId="2213"/>
    <cellStyle name="20% - Accent1 17 14 2" xfId="28723"/>
    <cellStyle name="20% - Accent1 17 15" xfId="2214"/>
    <cellStyle name="20% - Accent1 17 15 2" xfId="28724"/>
    <cellStyle name="20% - Accent1 17 16" xfId="2215"/>
    <cellStyle name="20% - Accent1 17 16 2" xfId="28725"/>
    <cellStyle name="20% - Accent1 17 17" xfId="2216"/>
    <cellStyle name="20% - Accent1 17 17 2" xfId="28726"/>
    <cellStyle name="20% - Accent1 17 18" xfId="28103"/>
    <cellStyle name="20% - Accent1 17 2" xfId="2217"/>
    <cellStyle name="20% - Accent1 17 2 2" xfId="28727"/>
    <cellStyle name="20% - Accent1 17 3" xfId="2218"/>
    <cellStyle name="20% - Accent1 17 3 2" xfId="28728"/>
    <cellStyle name="20% - Accent1 17 4" xfId="2219"/>
    <cellStyle name="20% - Accent1 17 4 2" xfId="28729"/>
    <cellStyle name="20% - Accent1 17 5" xfId="2220"/>
    <cellStyle name="20% - Accent1 17 5 2" xfId="28730"/>
    <cellStyle name="20% - Accent1 17 6" xfId="2221"/>
    <cellStyle name="20% - Accent1 17 6 2" xfId="28731"/>
    <cellStyle name="20% - Accent1 17 7" xfId="2222"/>
    <cellStyle name="20% - Accent1 17 7 2" xfId="28732"/>
    <cellStyle name="20% - Accent1 17 8" xfId="2223"/>
    <cellStyle name="20% - Accent1 17 8 2" xfId="28733"/>
    <cellStyle name="20% - Accent1 17 9" xfId="2224"/>
    <cellStyle name="20% - Accent1 17 9 2" xfId="28734"/>
    <cellStyle name="20% - Accent1 18" xfId="244"/>
    <cellStyle name="20% - Accent1 18 10" xfId="2225"/>
    <cellStyle name="20% - Accent1 18 10 2" xfId="28735"/>
    <cellStyle name="20% - Accent1 18 11" xfId="2226"/>
    <cellStyle name="20% - Accent1 18 11 2" xfId="28736"/>
    <cellStyle name="20% - Accent1 18 12" xfId="2227"/>
    <cellStyle name="20% - Accent1 18 12 2" xfId="28737"/>
    <cellStyle name="20% - Accent1 18 13" xfId="2228"/>
    <cellStyle name="20% - Accent1 18 13 2" xfId="28738"/>
    <cellStyle name="20% - Accent1 18 14" xfId="2229"/>
    <cellStyle name="20% - Accent1 18 14 2" xfId="28739"/>
    <cellStyle name="20% - Accent1 18 15" xfId="2230"/>
    <cellStyle name="20% - Accent1 18 15 2" xfId="28740"/>
    <cellStyle name="20% - Accent1 18 16" xfId="2231"/>
    <cellStyle name="20% - Accent1 18 16 2" xfId="28741"/>
    <cellStyle name="20% - Accent1 18 17" xfId="2232"/>
    <cellStyle name="20% - Accent1 18 17 2" xfId="28742"/>
    <cellStyle name="20% - Accent1 18 18" xfId="28104"/>
    <cellStyle name="20% - Accent1 18 2" xfId="2233"/>
    <cellStyle name="20% - Accent1 18 2 2" xfId="28743"/>
    <cellStyle name="20% - Accent1 18 3" xfId="2234"/>
    <cellStyle name="20% - Accent1 18 3 2" xfId="28744"/>
    <cellStyle name="20% - Accent1 18 4" xfId="2235"/>
    <cellStyle name="20% - Accent1 18 4 2" xfId="28745"/>
    <cellStyle name="20% - Accent1 18 5" xfId="2236"/>
    <cellStyle name="20% - Accent1 18 5 2" xfId="28746"/>
    <cellStyle name="20% - Accent1 18 6" xfId="2237"/>
    <cellStyle name="20% - Accent1 18 6 2" xfId="28747"/>
    <cellStyle name="20% - Accent1 18 7" xfId="2238"/>
    <cellStyle name="20% - Accent1 18 7 2" xfId="28748"/>
    <cellStyle name="20% - Accent1 18 8" xfId="2239"/>
    <cellStyle name="20% - Accent1 18 8 2" xfId="28749"/>
    <cellStyle name="20% - Accent1 18 9" xfId="2240"/>
    <cellStyle name="20% - Accent1 18 9 2" xfId="28750"/>
    <cellStyle name="20% - Accent1 19" xfId="245"/>
    <cellStyle name="20% - Accent1 19 10" xfId="2241"/>
    <cellStyle name="20% - Accent1 19 10 2" xfId="28751"/>
    <cellStyle name="20% - Accent1 19 11" xfId="2242"/>
    <cellStyle name="20% - Accent1 19 11 2" xfId="28752"/>
    <cellStyle name="20% - Accent1 19 12" xfId="2243"/>
    <cellStyle name="20% - Accent1 19 12 2" xfId="28753"/>
    <cellStyle name="20% - Accent1 19 13" xfId="2244"/>
    <cellStyle name="20% - Accent1 19 13 2" xfId="28754"/>
    <cellStyle name="20% - Accent1 19 14" xfId="2245"/>
    <cellStyle name="20% - Accent1 19 14 2" xfId="28755"/>
    <cellStyle name="20% - Accent1 19 15" xfId="2246"/>
    <cellStyle name="20% - Accent1 19 15 2" xfId="28756"/>
    <cellStyle name="20% - Accent1 19 16" xfId="2247"/>
    <cellStyle name="20% - Accent1 19 16 2" xfId="28757"/>
    <cellStyle name="20% - Accent1 19 17" xfId="2248"/>
    <cellStyle name="20% - Accent1 19 17 2" xfId="28758"/>
    <cellStyle name="20% - Accent1 19 18" xfId="28105"/>
    <cellStyle name="20% - Accent1 19 2" xfId="2249"/>
    <cellStyle name="20% - Accent1 19 2 2" xfId="28759"/>
    <cellStyle name="20% - Accent1 19 3" xfId="2250"/>
    <cellStyle name="20% - Accent1 19 3 2" xfId="28760"/>
    <cellStyle name="20% - Accent1 19 4" xfId="2251"/>
    <cellStyle name="20% - Accent1 19 4 2" xfId="28761"/>
    <cellStyle name="20% - Accent1 19 5" xfId="2252"/>
    <cellStyle name="20% - Accent1 19 5 2" xfId="28762"/>
    <cellStyle name="20% - Accent1 19 6" xfId="2253"/>
    <cellStyle name="20% - Accent1 19 6 2" xfId="28763"/>
    <cellStyle name="20% - Accent1 19 7" xfId="2254"/>
    <cellStyle name="20% - Accent1 19 7 2" xfId="28764"/>
    <cellStyle name="20% - Accent1 19 8" xfId="2255"/>
    <cellStyle name="20% - Accent1 19 8 2" xfId="28765"/>
    <cellStyle name="20% - Accent1 19 9" xfId="2256"/>
    <cellStyle name="20% - Accent1 19 9 2" xfId="28766"/>
    <cellStyle name="20% - Accent1 2" xfId="246"/>
    <cellStyle name="20% - Accent1 2 10" xfId="2257"/>
    <cellStyle name="20% - Accent1 2 11" xfId="2258"/>
    <cellStyle name="20% - Accent1 2 12" xfId="2259"/>
    <cellStyle name="20% - Accent1 2 13" xfId="2260"/>
    <cellStyle name="20% - Accent1 2 14" xfId="2261"/>
    <cellStyle name="20% - Accent1 2 15" xfId="2262"/>
    <cellStyle name="20% - Accent1 2 16" xfId="2263"/>
    <cellStyle name="20% - Accent1 2 17" xfId="2264"/>
    <cellStyle name="20% - Accent1 2 18" xfId="2265"/>
    <cellStyle name="20% - Accent1 2 19" xfId="2266"/>
    <cellStyle name="20% - Accent1 2 2" xfId="247"/>
    <cellStyle name="20% - Accent1 2 2 10" xfId="2267"/>
    <cellStyle name="20% - Accent1 2 2 10 2" xfId="28767"/>
    <cellStyle name="20% - Accent1 2 2 11" xfId="2268"/>
    <cellStyle name="20% - Accent1 2 2 11 2" xfId="28768"/>
    <cellStyle name="20% - Accent1 2 2 12" xfId="2269"/>
    <cellStyle name="20% - Accent1 2 2 12 2" xfId="28769"/>
    <cellStyle name="20% - Accent1 2 2 13" xfId="2270"/>
    <cellStyle name="20% - Accent1 2 2 13 2" xfId="28770"/>
    <cellStyle name="20% - Accent1 2 2 14" xfId="2271"/>
    <cellStyle name="20% - Accent1 2 2 14 2" xfId="28771"/>
    <cellStyle name="20% - Accent1 2 2 15" xfId="2272"/>
    <cellStyle name="20% - Accent1 2 2 15 2" xfId="28772"/>
    <cellStyle name="20% - Accent1 2 2 16" xfId="2273"/>
    <cellStyle name="20% - Accent1 2 2 16 2" xfId="28773"/>
    <cellStyle name="20% - Accent1 2 2 17" xfId="2274"/>
    <cellStyle name="20% - Accent1 2 2 17 2" xfId="28774"/>
    <cellStyle name="20% - Accent1 2 2 18" xfId="2275"/>
    <cellStyle name="20% - Accent1 2 2 18 2" xfId="28775"/>
    <cellStyle name="20% - Accent1 2 2 19" xfId="2276"/>
    <cellStyle name="20% - Accent1 2 2 19 2" xfId="28776"/>
    <cellStyle name="20% - Accent1 2 2 2" xfId="818"/>
    <cellStyle name="20% - Accent1 2 2 2 10" xfId="2277"/>
    <cellStyle name="20% - Accent1 2 2 2 11" xfId="2278"/>
    <cellStyle name="20% - Accent1 2 2 2 12" xfId="2279"/>
    <cellStyle name="20% - Accent1 2 2 2 13" xfId="2280"/>
    <cellStyle name="20% - Accent1 2 2 2 14" xfId="2281"/>
    <cellStyle name="20% - Accent1 2 2 2 15" xfId="2282"/>
    <cellStyle name="20% - Accent1 2 2 2 16" xfId="2283"/>
    <cellStyle name="20% - Accent1 2 2 2 17" xfId="2284"/>
    <cellStyle name="20% - Accent1 2 2 2 2" xfId="2285"/>
    <cellStyle name="20% - Accent1 2 2 2 3" xfId="2286"/>
    <cellStyle name="20% - Accent1 2 2 2 4" xfId="2287"/>
    <cellStyle name="20% - Accent1 2 2 2 5" xfId="2288"/>
    <cellStyle name="20% - Accent1 2 2 2 6" xfId="2289"/>
    <cellStyle name="20% - Accent1 2 2 2 7" xfId="2290"/>
    <cellStyle name="20% - Accent1 2 2 2 8" xfId="2291"/>
    <cellStyle name="20% - Accent1 2 2 2 9" xfId="2292"/>
    <cellStyle name="20% - Accent1 2 2 20" xfId="28106"/>
    <cellStyle name="20% - Accent1 2 2 3" xfId="819"/>
    <cellStyle name="20% - Accent1 2 2 3 10" xfId="2293"/>
    <cellStyle name="20% - Accent1 2 2 3 11" xfId="2294"/>
    <cellStyle name="20% - Accent1 2 2 3 12" xfId="2295"/>
    <cellStyle name="20% - Accent1 2 2 3 13" xfId="2296"/>
    <cellStyle name="20% - Accent1 2 2 3 14" xfId="2297"/>
    <cellStyle name="20% - Accent1 2 2 3 15" xfId="2298"/>
    <cellStyle name="20% - Accent1 2 2 3 16" xfId="2299"/>
    <cellStyle name="20% - Accent1 2 2 3 17" xfId="2300"/>
    <cellStyle name="20% - Accent1 2 2 3 2" xfId="2301"/>
    <cellStyle name="20% - Accent1 2 2 3 3" xfId="2302"/>
    <cellStyle name="20% - Accent1 2 2 3 4" xfId="2303"/>
    <cellStyle name="20% - Accent1 2 2 3 5" xfId="2304"/>
    <cellStyle name="20% - Accent1 2 2 3 6" xfId="2305"/>
    <cellStyle name="20% - Accent1 2 2 3 7" xfId="2306"/>
    <cellStyle name="20% - Accent1 2 2 3 8" xfId="2307"/>
    <cellStyle name="20% - Accent1 2 2 3 9" xfId="2308"/>
    <cellStyle name="20% - Accent1 2 2 4" xfId="2309"/>
    <cellStyle name="20% - Accent1 2 2 4 2" xfId="28777"/>
    <cellStyle name="20% - Accent1 2 2 5" xfId="2310"/>
    <cellStyle name="20% - Accent1 2 2 5 2" xfId="28778"/>
    <cellStyle name="20% - Accent1 2 2 6" xfId="2311"/>
    <cellStyle name="20% - Accent1 2 2 6 2" xfId="28779"/>
    <cellStyle name="20% - Accent1 2 2 7" xfId="2312"/>
    <cellStyle name="20% - Accent1 2 2 7 2" xfId="28780"/>
    <cellStyle name="20% - Accent1 2 2 8" xfId="2313"/>
    <cellStyle name="20% - Accent1 2 2 8 2" xfId="28781"/>
    <cellStyle name="20% - Accent1 2 2 9" xfId="2314"/>
    <cellStyle name="20% - Accent1 2 2 9 2" xfId="28782"/>
    <cellStyle name="20% - Accent1 2 20" xfId="2315"/>
    <cellStyle name="20% - Accent1 2 21" xfId="2316"/>
    <cellStyle name="20% - Accent1 2 3" xfId="820"/>
    <cellStyle name="20% - Accent1 2 3 10" xfId="2317"/>
    <cellStyle name="20% - Accent1 2 3 10 2" xfId="28783"/>
    <cellStyle name="20% - Accent1 2 3 11" xfId="2318"/>
    <cellStyle name="20% - Accent1 2 3 11 2" xfId="28784"/>
    <cellStyle name="20% - Accent1 2 3 12" xfId="2319"/>
    <cellStyle name="20% - Accent1 2 3 12 2" xfId="28785"/>
    <cellStyle name="20% - Accent1 2 3 13" xfId="2320"/>
    <cellStyle name="20% - Accent1 2 3 13 2" xfId="28786"/>
    <cellStyle name="20% - Accent1 2 3 14" xfId="2321"/>
    <cellStyle name="20% - Accent1 2 3 14 2" xfId="28787"/>
    <cellStyle name="20% - Accent1 2 3 15" xfId="2322"/>
    <cellStyle name="20% - Accent1 2 3 15 2" xfId="28788"/>
    <cellStyle name="20% - Accent1 2 3 16" xfId="2323"/>
    <cellStyle name="20% - Accent1 2 3 16 2" xfId="28789"/>
    <cellStyle name="20% - Accent1 2 3 17" xfId="2324"/>
    <cellStyle name="20% - Accent1 2 3 17 2" xfId="28790"/>
    <cellStyle name="20% - Accent1 2 3 18" xfId="2325"/>
    <cellStyle name="20% - Accent1 2 3 18 2" xfId="28791"/>
    <cellStyle name="20% - Accent1 2 3 19" xfId="2326"/>
    <cellStyle name="20% - Accent1 2 3 19 2" xfId="28792"/>
    <cellStyle name="20% - Accent1 2 3 2" xfId="821"/>
    <cellStyle name="20% - Accent1 2 3 2 10" xfId="2327"/>
    <cellStyle name="20% - Accent1 2 3 2 11" xfId="2328"/>
    <cellStyle name="20% - Accent1 2 3 2 12" xfId="2329"/>
    <cellStyle name="20% - Accent1 2 3 2 13" xfId="2330"/>
    <cellStyle name="20% - Accent1 2 3 2 14" xfId="2331"/>
    <cellStyle name="20% - Accent1 2 3 2 15" xfId="2332"/>
    <cellStyle name="20% - Accent1 2 3 2 16" xfId="2333"/>
    <cellStyle name="20% - Accent1 2 3 2 17" xfId="2334"/>
    <cellStyle name="20% - Accent1 2 3 2 2" xfId="2335"/>
    <cellStyle name="20% - Accent1 2 3 2 3" xfId="2336"/>
    <cellStyle name="20% - Accent1 2 3 2 4" xfId="2337"/>
    <cellStyle name="20% - Accent1 2 3 2 5" xfId="2338"/>
    <cellStyle name="20% - Accent1 2 3 2 6" xfId="2339"/>
    <cellStyle name="20% - Accent1 2 3 2 7" xfId="2340"/>
    <cellStyle name="20% - Accent1 2 3 2 8" xfId="2341"/>
    <cellStyle name="20% - Accent1 2 3 2 9" xfId="2342"/>
    <cellStyle name="20% - Accent1 2 3 20" xfId="28410"/>
    <cellStyle name="20% - Accent1 2 3 3" xfId="822"/>
    <cellStyle name="20% - Accent1 2 3 3 10" xfId="2343"/>
    <cellStyle name="20% - Accent1 2 3 3 11" xfId="2344"/>
    <cellStyle name="20% - Accent1 2 3 3 12" xfId="2345"/>
    <cellStyle name="20% - Accent1 2 3 3 13" xfId="2346"/>
    <cellStyle name="20% - Accent1 2 3 3 14" xfId="2347"/>
    <cellStyle name="20% - Accent1 2 3 3 15" xfId="2348"/>
    <cellStyle name="20% - Accent1 2 3 3 16" xfId="2349"/>
    <cellStyle name="20% - Accent1 2 3 3 17" xfId="2350"/>
    <cellStyle name="20% - Accent1 2 3 3 2" xfId="2351"/>
    <cellStyle name="20% - Accent1 2 3 3 3" xfId="2352"/>
    <cellStyle name="20% - Accent1 2 3 3 4" xfId="2353"/>
    <cellStyle name="20% - Accent1 2 3 3 5" xfId="2354"/>
    <cellStyle name="20% - Accent1 2 3 3 6" xfId="2355"/>
    <cellStyle name="20% - Accent1 2 3 3 7" xfId="2356"/>
    <cellStyle name="20% - Accent1 2 3 3 8" xfId="2357"/>
    <cellStyle name="20% - Accent1 2 3 3 9" xfId="2358"/>
    <cellStyle name="20% - Accent1 2 3 4" xfId="2359"/>
    <cellStyle name="20% - Accent1 2 3 4 2" xfId="28793"/>
    <cellStyle name="20% - Accent1 2 3 5" xfId="2360"/>
    <cellStyle name="20% - Accent1 2 3 5 2" xfId="28794"/>
    <cellStyle name="20% - Accent1 2 3 6" xfId="2361"/>
    <cellStyle name="20% - Accent1 2 3 6 2" xfId="28795"/>
    <cellStyle name="20% - Accent1 2 3 7" xfId="2362"/>
    <cellStyle name="20% - Accent1 2 3 7 2" xfId="28796"/>
    <cellStyle name="20% - Accent1 2 3 8" xfId="2363"/>
    <cellStyle name="20% - Accent1 2 3 8 2" xfId="28797"/>
    <cellStyle name="20% - Accent1 2 3 9" xfId="2364"/>
    <cellStyle name="20% - Accent1 2 3 9 2" xfId="28798"/>
    <cellStyle name="20% - Accent1 2 4" xfId="823"/>
    <cellStyle name="20% - Accent1 2 4 10" xfId="2365"/>
    <cellStyle name="20% - Accent1 2 4 11" xfId="2366"/>
    <cellStyle name="20% - Accent1 2 4 12" xfId="2367"/>
    <cellStyle name="20% - Accent1 2 4 13" xfId="2368"/>
    <cellStyle name="20% - Accent1 2 4 14" xfId="2369"/>
    <cellStyle name="20% - Accent1 2 4 15" xfId="2370"/>
    <cellStyle name="20% - Accent1 2 4 16" xfId="2371"/>
    <cellStyle name="20% - Accent1 2 4 17" xfId="2372"/>
    <cellStyle name="20% - Accent1 2 4 2" xfId="2373"/>
    <cellStyle name="20% - Accent1 2 4 3" xfId="2374"/>
    <cellStyle name="20% - Accent1 2 4 4" xfId="2375"/>
    <cellStyle name="20% - Accent1 2 4 5" xfId="2376"/>
    <cellStyle name="20% - Accent1 2 4 6" xfId="2377"/>
    <cellStyle name="20% - Accent1 2 4 7" xfId="2378"/>
    <cellStyle name="20% - Accent1 2 4 8" xfId="2379"/>
    <cellStyle name="20% - Accent1 2 4 9" xfId="2380"/>
    <cellStyle name="20% - Accent1 2 5" xfId="824"/>
    <cellStyle name="20% - Accent1 2 5 10" xfId="2381"/>
    <cellStyle name="20% - Accent1 2 5 10 2" xfId="28799"/>
    <cellStyle name="20% - Accent1 2 5 11" xfId="2382"/>
    <cellStyle name="20% - Accent1 2 5 11 2" xfId="28800"/>
    <cellStyle name="20% - Accent1 2 5 12" xfId="2383"/>
    <cellStyle name="20% - Accent1 2 5 12 2" xfId="28801"/>
    <cellStyle name="20% - Accent1 2 5 13" xfId="2384"/>
    <cellStyle name="20% - Accent1 2 5 13 2" xfId="28802"/>
    <cellStyle name="20% - Accent1 2 5 14" xfId="2385"/>
    <cellStyle name="20% - Accent1 2 5 14 2" xfId="28803"/>
    <cellStyle name="20% - Accent1 2 5 15" xfId="2386"/>
    <cellStyle name="20% - Accent1 2 5 15 2" xfId="28804"/>
    <cellStyle name="20% - Accent1 2 5 16" xfId="2387"/>
    <cellStyle name="20% - Accent1 2 5 16 2" xfId="28805"/>
    <cellStyle name="20% - Accent1 2 5 17" xfId="2388"/>
    <cellStyle name="20% - Accent1 2 5 17 2" xfId="28806"/>
    <cellStyle name="20% - Accent1 2 5 18" xfId="28411"/>
    <cellStyle name="20% - Accent1 2 5 2" xfId="2389"/>
    <cellStyle name="20% - Accent1 2 5 2 2" xfId="28807"/>
    <cellStyle name="20% - Accent1 2 5 3" xfId="2390"/>
    <cellStyle name="20% - Accent1 2 5 3 2" xfId="28808"/>
    <cellStyle name="20% - Accent1 2 5 4" xfId="2391"/>
    <cellStyle name="20% - Accent1 2 5 4 2" xfId="28809"/>
    <cellStyle name="20% - Accent1 2 5 5" xfId="2392"/>
    <cellStyle name="20% - Accent1 2 5 5 2" xfId="28810"/>
    <cellStyle name="20% - Accent1 2 5 6" xfId="2393"/>
    <cellStyle name="20% - Accent1 2 5 6 2" xfId="28811"/>
    <cellStyle name="20% - Accent1 2 5 7" xfId="2394"/>
    <cellStyle name="20% - Accent1 2 5 7 2" xfId="28812"/>
    <cellStyle name="20% - Accent1 2 5 8" xfId="2395"/>
    <cellStyle name="20% - Accent1 2 5 8 2" xfId="28813"/>
    <cellStyle name="20% - Accent1 2 5 9" xfId="2396"/>
    <cellStyle name="20% - Accent1 2 5 9 2" xfId="28814"/>
    <cellStyle name="20% - Accent1 2 6" xfId="2397"/>
    <cellStyle name="20% - Accent1 2 7" xfId="2398"/>
    <cellStyle name="20% - Accent1 2 8" xfId="2399"/>
    <cellStyle name="20% - Accent1 2 9" xfId="2400"/>
    <cellStyle name="20% - Accent1 2_Newsletters" xfId="825"/>
    <cellStyle name="20% - Accent1 20" xfId="734"/>
    <cellStyle name="20% - Accent1 20 2" xfId="28330"/>
    <cellStyle name="20% - Accent1 21" xfId="735"/>
    <cellStyle name="20% - Accent1 21 2" xfId="28331"/>
    <cellStyle name="20% - Accent1 22" xfId="736"/>
    <cellStyle name="20% - Accent1 22 2" xfId="28332"/>
    <cellStyle name="20% - Accent1 23" xfId="737"/>
    <cellStyle name="20% - Accent1 23 2" xfId="28333"/>
    <cellStyle name="20% - Accent1 24" xfId="738"/>
    <cellStyle name="20% - Accent1 24 2" xfId="28334"/>
    <cellStyle name="20% - Accent1 25" xfId="739"/>
    <cellStyle name="20% - Accent1 25 2" xfId="28335"/>
    <cellStyle name="20% - Accent1 26" xfId="826"/>
    <cellStyle name="20% - Accent1 26 2" xfId="28412"/>
    <cellStyle name="20% - Accent1 27" xfId="827"/>
    <cellStyle name="20% - Accent1 27 2" xfId="28413"/>
    <cellStyle name="20% - Accent1 28" xfId="828"/>
    <cellStyle name="20% - Accent1 28 2" xfId="28414"/>
    <cellStyle name="20% - Accent1 29" xfId="2401"/>
    <cellStyle name="20% - Accent1 29 2" xfId="28815"/>
    <cellStyle name="20% - Accent1 3" xfId="248"/>
    <cellStyle name="20% - Accent1 3 10" xfId="2402"/>
    <cellStyle name="20% - Accent1 3 11" xfId="2403"/>
    <cellStyle name="20% - Accent1 3 12" xfId="2404"/>
    <cellStyle name="20% - Accent1 3 13" xfId="2405"/>
    <cellStyle name="20% - Accent1 3 14" xfId="2406"/>
    <cellStyle name="20% - Accent1 3 15" xfId="2407"/>
    <cellStyle name="20% - Accent1 3 16" xfId="2408"/>
    <cellStyle name="20% - Accent1 3 17" xfId="2409"/>
    <cellStyle name="20% - Accent1 3 18" xfId="2410"/>
    <cellStyle name="20% - Accent1 3 19" xfId="2411"/>
    <cellStyle name="20% - Accent1 3 2" xfId="249"/>
    <cellStyle name="20% - Accent1 3 2 10" xfId="2412"/>
    <cellStyle name="20% - Accent1 3 2 10 2" xfId="28816"/>
    <cellStyle name="20% - Accent1 3 2 11" xfId="2413"/>
    <cellStyle name="20% - Accent1 3 2 11 2" xfId="28817"/>
    <cellStyle name="20% - Accent1 3 2 12" xfId="2414"/>
    <cellStyle name="20% - Accent1 3 2 12 2" xfId="28818"/>
    <cellStyle name="20% - Accent1 3 2 13" xfId="2415"/>
    <cellStyle name="20% - Accent1 3 2 13 2" xfId="28819"/>
    <cellStyle name="20% - Accent1 3 2 14" xfId="2416"/>
    <cellStyle name="20% - Accent1 3 2 14 2" xfId="28820"/>
    <cellStyle name="20% - Accent1 3 2 15" xfId="2417"/>
    <cellStyle name="20% - Accent1 3 2 15 2" xfId="28821"/>
    <cellStyle name="20% - Accent1 3 2 16" xfId="2418"/>
    <cellStyle name="20% - Accent1 3 2 16 2" xfId="28822"/>
    <cellStyle name="20% - Accent1 3 2 17" xfId="2419"/>
    <cellStyle name="20% - Accent1 3 2 17 2" xfId="28823"/>
    <cellStyle name="20% - Accent1 3 2 18" xfId="2420"/>
    <cellStyle name="20% - Accent1 3 2 18 2" xfId="28824"/>
    <cellStyle name="20% - Accent1 3 2 19" xfId="2421"/>
    <cellStyle name="20% - Accent1 3 2 19 2" xfId="28825"/>
    <cellStyle name="20% - Accent1 3 2 2" xfId="829"/>
    <cellStyle name="20% - Accent1 3 2 2 10" xfId="2422"/>
    <cellStyle name="20% - Accent1 3 2 2 11" xfId="2423"/>
    <cellStyle name="20% - Accent1 3 2 2 12" xfId="2424"/>
    <cellStyle name="20% - Accent1 3 2 2 13" xfId="2425"/>
    <cellStyle name="20% - Accent1 3 2 2 14" xfId="2426"/>
    <cellStyle name="20% - Accent1 3 2 2 15" xfId="2427"/>
    <cellStyle name="20% - Accent1 3 2 2 16" xfId="2428"/>
    <cellStyle name="20% - Accent1 3 2 2 17" xfId="2429"/>
    <cellStyle name="20% - Accent1 3 2 2 2" xfId="2430"/>
    <cellStyle name="20% - Accent1 3 2 2 3" xfId="2431"/>
    <cellStyle name="20% - Accent1 3 2 2 4" xfId="2432"/>
    <cellStyle name="20% - Accent1 3 2 2 5" xfId="2433"/>
    <cellStyle name="20% - Accent1 3 2 2 6" xfId="2434"/>
    <cellStyle name="20% - Accent1 3 2 2 7" xfId="2435"/>
    <cellStyle name="20% - Accent1 3 2 2 8" xfId="2436"/>
    <cellStyle name="20% - Accent1 3 2 2 9" xfId="2437"/>
    <cellStyle name="20% - Accent1 3 2 20" xfId="28107"/>
    <cellStyle name="20% - Accent1 3 2 3" xfId="830"/>
    <cellStyle name="20% - Accent1 3 2 3 10" xfId="2438"/>
    <cellStyle name="20% - Accent1 3 2 3 11" xfId="2439"/>
    <cellStyle name="20% - Accent1 3 2 3 12" xfId="2440"/>
    <cellStyle name="20% - Accent1 3 2 3 13" xfId="2441"/>
    <cellStyle name="20% - Accent1 3 2 3 14" xfId="2442"/>
    <cellStyle name="20% - Accent1 3 2 3 15" xfId="2443"/>
    <cellStyle name="20% - Accent1 3 2 3 16" xfId="2444"/>
    <cellStyle name="20% - Accent1 3 2 3 17" xfId="2445"/>
    <cellStyle name="20% - Accent1 3 2 3 2" xfId="2446"/>
    <cellStyle name="20% - Accent1 3 2 3 3" xfId="2447"/>
    <cellStyle name="20% - Accent1 3 2 3 4" xfId="2448"/>
    <cellStyle name="20% - Accent1 3 2 3 5" xfId="2449"/>
    <cellStyle name="20% - Accent1 3 2 3 6" xfId="2450"/>
    <cellStyle name="20% - Accent1 3 2 3 7" xfId="2451"/>
    <cellStyle name="20% - Accent1 3 2 3 8" xfId="2452"/>
    <cellStyle name="20% - Accent1 3 2 3 9" xfId="2453"/>
    <cellStyle name="20% - Accent1 3 2 4" xfId="2454"/>
    <cellStyle name="20% - Accent1 3 2 4 2" xfId="28826"/>
    <cellStyle name="20% - Accent1 3 2 5" xfId="2455"/>
    <cellStyle name="20% - Accent1 3 2 5 2" xfId="28827"/>
    <cellStyle name="20% - Accent1 3 2 6" xfId="2456"/>
    <cellStyle name="20% - Accent1 3 2 6 2" xfId="28828"/>
    <cellStyle name="20% - Accent1 3 2 7" xfId="2457"/>
    <cellStyle name="20% - Accent1 3 2 7 2" xfId="28829"/>
    <cellStyle name="20% - Accent1 3 2 8" xfId="2458"/>
    <cellStyle name="20% - Accent1 3 2 8 2" xfId="28830"/>
    <cellStyle name="20% - Accent1 3 2 9" xfId="2459"/>
    <cellStyle name="20% - Accent1 3 2 9 2" xfId="28831"/>
    <cellStyle name="20% - Accent1 3 20" xfId="2460"/>
    <cellStyle name="20% - Accent1 3 3" xfId="831"/>
    <cellStyle name="20% - Accent1 3 3 10" xfId="2461"/>
    <cellStyle name="20% - Accent1 3 3 10 2" xfId="28832"/>
    <cellStyle name="20% - Accent1 3 3 11" xfId="2462"/>
    <cellStyle name="20% - Accent1 3 3 11 2" xfId="28833"/>
    <cellStyle name="20% - Accent1 3 3 12" xfId="2463"/>
    <cellStyle name="20% - Accent1 3 3 12 2" xfId="28834"/>
    <cellStyle name="20% - Accent1 3 3 13" xfId="2464"/>
    <cellStyle name="20% - Accent1 3 3 13 2" xfId="28835"/>
    <cellStyle name="20% - Accent1 3 3 14" xfId="2465"/>
    <cellStyle name="20% - Accent1 3 3 14 2" xfId="28836"/>
    <cellStyle name="20% - Accent1 3 3 15" xfId="2466"/>
    <cellStyle name="20% - Accent1 3 3 15 2" xfId="28837"/>
    <cellStyle name="20% - Accent1 3 3 16" xfId="2467"/>
    <cellStyle name="20% - Accent1 3 3 16 2" xfId="28838"/>
    <cellStyle name="20% - Accent1 3 3 17" xfId="2468"/>
    <cellStyle name="20% - Accent1 3 3 17 2" xfId="28839"/>
    <cellStyle name="20% - Accent1 3 3 18" xfId="28415"/>
    <cellStyle name="20% - Accent1 3 3 2" xfId="2469"/>
    <cellStyle name="20% - Accent1 3 3 2 2" xfId="28840"/>
    <cellStyle name="20% - Accent1 3 3 3" xfId="2470"/>
    <cellStyle name="20% - Accent1 3 3 3 2" xfId="28841"/>
    <cellStyle name="20% - Accent1 3 3 4" xfId="2471"/>
    <cellStyle name="20% - Accent1 3 3 4 2" xfId="28842"/>
    <cellStyle name="20% - Accent1 3 3 5" xfId="2472"/>
    <cellStyle name="20% - Accent1 3 3 5 2" xfId="28843"/>
    <cellStyle name="20% - Accent1 3 3 6" xfId="2473"/>
    <cellStyle name="20% - Accent1 3 3 6 2" xfId="28844"/>
    <cellStyle name="20% - Accent1 3 3 7" xfId="2474"/>
    <cellStyle name="20% - Accent1 3 3 7 2" xfId="28845"/>
    <cellStyle name="20% - Accent1 3 3 8" xfId="2475"/>
    <cellStyle name="20% - Accent1 3 3 8 2" xfId="28846"/>
    <cellStyle name="20% - Accent1 3 3 9" xfId="2476"/>
    <cellStyle name="20% - Accent1 3 3 9 2" xfId="28847"/>
    <cellStyle name="20% - Accent1 3 4" xfId="832"/>
    <cellStyle name="20% - Accent1 3 4 10" xfId="2477"/>
    <cellStyle name="20% - Accent1 3 4 10 2" xfId="28848"/>
    <cellStyle name="20% - Accent1 3 4 11" xfId="2478"/>
    <cellStyle name="20% - Accent1 3 4 11 2" xfId="28849"/>
    <cellStyle name="20% - Accent1 3 4 12" xfId="2479"/>
    <cellStyle name="20% - Accent1 3 4 12 2" xfId="28850"/>
    <cellStyle name="20% - Accent1 3 4 13" xfId="2480"/>
    <cellStyle name="20% - Accent1 3 4 13 2" xfId="28851"/>
    <cellStyle name="20% - Accent1 3 4 14" xfId="2481"/>
    <cellStyle name="20% - Accent1 3 4 14 2" xfId="28852"/>
    <cellStyle name="20% - Accent1 3 4 15" xfId="2482"/>
    <cellStyle name="20% - Accent1 3 4 15 2" xfId="28853"/>
    <cellStyle name="20% - Accent1 3 4 16" xfId="2483"/>
    <cellStyle name="20% - Accent1 3 4 16 2" xfId="28854"/>
    <cellStyle name="20% - Accent1 3 4 17" xfId="2484"/>
    <cellStyle name="20% - Accent1 3 4 17 2" xfId="28855"/>
    <cellStyle name="20% - Accent1 3 4 18" xfId="28416"/>
    <cellStyle name="20% - Accent1 3 4 2" xfId="2485"/>
    <cellStyle name="20% - Accent1 3 4 2 2" xfId="28856"/>
    <cellStyle name="20% - Accent1 3 4 3" xfId="2486"/>
    <cellStyle name="20% - Accent1 3 4 3 2" xfId="28857"/>
    <cellStyle name="20% - Accent1 3 4 4" xfId="2487"/>
    <cellStyle name="20% - Accent1 3 4 4 2" xfId="28858"/>
    <cellStyle name="20% - Accent1 3 4 5" xfId="2488"/>
    <cellStyle name="20% - Accent1 3 4 5 2" xfId="28859"/>
    <cellStyle name="20% - Accent1 3 4 6" xfId="2489"/>
    <cellStyle name="20% - Accent1 3 4 6 2" xfId="28860"/>
    <cellStyle name="20% - Accent1 3 4 7" xfId="2490"/>
    <cellStyle name="20% - Accent1 3 4 7 2" xfId="28861"/>
    <cellStyle name="20% - Accent1 3 4 8" xfId="2491"/>
    <cellStyle name="20% - Accent1 3 4 8 2" xfId="28862"/>
    <cellStyle name="20% - Accent1 3 4 9" xfId="2492"/>
    <cellStyle name="20% - Accent1 3 4 9 2" xfId="28863"/>
    <cellStyle name="20% - Accent1 3 5" xfId="2493"/>
    <cellStyle name="20% - Accent1 3 6" xfId="2494"/>
    <cellStyle name="20% - Accent1 3 7" xfId="2495"/>
    <cellStyle name="20% - Accent1 3 8" xfId="2496"/>
    <cellStyle name="20% - Accent1 3 9" xfId="2497"/>
    <cellStyle name="20% - Accent1 3_Newsletters" xfId="833"/>
    <cellStyle name="20% - Accent1 30" xfId="2498"/>
    <cellStyle name="20% - Accent1 30 2" xfId="28864"/>
    <cellStyle name="20% - Accent1 31" xfId="2499"/>
    <cellStyle name="20% - Accent1 31 2" xfId="28865"/>
    <cellStyle name="20% - Accent1 32" xfId="2500"/>
    <cellStyle name="20% - Accent1 32 2" xfId="28866"/>
    <cellStyle name="20% - Accent1 33" xfId="2501"/>
    <cellStyle name="20% - Accent1 33 2" xfId="28867"/>
    <cellStyle name="20% - Accent1 34" xfId="2502"/>
    <cellStyle name="20% - Accent1 34 2" xfId="28868"/>
    <cellStyle name="20% - Accent1 35" xfId="2503"/>
    <cellStyle name="20% - Accent1 35 2" xfId="28869"/>
    <cellStyle name="20% - Accent1 36" xfId="2504"/>
    <cellStyle name="20% - Accent1 36 2" xfId="28870"/>
    <cellStyle name="20% - Accent1 37" xfId="2505"/>
    <cellStyle name="20% - Accent1 37 2" xfId="28871"/>
    <cellStyle name="20% - Accent1 38" xfId="2506"/>
    <cellStyle name="20% - Accent1 38 2" xfId="28872"/>
    <cellStyle name="20% - Accent1 39" xfId="2507"/>
    <cellStyle name="20% - Accent1 39 2" xfId="28873"/>
    <cellStyle name="20% - Accent1 4" xfId="250"/>
    <cellStyle name="20% - Accent1 4 10" xfId="2508"/>
    <cellStyle name="20% - Accent1 4 11" xfId="2509"/>
    <cellStyle name="20% - Accent1 4 12" xfId="2510"/>
    <cellStyle name="20% - Accent1 4 13" xfId="2511"/>
    <cellStyle name="20% - Accent1 4 14" xfId="2512"/>
    <cellStyle name="20% - Accent1 4 15" xfId="2513"/>
    <cellStyle name="20% - Accent1 4 16" xfId="2514"/>
    <cellStyle name="20% - Accent1 4 17" xfId="2515"/>
    <cellStyle name="20% - Accent1 4 18" xfId="2516"/>
    <cellStyle name="20% - Accent1 4 19" xfId="2517"/>
    <cellStyle name="20% - Accent1 4 2" xfId="251"/>
    <cellStyle name="20% - Accent1 4 2 10" xfId="2518"/>
    <cellStyle name="20% - Accent1 4 2 10 2" xfId="28874"/>
    <cellStyle name="20% - Accent1 4 2 11" xfId="2519"/>
    <cellStyle name="20% - Accent1 4 2 11 2" xfId="28875"/>
    <cellStyle name="20% - Accent1 4 2 12" xfId="2520"/>
    <cellStyle name="20% - Accent1 4 2 12 2" xfId="28876"/>
    <cellStyle name="20% - Accent1 4 2 13" xfId="2521"/>
    <cellStyle name="20% - Accent1 4 2 13 2" xfId="28877"/>
    <cellStyle name="20% - Accent1 4 2 14" xfId="2522"/>
    <cellStyle name="20% - Accent1 4 2 14 2" xfId="28878"/>
    <cellStyle name="20% - Accent1 4 2 15" xfId="2523"/>
    <cellStyle name="20% - Accent1 4 2 15 2" xfId="28879"/>
    <cellStyle name="20% - Accent1 4 2 16" xfId="2524"/>
    <cellStyle name="20% - Accent1 4 2 16 2" xfId="28880"/>
    <cellStyle name="20% - Accent1 4 2 17" xfId="2525"/>
    <cellStyle name="20% - Accent1 4 2 17 2" xfId="28881"/>
    <cellStyle name="20% - Accent1 4 2 18" xfId="2526"/>
    <cellStyle name="20% - Accent1 4 2 18 2" xfId="28882"/>
    <cellStyle name="20% - Accent1 4 2 19" xfId="2527"/>
    <cellStyle name="20% - Accent1 4 2 19 2" xfId="28883"/>
    <cellStyle name="20% - Accent1 4 2 2" xfId="834"/>
    <cellStyle name="20% - Accent1 4 2 2 10" xfId="2528"/>
    <cellStyle name="20% - Accent1 4 2 2 11" xfId="2529"/>
    <cellStyle name="20% - Accent1 4 2 2 12" xfId="2530"/>
    <cellStyle name="20% - Accent1 4 2 2 13" xfId="2531"/>
    <cellStyle name="20% - Accent1 4 2 2 14" xfId="2532"/>
    <cellStyle name="20% - Accent1 4 2 2 15" xfId="2533"/>
    <cellStyle name="20% - Accent1 4 2 2 16" xfId="2534"/>
    <cellStyle name="20% - Accent1 4 2 2 17" xfId="2535"/>
    <cellStyle name="20% - Accent1 4 2 2 2" xfId="2536"/>
    <cellStyle name="20% - Accent1 4 2 2 3" xfId="2537"/>
    <cellStyle name="20% - Accent1 4 2 2 4" xfId="2538"/>
    <cellStyle name="20% - Accent1 4 2 2 5" xfId="2539"/>
    <cellStyle name="20% - Accent1 4 2 2 6" xfId="2540"/>
    <cellStyle name="20% - Accent1 4 2 2 7" xfId="2541"/>
    <cellStyle name="20% - Accent1 4 2 2 8" xfId="2542"/>
    <cellStyle name="20% - Accent1 4 2 2 9" xfId="2543"/>
    <cellStyle name="20% - Accent1 4 2 20" xfId="28108"/>
    <cellStyle name="20% - Accent1 4 2 3" xfId="835"/>
    <cellStyle name="20% - Accent1 4 2 3 10" xfId="2544"/>
    <cellStyle name="20% - Accent1 4 2 3 11" xfId="2545"/>
    <cellStyle name="20% - Accent1 4 2 3 12" xfId="2546"/>
    <cellStyle name="20% - Accent1 4 2 3 13" xfId="2547"/>
    <cellStyle name="20% - Accent1 4 2 3 14" xfId="2548"/>
    <cellStyle name="20% - Accent1 4 2 3 15" xfId="2549"/>
    <cellStyle name="20% - Accent1 4 2 3 16" xfId="2550"/>
    <cellStyle name="20% - Accent1 4 2 3 17" xfId="2551"/>
    <cellStyle name="20% - Accent1 4 2 3 2" xfId="2552"/>
    <cellStyle name="20% - Accent1 4 2 3 3" xfId="2553"/>
    <cellStyle name="20% - Accent1 4 2 3 4" xfId="2554"/>
    <cellStyle name="20% - Accent1 4 2 3 5" xfId="2555"/>
    <cellStyle name="20% - Accent1 4 2 3 6" xfId="2556"/>
    <cellStyle name="20% - Accent1 4 2 3 7" xfId="2557"/>
    <cellStyle name="20% - Accent1 4 2 3 8" xfId="2558"/>
    <cellStyle name="20% - Accent1 4 2 3 9" xfId="2559"/>
    <cellStyle name="20% - Accent1 4 2 4" xfId="2560"/>
    <cellStyle name="20% - Accent1 4 2 4 2" xfId="28884"/>
    <cellStyle name="20% - Accent1 4 2 5" xfId="2561"/>
    <cellStyle name="20% - Accent1 4 2 5 2" xfId="28885"/>
    <cellStyle name="20% - Accent1 4 2 6" xfId="2562"/>
    <cellStyle name="20% - Accent1 4 2 6 2" xfId="28886"/>
    <cellStyle name="20% - Accent1 4 2 7" xfId="2563"/>
    <cellStyle name="20% - Accent1 4 2 7 2" xfId="28887"/>
    <cellStyle name="20% - Accent1 4 2 8" xfId="2564"/>
    <cellStyle name="20% - Accent1 4 2 8 2" xfId="28888"/>
    <cellStyle name="20% - Accent1 4 2 9" xfId="2565"/>
    <cellStyle name="20% - Accent1 4 2 9 2" xfId="28889"/>
    <cellStyle name="20% - Accent1 4 20" xfId="2566"/>
    <cellStyle name="20% - Accent1 4 3" xfId="836"/>
    <cellStyle name="20% - Accent1 4 3 10" xfId="2567"/>
    <cellStyle name="20% - Accent1 4 3 10 2" xfId="28890"/>
    <cellStyle name="20% - Accent1 4 3 11" xfId="2568"/>
    <cellStyle name="20% - Accent1 4 3 11 2" xfId="28891"/>
    <cellStyle name="20% - Accent1 4 3 12" xfId="2569"/>
    <cellStyle name="20% - Accent1 4 3 12 2" xfId="28892"/>
    <cellStyle name="20% - Accent1 4 3 13" xfId="2570"/>
    <cellStyle name="20% - Accent1 4 3 13 2" xfId="28893"/>
    <cellStyle name="20% - Accent1 4 3 14" xfId="2571"/>
    <cellStyle name="20% - Accent1 4 3 14 2" xfId="28894"/>
    <cellStyle name="20% - Accent1 4 3 15" xfId="2572"/>
    <cellStyle name="20% - Accent1 4 3 15 2" xfId="28895"/>
    <cellStyle name="20% - Accent1 4 3 16" xfId="2573"/>
    <cellStyle name="20% - Accent1 4 3 16 2" xfId="28896"/>
    <cellStyle name="20% - Accent1 4 3 17" xfId="2574"/>
    <cellStyle name="20% - Accent1 4 3 17 2" xfId="28897"/>
    <cellStyle name="20% - Accent1 4 3 18" xfId="28417"/>
    <cellStyle name="20% - Accent1 4 3 2" xfId="2575"/>
    <cellStyle name="20% - Accent1 4 3 2 2" xfId="28898"/>
    <cellStyle name="20% - Accent1 4 3 3" xfId="2576"/>
    <cellStyle name="20% - Accent1 4 3 3 2" xfId="28899"/>
    <cellStyle name="20% - Accent1 4 3 4" xfId="2577"/>
    <cellStyle name="20% - Accent1 4 3 4 2" xfId="28900"/>
    <cellStyle name="20% - Accent1 4 3 5" xfId="2578"/>
    <cellStyle name="20% - Accent1 4 3 5 2" xfId="28901"/>
    <cellStyle name="20% - Accent1 4 3 6" xfId="2579"/>
    <cellStyle name="20% - Accent1 4 3 6 2" xfId="28902"/>
    <cellStyle name="20% - Accent1 4 3 7" xfId="2580"/>
    <cellStyle name="20% - Accent1 4 3 7 2" xfId="28903"/>
    <cellStyle name="20% - Accent1 4 3 8" xfId="2581"/>
    <cellStyle name="20% - Accent1 4 3 8 2" xfId="28904"/>
    <cellStyle name="20% - Accent1 4 3 9" xfId="2582"/>
    <cellStyle name="20% - Accent1 4 3 9 2" xfId="28905"/>
    <cellStyle name="20% - Accent1 4 4" xfId="837"/>
    <cellStyle name="20% - Accent1 4 4 10" xfId="2583"/>
    <cellStyle name="20% - Accent1 4 4 10 2" xfId="28906"/>
    <cellStyle name="20% - Accent1 4 4 11" xfId="2584"/>
    <cellStyle name="20% - Accent1 4 4 11 2" xfId="28907"/>
    <cellStyle name="20% - Accent1 4 4 12" xfId="2585"/>
    <cellStyle name="20% - Accent1 4 4 12 2" xfId="28908"/>
    <cellStyle name="20% - Accent1 4 4 13" xfId="2586"/>
    <cellStyle name="20% - Accent1 4 4 13 2" xfId="28909"/>
    <cellStyle name="20% - Accent1 4 4 14" xfId="2587"/>
    <cellStyle name="20% - Accent1 4 4 14 2" xfId="28910"/>
    <cellStyle name="20% - Accent1 4 4 15" xfId="2588"/>
    <cellStyle name="20% - Accent1 4 4 15 2" xfId="28911"/>
    <cellStyle name="20% - Accent1 4 4 16" xfId="2589"/>
    <cellStyle name="20% - Accent1 4 4 16 2" xfId="28912"/>
    <cellStyle name="20% - Accent1 4 4 17" xfId="2590"/>
    <cellStyle name="20% - Accent1 4 4 17 2" xfId="28913"/>
    <cellStyle name="20% - Accent1 4 4 18" xfId="28418"/>
    <cellStyle name="20% - Accent1 4 4 2" xfId="2591"/>
    <cellStyle name="20% - Accent1 4 4 2 2" xfId="28914"/>
    <cellStyle name="20% - Accent1 4 4 3" xfId="2592"/>
    <cellStyle name="20% - Accent1 4 4 3 2" xfId="28915"/>
    <cellStyle name="20% - Accent1 4 4 4" xfId="2593"/>
    <cellStyle name="20% - Accent1 4 4 4 2" xfId="28916"/>
    <cellStyle name="20% - Accent1 4 4 5" xfId="2594"/>
    <cellStyle name="20% - Accent1 4 4 5 2" xfId="28917"/>
    <cellStyle name="20% - Accent1 4 4 6" xfId="2595"/>
    <cellStyle name="20% - Accent1 4 4 6 2" xfId="28918"/>
    <cellStyle name="20% - Accent1 4 4 7" xfId="2596"/>
    <cellStyle name="20% - Accent1 4 4 7 2" xfId="28919"/>
    <cellStyle name="20% - Accent1 4 4 8" xfId="2597"/>
    <cellStyle name="20% - Accent1 4 4 8 2" xfId="28920"/>
    <cellStyle name="20% - Accent1 4 4 9" xfId="2598"/>
    <cellStyle name="20% - Accent1 4 4 9 2" xfId="28921"/>
    <cellStyle name="20% - Accent1 4 5" xfId="2599"/>
    <cellStyle name="20% - Accent1 4 6" xfId="2600"/>
    <cellStyle name="20% - Accent1 4 7" xfId="2601"/>
    <cellStyle name="20% - Accent1 4 8" xfId="2602"/>
    <cellStyle name="20% - Accent1 4 9" xfId="2603"/>
    <cellStyle name="20% - Accent1 4_Newsletters" xfId="838"/>
    <cellStyle name="20% - Accent1 40" xfId="2604"/>
    <cellStyle name="20% - Accent1 40 2" xfId="28922"/>
    <cellStyle name="20% - Accent1 41" xfId="2605"/>
    <cellStyle name="20% - Accent1 41 2" xfId="28923"/>
    <cellStyle name="20% - Accent1 42" xfId="2606"/>
    <cellStyle name="20% - Accent1 42 2" xfId="28924"/>
    <cellStyle name="20% - Accent1 43" xfId="2607"/>
    <cellStyle name="20% - Accent1 43 2" xfId="28925"/>
    <cellStyle name="20% - Accent1 44" xfId="2608"/>
    <cellStyle name="20% - Accent1 44 2" xfId="28926"/>
    <cellStyle name="20% - Accent1 45" xfId="2609"/>
    <cellStyle name="20% - Accent1 45 2" xfId="28927"/>
    <cellStyle name="20% - Accent1 46" xfId="2610"/>
    <cellStyle name="20% - Accent1 46 2" xfId="28928"/>
    <cellStyle name="20% - Accent1 47" xfId="2611"/>
    <cellStyle name="20% - Accent1 47 2" xfId="28929"/>
    <cellStyle name="20% - Accent1 48" xfId="2612"/>
    <cellStyle name="20% - Accent1 48 2" xfId="28930"/>
    <cellStyle name="20% - Accent1 49" xfId="2613"/>
    <cellStyle name="20% - Accent1 49 2" xfId="28931"/>
    <cellStyle name="20% - Accent1 5" xfId="252"/>
    <cellStyle name="20% - Accent1 5 10" xfId="2614"/>
    <cellStyle name="20% - Accent1 5 11" xfId="2615"/>
    <cellStyle name="20% - Accent1 5 12" xfId="2616"/>
    <cellStyle name="20% - Accent1 5 13" xfId="2617"/>
    <cellStyle name="20% - Accent1 5 14" xfId="2618"/>
    <cellStyle name="20% - Accent1 5 15" xfId="2619"/>
    <cellStyle name="20% - Accent1 5 16" xfId="2620"/>
    <cellStyle name="20% - Accent1 5 17" xfId="2621"/>
    <cellStyle name="20% - Accent1 5 18" xfId="2622"/>
    <cellStyle name="20% - Accent1 5 19" xfId="2623"/>
    <cellStyle name="20% - Accent1 5 2" xfId="253"/>
    <cellStyle name="20% - Accent1 5 2 10" xfId="2624"/>
    <cellStyle name="20% - Accent1 5 2 10 2" xfId="28932"/>
    <cellStyle name="20% - Accent1 5 2 11" xfId="2625"/>
    <cellStyle name="20% - Accent1 5 2 11 2" xfId="28933"/>
    <cellStyle name="20% - Accent1 5 2 12" xfId="2626"/>
    <cellStyle name="20% - Accent1 5 2 12 2" xfId="28934"/>
    <cellStyle name="20% - Accent1 5 2 13" xfId="2627"/>
    <cellStyle name="20% - Accent1 5 2 13 2" xfId="28935"/>
    <cellStyle name="20% - Accent1 5 2 14" xfId="2628"/>
    <cellStyle name="20% - Accent1 5 2 14 2" xfId="28936"/>
    <cellStyle name="20% - Accent1 5 2 15" xfId="2629"/>
    <cellStyle name="20% - Accent1 5 2 15 2" xfId="28937"/>
    <cellStyle name="20% - Accent1 5 2 16" xfId="2630"/>
    <cellStyle name="20% - Accent1 5 2 16 2" xfId="28938"/>
    <cellStyle name="20% - Accent1 5 2 17" xfId="2631"/>
    <cellStyle name="20% - Accent1 5 2 17 2" xfId="28939"/>
    <cellStyle name="20% - Accent1 5 2 18" xfId="2632"/>
    <cellStyle name="20% - Accent1 5 2 18 2" xfId="28940"/>
    <cellStyle name="20% - Accent1 5 2 19" xfId="2633"/>
    <cellStyle name="20% - Accent1 5 2 19 2" xfId="28941"/>
    <cellStyle name="20% - Accent1 5 2 2" xfId="839"/>
    <cellStyle name="20% - Accent1 5 2 2 10" xfId="2634"/>
    <cellStyle name="20% - Accent1 5 2 2 11" xfId="2635"/>
    <cellStyle name="20% - Accent1 5 2 2 12" xfId="2636"/>
    <cellStyle name="20% - Accent1 5 2 2 13" xfId="2637"/>
    <cellStyle name="20% - Accent1 5 2 2 14" xfId="2638"/>
    <cellStyle name="20% - Accent1 5 2 2 15" xfId="2639"/>
    <cellStyle name="20% - Accent1 5 2 2 16" xfId="2640"/>
    <cellStyle name="20% - Accent1 5 2 2 17" xfId="2641"/>
    <cellStyle name="20% - Accent1 5 2 2 2" xfId="2642"/>
    <cellStyle name="20% - Accent1 5 2 2 3" xfId="2643"/>
    <cellStyle name="20% - Accent1 5 2 2 4" xfId="2644"/>
    <cellStyle name="20% - Accent1 5 2 2 5" xfId="2645"/>
    <cellStyle name="20% - Accent1 5 2 2 6" xfId="2646"/>
    <cellStyle name="20% - Accent1 5 2 2 7" xfId="2647"/>
    <cellStyle name="20% - Accent1 5 2 2 8" xfId="2648"/>
    <cellStyle name="20% - Accent1 5 2 2 9" xfId="2649"/>
    <cellStyle name="20% - Accent1 5 2 20" xfId="28109"/>
    <cellStyle name="20% - Accent1 5 2 3" xfId="840"/>
    <cellStyle name="20% - Accent1 5 2 3 10" xfId="2650"/>
    <cellStyle name="20% - Accent1 5 2 3 11" xfId="2651"/>
    <cellStyle name="20% - Accent1 5 2 3 12" xfId="2652"/>
    <cellStyle name="20% - Accent1 5 2 3 13" xfId="2653"/>
    <cellStyle name="20% - Accent1 5 2 3 14" xfId="2654"/>
    <cellStyle name="20% - Accent1 5 2 3 15" xfId="2655"/>
    <cellStyle name="20% - Accent1 5 2 3 16" xfId="2656"/>
    <cellStyle name="20% - Accent1 5 2 3 17" xfId="2657"/>
    <cellStyle name="20% - Accent1 5 2 3 2" xfId="2658"/>
    <cellStyle name="20% - Accent1 5 2 3 3" xfId="2659"/>
    <cellStyle name="20% - Accent1 5 2 3 4" xfId="2660"/>
    <cellStyle name="20% - Accent1 5 2 3 5" xfId="2661"/>
    <cellStyle name="20% - Accent1 5 2 3 6" xfId="2662"/>
    <cellStyle name="20% - Accent1 5 2 3 7" xfId="2663"/>
    <cellStyle name="20% - Accent1 5 2 3 8" xfId="2664"/>
    <cellStyle name="20% - Accent1 5 2 3 9" xfId="2665"/>
    <cellStyle name="20% - Accent1 5 2 4" xfId="2666"/>
    <cellStyle name="20% - Accent1 5 2 4 2" xfId="28942"/>
    <cellStyle name="20% - Accent1 5 2 5" xfId="2667"/>
    <cellStyle name="20% - Accent1 5 2 5 2" xfId="28943"/>
    <cellStyle name="20% - Accent1 5 2 6" xfId="2668"/>
    <cellStyle name="20% - Accent1 5 2 6 2" xfId="28944"/>
    <cellStyle name="20% - Accent1 5 2 7" xfId="2669"/>
    <cellStyle name="20% - Accent1 5 2 7 2" xfId="28945"/>
    <cellStyle name="20% - Accent1 5 2 8" xfId="2670"/>
    <cellStyle name="20% - Accent1 5 2 8 2" xfId="28946"/>
    <cellStyle name="20% - Accent1 5 2 9" xfId="2671"/>
    <cellStyle name="20% - Accent1 5 2 9 2" xfId="28947"/>
    <cellStyle name="20% - Accent1 5 20" xfId="2672"/>
    <cellStyle name="20% - Accent1 5 3" xfId="841"/>
    <cellStyle name="20% - Accent1 5 3 10" xfId="2673"/>
    <cellStyle name="20% - Accent1 5 3 10 2" xfId="28948"/>
    <cellStyle name="20% - Accent1 5 3 11" xfId="2674"/>
    <cellStyle name="20% - Accent1 5 3 11 2" xfId="28949"/>
    <cellStyle name="20% - Accent1 5 3 12" xfId="2675"/>
    <cellStyle name="20% - Accent1 5 3 12 2" xfId="28950"/>
    <cellStyle name="20% - Accent1 5 3 13" xfId="2676"/>
    <cellStyle name="20% - Accent1 5 3 13 2" xfId="28951"/>
    <cellStyle name="20% - Accent1 5 3 14" xfId="2677"/>
    <cellStyle name="20% - Accent1 5 3 14 2" xfId="28952"/>
    <cellStyle name="20% - Accent1 5 3 15" xfId="2678"/>
    <cellStyle name="20% - Accent1 5 3 15 2" xfId="28953"/>
    <cellStyle name="20% - Accent1 5 3 16" xfId="2679"/>
    <cellStyle name="20% - Accent1 5 3 16 2" xfId="28954"/>
    <cellStyle name="20% - Accent1 5 3 17" xfId="2680"/>
    <cellStyle name="20% - Accent1 5 3 17 2" xfId="28955"/>
    <cellStyle name="20% - Accent1 5 3 18" xfId="28419"/>
    <cellStyle name="20% - Accent1 5 3 2" xfId="2681"/>
    <cellStyle name="20% - Accent1 5 3 2 2" xfId="28956"/>
    <cellStyle name="20% - Accent1 5 3 3" xfId="2682"/>
    <cellStyle name="20% - Accent1 5 3 3 2" xfId="28957"/>
    <cellStyle name="20% - Accent1 5 3 4" xfId="2683"/>
    <cellStyle name="20% - Accent1 5 3 4 2" xfId="28958"/>
    <cellStyle name="20% - Accent1 5 3 5" xfId="2684"/>
    <cellStyle name="20% - Accent1 5 3 5 2" xfId="28959"/>
    <cellStyle name="20% - Accent1 5 3 6" xfId="2685"/>
    <cellStyle name="20% - Accent1 5 3 6 2" xfId="28960"/>
    <cellStyle name="20% - Accent1 5 3 7" xfId="2686"/>
    <cellStyle name="20% - Accent1 5 3 7 2" xfId="28961"/>
    <cellStyle name="20% - Accent1 5 3 8" xfId="2687"/>
    <cellStyle name="20% - Accent1 5 3 8 2" xfId="28962"/>
    <cellStyle name="20% - Accent1 5 3 9" xfId="2688"/>
    <cellStyle name="20% - Accent1 5 3 9 2" xfId="28963"/>
    <cellStyle name="20% - Accent1 5 4" xfId="842"/>
    <cellStyle name="20% - Accent1 5 4 10" xfId="2689"/>
    <cellStyle name="20% - Accent1 5 4 10 2" xfId="28964"/>
    <cellStyle name="20% - Accent1 5 4 11" xfId="2690"/>
    <cellStyle name="20% - Accent1 5 4 11 2" xfId="28965"/>
    <cellStyle name="20% - Accent1 5 4 12" xfId="2691"/>
    <cellStyle name="20% - Accent1 5 4 12 2" xfId="28966"/>
    <cellStyle name="20% - Accent1 5 4 13" xfId="2692"/>
    <cellStyle name="20% - Accent1 5 4 13 2" xfId="28967"/>
    <cellStyle name="20% - Accent1 5 4 14" xfId="2693"/>
    <cellStyle name="20% - Accent1 5 4 14 2" xfId="28968"/>
    <cellStyle name="20% - Accent1 5 4 15" xfId="2694"/>
    <cellStyle name="20% - Accent1 5 4 15 2" xfId="28969"/>
    <cellStyle name="20% - Accent1 5 4 16" xfId="2695"/>
    <cellStyle name="20% - Accent1 5 4 16 2" xfId="28970"/>
    <cellStyle name="20% - Accent1 5 4 17" xfId="2696"/>
    <cellStyle name="20% - Accent1 5 4 17 2" xfId="28971"/>
    <cellStyle name="20% - Accent1 5 4 18" xfId="28420"/>
    <cellStyle name="20% - Accent1 5 4 2" xfId="2697"/>
    <cellStyle name="20% - Accent1 5 4 2 2" xfId="28972"/>
    <cellStyle name="20% - Accent1 5 4 3" xfId="2698"/>
    <cellStyle name="20% - Accent1 5 4 3 2" xfId="28973"/>
    <cellStyle name="20% - Accent1 5 4 4" xfId="2699"/>
    <cellStyle name="20% - Accent1 5 4 4 2" xfId="28974"/>
    <cellStyle name="20% - Accent1 5 4 5" xfId="2700"/>
    <cellStyle name="20% - Accent1 5 4 5 2" xfId="28975"/>
    <cellStyle name="20% - Accent1 5 4 6" xfId="2701"/>
    <cellStyle name="20% - Accent1 5 4 6 2" xfId="28976"/>
    <cellStyle name="20% - Accent1 5 4 7" xfId="2702"/>
    <cellStyle name="20% - Accent1 5 4 7 2" xfId="28977"/>
    <cellStyle name="20% - Accent1 5 4 8" xfId="2703"/>
    <cellStyle name="20% - Accent1 5 4 8 2" xfId="28978"/>
    <cellStyle name="20% - Accent1 5 4 9" xfId="2704"/>
    <cellStyle name="20% - Accent1 5 4 9 2" xfId="28979"/>
    <cellStyle name="20% - Accent1 5 5" xfId="2705"/>
    <cellStyle name="20% - Accent1 5 6" xfId="2706"/>
    <cellStyle name="20% - Accent1 5 7" xfId="2707"/>
    <cellStyle name="20% - Accent1 5 8" xfId="2708"/>
    <cellStyle name="20% - Accent1 5 9" xfId="2709"/>
    <cellStyle name="20% - Accent1 5_Newsletters" xfId="843"/>
    <cellStyle name="20% - Accent1 50" xfId="2710"/>
    <cellStyle name="20% - Accent1 50 2" xfId="28980"/>
    <cellStyle name="20% - Accent1 51" xfId="2711"/>
    <cellStyle name="20% - Accent1 51 2" xfId="28981"/>
    <cellStyle name="20% - Accent1 52" xfId="2712"/>
    <cellStyle name="20% - Accent1 52 2" xfId="28982"/>
    <cellStyle name="20% - Accent1 53" xfId="2713"/>
    <cellStyle name="20% - Accent1 53 2" xfId="28983"/>
    <cellStyle name="20% - Accent1 54" xfId="2714"/>
    <cellStyle name="20% - Accent1 54 2" xfId="28984"/>
    <cellStyle name="20% - Accent1 55" xfId="2715"/>
    <cellStyle name="20% - Accent1 55 2" xfId="28985"/>
    <cellStyle name="20% - Accent1 56" xfId="2716"/>
    <cellStyle name="20% - Accent1 56 2" xfId="28986"/>
    <cellStyle name="20% - Accent1 57" xfId="2717"/>
    <cellStyle name="20% - Accent1 57 2" xfId="28987"/>
    <cellStyle name="20% - Accent1 58" xfId="2718"/>
    <cellStyle name="20% - Accent1 58 2" xfId="28988"/>
    <cellStyle name="20% - Accent1 59" xfId="2719"/>
    <cellStyle name="20% - Accent1 59 2" xfId="28989"/>
    <cellStyle name="20% - Accent1 6" xfId="254"/>
    <cellStyle name="20% - Accent1 6 10" xfId="2720"/>
    <cellStyle name="20% - Accent1 6 11" xfId="2721"/>
    <cellStyle name="20% - Accent1 6 12" xfId="2722"/>
    <cellStyle name="20% - Accent1 6 13" xfId="2723"/>
    <cellStyle name="20% - Accent1 6 14" xfId="2724"/>
    <cellStyle name="20% - Accent1 6 15" xfId="2725"/>
    <cellStyle name="20% - Accent1 6 16" xfId="2726"/>
    <cellStyle name="20% - Accent1 6 17" xfId="2727"/>
    <cellStyle name="20% - Accent1 6 18" xfId="2728"/>
    <cellStyle name="20% - Accent1 6 19" xfId="2729"/>
    <cellStyle name="20% - Accent1 6 2" xfId="255"/>
    <cellStyle name="20% - Accent1 6 2 10" xfId="2730"/>
    <cellStyle name="20% - Accent1 6 2 10 2" xfId="28990"/>
    <cellStyle name="20% - Accent1 6 2 11" xfId="2731"/>
    <cellStyle name="20% - Accent1 6 2 11 2" xfId="28991"/>
    <cellStyle name="20% - Accent1 6 2 12" xfId="2732"/>
    <cellStyle name="20% - Accent1 6 2 12 2" xfId="28992"/>
    <cellStyle name="20% - Accent1 6 2 13" xfId="2733"/>
    <cellStyle name="20% - Accent1 6 2 13 2" xfId="28993"/>
    <cellStyle name="20% - Accent1 6 2 14" xfId="2734"/>
    <cellStyle name="20% - Accent1 6 2 14 2" xfId="28994"/>
    <cellStyle name="20% - Accent1 6 2 15" xfId="2735"/>
    <cellStyle name="20% - Accent1 6 2 15 2" xfId="28995"/>
    <cellStyle name="20% - Accent1 6 2 16" xfId="2736"/>
    <cellStyle name="20% - Accent1 6 2 16 2" xfId="28996"/>
    <cellStyle name="20% - Accent1 6 2 17" xfId="2737"/>
    <cellStyle name="20% - Accent1 6 2 17 2" xfId="28997"/>
    <cellStyle name="20% - Accent1 6 2 18" xfId="28110"/>
    <cellStyle name="20% - Accent1 6 2 2" xfId="2738"/>
    <cellStyle name="20% - Accent1 6 2 2 2" xfId="28998"/>
    <cellStyle name="20% - Accent1 6 2 3" xfId="2739"/>
    <cellStyle name="20% - Accent1 6 2 3 2" xfId="28999"/>
    <cellStyle name="20% - Accent1 6 2 4" xfId="2740"/>
    <cellStyle name="20% - Accent1 6 2 4 2" xfId="29000"/>
    <cellStyle name="20% - Accent1 6 2 5" xfId="2741"/>
    <cellStyle name="20% - Accent1 6 2 5 2" xfId="29001"/>
    <cellStyle name="20% - Accent1 6 2 6" xfId="2742"/>
    <cellStyle name="20% - Accent1 6 2 6 2" xfId="29002"/>
    <cellStyle name="20% - Accent1 6 2 7" xfId="2743"/>
    <cellStyle name="20% - Accent1 6 2 7 2" xfId="29003"/>
    <cellStyle name="20% - Accent1 6 2 8" xfId="2744"/>
    <cellStyle name="20% - Accent1 6 2 8 2" xfId="29004"/>
    <cellStyle name="20% - Accent1 6 2 9" xfId="2745"/>
    <cellStyle name="20% - Accent1 6 2 9 2" xfId="29005"/>
    <cellStyle name="20% - Accent1 6 20" xfId="2746"/>
    <cellStyle name="20% - Accent1 6 3" xfId="844"/>
    <cellStyle name="20% - Accent1 6 3 10" xfId="2747"/>
    <cellStyle name="20% - Accent1 6 3 10 2" xfId="29006"/>
    <cellStyle name="20% - Accent1 6 3 11" xfId="2748"/>
    <cellStyle name="20% - Accent1 6 3 11 2" xfId="29007"/>
    <cellStyle name="20% - Accent1 6 3 12" xfId="2749"/>
    <cellStyle name="20% - Accent1 6 3 12 2" xfId="29008"/>
    <cellStyle name="20% - Accent1 6 3 13" xfId="2750"/>
    <cellStyle name="20% - Accent1 6 3 13 2" xfId="29009"/>
    <cellStyle name="20% - Accent1 6 3 14" xfId="2751"/>
    <cellStyle name="20% - Accent1 6 3 14 2" xfId="29010"/>
    <cellStyle name="20% - Accent1 6 3 15" xfId="2752"/>
    <cellStyle name="20% - Accent1 6 3 15 2" xfId="29011"/>
    <cellStyle name="20% - Accent1 6 3 16" xfId="2753"/>
    <cellStyle name="20% - Accent1 6 3 16 2" xfId="29012"/>
    <cellStyle name="20% - Accent1 6 3 17" xfId="2754"/>
    <cellStyle name="20% - Accent1 6 3 17 2" xfId="29013"/>
    <cellStyle name="20% - Accent1 6 3 18" xfId="28421"/>
    <cellStyle name="20% - Accent1 6 3 2" xfId="2755"/>
    <cellStyle name="20% - Accent1 6 3 2 2" xfId="29014"/>
    <cellStyle name="20% - Accent1 6 3 3" xfId="2756"/>
    <cellStyle name="20% - Accent1 6 3 3 2" xfId="29015"/>
    <cellStyle name="20% - Accent1 6 3 4" xfId="2757"/>
    <cellStyle name="20% - Accent1 6 3 4 2" xfId="29016"/>
    <cellStyle name="20% - Accent1 6 3 5" xfId="2758"/>
    <cellStyle name="20% - Accent1 6 3 5 2" xfId="29017"/>
    <cellStyle name="20% - Accent1 6 3 6" xfId="2759"/>
    <cellStyle name="20% - Accent1 6 3 6 2" xfId="29018"/>
    <cellStyle name="20% - Accent1 6 3 7" xfId="2760"/>
    <cellStyle name="20% - Accent1 6 3 7 2" xfId="29019"/>
    <cellStyle name="20% - Accent1 6 3 8" xfId="2761"/>
    <cellStyle name="20% - Accent1 6 3 8 2" xfId="29020"/>
    <cellStyle name="20% - Accent1 6 3 9" xfId="2762"/>
    <cellStyle name="20% - Accent1 6 3 9 2" xfId="29021"/>
    <cellStyle name="20% - Accent1 6 4" xfId="845"/>
    <cellStyle name="20% - Accent1 6 4 10" xfId="2763"/>
    <cellStyle name="20% - Accent1 6 4 10 2" xfId="29022"/>
    <cellStyle name="20% - Accent1 6 4 11" xfId="2764"/>
    <cellStyle name="20% - Accent1 6 4 11 2" xfId="29023"/>
    <cellStyle name="20% - Accent1 6 4 12" xfId="2765"/>
    <cellStyle name="20% - Accent1 6 4 12 2" xfId="29024"/>
    <cellStyle name="20% - Accent1 6 4 13" xfId="2766"/>
    <cellStyle name="20% - Accent1 6 4 13 2" xfId="29025"/>
    <cellStyle name="20% - Accent1 6 4 14" xfId="2767"/>
    <cellStyle name="20% - Accent1 6 4 14 2" xfId="29026"/>
    <cellStyle name="20% - Accent1 6 4 15" xfId="2768"/>
    <cellStyle name="20% - Accent1 6 4 15 2" xfId="29027"/>
    <cellStyle name="20% - Accent1 6 4 16" xfId="2769"/>
    <cellStyle name="20% - Accent1 6 4 16 2" xfId="29028"/>
    <cellStyle name="20% - Accent1 6 4 17" xfId="2770"/>
    <cellStyle name="20% - Accent1 6 4 17 2" xfId="29029"/>
    <cellStyle name="20% - Accent1 6 4 18" xfId="28422"/>
    <cellStyle name="20% - Accent1 6 4 2" xfId="2771"/>
    <cellStyle name="20% - Accent1 6 4 2 2" xfId="29030"/>
    <cellStyle name="20% - Accent1 6 4 3" xfId="2772"/>
    <cellStyle name="20% - Accent1 6 4 3 2" xfId="29031"/>
    <cellStyle name="20% - Accent1 6 4 4" xfId="2773"/>
    <cellStyle name="20% - Accent1 6 4 4 2" xfId="29032"/>
    <cellStyle name="20% - Accent1 6 4 5" xfId="2774"/>
    <cellStyle name="20% - Accent1 6 4 5 2" xfId="29033"/>
    <cellStyle name="20% - Accent1 6 4 6" xfId="2775"/>
    <cellStyle name="20% - Accent1 6 4 6 2" xfId="29034"/>
    <cellStyle name="20% - Accent1 6 4 7" xfId="2776"/>
    <cellStyle name="20% - Accent1 6 4 7 2" xfId="29035"/>
    <cellStyle name="20% - Accent1 6 4 8" xfId="2777"/>
    <cellStyle name="20% - Accent1 6 4 8 2" xfId="29036"/>
    <cellStyle name="20% - Accent1 6 4 9" xfId="2778"/>
    <cellStyle name="20% - Accent1 6 4 9 2" xfId="29037"/>
    <cellStyle name="20% - Accent1 6 5" xfId="2779"/>
    <cellStyle name="20% - Accent1 6 6" xfId="2780"/>
    <cellStyle name="20% - Accent1 6 7" xfId="2781"/>
    <cellStyle name="20% - Accent1 6 8" xfId="2782"/>
    <cellStyle name="20% - Accent1 6 9" xfId="2783"/>
    <cellStyle name="20% - Accent1 60" xfId="2784"/>
    <cellStyle name="20% - Accent1 60 2" xfId="29038"/>
    <cellStyle name="20% - Accent1 61" xfId="2785"/>
    <cellStyle name="20% - Accent1 61 2" xfId="29039"/>
    <cellStyle name="20% - Accent1 62" xfId="2786"/>
    <cellStyle name="20% - Accent1 62 2" xfId="29040"/>
    <cellStyle name="20% - Accent1 63" xfId="2787"/>
    <cellStyle name="20% - Accent1 63 2" xfId="29041"/>
    <cellStyle name="20% - Accent1 64" xfId="2788"/>
    <cellStyle name="20% - Accent1 64 2" xfId="29042"/>
    <cellStyle name="20% - Accent1 65" xfId="2789"/>
    <cellStyle name="20% - Accent1 65 2" xfId="29043"/>
    <cellStyle name="20% - Accent1 66" xfId="2790"/>
    <cellStyle name="20% - Accent1 66 2" xfId="29044"/>
    <cellStyle name="20% - Accent1 67" xfId="2791"/>
    <cellStyle name="20% - Accent1 67 2" xfId="29045"/>
    <cellStyle name="20% - Accent1 68" xfId="2792"/>
    <cellStyle name="20% - Accent1 68 2" xfId="29046"/>
    <cellStyle name="20% - Accent1 69" xfId="2793"/>
    <cellStyle name="20% - Accent1 69 2" xfId="29047"/>
    <cellStyle name="20% - Accent1 7" xfId="256"/>
    <cellStyle name="20% - Accent1 7 10" xfId="2794"/>
    <cellStyle name="20% - Accent1 7 10 2" xfId="29048"/>
    <cellStyle name="20% - Accent1 7 11" xfId="2795"/>
    <cellStyle name="20% - Accent1 7 11 2" xfId="29049"/>
    <cellStyle name="20% - Accent1 7 12" xfId="2796"/>
    <cellStyle name="20% - Accent1 7 12 2" xfId="29050"/>
    <cellStyle name="20% - Accent1 7 13" xfId="2797"/>
    <cellStyle name="20% - Accent1 7 13 2" xfId="29051"/>
    <cellStyle name="20% - Accent1 7 14" xfId="2798"/>
    <cellStyle name="20% - Accent1 7 14 2" xfId="29052"/>
    <cellStyle name="20% - Accent1 7 15" xfId="2799"/>
    <cellStyle name="20% - Accent1 7 15 2" xfId="29053"/>
    <cellStyle name="20% - Accent1 7 16" xfId="2800"/>
    <cellStyle name="20% - Accent1 7 16 2" xfId="29054"/>
    <cellStyle name="20% - Accent1 7 17" xfId="2801"/>
    <cellStyle name="20% - Accent1 7 17 2" xfId="29055"/>
    <cellStyle name="20% - Accent1 7 18" xfId="28111"/>
    <cellStyle name="20% - Accent1 7 2" xfId="2802"/>
    <cellStyle name="20% - Accent1 7 2 2" xfId="29056"/>
    <cellStyle name="20% - Accent1 7 3" xfId="2803"/>
    <cellStyle name="20% - Accent1 7 3 2" xfId="29057"/>
    <cellStyle name="20% - Accent1 7 4" xfId="2804"/>
    <cellStyle name="20% - Accent1 7 4 2" xfId="29058"/>
    <cellStyle name="20% - Accent1 7 5" xfId="2805"/>
    <cellStyle name="20% - Accent1 7 5 2" xfId="29059"/>
    <cellStyle name="20% - Accent1 7 6" xfId="2806"/>
    <cellStyle name="20% - Accent1 7 6 2" xfId="29060"/>
    <cellStyle name="20% - Accent1 7 7" xfId="2807"/>
    <cellStyle name="20% - Accent1 7 7 2" xfId="29061"/>
    <cellStyle name="20% - Accent1 7 8" xfId="2808"/>
    <cellStyle name="20% - Accent1 7 8 2" xfId="29062"/>
    <cellStyle name="20% - Accent1 7 9" xfId="2809"/>
    <cellStyle name="20% - Accent1 7 9 2" xfId="29063"/>
    <cellStyle name="20% - Accent1 70" xfId="2810"/>
    <cellStyle name="20% - Accent1 70 2" xfId="29064"/>
    <cellStyle name="20% - Accent1 71" xfId="2811"/>
    <cellStyle name="20% - Accent1 71 2" xfId="29065"/>
    <cellStyle name="20% - Accent1 72" xfId="2812"/>
    <cellStyle name="20% - Accent1 72 2" xfId="29066"/>
    <cellStyle name="20% - Accent1 73" xfId="2813"/>
    <cellStyle name="20% - Accent1 73 2" xfId="29067"/>
    <cellStyle name="20% - Accent1 74" xfId="2814"/>
    <cellStyle name="20% - Accent1 74 2" xfId="29068"/>
    <cellStyle name="20% - Accent1 75" xfId="2815"/>
    <cellStyle name="20% - Accent1 75 2" xfId="29069"/>
    <cellStyle name="20% - Accent1 76" xfId="2816"/>
    <cellStyle name="20% - Accent1 76 2" xfId="29070"/>
    <cellStyle name="20% - Accent1 77" xfId="2817"/>
    <cellStyle name="20% - Accent1 77 2" xfId="29071"/>
    <cellStyle name="20% - Accent1 78" xfId="2818"/>
    <cellStyle name="20% - Accent1 78 2" xfId="29072"/>
    <cellStyle name="20% - Accent1 79" xfId="2819"/>
    <cellStyle name="20% - Accent1 79 2" xfId="29073"/>
    <cellStyle name="20% - Accent1 8" xfId="257"/>
    <cellStyle name="20% - Accent1 8 10" xfId="2820"/>
    <cellStyle name="20% - Accent1 8 10 2" xfId="29074"/>
    <cellStyle name="20% - Accent1 8 11" xfId="2821"/>
    <cellStyle name="20% - Accent1 8 11 2" xfId="29075"/>
    <cellStyle name="20% - Accent1 8 12" xfId="2822"/>
    <cellStyle name="20% - Accent1 8 12 2" xfId="29076"/>
    <cellStyle name="20% - Accent1 8 13" xfId="2823"/>
    <cellStyle name="20% - Accent1 8 13 2" xfId="29077"/>
    <cellStyle name="20% - Accent1 8 14" xfId="2824"/>
    <cellStyle name="20% - Accent1 8 14 2" xfId="29078"/>
    <cellStyle name="20% - Accent1 8 15" xfId="2825"/>
    <cellStyle name="20% - Accent1 8 15 2" xfId="29079"/>
    <cellStyle name="20% - Accent1 8 16" xfId="2826"/>
    <cellStyle name="20% - Accent1 8 16 2" xfId="29080"/>
    <cellStyle name="20% - Accent1 8 17" xfId="2827"/>
    <cellStyle name="20% - Accent1 8 17 2" xfId="29081"/>
    <cellStyle name="20% - Accent1 8 18" xfId="28112"/>
    <cellStyle name="20% - Accent1 8 2" xfId="2828"/>
    <cellStyle name="20% - Accent1 8 2 2" xfId="29082"/>
    <cellStyle name="20% - Accent1 8 3" xfId="2829"/>
    <cellStyle name="20% - Accent1 8 3 2" xfId="29083"/>
    <cellStyle name="20% - Accent1 8 4" xfId="2830"/>
    <cellStyle name="20% - Accent1 8 4 2" xfId="29084"/>
    <cellStyle name="20% - Accent1 8 5" xfId="2831"/>
    <cellStyle name="20% - Accent1 8 5 2" xfId="29085"/>
    <cellStyle name="20% - Accent1 8 6" xfId="2832"/>
    <cellStyle name="20% - Accent1 8 6 2" xfId="29086"/>
    <cellStyle name="20% - Accent1 8 7" xfId="2833"/>
    <cellStyle name="20% - Accent1 8 7 2" xfId="29087"/>
    <cellStyle name="20% - Accent1 8 8" xfId="2834"/>
    <cellStyle name="20% - Accent1 8 8 2" xfId="29088"/>
    <cellStyle name="20% - Accent1 8 9" xfId="2835"/>
    <cellStyle name="20% - Accent1 8 9 2" xfId="29089"/>
    <cellStyle name="20% - Accent1 80" xfId="2836"/>
    <cellStyle name="20% - Accent1 80 2" xfId="29090"/>
    <cellStyle name="20% - Accent1 81" xfId="2837"/>
    <cellStyle name="20% - Accent1 81 2" xfId="29091"/>
    <cellStyle name="20% - Accent1 82" xfId="2838"/>
    <cellStyle name="20% - Accent1 82 2" xfId="29092"/>
    <cellStyle name="20% - Accent1 83" xfId="2839"/>
    <cellStyle name="20% - Accent1 83 2" xfId="29093"/>
    <cellStyle name="20% - Accent1 84" xfId="2840"/>
    <cellStyle name="20% - Accent1 84 2" xfId="29094"/>
    <cellStyle name="20% - Accent1 85" xfId="2841"/>
    <cellStyle name="20% - Accent1 85 2" xfId="29095"/>
    <cellStyle name="20% - Accent1 86" xfId="2842"/>
    <cellStyle name="20% - Accent1 86 2" xfId="29096"/>
    <cellStyle name="20% - Accent1 87" xfId="2843"/>
    <cellStyle name="20% - Accent1 87 2" xfId="29097"/>
    <cellStyle name="20% - Accent1 88" xfId="2844"/>
    <cellStyle name="20% - Accent1 88 2" xfId="29098"/>
    <cellStyle name="20% - Accent1 89" xfId="2845"/>
    <cellStyle name="20% - Accent1 89 2" xfId="29099"/>
    <cellStyle name="20% - Accent1 9" xfId="258"/>
    <cellStyle name="20% - Accent1 9 10" xfId="2846"/>
    <cellStyle name="20% - Accent1 9 10 2" xfId="29100"/>
    <cellStyle name="20% - Accent1 9 11" xfId="2847"/>
    <cellStyle name="20% - Accent1 9 11 2" xfId="29101"/>
    <cellStyle name="20% - Accent1 9 12" xfId="2848"/>
    <cellStyle name="20% - Accent1 9 12 2" xfId="29102"/>
    <cellStyle name="20% - Accent1 9 13" xfId="2849"/>
    <cellStyle name="20% - Accent1 9 13 2" xfId="29103"/>
    <cellStyle name="20% - Accent1 9 14" xfId="2850"/>
    <cellStyle name="20% - Accent1 9 14 2" xfId="29104"/>
    <cellStyle name="20% - Accent1 9 15" xfId="2851"/>
    <cellStyle name="20% - Accent1 9 15 2" xfId="29105"/>
    <cellStyle name="20% - Accent1 9 16" xfId="2852"/>
    <cellStyle name="20% - Accent1 9 16 2" xfId="29106"/>
    <cellStyle name="20% - Accent1 9 17" xfId="2853"/>
    <cellStyle name="20% - Accent1 9 17 2" xfId="29107"/>
    <cellStyle name="20% - Accent1 9 18" xfId="28113"/>
    <cellStyle name="20% - Accent1 9 2" xfId="2854"/>
    <cellStyle name="20% - Accent1 9 2 2" xfId="29108"/>
    <cellStyle name="20% - Accent1 9 3" xfId="2855"/>
    <cellStyle name="20% - Accent1 9 3 2" xfId="29109"/>
    <cellStyle name="20% - Accent1 9 4" xfId="2856"/>
    <cellStyle name="20% - Accent1 9 4 2" xfId="29110"/>
    <cellStyle name="20% - Accent1 9 5" xfId="2857"/>
    <cellStyle name="20% - Accent1 9 5 2" xfId="29111"/>
    <cellStyle name="20% - Accent1 9 6" xfId="2858"/>
    <cellStyle name="20% - Accent1 9 6 2" xfId="29112"/>
    <cellStyle name="20% - Accent1 9 7" xfId="2859"/>
    <cellStyle name="20% - Accent1 9 7 2" xfId="29113"/>
    <cellStyle name="20% - Accent1 9 8" xfId="2860"/>
    <cellStyle name="20% - Accent1 9 8 2" xfId="29114"/>
    <cellStyle name="20% - Accent1 9 9" xfId="2861"/>
    <cellStyle name="20% - Accent1 9 9 2" xfId="29115"/>
    <cellStyle name="20% - Accent1 90" xfId="2862"/>
    <cellStyle name="20% - Accent1 90 2" xfId="29116"/>
    <cellStyle name="20% - Accent1 91" xfId="2863"/>
    <cellStyle name="20% - Accent1 91 2" xfId="29117"/>
    <cellStyle name="20% - Accent1 92" xfId="2864"/>
    <cellStyle name="20% - Accent1 92 2" xfId="29118"/>
    <cellStyle name="20% - Accent1 93" xfId="2865"/>
    <cellStyle name="20% - Accent1 93 2" xfId="29119"/>
    <cellStyle name="20% - Accent1 94" xfId="27724"/>
    <cellStyle name="20% - Accent1 94 2" xfId="35576"/>
    <cellStyle name="20% - Accent1 95" xfId="27738"/>
    <cellStyle name="20% - Accent1 95 2" xfId="35590"/>
    <cellStyle name="20% - Accent1 96" xfId="27740"/>
    <cellStyle name="20% - Accent1 96 2" xfId="35592"/>
    <cellStyle name="20% - Accent1 97" xfId="27767"/>
    <cellStyle name="20% - Accent1 98" xfId="27857"/>
    <cellStyle name="20% - Accent1 99" xfId="27870"/>
    <cellStyle name="20% - Accent2" xfId="209" builtinId="34" customBuiltin="1"/>
    <cellStyle name="20% - Accent2 10" xfId="259"/>
    <cellStyle name="20% - Accent2 10 10" xfId="2866"/>
    <cellStyle name="20% - Accent2 10 10 2" xfId="29120"/>
    <cellStyle name="20% - Accent2 10 11" xfId="2867"/>
    <cellStyle name="20% - Accent2 10 11 2" xfId="29121"/>
    <cellStyle name="20% - Accent2 10 12" xfId="2868"/>
    <cellStyle name="20% - Accent2 10 12 2" xfId="29122"/>
    <cellStyle name="20% - Accent2 10 13" xfId="2869"/>
    <cellStyle name="20% - Accent2 10 13 2" xfId="29123"/>
    <cellStyle name="20% - Accent2 10 14" xfId="2870"/>
    <cellStyle name="20% - Accent2 10 14 2" xfId="29124"/>
    <cellStyle name="20% - Accent2 10 15" xfId="2871"/>
    <cellStyle name="20% - Accent2 10 15 2" xfId="29125"/>
    <cellStyle name="20% - Accent2 10 16" xfId="2872"/>
    <cellStyle name="20% - Accent2 10 16 2" xfId="29126"/>
    <cellStyle name="20% - Accent2 10 17" xfId="2873"/>
    <cellStyle name="20% - Accent2 10 17 2" xfId="29127"/>
    <cellStyle name="20% - Accent2 10 18" xfId="28114"/>
    <cellStyle name="20% - Accent2 10 2" xfId="2874"/>
    <cellStyle name="20% - Accent2 10 2 2" xfId="29128"/>
    <cellStyle name="20% - Accent2 10 3" xfId="2875"/>
    <cellStyle name="20% - Accent2 10 3 2" xfId="29129"/>
    <cellStyle name="20% - Accent2 10 4" xfId="2876"/>
    <cellStyle name="20% - Accent2 10 4 2" xfId="29130"/>
    <cellStyle name="20% - Accent2 10 5" xfId="2877"/>
    <cellStyle name="20% - Accent2 10 5 2" xfId="29131"/>
    <cellStyle name="20% - Accent2 10 6" xfId="2878"/>
    <cellStyle name="20% - Accent2 10 6 2" xfId="29132"/>
    <cellStyle name="20% - Accent2 10 7" xfId="2879"/>
    <cellStyle name="20% - Accent2 10 7 2" xfId="29133"/>
    <cellStyle name="20% - Accent2 10 8" xfId="2880"/>
    <cellStyle name="20% - Accent2 10 8 2" xfId="29134"/>
    <cellStyle name="20% - Accent2 10 9" xfId="2881"/>
    <cellStyle name="20% - Accent2 10 9 2" xfId="29135"/>
    <cellStyle name="20% - Accent2 100" xfId="28085"/>
    <cellStyle name="20% - Accent2 11" xfId="260"/>
    <cellStyle name="20% - Accent2 11 10" xfId="2882"/>
    <cellStyle name="20% - Accent2 11 10 2" xfId="29136"/>
    <cellStyle name="20% - Accent2 11 11" xfId="2883"/>
    <cellStyle name="20% - Accent2 11 11 2" xfId="29137"/>
    <cellStyle name="20% - Accent2 11 12" xfId="2884"/>
    <cellStyle name="20% - Accent2 11 12 2" xfId="29138"/>
    <cellStyle name="20% - Accent2 11 13" xfId="2885"/>
    <cellStyle name="20% - Accent2 11 13 2" xfId="29139"/>
    <cellStyle name="20% - Accent2 11 14" xfId="2886"/>
    <cellStyle name="20% - Accent2 11 14 2" xfId="29140"/>
    <cellStyle name="20% - Accent2 11 15" xfId="2887"/>
    <cellStyle name="20% - Accent2 11 15 2" xfId="29141"/>
    <cellStyle name="20% - Accent2 11 16" xfId="2888"/>
    <cellStyle name="20% - Accent2 11 16 2" xfId="29142"/>
    <cellStyle name="20% - Accent2 11 17" xfId="2889"/>
    <cellStyle name="20% - Accent2 11 17 2" xfId="29143"/>
    <cellStyle name="20% - Accent2 11 18" xfId="28115"/>
    <cellStyle name="20% - Accent2 11 2" xfId="2890"/>
    <cellStyle name="20% - Accent2 11 2 2" xfId="29144"/>
    <cellStyle name="20% - Accent2 11 3" xfId="2891"/>
    <cellStyle name="20% - Accent2 11 3 2" xfId="29145"/>
    <cellStyle name="20% - Accent2 11 4" xfId="2892"/>
    <cellStyle name="20% - Accent2 11 4 2" xfId="29146"/>
    <cellStyle name="20% - Accent2 11 5" xfId="2893"/>
    <cellStyle name="20% - Accent2 11 5 2" xfId="29147"/>
    <cellStyle name="20% - Accent2 11 6" xfId="2894"/>
    <cellStyle name="20% - Accent2 11 6 2" xfId="29148"/>
    <cellStyle name="20% - Accent2 11 7" xfId="2895"/>
    <cellStyle name="20% - Accent2 11 7 2" xfId="29149"/>
    <cellStyle name="20% - Accent2 11 8" xfId="2896"/>
    <cellStyle name="20% - Accent2 11 8 2" xfId="29150"/>
    <cellStyle name="20% - Accent2 11 9" xfId="2897"/>
    <cellStyle name="20% - Accent2 11 9 2" xfId="29151"/>
    <cellStyle name="20% - Accent2 12" xfId="261"/>
    <cellStyle name="20% - Accent2 12 10" xfId="2898"/>
    <cellStyle name="20% - Accent2 12 10 2" xfId="29152"/>
    <cellStyle name="20% - Accent2 12 11" xfId="2899"/>
    <cellStyle name="20% - Accent2 12 11 2" xfId="29153"/>
    <cellStyle name="20% - Accent2 12 12" xfId="2900"/>
    <cellStyle name="20% - Accent2 12 12 2" xfId="29154"/>
    <cellStyle name="20% - Accent2 12 13" xfId="2901"/>
    <cellStyle name="20% - Accent2 12 13 2" xfId="29155"/>
    <cellStyle name="20% - Accent2 12 14" xfId="2902"/>
    <cellStyle name="20% - Accent2 12 14 2" xfId="29156"/>
    <cellStyle name="20% - Accent2 12 15" xfId="2903"/>
    <cellStyle name="20% - Accent2 12 15 2" xfId="29157"/>
    <cellStyle name="20% - Accent2 12 16" xfId="2904"/>
    <cellStyle name="20% - Accent2 12 16 2" xfId="29158"/>
    <cellStyle name="20% - Accent2 12 17" xfId="2905"/>
    <cellStyle name="20% - Accent2 12 17 2" xfId="29159"/>
    <cellStyle name="20% - Accent2 12 18" xfId="28116"/>
    <cellStyle name="20% - Accent2 12 2" xfId="2906"/>
    <cellStyle name="20% - Accent2 12 2 2" xfId="29160"/>
    <cellStyle name="20% - Accent2 12 3" xfId="2907"/>
    <cellStyle name="20% - Accent2 12 3 2" xfId="29161"/>
    <cellStyle name="20% - Accent2 12 4" xfId="2908"/>
    <cellStyle name="20% - Accent2 12 4 2" xfId="29162"/>
    <cellStyle name="20% - Accent2 12 5" xfId="2909"/>
    <cellStyle name="20% - Accent2 12 5 2" xfId="29163"/>
    <cellStyle name="20% - Accent2 12 6" xfId="2910"/>
    <cellStyle name="20% - Accent2 12 6 2" xfId="29164"/>
    <cellStyle name="20% - Accent2 12 7" xfId="2911"/>
    <cellStyle name="20% - Accent2 12 7 2" xfId="29165"/>
    <cellStyle name="20% - Accent2 12 8" xfId="2912"/>
    <cellStyle name="20% - Accent2 12 8 2" xfId="29166"/>
    <cellStyle name="20% - Accent2 12 9" xfId="2913"/>
    <cellStyle name="20% - Accent2 12 9 2" xfId="29167"/>
    <cellStyle name="20% - Accent2 13" xfId="262"/>
    <cellStyle name="20% - Accent2 13 10" xfId="2914"/>
    <cellStyle name="20% - Accent2 13 10 2" xfId="29168"/>
    <cellStyle name="20% - Accent2 13 11" xfId="2915"/>
    <cellStyle name="20% - Accent2 13 11 2" xfId="29169"/>
    <cellStyle name="20% - Accent2 13 12" xfId="2916"/>
    <cellStyle name="20% - Accent2 13 12 2" xfId="29170"/>
    <cellStyle name="20% - Accent2 13 13" xfId="2917"/>
    <cellStyle name="20% - Accent2 13 13 2" xfId="29171"/>
    <cellStyle name="20% - Accent2 13 14" xfId="2918"/>
    <cellStyle name="20% - Accent2 13 14 2" xfId="29172"/>
    <cellStyle name="20% - Accent2 13 15" xfId="2919"/>
    <cellStyle name="20% - Accent2 13 15 2" xfId="29173"/>
    <cellStyle name="20% - Accent2 13 16" xfId="2920"/>
    <cellStyle name="20% - Accent2 13 16 2" xfId="29174"/>
    <cellStyle name="20% - Accent2 13 17" xfId="2921"/>
    <cellStyle name="20% - Accent2 13 17 2" xfId="29175"/>
    <cellStyle name="20% - Accent2 13 18" xfId="28117"/>
    <cellStyle name="20% - Accent2 13 2" xfId="2922"/>
    <cellStyle name="20% - Accent2 13 2 2" xfId="29176"/>
    <cellStyle name="20% - Accent2 13 3" xfId="2923"/>
    <cellStyle name="20% - Accent2 13 3 2" xfId="29177"/>
    <cellStyle name="20% - Accent2 13 4" xfId="2924"/>
    <cellStyle name="20% - Accent2 13 4 2" xfId="29178"/>
    <cellStyle name="20% - Accent2 13 5" xfId="2925"/>
    <cellStyle name="20% - Accent2 13 5 2" xfId="29179"/>
    <cellStyle name="20% - Accent2 13 6" xfId="2926"/>
    <cellStyle name="20% - Accent2 13 6 2" xfId="29180"/>
    <cellStyle name="20% - Accent2 13 7" xfId="2927"/>
    <cellStyle name="20% - Accent2 13 7 2" xfId="29181"/>
    <cellStyle name="20% - Accent2 13 8" xfId="2928"/>
    <cellStyle name="20% - Accent2 13 8 2" xfId="29182"/>
    <cellStyle name="20% - Accent2 13 9" xfId="2929"/>
    <cellStyle name="20% - Accent2 13 9 2" xfId="29183"/>
    <cellStyle name="20% - Accent2 14" xfId="263"/>
    <cellStyle name="20% - Accent2 14 10" xfId="2930"/>
    <cellStyle name="20% - Accent2 14 10 2" xfId="29184"/>
    <cellStyle name="20% - Accent2 14 11" xfId="2931"/>
    <cellStyle name="20% - Accent2 14 11 2" xfId="29185"/>
    <cellStyle name="20% - Accent2 14 12" xfId="2932"/>
    <cellStyle name="20% - Accent2 14 12 2" xfId="29186"/>
    <cellStyle name="20% - Accent2 14 13" xfId="2933"/>
    <cellStyle name="20% - Accent2 14 13 2" xfId="29187"/>
    <cellStyle name="20% - Accent2 14 14" xfId="2934"/>
    <cellStyle name="20% - Accent2 14 14 2" xfId="29188"/>
    <cellStyle name="20% - Accent2 14 15" xfId="2935"/>
    <cellStyle name="20% - Accent2 14 15 2" xfId="29189"/>
    <cellStyle name="20% - Accent2 14 16" xfId="2936"/>
    <cellStyle name="20% - Accent2 14 16 2" xfId="29190"/>
    <cellStyle name="20% - Accent2 14 17" xfId="2937"/>
    <cellStyle name="20% - Accent2 14 17 2" xfId="29191"/>
    <cellStyle name="20% - Accent2 14 18" xfId="28118"/>
    <cellStyle name="20% - Accent2 14 2" xfId="2938"/>
    <cellStyle name="20% - Accent2 14 2 2" xfId="29192"/>
    <cellStyle name="20% - Accent2 14 3" xfId="2939"/>
    <cellStyle name="20% - Accent2 14 3 2" xfId="29193"/>
    <cellStyle name="20% - Accent2 14 4" xfId="2940"/>
    <cellStyle name="20% - Accent2 14 4 2" xfId="29194"/>
    <cellStyle name="20% - Accent2 14 5" xfId="2941"/>
    <cellStyle name="20% - Accent2 14 5 2" xfId="29195"/>
    <cellStyle name="20% - Accent2 14 6" xfId="2942"/>
    <cellStyle name="20% - Accent2 14 6 2" xfId="29196"/>
    <cellStyle name="20% - Accent2 14 7" xfId="2943"/>
    <cellStyle name="20% - Accent2 14 7 2" xfId="29197"/>
    <cellStyle name="20% - Accent2 14 8" xfId="2944"/>
    <cellStyle name="20% - Accent2 14 8 2" xfId="29198"/>
    <cellStyle name="20% - Accent2 14 9" xfId="2945"/>
    <cellStyle name="20% - Accent2 14 9 2" xfId="29199"/>
    <cellStyle name="20% - Accent2 15" xfId="264"/>
    <cellStyle name="20% - Accent2 15 10" xfId="2946"/>
    <cellStyle name="20% - Accent2 15 10 2" xfId="29200"/>
    <cellStyle name="20% - Accent2 15 11" xfId="2947"/>
    <cellStyle name="20% - Accent2 15 11 2" xfId="29201"/>
    <cellStyle name="20% - Accent2 15 12" xfId="2948"/>
    <cellStyle name="20% - Accent2 15 12 2" xfId="29202"/>
    <cellStyle name="20% - Accent2 15 13" xfId="2949"/>
    <cellStyle name="20% - Accent2 15 13 2" xfId="29203"/>
    <cellStyle name="20% - Accent2 15 14" xfId="2950"/>
    <cellStyle name="20% - Accent2 15 14 2" xfId="29204"/>
    <cellStyle name="20% - Accent2 15 15" xfId="2951"/>
    <cellStyle name="20% - Accent2 15 15 2" xfId="29205"/>
    <cellStyle name="20% - Accent2 15 16" xfId="2952"/>
    <cellStyle name="20% - Accent2 15 16 2" xfId="29206"/>
    <cellStyle name="20% - Accent2 15 17" xfId="2953"/>
    <cellStyle name="20% - Accent2 15 17 2" xfId="29207"/>
    <cellStyle name="20% - Accent2 15 18" xfId="28119"/>
    <cellStyle name="20% - Accent2 15 2" xfId="2954"/>
    <cellStyle name="20% - Accent2 15 2 2" xfId="29208"/>
    <cellStyle name="20% - Accent2 15 3" xfId="2955"/>
    <cellStyle name="20% - Accent2 15 3 2" xfId="29209"/>
    <cellStyle name="20% - Accent2 15 4" xfId="2956"/>
    <cellStyle name="20% - Accent2 15 4 2" xfId="29210"/>
    <cellStyle name="20% - Accent2 15 5" xfId="2957"/>
    <cellStyle name="20% - Accent2 15 5 2" xfId="29211"/>
    <cellStyle name="20% - Accent2 15 6" xfId="2958"/>
    <cellStyle name="20% - Accent2 15 6 2" xfId="29212"/>
    <cellStyle name="20% - Accent2 15 7" xfId="2959"/>
    <cellStyle name="20% - Accent2 15 7 2" xfId="29213"/>
    <cellStyle name="20% - Accent2 15 8" xfId="2960"/>
    <cellStyle name="20% - Accent2 15 8 2" xfId="29214"/>
    <cellStyle name="20% - Accent2 15 9" xfId="2961"/>
    <cellStyle name="20% - Accent2 15 9 2" xfId="29215"/>
    <cellStyle name="20% - Accent2 16" xfId="265"/>
    <cellStyle name="20% - Accent2 16 10" xfId="2962"/>
    <cellStyle name="20% - Accent2 16 10 2" xfId="29216"/>
    <cellStyle name="20% - Accent2 16 11" xfId="2963"/>
    <cellStyle name="20% - Accent2 16 11 2" xfId="29217"/>
    <cellStyle name="20% - Accent2 16 12" xfId="2964"/>
    <cellStyle name="20% - Accent2 16 12 2" xfId="29218"/>
    <cellStyle name="20% - Accent2 16 13" xfId="2965"/>
    <cellStyle name="20% - Accent2 16 13 2" xfId="29219"/>
    <cellStyle name="20% - Accent2 16 14" xfId="2966"/>
    <cellStyle name="20% - Accent2 16 14 2" xfId="29220"/>
    <cellStyle name="20% - Accent2 16 15" xfId="2967"/>
    <cellStyle name="20% - Accent2 16 15 2" xfId="29221"/>
    <cellStyle name="20% - Accent2 16 16" xfId="2968"/>
    <cellStyle name="20% - Accent2 16 16 2" xfId="29222"/>
    <cellStyle name="20% - Accent2 16 17" xfId="2969"/>
    <cellStyle name="20% - Accent2 16 17 2" xfId="29223"/>
    <cellStyle name="20% - Accent2 16 18" xfId="28120"/>
    <cellStyle name="20% - Accent2 16 2" xfId="2970"/>
    <cellStyle name="20% - Accent2 16 2 2" xfId="29224"/>
    <cellStyle name="20% - Accent2 16 3" xfId="2971"/>
    <cellStyle name="20% - Accent2 16 3 2" xfId="29225"/>
    <cellStyle name="20% - Accent2 16 4" xfId="2972"/>
    <cellStyle name="20% - Accent2 16 4 2" xfId="29226"/>
    <cellStyle name="20% - Accent2 16 5" xfId="2973"/>
    <cellStyle name="20% - Accent2 16 5 2" xfId="29227"/>
    <cellStyle name="20% - Accent2 16 6" xfId="2974"/>
    <cellStyle name="20% - Accent2 16 6 2" xfId="29228"/>
    <cellStyle name="20% - Accent2 16 7" xfId="2975"/>
    <cellStyle name="20% - Accent2 16 7 2" xfId="29229"/>
    <cellStyle name="20% - Accent2 16 8" xfId="2976"/>
    <cellStyle name="20% - Accent2 16 8 2" xfId="29230"/>
    <cellStyle name="20% - Accent2 16 9" xfId="2977"/>
    <cellStyle name="20% - Accent2 16 9 2" xfId="29231"/>
    <cellStyle name="20% - Accent2 17" xfId="266"/>
    <cellStyle name="20% - Accent2 17 10" xfId="2978"/>
    <cellStyle name="20% - Accent2 17 10 2" xfId="29232"/>
    <cellStyle name="20% - Accent2 17 11" xfId="2979"/>
    <cellStyle name="20% - Accent2 17 11 2" xfId="29233"/>
    <cellStyle name="20% - Accent2 17 12" xfId="2980"/>
    <cellStyle name="20% - Accent2 17 12 2" xfId="29234"/>
    <cellStyle name="20% - Accent2 17 13" xfId="2981"/>
    <cellStyle name="20% - Accent2 17 13 2" xfId="29235"/>
    <cellStyle name="20% - Accent2 17 14" xfId="2982"/>
    <cellStyle name="20% - Accent2 17 14 2" xfId="29236"/>
    <cellStyle name="20% - Accent2 17 15" xfId="2983"/>
    <cellStyle name="20% - Accent2 17 15 2" xfId="29237"/>
    <cellStyle name="20% - Accent2 17 16" xfId="2984"/>
    <cellStyle name="20% - Accent2 17 16 2" xfId="29238"/>
    <cellStyle name="20% - Accent2 17 17" xfId="2985"/>
    <cellStyle name="20% - Accent2 17 17 2" xfId="29239"/>
    <cellStyle name="20% - Accent2 17 18" xfId="28121"/>
    <cellStyle name="20% - Accent2 17 2" xfId="2986"/>
    <cellStyle name="20% - Accent2 17 2 2" xfId="29240"/>
    <cellStyle name="20% - Accent2 17 3" xfId="2987"/>
    <cellStyle name="20% - Accent2 17 3 2" xfId="29241"/>
    <cellStyle name="20% - Accent2 17 4" xfId="2988"/>
    <cellStyle name="20% - Accent2 17 4 2" xfId="29242"/>
    <cellStyle name="20% - Accent2 17 5" xfId="2989"/>
    <cellStyle name="20% - Accent2 17 5 2" xfId="29243"/>
    <cellStyle name="20% - Accent2 17 6" xfId="2990"/>
    <cellStyle name="20% - Accent2 17 6 2" xfId="29244"/>
    <cellStyle name="20% - Accent2 17 7" xfId="2991"/>
    <cellStyle name="20% - Accent2 17 7 2" xfId="29245"/>
    <cellStyle name="20% - Accent2 17 8" xfId="2992"/>
    <cellStyle name="20% - Accent2 17 8 2" xfId="29246"/>
    <cellStyle name="20% - Accent2 17 9" xfId="2993"/>
    <cellStyle name="20% - Accent2 17 9 2" xfId="29247"/>
    <cellStyle name="20% - Accent2 18" xfId="267"/>
    <cellStyle name="20% - Accent2 18 10" xfId="2994"/>
    <cellStyle name="20% - Accent2 18 10 2" xfId="29248"/>
    <cellStyle name="20% - Accent2 18 11" xfId="2995"/>
    <cellStyle name="20% - Accent2 18 11 2" xfId="29249"/>
    <cellStyle name="20% - Accent2 18 12" xfId="2996"/>
    <cellStyle name="20% - Accent2 18 12 2" xfId="29250"/>
    <cellStyle name="20% - Accent2 18 13" xfId="2997"/>
    <cellStyle name="20% - Accent2 18 13 2" xfId="29251"/>
    <cellStyle name="20% - Accent2 18 14" xfId="2998"/>
    <cellStyle name="20% - Accent2 18 14 2" xfId="29252"/>
    <cellStyle name="20% - Accent2 18 15" xfId="2999"/>
    <cellStyle name="20% - Accent2 18 15 2" xfId="29253"/>
    <cellStyle name="20% - Accent2 18 16" xfId="3000"/>
    <cellStyle name="20% - Accent2 18 16 2" xfId="29254"/>
    <cellStyle name="20% - Accent2 18 17" xfId="3001"/>
    <cellStyle name="20% - Accent2 18 17 2" xfId="29255"/>
    <cellStyle name="20% - Accent2 18 18" xfId="28122"/>
    <cellStyle name="20% - Accent2 18 2" xfId="3002"/>
    <cellStyle name="20% - Accent2 18 2 2" xfId="29256"/>
    <cellStyle name="20% - Accent2 18 3" xfId="3003"/>
    <cellStyle name="20% - Accent2 18 3 2" xfId="29257"/>
    <cellStyle name="20% - Accent2 18 4" xfId="3004"/>
    <cellStyle name="20% - Accent2 18 4 2" xfId="29258"/>
    <cellStyle name="20% - Accent2 18 5" xfId="3005"/>
    <cellStyle name="20% - Accent2 18 5 2" xfId="29259"/>
    <cellStyle name="20% - Accent2 18 6" xfId="3006"/>
    <cellStyle name="20% - Accent2 18 6 2" xfId="29260"/>
    <cellStyle name="20% - Accent2 18 7" xfId="3007"/>
    <cellStyle name="20% - Accent2 18 7 2" xfId="29261"/>
    <cellStyle name="20% - Accent2 18 8" xfId="3008"/>
    <cellStyle name="20% - Accent2 18 8 2" xfId="29262"/>
    <cellStyle name="20% - Accent2 18 9" xfId="3009"/>
    <cellStyle name="20% - Accent2 18 9 2" xfId="29263"/>
    <cellStyle name="20% - Accent2 19" xfId="268"/>
    <cellStyle name="20% - Accent2 19 10" xfId="3010"/>
    <cellStyle name="20% - Accent2 19 10 2" xfId="29264"/>
    <cellStyle name="20% - Accent2 19 11" xfId="3011"/>
    <cellStyle name="20% - Accent2 19 11 2" xfId="29265"/>
    <cellStyle name="20% - Accent2 19 12" xfId="3012"/>
    <cellStyle name="20% - Accent2 19 12 2" xfId="29266"/>
    <cellStyle name="20% - Accent2 19 13" xfId="3013"/>
    <cellStyle name="20% - Accent2 19 13 2" xfId="29267"/>
    <cellStyle name="20% - Accent2 19 14" xfId="3014"/>
    <cellStyle name="20% - Accent2 19 14 2" xfId="29268"/>
    <cellStyle name="20% - Accent2 19 15" xfId="3015"/>
    <cellStyle name="20% - Accent2 19 15 2" xfId="29269"/>
    <cellStyle name="20% - Accent2 19 16" xfId="3016"/>
    <cellStyle name="20% - Accent2 19 16 2" xfId="29270"/>
    <cellStyle name="20% - Accent2 19 17" xfId="3017"/>
    <cellStyle name="20% - Accent2 19 17 2" xfId="29271"/>
    <cellStyle name="20% - Accent2 19 18" xfId="28123"/>
    <cellStyle name="20% - Accent2 19 2" xfId="3018"/>
    <cellStyle name="20% - Accent2 19 2 2" xfId="29272"/>
    <cellStyle name="20% - Accent2 19 3" xfId="3019"/>
    <cellStyle name="20% - Accent2 19 3 2" xfId="29273"/>
    <cellStyle name="20% - Accent2 19 4" xfId="3020"/>
    <cellStyle name="20% - Accent2 19 4 2" xfId="29274"/>
    <cellStyle name="20% - Accent2 19 5" xfId="3021"/>
    <cellStyle name="20% - Accent2 19 5 2" xfId="29275"/>
    <cellStyle name="20% - Accent2 19 6" xfId="3022"/>
    <cellStyle name="20% - Accent2 19 6 2" xfId="29276"/>
    <cellStyle name="20% - Accent2 19 7" xfId="3023"/>
    <cellStyle name="20% - Accent2 19 7 2" xfId="29277"/>
    <cellStyle name="20% - Accent2 19 8" xfId="3024"/>
    <cellStyle name="20% - Accent2 19 8 2" xfId="29278"/>
    <cellStyle name="20% - Accent2 19 9" xfId="3025"/>
    <cellStyle name="20% - Accent2 19 9 2" xfId="29279"/>
    <cellStyle name="20% - Accent2 2" xfId="269"/>
    <cellStyle name="20% - Accent2 2 10" xfId="3026"/>
    <cellStyle name="20% - Accent2 2 11" xfId="3027"/>
    <cellStyle name="20% - Accent2 2 12" xfId="3028"/>
    <cellStyle name="20% - Accent2 2 13" xfId="3029"/>
    <cellStyle name="20% - Accent2 2 14" xfId="3030"/>
    <cellStyle name="20% - Accent2 2 15" xfId="3031"/>
    <cellStyle name="20% - Accent2 2 16" xfId="3032"/>
    <cellStyle name="20% - Accent2 2 17" xfId="3033"/>
    <cellStyle name="20% - Accent2 2 18" xfId="3034"/>
    <cellStyle name="20% - Accent2 2 19" xfId="3035"/>
    <cellStyle name="20% - Accent2 2 2" xfId="270"/>
    <cellStyle name="20% - Accent2 2 2 10" xfId="3036"/>
    <cellStyle name="20% - Accent2 2 2 10 2" xfId="29280"/>
    <cellStyle name="20% - Accent2 2 2 11" xfId="3037"/>
    <cellStyle name="20% - Accent2 2 2 11 2" xfId="29281"/>
    <cellStyle name="20% - Accent2 2 2 12" xfId="3038"/>
    <cellStyle name="20% - Accent2 2 2 12 2" xfId="29282"/>
    <cellStyle name="20% - Accent2 2 2 13" xfId="3039"/>
    <cellStyle name="20% - Accent2 2 2 13 2" xfId="29283"/>
    <cellStyle name="20% - Accent2 2 2 14" xfId="3040"/>
    <cellStyle name="20% - Accent2 2 2 14 2" xfId="29284"/>
    <cellStyle name="20% - Accent2 2 2 15" xfId="3041"/>
    <cellStyle name="20% - Accent2 2 2 15 2" xfId="29285"/>
    <cellStyle name="20% - Accent2 2 2 16" xfId="3042"/>
    <cellStyle name="20% - Accent2 2 2 16 2" xfId="29286"/>
    <cellStyle name="20% - Accent2 2 2 17" xfId="3043"/>
    <cellStyle name="20% - Accent2 2 2 17 2" xfId="29287"/>
    <cellStyle name="20% - Accent2 2 2 18" xfId="3044"/>
    <cellStyle name="20% - Accent2 2 2 18 2" xfId="29288"/>
    <cellStyle name="20% - Accent2 2 2 19" xfId="3045"/>
    <cellStyle name="20% - Accent2 2 2 19 2" xfId="29289"/>
    <cellStyle name="20% - Accent2 2 2 2" xfId="846"/>
    <cellStyle name="20% - Accent2 2 2 2 10" xfId="3046"/>
    <cellStyle name="20% - Accent2 2 2 2 11" xfId="3047"/>
    <cellStyle name="20% - Accent2 2 2 2 12" xfId="3048"/>
    <cellStyle name="20% - Accent2 2 2 2 13" xfId="3049"/>
    <cellStyle name="20% - Accent2 2 2 2 14" xfId="3050"/>
    <cellStyle name="20% - Accent2 2 2 2 15" xfId="3051"/>
    <cellStyle name="20% - Accent2 2 2 2 16" xfId="3052"/>
    <cellStyle name="20% - Accent2 2 2 2 17" xfId="3053"/>
    <cellStyle name="20% - Accent2 2 2 2 2" xfId="3054"/>
    <cellStyle name="20% - Accent2 2 2 2 3" xfId="3055"/>
    <cellStyle name="20% - Accent2 2 2 2 4" xfId="3056"/>
    <cellStyle name="20% - Accent2 2 2 2 5" xfId="3057"/>
    <cellStyle name="20% - Accent2 2 2 2 6" xfId="3058"/>
    <cellStyle name="20% - Accent2 2 2 2 7" xfId="3059"/>
    <cellStyle name="20% - Accent2 2 2 2 8" xfId="3060"/>
    <cellStyle name="20% - Accent2 2 2 2 9" xfId="3061"/>
    <cellStyle name="20% - Accent2 2 2 20" xfId="28124"/>
    <cellStyle name="20% - Accent2 2 2 3" xfId="847"/>
    <cellStyle name="20% - Accent2 2 2 3 10" xfId="3062"/>
    <cellStyle name="20% - Accent2 2 2 3 11" xfId="3063"/>
    <cellStyle name="20% - Accent2 2 2 3 12" xfId="3064"/>
    <cellStyle name="20% - Accent2 2 2 3 13" xfId="3065"/>
    <cellStyle name="20% - Accent2 2 2 3 14" xfId="3066"/>
    <cellStyle name="20% - Accent2 2 2 3 15" xfId="3067"/>
    <cellStyle name="20% - Accent2 2 2 3 16" xfId="3068"/>
    <cellStyle name="20% - Accent2 2 2 3 17" xfId="3069"/>
    <cellStyle name="20% - Accent2 2 2 3 2" xfId="3070"/>
    <cellStyle name="20% - Accent2 2 2 3 3" xfId="3071"/>
    <cellStyle name="20% - Accent2 2 2 3 4" xfId="3072"/>
    <cellStyle name="20% - Accent2 2 2 3 5" xfId="3073"/>
    <cellStyle name="20% - Accent2 2 2 3 6" xfId="3074"/>
    <cellStyle name="20% - Accent2 2 2 3 7" xfId="3075"/>
    <cellStyle name="20% - Accent2 2 2 3 8" xfId="3076"/>
    <cellStyle name="20% - Accent2 2 2 3 9" xfId="3077"/>
    <cellStyle name="20% - Accent2 2 2 4" xfId="3078"/>
    <cellStyle name="20% - Accent2 2 2 4 2" xfId="29290"/>
    <cellStyle name="20% - Accent2 2 2 5" xfId="3079"/>
    <cellStyle name="20% - Accent2 2 2 5 2" xfId="29291"/>
    <cellStyle name="20% - Accent2 2 2 6" xfId="3080"/>
    <cellStyle name="20% - Accent2 2 2 6 2" xfId="29292"/>
    <cellStyle name="20% - Accent2 2 2 7" xfId="3081"/>
    <cellStyle name="20% - Accent2 2 2 7 2" xfId="29293"/>
    <cellStyle name="20% - Accent2 2 2 8" xfId="3082"/>
    <cellStyle name="20% - Accent2 2 2 8 2" xfId="29294"/>
    <cellStyle name="20% - Accent2 2 2 9" xfId="3083"/>
    <cellStyle name="20% - Accent2 2 2 9 2" xfId="29295"/>
    <cellStyle name="20% - Accent2 2 20" xfId="3084"/>
    <cellStyle name="20% - Accent2 2 21" xfId="3085"/>
    <cellStyle name="20% - Accent2 2 3" xfId="848"/>
    <cellStyle name="20% - Accent2 2 3 10" xfId="3086"/>
    <cellStyle name="20% - Accent2 2 3 10 2" xfId="29296"/>
    <cellStyle name="20% - Accent2 2 3 11" xfId="3087"/>
    <cellStyle name="20% - Accent2 2 3 11 2" xfId="29297"/>
    <cellStyle name="20% - Accent2 2 3 12" xfId="3088"/>
    <cellStyle name="20% - Accent2 2 3 12 2" xfId="29298"/>
    <cellStyle name="20% - Accent2 2 3 13" xfId="3089"/>
    <cellStyle name="20% - Accent2 2 3 13 2" xfId="29299"/>
    <cellStyle name="20% - Accent2 2 3 14" xfId="3090"/>
    <cellStyle name="20% - Accent2 2 3 14 2" xfId="29300"/>
    <cellStyle name="20% - Accent2 2 3 15" xfId="3091"/>
    <cellStyle name="20% - Accent2 2 3 15 2" xfId="29301"/>
    <cellStyle name="20% - Accent2 2 3 16" xfId="3092"/>
    <cellStyle name="20% - Accent2 2 3 16 2" xfId="29302"/>
    <cellStyle name="20% - Accent2 2 3 17" xfId="3093"/>
    <cellStyle name="20% - Accent2 2 3 17 2" xfId="29303"/>
    <cellStyle name="20% - Accent2 2 3 18" xfId="3094"/>
    <cellStyle name="20% - Accent2 2 3 18 2" xfId="29304"/>
    <cellStyle name="20% - Accent2 2 3 19" xfId="3095"/>
    <cellStyle name="20% - Accent2 2 3 19 2" xfId="29305"/>
    <cellStyle name="20% - Accent2 2 3 2" xfId="849"/>
    <cellStyle name="20% - Accent2 2 3 2 10" xfId="3096"/>
    <cellStyle name="20% - Accent2 2 3 2 11" xfId="3097"/>
    <cellStyle name="20% - Accent2 2 3 2 12" xfId="3098"/>
    <cellStyle name="20% - Accent2 2 3 2 13" xfId="3099"/>
    <cellStyle name="20% - Accent2 2 3 2 14" xfId="3100"/>
    <cellStyle name="20% - Accent2 2 3 2 15" xfId="3101"/>
    <cellStyle name="20% - Accent2 2 3 2 16" xfId="3102"/>
    <cellStyle name="20% - Accent2 2 3 2 17" xfId="3103"/>
    <cellStyle name="20% - Accent2 2 3 2 2" xfId="3104"/>
    <cellStyle name="20% - Accent2 2 3 2 3" xfId="3105"/>
    <cellStyle name="20% - Accent2 2 3 2 4" xfId="3106"/>
    <cellStyle name="20% - Accent2 2 3 2 5" xfId="3107"/>
    <cellStyle name="20% - Accent2 2 3 2 6" xfId="3108"/>
    <cellStyle name="20% - Accent2 2 3 2 7" xfId="3109"/>
    <cellStyle name="20% - Accent2 2 3 2 8" xfId="3110"/>
    <cellStyle name="20% - Accent2 2 3 2 9" xfId="3111"/>
    <cellStyle name="20% - Accent2 2 3 20" xfId="28423"/>
    <cellStyle name="20% - Accent2 2 3 3" xfId="850"/>
    <cellStyle name="20% - Accent2 2 3 3 10" xfId="3112"/>
    <cellStyle name="20% - Accent2 2 3 3 11" xfId="3113"/>
    <cellStyle name="20% - Accent2 2 3 3 12" xfId="3114"/>
    <cellStyle name="20% - Accent2 2 3 3 13" xfId="3115"/>
    <cellStyle name="20% - Accent2 2 3 3 14" xfId="3116"/>
    <cellStyle name="20% - Accent2 2 3 3 15" xfId="3117"/>
    <cellStyle name="20% - Accent2 2 3 3 16" xfId="3118"/>
    <cellStyle name="20% - Accent2 2 3 3 17" xfId="3119"/>
    <cellStyle name="20% - Accent2 2 3 3 2" xfId="3120"/>
    <cellStyle name="20% - Accent2 2 3 3 3" xfId="3121"/>
    <cellStyle name="20% - Accent2 2 3 3 4" xfId="3122"/>
    <cellStyle name="20% - Accent2 2 3 3 5" xfId="3123"/>
    <cellStyle name="20% - Accent2 2 3 3 6" xfId="3124"/>
    <cellStyle name="20% - Accent2 2 3 3 7" xfId="3125"/>
    <cellStyle name="20% - Accent2 2 3 3 8" xfId="3126"/>
    <cellStyle name="20% - Accent2 2 3 3 9" xfId="3127"/>
    <cellStyle name="20% - Accent2 2 3 4" xfId="3128"/>
    <cellStyle name="20% - Accent2 2 3 4 2" xfId="29306"/>
    <cellStyle name="20% - Accent2 2 3 5" xfId="3129"/>
    <cellStyle name="20% - Accent2 2 3 5 2" xfId="29307"/>
    <cellStyle name="20% - Accent2 2 3 6" xfId="3130"/>
    <cellStyle name="20% - Accent2 2 3 6 2" xfId="29308"/>
    <cellStyle name="20% - Accent2 2 3 7" xfId="3131"/>
    <cellStyle name="20% - Accent2 2 3 7 2" xfId="29309"/>
    <cellStyle name="20% - Accent2 2 3 8" xfId="3132"/>
    <cellStyle name="20% - Accent2 2 3 8 2" xfId="29310"/>
    <cellStyle name="20% - Accent2 2 3 9" xfId="3133"/>
    <cellStyle name="20% - Accent2 2 3 9 2" xfId="29311"/>
    <cellStyle name="20% - Accent2 2 4" xfId="851"/>
    <cellStyle name="20% - Accent2 2 4 10" xfId="3134"/>
    <cellStyle name="20% - Accent2 2 4 11" xfId="3135"/>
    <cellStyle name="20% - Accent2 2 4 12" xfId="3136"/>
    <cellStyle name="20% - Accent2 2 4 13" xfId="3137"/>
    <cellStyle name="20% - Accent2 2 4 14" xfId="3138"/>
    <cellStyle name="20% - Accent2 2 4 15" xfId="3139"/>
    <cellStyle name="20% - Accent2 2 4 16" xfId="3140"/>
    <cellStyle name="20% - Accent2 2 4 17" xfId="3141"/>
    <cellStyle name="20% - Accent2 2 4 2" xfId="3142"/>
    <cellStyle name="20% - Accent2 2 4 3" xfId="3143"/>
    <cellStyle name="20% - Accent2 2 4 4" xfId="3144"/>
    <cellStyle name="20% - Accent2 2 4 5" xfId="3145"/>
    <cellStyle name="20% - Accent2 2 4 6" xfId="3146"/>
    <cellStyle name="20% - Accent2 2 4 7" xfId="3147"/>
    <cellStyle name="20% - Accent2 2 4 8" xfId="3148"/>
    <cellStyle name="20% - Accent2 2 4 9" xfId="3149"/>
    <cellStyle name="20% - Accent2 2 5" xfId="852"/>
    <cellStyle name="20% - Accent2 2 5 10" xfId="3150"/>
    <cellStyle name="20% - Accent2 2 5 10 2" xfId="29312"/>
    <cellStyle name="20% - Accent2 2 5 11" xfId="3151"/>
    <cellStyle name="20% - Accent2 2 5 11 2" xfId="29313"/>
    <cellStyle name="20% - Accent2 2 5 12" xfId="3152"/>
    <cellStyle name="20% - Accent2 2 5 12 2" xfId="29314"/>
    <cellStyle name="20% - Accent2 2 5 13" xfId="3153"/>
    <cellStyle name="20% - Accent2 2 5 13 2" xfId="29315"/>
    <cellStyle name="20% - Accent2 2 5 14" xfId="3154"/>
    <cellStyle name="20% - Accent2 2 5 14 2" xfId="29316"/>
    <cellStyle name="20% - Accent2 2 5 15" xfId="3155"/>
    <cellStyle name="20% - Accent2 2 5 15 2" xfId="29317"/>
    <cellStyle name="20% - Accent2 2 5 16" xfId="3156"/>
    <cellStyle name="20% - Accent2 2 5 16 2" xfId="29318"/>
    <cellStyle name="20% - Accent2 2 5 17" xfId="3157"/>
    <cellStyle name="20% - Accent2 2 5 17 2" xfId="29319"/>
    <cellStyle name="20% - Accent2 2 5 18" xfId="28424"/>
    <cellStyle name="20% - Accent2 2 5 2" xfId="3158"/>
    <cellStyle name="20% - Accent2 2 5 2 2" xfId="29320"/>
    <cellStyle name="20% - Accent2 2 5 3" xfId="3159"/>
    <cellStyle name="20% - Accent2 2 5 3 2" xfId="29321"/>
    <cellStyle name="20% - Accent2 2 5 4" xfId="3160"/>
    <cellStyle name="20% - Accent2 2 5 4 2" xfId="29322"/>
    <cellStyle name="20% - Accent2 2 5 5" xfId="3161"/>
    <cellStyle name="20% - Accent2 2 5 5 2" xfId="29323"/>
    <cellStyle name="20% - Accent2 2 5 6" xfId="3162"/>
    <cellStyle name="20% - Accent2 2 5 6 2" xfId="29324"/>
    <cellStyle name="20% - Accent2 2 5 7" xfId="3163"/>
    <cellStyle name="20% - Accent2 2 5 7 2" xfId="29325"/>
    <cellStyle name="20% - Accent2 2 5 8" xfId="3164"/>
    <cellStyle name="20% - Accent2 2 5 8 2" xfId="29326"/>
    <cellStyle name="20% - Accent2 2 5 9" xfId="3165"/>
    <cellStyle name="20% - Accent2 2 5 9 2" xfId="29327"/>
    <cellStyle name="20% - Accent2 2 6" xfId="3166"/>
    <cellStyle name="20% - Accent2 2 7" xfId="3167"/>
    <cellStyle name="20% - Accent2 2 8" xfId="3168"/>
    <cellStyle name="20% - Accent2 2 9" xfId="3169"/>
    <cellStyle name="20% - Accent2 2_Newsletters" xfId="853"/>
    <cellStyle name="20% - Accent2 20" xfId="740"/>
    <cellStyle name="20% - Accent2 20 2" xfId="28336"/>
    <cellStyle name="20% - Accent2 21" xfId="741"/>
    <cellStyle name="20% - Accent2 21 2" xfId="28337"/>
    <cellStyle name="20% - Accent2 22" xfId="742"/>
    <cellStyle name="20% - Accent2 22 2" xfId="28338"/>
    <cellStyle name="20% - Accent2 23" xfId="743"/>
    <cellStyle name="20% - Accent2 23 2" xfId="28339"/>
    <cellStyle name="20% - Accent2 24" xfId="744"/>
    <cellStyle name="20% - Accent2 24 2" xfId="28340"/>
    <cellStyle name="20% - Accent2 25" xfId="745"/>
    <cellStyle name="20% - Accent2 25 2" xfId="28341"/>
    <cellStyle name="20% - Accent2 26" xfId="854"/>
    <cellStyle name="20% - Accent2 26 2" xfId="28425"/>
    <cellStyle name="20% - Accent2 27" xfId="855"/>
    <cellStyle name="20% - Accent2 27 2" xfId="28426"/>
    <cellStyle name="20% - Accent2 28" xfId="856"/>
    <cellStyle name="20% - Accent2 28 2" xfId="28427"/>
    <cellStyle name="20% - Accent2 29" xfId="3170"/>
    <cellStyle name="20% - Accent2 29 2" xfId="29328"/>
    <cellStyle name="20% - Accent2 3" xfId="271"/>
    <cellStyle name="20% - Accent2 3 10" xfId="3171"/>
    <cellStyle name="20% - Accent2 3 11" xfId="3172"/>
    <cellStyle name="20% - Accent2 3 12" xfId="3173"/>
    <cellStyle name="20% - Accent2 3 13" xfId="3174"/>
    <cellStyle name="20% - Accent2 3 14" xfId="3175"/>
    <cellStyle name="20% - Accent2 3 15" xfId="3176"/>
    <cellStyle name="20% - Accent2 3 16" xfId="3177"/>
    <cellStyle name="20% - Accent2 3 17" xfId="3178"/>
    <cellStyle name="20% - Accent2 3 18" xfId="3179"/>
    <cellStyle name="20% - Accent2 3 19" xfId="3180"/>
    <cellStyle name="20% - Accent2 3 2" xfId="272"/>
    <cellStyle name="20% - Accent2 3 2 10" xfId="3181"/>
    <cellStyle name="20% - Accent2 3 2 10 2" xfId="29329"/>
    <cellStyle name="20% - Accent2 3 2 11" xfId="3182"/>
    <cellStyle name="20% - Accent2 3 2 11 2" xfId="29330"/>
    <cellStyle name="20% - Accent2 3 2 12" xfId="3183"/>
    <cellStyle name="20% - Accent2 3 2 12 2" xfId="29331"/>
    <cellStyle name="20% - Accent2 3 2 13" xfId="3184"/>
    <cellStyle name="20% - Accent2 3 2 13 2" xfId="29332"/>
    <cellStyle name="20% - Accent2 3 2 14" xfId="3185"/>
    <cellStyle name="20% - Accent2 3 2 14 2" xfId="29333"/>
    <cellStyle name="20% - Accent2 3 2 15" xfId="3186"/>
    <cellStyle name="20% - Accent2 3 2 15 2" xfId="29334"/>
    <cellStyle name="20% - Accent2 3 2 16" xfId="3187"/>
    <cellStyle name="20% - Accent2 3 2 16 2" xfId="29335"/>
    <cellStyle name="20% - Accent2 3 2 17" xfId="3188"/>
    <cellStyle name="20% - Accent2 3 2 17 2" xfId="29336"/>
    <cellStyle name="20% - Accent2 3 2 18" xfId="3189"/>
    <cellStyle name="20% - Accent2 3 2 18 2" xfId="29337"/>
    <cellStyle name="20% - Accent2 3 2 19" xfId="3190"/>
    <cellStyle name="20% - Accent2 3 2 19 2" xfId="29338"/>
    <cellStyle name="20% - Accent2 3 2 2" xfId="857"/>
    <cellStyle name="20% - Accent2 3 2 2 10" xfId="3191"/>
    <cellStyle name="20% - Accent2 3 2 2 11" xfId="3192"/>
    <cellStyle name="20% - Accent2 3 2 2 12" xfId="3193"/>
    <cellStyle name="20% - Accent2 3 2 2 13" xfId="3194"/>
    <cellStyle name="20% - Accent2 3 2 2 14" xfId="3195"/>
    <cellStyle name="20% - Accent2 3 2 2 15" xfId="3196"/>
    <cellStyle name="20% - Accent2 3 2 2 16" xfId="3197"/>
    <cellStyle name="20% - Accent2 3 2 2 17" xfId="3198"/>
    <cellStyle name="20% - Accent2 3 2 2 2" xfId="3199"/>
    <cellStyle name="20% - Accent2 3 2 2 3" xfId="3200"/>
    <cellStyle name="20% - Accent2 3 2 2 4" xfId="3201"/>
    <cellStyle name="20% - Accent2 3 2 2 5" xfId="3202"/>
    <cellStyle name="20% - Accent2 3 2 2 6" xfId="3203"/>
    <cellStyle name="20% - Accent2 3 2 2 7" xfId="3204"/>
    <cellStyle name="20% - Accent2 3 2 2 8" xfId="3205"/>
    <cellStyle name="20% - Accent2 3 2 2 9" xfId="3206"/>
    <cellStyle name="20% - Accent2 3 2 20" xfId="28125"/>
    <cellStyle name="20% - Accent2 3 2 3" xfId="858"/>
    <cellStyle name="20% - Accent2 3 2 3 10" xfId="3207"/>
    <cellStyle name="20% - Accent2 3 2 3 11" xfId="3208"/>
    <cellStyle name="20% - Accent2 3 2 3 12" xfId="3209"/>
    <cellStyle name="20% - Accent2 3 2 3 13" xfId="3210"/>
    <cellStyle name="20% - Accent2 3 2 3 14" xfId="3211"/>
    <cellStyle name="20% - Accent2 3 2 3 15" xfId="3212"/>
    <cellStyle name="20% - Accent2 3 2 3 16" xfId="3213"/>
    <cellStyle name="20% - Accent2 3 2 3 17" xfId="3214"/>
    <cellStyle name="20% - Accent2 3 2 3 2" xfId="3215"/>
    <cellStyle name="20% - Accent2 3 2 3 3" xfId="3216"/>
    <cellStyle name="20% - Accent2 3 2 3 4" xfId="3217"/>
    <cellStyle name="20% - Accent2 3 2 3 5" xfId="3218"/>
    <cellStyle name="20% - Accent2 3 2 3 6" xfId="3219"/>
    <cellStyle name="20% - Accent2 3 2 3 7" xfId="3220"/>
    <cellStyle name="20% - Accent2 3 2 3 8" xfId="3221"/>
    <cellStyle name="20% - Accent2 3 2 3 9" xfId="3222"/>
    <cellStyle name="20% - Accent2 3 2 4" xfId="3223"/>
    <cellStyle name="20% - Accent2 3 2 4 2" xfId="29339"/>
    <cellStyle name="20% - Accent2 3 2 5" xfId="3224"/>
    <cellStyle name="20% - Accent2 3 2 5 2" xfId="29340"/>
    <cellStyle name="20% - Accent2 3 2 6" xfId="3225"/>
    <cellStyle name="20% - Accent2 3 2 6 2" xfId="29341"/>
    <cellStyle name="20% - Accent2 3 2 7" xfId="3226"/>
    <cellStyle name="20% - Accent2 3 2 7 2" xfId="29342"/>
    <cellStyle name="20% - Accent2 3 2 8" xfId="3227"/>
    <cellStyle name="20% - Accent2 3 2 8 2" xfId="29343"/>
    <cellStyle name="20% - Accent2 3 2 9" xfId="3228"/>
    <cellStyle name="20% - Accent2 3 2 9 2" xfId="29344"/>
    <cellStyle name="20% - Accent2 3 20" xfId="3229"/>
    <cellStyle name="20% - Accent2 3 3" xfId="859"/>
    <cellStyle name="20% - Accent2 3 3 10" xfId="3230"/>
    <cellStyle name="20% - Accent2 3 3 10 2" xfId="29345"/>
    <cellStyle name="20% - Accent2 3 3 11" xfId="3231"/>
    <cellStyle name="20% - Accent2 3 3 11 2" xfId="29346"/>
    <cellStyle name="20% - Accent2 3 3 12" xfId="3232"/>
    <cellStyle name="20% - Accent2 3 3 12 2" xfId="29347"/>
    <cellStyle name="20% - Accent2 3 3 13" xfId="3233"/>
    <cellStyle name="20% - Accent2 3 3 13 2" xfId="29348"/>
    <cellStyle name="20% - Accent2 3 3 14" xfId="3234"/>
    <cellStyle name="20% - Accent2 3 3 14 2" xfId="29349"/>
    <cellStyle name="20% - Accent2 3 3 15" xfId="3235"/>
    <cellStyle name="20% - Accent2 3 3 15 2" xfId="29350"/>
    <cellStyle name="20% - Accent2 3 3 16" xfId="3236"/>
    <cellStyle name="20% - Accent2 3 3 16 2" xfId="29351"/>
    <cellStyle name="20% - Accent2 3 3 17" xfId="3237"/>
    <cellStyle name="20% - Accent2 3 3 17 2" xfId="29352"/>
    <cellStyle name="20% - Accent2 3 3 18" xfId="28428"/>
    <cellStyle name="20% - Accent2 3 3 2" xfId="3238"/>
    <cellStyle name="20% - Accent2 3 3 2 2" xfId="29353"/>
    <cellStyle name="20% - Accent2 3 3 3" xfId="3239"/>
    <cellStyle name="20% - Accent2 3 3 3 2" xfId="29354"/>
    <cellStyle name="20% - Accent2 3 3 4" xfId="3240"/>
    <cellStyle name="20% - Accent2 3 3 4 2" xfId="29355"/>
    <cellStyle name="20% - Accent2 3 3 5" xfId="3241"/>
    <cellStyle name="20% - Accent2 3 3 5 2" xfId="29356"/>
    <cellStyle name="20% - Accent2 3 3 6" xfId="3242"/>
    <cellStyle name="20% - Accent2 3 3 6 2" xfId="29357"/>
    <cellStyle name="20% - Accent2 3 3 7" xfId="3243"/>
    <cellStyle name="20% - Accent2 3 3 7 2" xfId="29358"/>
    <cellStyle name="20% - Accent2 3 3 8" xfId="3244"/>
    <cellStyle name="20% - Accent2 3 3 8 2" xfId="29359"/>
    <cellStyle name="20% - Accent2 3 3 9" xfId="3245"/>
    <cellStyle name="20% - Accent2 3 3 9 2" xfId="29360"/>
    <cellStyle name="20% - Accent2 3 4" xfId="860"/>
    <cellStyle name="20% - Accent2 3 4 10" xfId="3246"/>
    <cellStyle name="20% - Accent2 3 4 10 2" xfId="29361"/>
    <cellStyle name="20% - Accent2 3 4 11" xfId="3247"/>
    <cellStyle name="20% - Accent2 3 4 11 2" xfId="29362"/>
    <cellStyle name="20% - Accent2 3 4 12" xfId="3248"/>
    <cellStyle name="20% - Accent2 3 4 12 2" xfId="29363"/>
    <cellStyle name="20% - Accent2 3 4 13" xfId="3249"/>
    <cellStyle name="20% - Accent2 3 4 13 2" xfId="29364"/>
    <cellStyle name="20% - Accent2 3 4 14" xfId="3250"/>
    <cellStyle name="20% - Accent2 3 4 14 2" xfId="29365"/>
    <cellStyle name="20% - Accent2 3 4 15" xfId="3251"/>
    <cellStyle name="20% - Accent2 3 4 15 2" xfId="29366"/>
    <cellStyle name="20% - Accent2 3 4 16" xfId="3252"/>
    <cellStyle name="20% - Accent2 3 4 16 2" xfId="29367"/>
    <cellStyle name="20% - Accent2 3 4 17" xfId="3253"/>
    <cellStyle name="20% - Accent2 3 4 17 2" xfId="29368"/>
    <cellStyle name="20% - Accent2 3 4 18" xfId="28429"/>
    <cellStyle name="20% - Accent2 3 4 2" xfId="3254"/>
    <cellStyle name="20% - Accent2 3 4 2 2" xfId="29369"/>
    <cellStyle name="20% - Accent2 3 4 3" xfId="3255"/>
    <cellStyle name="20% - Accent2 3 4 3 2" xfId="29370"/>
    <cellStyle name="20% - Accent2 3 4 4" xfId="3256"/>
    <cellStyle name="20% - Accent2 3 4 4 2" xfId="29371"/>
    <cellStyle name="20% - Accent2 3 4 5" xfId="3257"/>
    <cellStyle name="20% - Accent2 3 4 5 2" xfId="29372"/>
    <cellStyle name="20% - Accent2 3 4 6" xfId="3258"/>
    <cellStyle name="20% - Accent2 3 4 6 2" xfId="29373"/>
    <cellStyle name="20% - Accent2 3 4 7" xfId="3259"/>
    <cellStyle name="20% - Accent2 3 4 7 2" xfId="29374"/>
    <cellStyle name="20% - Accent2 3 4 8" xfId="3260"/>
    <cellStyle name="20% - Accent2 3 4 8 2" xfId="29375"/>
    <cellStyle name="20% - Accent2 3 4 9" xfId="3261"/>
    <cellStyle name="20% - Accent2 3 4 9 2" xfId="29376"/>
    <cellStyle name="20% - Accent2 3 5" xfId="3262"/>
    <cellStyle name="20% - Accent2 3 6" xfId="3263"/>
    <cellStyle name="20% - Accent2 3 7" xfId="3264"/>
    <cellStyle name="20% - Accent2 3 8" xfId="3265"/>
    <cellStyle name="20% - Accent2 3 9" xfId="3266"/>
    <cellStyle name="20% - Accent2 3_Newsletters" xfId="861"/>
    <cellStyle name="20% - Accent2 30" xfId="3267"/>
    <cellStyle name="20% - Accent2 30 2" xfId="29377"/>
    <cellStyle name="20% - Accent2 31" xfId="3268"/>
    <cellStyle name="20% - Accent2 31 2" xfId="29378"/>
    <cellStyle name="20% - Accent2 32" xfId="3269"/>
    <cellStyle name="20% - Accent2 32 2" xfId="29379"/>
    <cellStyle name="20% - Accent2 33" xfId="3270"/>
    <cellStyle name="20% - Accent2 33 2" xfId="29380"/>
    <cellStyle name="20% - Accent2 34" xfId="3271"/>
    <cellStyle name="20% - Accent2 34 2" xfId="29381"/>
    <cellStyle name="20% - Accent2 35" xfId="3272"/>
    <cellStyle name="20% - Accent2 35 2" xfId="29382"/>
    <cellStyle name="20% - Accent2 36" xfId="3273"/>
    <cellStyle name="20% - Accent2 36 2" xfId="29383"/>
    <cellStyle name="20% - Accent2 37" xfId="3274"/>
    <cellStyle name="20% - Accent2 37 2" xfId="29384"/>
    <cellStyle name="20% - Accent2 38" xfId="3275"/>
    <cellStyle name="20% - Accent2 38 2" xfId="29385"/>
    <cellStyle name="20% - Accent2 39" xfId="3276"/>
    <cellStyle name="20% - Accent2 39 2" xfId="29386"/>
    <cellStyle name="20% - Accent2 4" xfId="273"/>
    <cellStyle name="20% - Accent2 4 10" xfId="3277"/>
    <cellStyle name="20% - Accent2 4 11" xfId="3278"/>
    <cellStyle name="20% - Accent2 4 12" xfId="3279"/>
    <cellStyle name="20% - Accent2 4 13" xfId="3280"/>
    <cellStyle name="20% - Accent2 4 14" xfId="3281"/>
    <cellStyle name="20% - Accent2 4 15" xfId="3282"/>
    <cellStyle name="20% - Accent2 4 16" xfId="3283"/>
    <cellStyle name="20% - Accent2 4 17" xfId="3284"/>
    <cellStyle name="20% - Accent2 4 18" xfId="3285"/>
    <cellStyle name="20% - Accent2 4 19" xfId="3286"/>
    <cellStyle name="20% - Accent2 4 2" xfId="274"/>
    <cellStyle name="20% - Accent2 4 2 10" xfId="3287"/>
    <cellStyle name="20% - Accent2 4 2 10 2" xfId="29387"/>
    <cellStyle name="20% - Accent2 4 2 11" xfId="3288"/>
    <cellStyle name="20% - Accent2 4 2 11 2" xfId="29388"/>
    <cellStyle name="20% - Accent2 4 2 12" xfId="3289"/>
    <cellStyle name="20% - Accent2 4 2 12 2" xfId="29389"/>
    <cellStyle name="20% - Accent2 4 2 13" xfId="3290"/>
    <cellStyle name="20% - Accent2 4 2 13 2" xfId="29390"/>
    <cellStyle name="20% - Accent2 4 2 14" xfId="3291"/>
    <cellStyle name="20% - Accent2 4 2 14 2" xfId="29391"/>
    <cellStyle name="20% - Accent2 4 2 15" xfId="3292"/>
    <cellStyle name="20% - Accent2 4 2 15 2" xfId="29392"/>
    <cellStyle name="20% - Accent2 4 2 16" xfId="3293"/>
    <cellStyle name="20% - Accent2 4 2 16 2" xfId="29393"/>
    <cellStyle name="20% - Accent2 4 2 17" xfId="3294"/>
    <cellStyle name="20% - Accent2 4 2 17 2" xfId="29394"/>
    <cellStyle name="20% - Accent2 4 2 18" xfId="3295"/>
    <cellStyle name="20% - Accent2 4 2 18 2" xfId="29395"/>
    <cellStyle name="20% - Accent2 4 2 19" xfId="3296"/>
    <cellStyle name="20% - Accent2 4 2 19 2" xfId="29396"/>
    <cellStyle name="20% - Accent2 4 2 2" xfId="862"/>
    <cellStyle name="20% - Accent2 4 2 2 10" xfId="3297"/>
    <cellStyle name="20% - Accent2 4 2 2 11" xfId="3298"/>
    <cellStyle name="20% - Accent2 4 2 2 12" xfId="3299"/>
    <cellStyle name="20% - Accent2 4 2 2 13" xfId="3300"/>
    <cellStyle name="20% - Accent2 4 2 2 14" xfId="3301"/>
    <cellStyle name="20% - Accent2 4 2 2 15" xfId="3302"/>
    <cellStyle name="20% - Accent2 4 2 2 16" xfId="3303"/>
    <cellStyle name="20% - Accent2 4 2 2 17" xfId="3304"/>
    <cellStyle name="20% - Accent2 4 2 2 2" xfId="3305"/>
    <cellStyle name="20% - Accent2 4 2 2 3" xfId="3306"/>
    <cellStyle name="20% - Accent2 4 2 2 4" xfId="3307"/>
    <cellStyle name="20% - Accent2 4 2 2 5" xfId="3308"/>
    <cellStyle name="20% - Accent2 4 2 2 6" xfId="3309"/>
    <cellStyle name="20% - Accent2 4 2 2 7" xfId="3310"/>
    <cellStyle name="20% - Accent2 4 2 2 8" xfId="3311"/>
    <cellStyle name="20% - Accent2 4 2 2 9" xfId="3312"/>
    <cellStyle name="20% - Accent2 4 2 20" xfId="28126"/>
    <cellStyle name="20% - Accent2 4 2 3" xfId="863"/>
    <cellStyle name="20% - Accent2 4 2 3 10" xfId="3313"/>
    <cellStyle name="20% - Accent2 4 2 3 11" xfId="3314"/>
    <cellStyle name="20% - Accent2 4 2 3 12" xfId="3315"/>
    <cellStyle name="20% - Accent2 4 2 3 13" xfId="3316"/>
    <cellStyle name="20% - Accent2 4 2 3 14" xfId="3317"/>
    <cellStyle name="20% - Accent2 4 2 3 15" xfId="3318"/>
    <cellStyle name="20% - Accent2 4 2 3 16" xfId="3319"/>
    <cellStyle name="20% - Accent2 4 2 3 17" xfId="3320"/>
    <cellStyle name="20% - Accent2 4 2 3 2" xfId="3321"/>
    <cellStyle name="20% - Accent2 4 2 3 3" xfId="3322"/>
    <cellStyle name="20% - Accent2 4 2 3 4" xfId="3323"/>
    <cellStyle name="20% - Accent2 4 2 3 5" xfId="3324"/>
    <cellStyle name="20% - Accent2 4 2 3 6" xfId="3325"/>
    <cellStyle name="20% - Accent2 4 2 3 7" xfId="3326"/>
    <cellStyle name="20% - Accent2 4 2 3 8" xfId="3327"/>
    <cellStyle name="20% - Accent2 4 2 3 9" xfId="3328"/>
    <cellStyle name="20% - Accent2 4 2 4" xfId="3329"/>
    <cellStyle name="20% - Accent2 4 2 4 2" xfId="29397"/>
    <cellStyle name="20% - Accent2 4 2 5" xfId="3330"/>
    <cellStyle name="20% - Accent2 4 2 5 2" xfId="29398"/>
    <cellStyle name="20% - Accent2 4 2 6" xfId="3331"/>
    <cellStyle name="20% - Accent2 4 2 6 2" xfId="29399"/>
    <cellStyle name="20% - Accent2 4 2 7" xfId="3332"/>
    <cellStyle name="20% - Accent2 4 2 7 2" xfId="29400"/>
    <cellStyle name="20% - Accent2 4 2 8" xfId="3333"/>
    <cellStyle name="20% - Accent2 4 2 8 2" xfId="29401"/>
    <cellStyle name="20% - Accent2 4 2 9" xfId="3334"/>
    <cellStyle name="20% - Accent2 4 2 9 2" xfId="29402"/>
    <cellStyle name="20% - Accent2 4 20" xfId="3335"/>
    <cellStyle name="20% - Accent2 4 3" xfId="864"/>
    <cellStyle name="20% - Accent2 4 3 10" xfId="3336"/>
    <cellStyle name="20% - Accent2 4 3 10 2" xfId="29403"/>
    <cellStyle name="20% - Accent2 4 3 11" xfId="3337"/>
    <cellStyle name="20% - Accent2 4 3 11 2" xfId="29404"/>
    <cellStyle name="20% - Accent2 4 3 12" xfId="3338"/>
    <cellStyle name="20% - Accent2 4 3 12 2" xfId="29405"/>
    <cellStyle name="20% - Accent2 4 3 13" xfId="3339"/>
    <cellStyle name="20% - Accent2 4 3 13 2" xfId="29406"/>
    <cellStyle name="20% - Accent2 4 3 14" xfId="3340"/>
    <cellStyle name="20% - Accent2 4 3 14 2" xfId="29407"/>
    <cellStyle name="20% - Accent2 4 3 15" xfId="3341"/>
    <cellStyle name="20% - Accent2 4 3 15 2" xfId="29408"/>
    <cellStyle name="20% - Accent2 4 3 16" xfId="3342"/>
    <cellStyle name="20% - Accent2 4 3 16 2" xfId="29409"/>
    <cellStyle name="20% - Accent2 4 3 17" xfId="3343"/>
    <cellStyle name="20% - Accent2 4 3 17 2" xfId="29410"/>
    <cellStyle name="20% - Accent2 4 3 18" xfId="28430"/>
    <cellStyle name="20% - Accent2 4 3 2" xfId="3344"/>
    <cellStyle name="20% - Accent2 4 3 2 2" xfId="29411"/>
    <cellStyle name="20% - Accent2 4 3 3" xfId="3345"/>
    <cellStyle name="20% - Accent2 4 3 3 2" xfId="29412"/>
    <cellStyle name="20% - Accent2 4 3 4" xfId="3346"/>
    <cellStyle name="20% - Accent2 4 3 4 2" xfId="29413"/>
    <cellStyle name="20% - Accent2 4 3 5" xfId="3347"/>
    <cellStyle name="20% - Accent2 4 3 5 2" xfId="29414"/>
    <cellStyle name="20% - Accent2 4 3 6" xfId="3348"/>
    <cellStyle name="20% - Accent2 4 3 6 2" xfId="29415"/>
    <cellStyle name="20% - Accent2 4 3 7" xfId="3349"/>
    <cellStyle name="20% - Accent2 4 3 7 2" xfId="29416"/>
    <cellStyle name="20% - Accent2 4 3 8" xfId="3350"/>
    <cellStyle name="20% - Accent2 4 3 8 2" xfId="29417"/>
    <cellStyle name="20% - Accent2 4 3 9" xfId="3351"/>
    <cellStyle name="20% - Accent2 4 3 9 2" xfId="29418"/>
    <cellStyle name="20% - Accent2 4 4" xfId="865"/>
    <cellStyle name="20% - Accent2 4 4 10" xfId="3352"/>
    <cellStyle name="20% - Accent2 4 4 10 2" xfId="29419"/>
    <cellStyle name="20% - Accent2 4 4 11" xfId="3353"/>
    <cellStyle name="20% - Accent2 4 4 11 2" xfId="29420"/>
    <cellStyle name="20% - Accent2 4 4 12" xfId="3354"/>
    <cellStyle name="20% - Accent2 4 4 12 2" xfId="29421"/>
    <cellStyle name="20% - Accent2 4 4 13" xfId="3355"/>
    <cellStyle name="20% - Accent2 4 4 13 2" xfId="29422"/>
    <cellStyle name="20% - Accent2 4 4 14" xfId="3356"/>
    <cellStyle name="20% - Accent2 4 4 14 2" xfId="29423"/>
    <cellStyle name="20% - Accent2 4 4 15" xfId="3357"/>
    <cellStyle name="20% - Accent2 4 4 15 2" xfId="29424"/>
    <cellStyle name="20% - Accent2 4 4 16" xfId="3358"/>
    <cellStyle name="20% - Accent2 4 4 16 2" xfId="29425"/>
    <cellStyle name="20% - Accent2 4 4 17" xfId="3359"/>
    <cellStyle name="20% - Accent2 4 4 17 2" xfId="29426"/>
    <cellStyle name="20% - Accent2 4 4 18" xfId="28431"/>
    <cellStyle name="20% - Accent2 4 4 2" xfId="3360"/>
    <cellStyle name="20% - Accent2 4 4 2 2" xfId="29427"/>
    <cellStyle name="20% - Accent2 4 4 3" xfId="3361"/>
    <cellStyle name="20% - Accent2 4 4 3 2" xfId="29428"/>
    <cellStyle name="20% - Accent2 4 4 4" xfId="3362"/>
    <cellStyle name="20% - Accent2 4 4 4 2" xfId="29429"/>
    <cellStyle name="20% - Accent2 4 4 5" xfId="3363"/>
    <cellStyle name="20% - Accent2 4 4 5 2" xfId="29430"/>
    <cellStyle name="20% - Accent2 4 4 6" xfId="3364"/>
    <cellStyle name="20% - Accent2 4 4 6 2" xfId="29431"/>
    <cellStyle name="20% - Accent2 4 4 7" xfId="3365"/>
    <cellStyle name="20% - Accent2 4 4 7 2" xfId="29432"/>
    <cellStyle name="20% - Accent2 4 4 8" xfId="3366"/>
    <cellStyle name="20% - Accent2 4 4 8 2" xfId="29433"/>
    <cellStyle name="20% - Accent2 4 4 9" xfId="3367"/>
    <cellStyle name="20% - Accent2 4 4 9 2" xfId="29434"/>
    <cellStyle name="20% - Accent2 4 5" xfId="3368"/>
    <cellStyle name="20% - Accent2 4 6" xfId="3369"/>
    <cellStyle name="20% - Accent2 4 7" xfId="3370"/>
    <cellStyle name="20% - Accent2 4 8" xfId="3371"/>
    <cellStyle name="20% - Accent2 4 9" xfId="3372"/>
    <cellStyle name="20% - Accent2 4_Newsletters" xfId="866"/>
    <cellStyle name="20% - Accent2 40" xfId="3373"/>
    <cellStyle name="20% - Accent2 40 2" xfId="29435"/>
    <cellStyle name="20% - Accent2 41" xfId="3374"/>
    <cellStyle name="20% - Accent2 41 2" xfId="29436"/>
    <cellStyle name="20% - Accent2 42" xfId="3375"/>
    <cellStyle name="20% - Accent2 42 2" xfId="29437"/>
    <cellStyle name="20% - Accent2 43" xfId="3376"/>
    <cellStyle name="20% - Accent2 43 2" xfId="29438"/>
    <cellStyle name="20% - Accent2 44" xfId="3377"/>
    <cellStyle name="20% - Accent2 44 2" xfId="29439"/>
    <cellStyle name="20% - Accent2 45" xfId="3378"/>
    <cellStyle name="20% - Accent2 45 2" xfId="29440"/>
    <cellStyle name="20% - Accent2 46" xfId="3379"/>
    <cellStyle name="20% - Accent2 46 2" xfId="29441"/>
    <cellStyle name="20% - Accent2 47" xfId="3380"/>
    <cellStyle name="20% - Accent2 47 2" xfId="29442"/>
    <cellStyle name="20% - Accent2 48" xfId="3381"/>
    <cellStyle name="20% - Accent2 48 2" xfId="29443"/>
    <cellStyle name="20% - Accent2 49" xfId="3382"/>
    <cellStyle name="20% - Accent2 49 2" xfId="29444"/>
    <cellStyle name="20% - Accent2 5" xfId="275"/>
    <cellStyle name="20% - Accent2 5 10" xfId="3383"/>
    <cellStyle name="20% - Accent2 5 11" xfId="3384"/>
    <cellStyle name="20% - Accent2 5 12" xfId="3385"/>
    <cellStyle name="20% - Accent2 5 13" xfId="3386"/>
    <cellStyle name="20% - Accent2 5 14" xfId="3387"/>
    <cellStyle name="20% - Accent2 5 15" xfId="3388"/>
    <cellStyle name="20% - Accent2 5 16" xfId="3389"/>
    <cellStyle name="20% - Accent2 5 17" xfId="3390"/>
    <cellStyle name="20% - Accent2 5 18" xfId="3391"/>
    <cellStyle name="20% - Accent2 5 19" xfId="3392"/>
    <cellStyle name="20% - Accent2 5 2" xfId="276"/>
    <cellStyle name="20% - Accent2 5 2 10" xfId="3393"/>
    <cellStyle name="20% - Accent2 5 2 10 2" xfId="29445"/>
    <cellStyle name="20% - Accent2 5 2 11" xfId="3394"/>
    <cellStyle name="20% - Accent2 5 2 11 2" xfId="29446"/>
    <cellStyle name="20% - Accent2 5 2 12" xfId="3395"/>
    <cellStyle name="20% - Accent2 5 2 12 2" xfId="29447"/>
    <cellStyle name="20% - Accent2 5 2 13" xfId="3396"/>
    <cellStyle name="20% - Accent2 5 2 13 2" xfId="29448"/>
    <cellStyle name="20% - Accent2 5 2 14" xfId="3397"/>
    <cellStyle name="20% - Accent2 5 2 14 2" xfId="29449"/>
    <cellStyle name="20% - Accent2 5 2 15" xfId="3398"/>
    <cellStyle name="20% - Accent2 5 2 15 2" xfId="29450"/>
    <cellStyle name="20% - Accent2 5 2 16" xfId="3399"/>
    <cellStyle name="20% - Accent2 5 2 16 2" xfId="29451"/>
    <cellStyle name="20% - Accent2 5 2 17" xfId="3400"/>
    <cellStyle name="20% - Accent2 5 2 17 2" xfId="29452"/>
    <cellStyle name="20% - Accent2 5 2 18" xfId="3401"/>
    <cellStyle name="20% - Accent2 5 2 18 2" xfId="29453"/>
    <cellStyle name="20% - Accent2 5 2 19" xfId="3402"/>
    <cellStyle name="20% - Accent2 5 2 19 2" xfId="29454"/>
    <cellStyle name="20% - Accent2 5 2 2" xfId="867"/>
    <cellStyle name="20% - Accent2 5 2 2 10" xfId="3403"/>
    <cellStyle name="20% - Accent2 5 2 2 11" xfId="3404"/>
    <cellStyle name="20% - Accent2 5 2 2 12" xfId="3405"/>
    <cellStyle name="20% - Accent2 5 2 2 13" xfId="3406"/>
    <cellStyle name="20% - Accent2 5 2 2 14" xfId="3407"/>
    <cellStyle name="20% - Accent2 5 2 2 15" xfId="3408"/>
    <cellStyle name="20% - Accent2 5 2 2 16" xfId="3409"/>
    <cellStyle name="20% - Accent2 5 2 2 17" xfId="3410"/>
    <cellStyle name="20% - Accent2 5 2 2 2" xfId="3411"/>
    <cellStyle name="20% - Accent2 5 2 2 3" xfId="3412"/>
    <cellStyle name="20% - Accent2 5 2 2 4" xfId="3413"/>
    <cellStyle name="20% - Accent2 5 2 2 5" xfId="3414"/>
    <cellStyle name="20% - Accent2 5 2 2 6" xfId="3415"/>
    <cellStyle name="20% - Accent2 5 2 2 7" xfId="3416"/>
    <cellStyle name="20% - Accent2 5 2 2 8" xfId="3417"/>
    <cellStyle name="20% - Accent2 5 2 2 9" xfId="3418"/>
    <cellStyle name="20% - Accent2 5 2 20" xfId="28127"/>
    <cellStyle name="20% - Accent2 5 2 3" xfId="868"/>
    <cellStyle name="20% - Accent2 5 2 3 10" xfId="3419"/>
    <cellStyle name="20% - Accent2 5 2 3 11" xfId="3420"/>
    <cellStyle name="20% - Accent2 5 2 3 12" xfId="3421"/>
    <cellStyle name="20% - Accent2 5 2 3 13" xfId="3422"/>
    <cellStyle name="20% - Accent2 5 2 3 14" xfId="3423"/>
    <cellStyle name="20% - Accent2 5 2 3 15" xfId="3424"/>
    <cellStyle name="20% - Accent2 5 2 3 16" xfId="3425"/>
    <cellStyle name="20% - Accent2 5 2 3 17" xfId="3426"/>
    <cellStyle name="20% - Accent2 5 2 3 2" xfId="3427"/>
    <cellStyle name="20% - Accent2 5 2 3 3" xfId="3428"/>
    <cellStyle name="20% - Accent2 5 2 3 4" xfId="3429"/>
    <cellStyle name="20% - Accent2 5 2 3 5" xfId="3430"/>
    <cellStyle name="20% - Accent2 5 2 3 6" xfId="3431"/>
    <cellStyle name="20% - Accent2 5 2 3 7" xfId="3432"/>
    <cellStyle name="20% - Accent2 5 2 3 8" xfId="3433"/>
    <cellStyle name="20% - Accent2 5 2 3 9" xfId="3434"/>
    <cellStyle name="20% - Accent2 5 2 4" xfId="3435"/>
    <cellStyle name="20% - Accent2 5 2 4 2" xfId="29455"/>
    <cellStyle name="20% - Accent2 5 2 5" xfId="3436"/>
    <cellStyle name="20% - Accent2 5 2 5 2" xfId="29456"/>
    <cellStyle name="20% - Accent2 5 2 6" xfId="3437"/>
    <cellStyle name="20% - Accent2 5 2 6 2" xfId="29457"/>
    <cellStyle name="20% - Accent2 5 2 7" xfId="3438"/>
    <cellStyle name="20% - Accent2 5 2 7 2" xfId="29458"/>
    <cellStyle name="20% - Accent2 5 2 8" xfId="3439"/>
    <cellStyle name="20% - Accent2 5 2 8 2" xfId="29459"/>
    <cellStyle name="20% - Accent2 5 2 9" xfId="3440"/>
    <cellStyle name="20% - Accent2 5 2 9 2" xfId="29460"/>
    <cellStyle name="20% - Accent2 5 20" xfId="3441"/>
    <cellStyle name="20% - Accent2 5 3" xfId="869"/>
    <cellStyle name="20% - Accent2 5 3 10" xfId="3442"/>
    <cellStyle name="20% - Accent2 5 3 10 2" xfId="29461"/>
    <cellStyle name="20% - Accent2 5 3 11" xfId="3443"/>
    <cellStyle name="20% - Accent2 5 3 11 2" xfId="29462"/>
    <cellStyle name="20% - Accent2 5 3 12" xfId="3444"/>
    <cellStyle name="20% - Accent2 5 3 12 2" xfId="29463"/>
    <cellStyle name="20% - Accent2 5 3 13" xfId="3445"/>
    <cellStyle name="20% - Accent2 5 3 13 2" xfId="29464"/>
    <cellStyle name="20% - Accent2 5 3 14" xfId="3446"/>
    <cellStyle name="20% - Accent2 5 3 14 2" xfId="29465"/>
    <cellStyle name="20% - Accent2 5 3 15" xfId="3447"/>
    <cellStyle name="20% - Accent2 5 3 15 2" xfId="29466"/>
    <cellStyle name="20% - Accent2 5 3 16" xfId="3448"/>
    <cellStyle name="20% - Accent2 5 3 16 2" xfId="29467"/>
    <cellStyle name="20% - Accent2 5 3 17" xfId="3449"/>
    <cellStyle name="20% - Accent2 5 3 17 2" xfId="29468"/>
    <cellStyle name="20% - Accent2 5 3 18" xfId="28432"/>
    <cellStyle name="20% - Accent2 5 3 2" xfId="3450"/>
    <cellStyle name="20% - Accent2 5 3 2 2" xfId="29469"/>
    <cellStyle name="20% - Accent2 5 3 3" xfId="3451"/>
    <cellStyle name="20% - Accent2 5 3 3 2" xfId="29470"/>
    <cellStyle name="20% - Accent2 5 3 4" xfId="3452"/>
    <cellStyle name="20% - Accent2 5 3 4 2" xfId="29471"/>
    <cellStyle name="20% - Accent2 5 3 5" xfId="3453"/>
    <cellStyle name="20% - Accent2 5 3 5 2" xfId="29472"/>
    <cellStyle name="20% - Accent2 5 3 6" xfId="3454"/>
    <cellStyle name="20% - Accent2 5 3 6 2" xfId="29473"/>
    <cellStyle name="20% - Accent2 5 3 7" xfId="3455"/>
    <cellStyle name="20% - Accent2 5 3 7 2" xfId="29474"/>
    <cellStyle name="20% - Accent2 5 3 8" xfId="3456"/>
    <cellStyle name="20% - Accent2 5 3 8 2" xfId="29475"/>
    <cellStyle name="20% - Accent2 5 3 9" xfId="3457"/>
    <cellStyle name="20% - Accent2 5 3 9 2" xfId="29476"/>
    <cellStyle name="20% - Accent2 5 4" xfId="870"/>
    <cellStyle name="20% - Accent2 5 4 10" xfId="3458"/>
    <cellStyle name="20% - Accent2 5 4 10 2" xfId="29477"/>
    <cellStyle name="20% - Accent2 5 4 11" xfId="3459"/>
    <cellStyle name="20% - Accent2 5 4 11 2" xfId="29478"/>
    <cellStyle name="20% - Accent2 5 4 12" xfId="3460"/>
    <cellStyle name="20% - Accent2 5 4 12 2" xfId="29479"/>
    <cellStyle name="20% - Accent2 5 4 13" xfId="3461"/>
    <cellStyle name="20% - Accent2 5 4 13 2" xfId="29480"/>
    <cellStyle name="20% - Accent2 5 4 14" xfId="3462"/>
    <cellStyle name="20% - Accent2 5 4 14 2" xfId="29481"/>
    <cellStyle name="20% - Accent2 5 4 15" xfId="3463"/>
    <cellStyle name="20% - Accent2 5 4 15 2" xfId="29482"/>
    <cellStyle name="20% - Accent2 5 4 16" xfId="3464"/>
    <cellStyle name="20% - Accent2 5 4 16 2" xfId="29483"/>
    <cellStyle name="20% - Accent2 5 4 17" xfId="3465"/>
    <cellStyle name="20% - Accent2 5 4 17 2" xfId="29484"/>
    <cellStyle name="20% - Accent2 5 4 18" xfId="28433"/>
    <cellStyle name="20% - Accent2 5 4 2" xfId="3466"/>
    <cellStyle name="20% - Accent2 5 4 2 2" xfId="29485"/>
    <cellStyle name="20% - Accent2 5 4 3" xfId="3467"/>
    <cellStyle name="20% - Accent2 5 4 3 2" xfId="29486"/>
    <cellStyle name="20% - Accent2 5 4 4" xfId="3468"/>
    <cellStyle name="20% - Accent2 5 4 4 2" xfId="29487"/>
    <cellStyle name="20% - Accent2 5 4 5" xfId="3469"/>
    <cellStyle name="20% - Accent2 5 4 5 2" xfId="29488"/>
    <cellStyle name="20% - Accent2 5 4 6" xfId="3470"/>
    <cellStyle name="20% - Accent2 5 4 6 2" xfId="29489"/>
    <cellStyle name="20% - Accent2 5 4 7" xfId="3471"/>
    <cellStyle name="20% - Accent2 5 4 7 2" xfId="29490"/>
    <cellStyle name="20% - Accent2 5 4 8" xfId="3472"/>
    <cellStyle name="20% - Accent2 5 4 8 2" xfId="29491"/>
    <cellStyle name="20% - Accent2 5 4 9" xfId="3473"/>
    <cellStyle name="20% - Accent2 5 4 9 2" xfId="29492"/>
    <cellStyle name="20% - Accent2 5 5" xfId="3474"/>
    <cellStyle name="20% - Accent2 5 6" xfId="3475"/>
    <cellStyle name="20% - Accent2 5 7" xfId="3476"/>
    <cellStyle name="20% - Accent2 5 8" xfId="3477"/>
    <cellStyle name="20% - Accent2 5 9" xfId="3478"/>
    <cellStyle name="20% - Accent2 5_Newsletters" xfId="871"/>
    <cellStyle name="20% - Accent2 50" xfId="3479"/>
    <cellStyle name="20% - Accent2 50 2" xfId="29493"/>
    <cellStyle name="20% - Accent2 51" xfId="3480"/>
    <cellStyle name="20% - Accent2 51 2" xfId="29494"/>
    <cellStyle name="20% - Accent2 52" xfId="3481"/>
    <cellStyle name="20% - Accent2 52 2" xfId="29495"/>
    <cellStyle name="20% - Accent2 53" xfId="3482"/>
    <cellStyle name="20% - Accent2 53 2" xfId="29496"/>
    <cellStyle name="20% - Accent2 54" xfId="3483"/>
    <cellStyle name="20% - Accent2 54 2" xfId="29497"/>
    <cellStyle name="20% - Accent2 55" xfId="3484"/>
    <cellStyle name="20% - Accent2 55 2" xfId="29498"/>
    <cellStyle name="20% - Accent2 56" xfId="3485"/>
    <cellStyle name="20% - Accent2 56 2" xfId="29499"/>
    <cellStyle name="20% - Accent2 57" xfId="3486"/>
    <cellStyle name="20% - Accent2 57 2" xfId="29500"/>
    <cellStyle name="20% - Accent2 58" xfId="3487"/>
    <cellStyle name="20% - Accent2 58 2" xfId="29501"/>
    <cellStyle name="20% - Accent2 59" xfId="3488"/>
    <cellStyle name="20% - Accent2 59 2" xfId="29502"/>
    <cellStyle name="20% - Accent2 6" xfId="277"/>
    <cellStyle name="20% - Accent2 6 10" xfId="3489"/>
    <cellStyle name="20% - Accent2 6 11" xfId="3490"/>
    <cellStyle name="20% - Accent2 6 12" xfId="3491"/>
    <cellStyle name="20% - Accent2 6 13" xfId="3492"/>
    <cellStyle name="20% - Accent2 6 14" xfId="3493"/>
    <cellStyle name="20% - Accent2 6 15" xfId="3494"/>
    <cellStyle name="20% - Accent2 6 16" xfId="3495"/>
    <cellStyle name="20% - Accent2 6 17" xfId="3496"/>
    <cellStyle name="20% - Accent2 6 18" xfId="3497"/>
    <cellStyle name="20% - Accent2 6 19" xfId="3498"/>
    <cellStyle name="20% - Accent2 6 2" xfId="278"/>
    <cellStyle name="20% - Accent2 6 2 10" xfId="3499"/>
    <cellStyle name="20% - Accent2 6 2 10 2" xfId="29503"/>
    <cellStyle name="20% - Accent2 6 2 11" xfId="3500"/>
    <cellStyle name="20% - Accent2 6 2 11 2" xfId="29504"/>
    <cellStyle name="20% - Accent2 6 2 12" xfId="3501"/>
    <cellStyle name="20% - Accent2 6 2 12 2" xfId="29505"/>
    <cellStyle name="20% - Accent2 6 2 13" xfId="3502"/>
    <cellStyle name="20% - Accent2 6 2 13 2" xfId="29506"/>
    <cellStyle name="20% - Accent2 6 2 14" xfId="3503"/>
    <cellStyle name="20% - Accent2 6 2 14 2" xfId="29507"/>
    <cellStyle name="20% - Accent2 6 2 15" xfId="3504"/>
    <cellStyle name="20% - Accent2 6 2 15 2" xfId="29508"/>
    <cellStyle name="20% - Accent2 6 2 16" xfId="3505"/>
    <cellStyle name="20% - Accent2 6 2 16 2" xfId="29509"/>
    <cellStyle name="20% - Accent2 6 2 17" xfId="3506"/>
    <cellStyle name="20% - Accent2 6 2 17 2" xfId="29510"/>
    <cellStyle name="20% - Accent2 6 2 18" xfId="28128"/>
    <cellStyle name="20% - Accent2 6 2 2" xfId="3507"/>
    <cellStyle name="20% - Accent2 6 2 2 2" xfId="29511"/>
    <cellStyle name="20% - Accent2 6 2 3" xfId="3508"/>
    <cellStyle name="20% - Accent2 6 2 3 2" xfId="29512"/>
    <cellStyle name="20% - Accent2 6 2 4" xfId="3509"/>
    <cellStyle name="20% - Accent2 6 2 4 2" xfId="29513"/>
    <cellStyle name="20% - Accent2 6 2 5" xfId="3510"/>
    <cellStyle name="20% - Accent2 6 2 5 2" xfId="29514"/>
    <cellStyle name="20% - Accent2 6 2 6" xfId="3511"/>
    <cellStyle name="20% - Accent2 6 2 6 2" xfId="29515"/>
    <cellStyle name="20% - Accent2 6 2 7" xfId="3512"/>
    <cellStyle name="20% - Accent2 6 2 7 2" xfId="29516"/>
    <cellStyle name="20% - Accent2 6 2 8" xfId="3513"/>
    <cellStyle name="20% - Accent2 6 2 8 2" xfId="29517"/>
    <cellStyle name="20% - Accent2 6 2 9" xfId="3514"/>
    <cellStyle name="20% - Accent2 6 2 9 2" xfId="29518"/>
    <cellStyle name="20% - Accent2 6 20" xfId="3515"/>
    <cellStyle name="20% - Accent2 6 3" xfId="872"/>
    <cellStyle name="20% - Accent2 6 3 10" xfId="3516"/>
    <cellStyle name="20% - Accent2 6 3 10 2" xfId="29519"/>
    <cellStyle name="20% - Accent2 6 3 11" xfId="3517"/>
    <cellStyle name="20% - Accent2 6 3 11 2" xfId="29520"/>
    <cellStyle name="20% - Accent2 6 3 12" xfId="3518"/>
    <cellStyle name="20% - Accent2 6 3 12 2" xfId="29521"/>
    <cellStyle name="20% - Accent2 6 3 13" xfId="3519"/>
    <cellStyle name="20% - Accent2 6 3 13 2" xfId="29522"/>
    <cellStyle name="20% - Accent2 6 3 14" xfId="3520"/>
    <cellStyle name="20% - Accent2 6 3 14 2" xfId="29523"/>
    <cellStyle name="20% - Accent2 6 3 15" xfId="3521"/>
    <cellStyle name="20% - Accent2 6 3 15 2" xfId="29524"/>
    <cellStyle name="20% - Accent2 6 3 16" xfId="3522"/>
    <cellStyle name="20% - Accent2 6 3 16 2" xfId="29525"/>
    <cellStyle name="20% - Accent2 6 3 17" xfId="3523"/>
    <cellStyle name="20% - Accent2 6 3 17 2" xfId="29526"/>
    <cellStyle name="20% - Accent2 6 3 18" xfId="28434"/>
    <cellStyle name="20% - Accent2 6 3 2" xfId="3524"/>
    <cellStyle name="20% - Accent2 6 3 2 2" xfId="29527"/>
    <cellStyle name="20% - Accent2 6 3 3" xfId="3525"/>
    <cellStyle name="20% - Accent2 6 3 3 2" xfId="29528"/>
    <cellStyle name="20% - Accent2 6 3 4" xfId="3526"/>
    <cellStyle name="20% - Accent2 6 3 4 2" xfId="29529"/>
    <cellStyle name="20% - Accent2 6 3 5" xfId="3527"/>
    <cellStyle name="20% - Accent2 6 3 5 2" xfId="29530"/>
    <cellStyle name="20% - Accent2 6 3 6" xfId="3528"/>
    <cellStyle name="20% - Accent2 6 3 6 2" xfId="29531"/>
    <cellStyle name="20% - Accent2 6 3 7" xfId="3529"/>
    <cellStyle name="20% - Accent2 6 3 7 2" xfId="29532"/>
    <cellStyle name="20% - Accent2 6 3 8" xfId="3530"/>
    <cellStyle name="20% - Accent2 6 3 8 2" xfId="29533"/>
    <cellStyle name="20% - Accent2 6 3 9" xfId="3531"/>
    <cellStyle name="20% - Accent2 6 3 9 2" xfId="29534"/>
    <cellStyle name="20% - Accent2 6 4" xfId="873"/>
    <cellStyle name="20% - Accent2 6 4 10" xfId="3532"/>
    <cellStyle name="20% - Accent2 6 4 10 2" xfId="29535"/>
    <cellStyle name="20% - Accent2 6 4 11" xfId="3533"/>
    <cellStyle name="20% - Accent2 6 4 11 2" xfId="29536"/>
    <cellStyle name="20% - Accent2 6 4 12" xfId="3534"/>
    <cellStyle name="20% - Accent2 6 4 12 2" xfId="29537"/>
    <cellStyle name="20% - Accent2 6 4 13" xfId="3535"/>
    <cellStyle name="20% - Accent2 6 4 13 2" xfId="29538"/>
    <cellStyle name="20% - Accent2 6 4 14" xfId="3536"/>
    <cellStyle name="20% - Accent2 6 4 14 2" xfId="29539"/>
    <cellStyle name="20% - Accent2 6 4 15" xfId="3537"/>
    <cellStyle name="20% - Accent2 6 4 15 2" xfId="29540"/>
    <cellStyle name="20% - Accent2 6 4 16" xfId="3538"/>
    <cellStyle name="20% - Accent2 6 4 16 2" xfId="29541"/>
    <cellStyle name="20% - Accent2 6 4 17" xfId="3539"/>
    <cellStyle name="20% - Accent2 6 4 17 2" xfId="29542"/>
    <cellStyle name="20% - Accent2 6 4 18" xfId="28435"/>
    <cellStyle name="20% - Accent2 6 4 2" xfId="3540"/>
    <cellStyle name="20% - Accent2 6 4 2 2" xfId="29543"/>
    <cellStyle name="20% - Accent2 6 4 3" xfId="3541"/>
    <cellStyle name="20% - Accent2 6 4 3 2" xfId="29544"/>
    <cellStyle name="20% - Accent2 6 4 4" xfId="3542"/>
    <cellStyle name="20% - Accent2 6 4 4 2" xfId="29545"/>
    <cellStyle name="20% - Accent2 6 4 5" xfId="3543"/>
    <cellStyle name="20% - Accent2 6 4 5 2" xfId="29546"/>
    <cellStyle name="20% - Accent2 6 4 6" xfId="3544"/>
    <cellStyle name="20% - Accent2 6 4 6 2" xfId="29547"/>
    <cellStyle name="20% - Accent2 6 4 7" xfId="3545"/>
    <cellStyle name="20% - Accent2 6 4 7 2" xfId="29548"/>
    <cellStyle name="20% - Accent2 6 4 8" xfId="3546"/>
    <cellStyle name="20% - Accent2 6 4 8 2" xfId="29549"/>
    <cellStyle name="20% - Accent2 6 4 9" xfId="3547"/>
    <cellStyle name="20% - Accent2 6 4 9 2" xfId="29550"/>
    <cellStyle name="20% - Accent2 6 5" xfId="3548"/>
    <cellStyle name="20% - Accent2 6 6" xfId="3549"/>
    <cellStyle name="20% - Accent2 6 7" xfId="3550"/>
    <cellStyle name="20% - Accent2 6 8" xfId="3551"/>
    <cellStyle name="20% - Accent2 6 9" xfId="3552"/>
    <cellStyle name="20% - Accent2 60" xfId="3553"/>
    <cellStyle name="20% - Accent2 60 2" xfId="29551"/>
    <cellStyle name="20% - Accent2 61" xfId="3554"/>
    <cellStyle name="20% - Accent2 61 2" xfId="29552"/>
    <cellStyle name="20% - Accent2 62" xfId="3555"/>
    <cellStyle name="20% - Accent2 62 2" xfId="29553"/>
    <cellStyle name="20% - Accent2 63" xfId="3556"/>
    <cellStyle name="20% - Accent2 63 2" xfId="29554"/>
    <cellStyle name="20% - Accent2 64" xfId="3557"/>
    <cellStyle name="20% - Accent2 64 2" xfId="29555"/>
    <cellStyle name="20% - Accent2 65" xfId="3558"/>
    <cellStyle name="20% - Accent2 65 2" xfId="29556"/>
    <cellStyle name="20% - Accent2 66" xfId="3559"/>
    <cellStyle name="20% - Accent2 66 2" xfId="29557"/>
    <cellStyle name="20% - Accent2 67" xfId="3560"/>
    <cellStyle name="20% - Accent2 67 2" xfId="29558"/>
    <cellStyle name="20% - Accent2 68" xfId="3561"/>
    <cellStyle name="20% - Accent2 68 2" xfId="29559"/>
    <cellStyle name="20% - Accent2 69" xfId="3562"/>
    <cellStyle name="20% - Accent2 69 2" xfId="29560"/>
    <cellStyle name="20% - Accent2 7" xfId="279"/>
    <cellStyle name="20% - Accent2 7 10" xfId="3563"/>
    <cellStyle name="20% - Accent2 7 10 2" xfId="29561"/>
    <cellStyle name="20% - Accent2 7 11" xfId="3564"/>
    <cellStyle name="20% - Accent2 7 11 2" xfId="29562"/>
    <cellStyle name="20% - Accent2 7 12" xfId="3565"/>
    <cellStyle name="20% - Accent2 7 12 2" xfId="29563"/>
    <cellStyle name="20% - Accent2 7 13" xfId="3566"/>
    <cellStyle name="20% - Accent2 7 13 2" xfId="29564"/>
    <cellStyle name="20% - Accent2 7 14" xfId="3567"/>
    <cellStyle name="20% - Accent2 7 14 2" xfId="29565"/>
    <cellStyle name="20% - Accent2 7 15" xfId="3568"/>
    <cellStyle name="20% - Accent2 7 15 2" xfId="29566"/>
    <cellStyle name="20% - Accent2 7 16" xfId="3569"/>
    <cellStyle name="20% - Accent2 7 16 2" xfId="29567"/>
    <cellStyle name="20% - Accent2 7 17" xfId="3570"/>
    <cellStyle name="20% - Accent2 7 17 2" xfId="29568"/>
    <cellStyle name="20% - Accent2 7 18" xfId="28129"/>
    <cellStyle name="20% - Accent2 7 2" xfId="3571"/>
    <cellStyle name="20% - Accent2 7 2 2" xfId="29569"/>
    <cellStyle name="20% - Accent2 7 3" xfId="3572"/>
    <cellStyle name="20% - Accent2 7 3 2" xfId="29570"/>
    <cellStyle name="20% - Accent2 7 4" xfId="3573"/>
    <cellStyle name="20% - Accent2 7 4 2" xfId="29571"/>
    <cellStyle name="20% - Accent2 7 5" xfId="3574"/>
    <cellStyle name="20% - Accent2 7 5 2" xfId="29572"/>
    <cellStyle name="20% - Accent2 7 6" xfId="3575"/>
    <cellStyle name="20% - Accent2 7 6 2" xfId="29573"/>
    <cellStyle name="20% - Accent2 7 7" xfId="3576"/>
    <cellStyle name="20% - Accent2 7 7 2" xfId="29574"/>
    <cellStyle name="20% - Accent2 7 8" xfId="3577"/>
    <cellStyle name="20% - Accent2 7 8 2" xfId="29575"/>
    <cellStyle name="20% - Accent2 7 9" xfId="3578"/>
    <cellStyle name="20% - Accent2 7 9 2" xfId="29576"/>
    <cellStyle name="20% - Accent2 70" xfId="3579"/>
    <cellStyle name="20% - Accent2 70 2" xfId="29577"/>
    <cellStyle name="20% - Accent2 71" xfId="3580"/>
    <cellStyle name="20% - Accent2 71 2" xfId="29578"/>
    <cellStyle name="20% - Accent2 72" xfId="3581"/>
    <cellStyle name="20% - Accent2 72 2" xfId="29579"/>
    <cellStyle name="20% - Accent2 73" xfId="3582"/>
    <cellStyle name="20% - Accent2 73 2" xfId="29580"/>
    <cellStyle name="20% - Accent2 74" xfId="3583"/>
    <cellStyle name="20% - Accent2 74 2" xfId="29581"/>
    <cellStyle name="20% - Accent2 75" xfId="3584"/>
    <cellStyle name="20% - Accent2 75 2" xfId="29582"/>
    <cellStyle name="20% - Accent2 76" xfId="3585"/>
    <cellStyle name="20% - Accent2 76 2" xfId="29583"/>
    <cellStyle name="20% - Accent2 77" xfId="3586"/>
    <cellStyle name="20% - Accent2 77 2" xfId="29584"/>
    <cellStyle name="20% - Accent2 78" xfId="3587"/>
    <cellStyle name="20% - Accent2 78 2" xfId="29585"/>
    <cellStyle name="20% - Accent2 79" xfId="3588"/>
    <cellStyle name="20% - Accent2 79 2" xfId="29586"/>
    <cellStyle name="20% - Accent2 8" xfId="280"/>
    <cellStyle name="20% - Accent2 8 10" xfId="3589"/>
    <cellStyle name="20% - Accent2 8 10 2" xfId="29587"/>
    <cellStyle name="20% - Accent2 8 11" xfId="3590"/>
    <cellStyle name="20% - Accent2 8 11 2" xfId="29588"/>
    <cellStyle name="20% - Accent2 8 12" xfId="3591"/>
    <cellStyle name="20% - Accent2 8 12 2" xfId="29589"/>
    <cellStyle name="20% - Accent2 8 13" xfId="3592"/>
    <cellStyle name="20% - Accent2 8 13 2" xfId="29590"/>
    <cellStyle name="20% - Accent2 8 14" xfId="3593"/>
    <cellStyle name="20% - Accent2 8 14 2" xfId="29591"/>
    <cellStyle name="20% - Accent2 8 15" xfId="3594"/>
    <cellStyle name="20% - Accent2 8 15 2" xfId="29592"/>
    <cellStyle name="20% - Accent2 8 16" xfId="3595"/>
    <cellStyle name="20% - Accent2 8 16 2" xfId="29593"/>
    <cellStyle name="20% - Accent2 8 17" xfId="3596"/>
    <cellStyle name="20% - Accent2 8 17 2" xfId="29594"/>
    <cellStyle name="20% - Accent2 8 18" xfId="28130"/>
    <cellStyle name="20% - Accent2 8 2" xfId="3597"/>
    <cellStyle name="20% - Accent2 8 2 2" xfId="29595"/>
    <cellStyle name="20% - Accent2 8 3" xfId="3598"/>
    <cellStyle name="20% - Accent2 8 3 2" xfId="29596"/>
    <cellStyle name="20% - Accent2 8 4" xfId="3599"/>
    <cellStyle name="20% - Accent2 8 4 2" xfId="29597"/>
    <cellStyle name="20% - Accent2 8 5" xfId="3600"/>
    <cellStyle name="20% - Accent2 8 5 2" xfId="29598"/>
    <cellStyle name="20% - Accent2 8 6" xfId="3601"/>
    <cellStyle name="20% - Accent2 8 6 2" xfId="29599"/>
    <cellStyle name="20% - Accent2 8 7" xfId="3602"/>
    <cellStyle name="20% - Accent2 8 7 2" xfId="29600"/>
    <cellStyle name="20% - Accent2 8 8" xfId="3603"/>
    <cellStyle name="20% - Accent2 8 8 2" xfId="29601"/>
    <cellStyle name="20% - Accent2 8 9" xfId="3604"/>
    <cellStyle name="20% - Accent2 8 9 2" xfId="29602"/>
    <cellStyle name="20% - Accent2 80" xfId="3605"/>
    <cellStyle name="20% - Accent2 80 2" xfId="29603"/>
    <cellStyle name="20% - Accent2 81" xfId="3606"/>
    <cellStyle name="20% - Accent2 81 2" xfId="29604"/>
    <cellStyle name="20% - Accent2 82" xfId="3607"/>
    <cellStyle name="20% - Accent2 82 2" xfId="29605"/>
    <cellStyle name="20% - Accent2 83" xfId="3608"/>
    <cellStyle name="20% - Accent2 83 2" xfId="29606"/>
    <cellStyle name="20% - Accent2 84" xfId="3609"/>
    <cellStyle name="20% - Accent2 84 2" xfId="29607"/>
    <cellStyle name="20% - Accent2 85" xfId="3610"/>
    <cellStyle name="20% - Accent2 85 2" xfId="29608"/>
    <cellStyle name="20% - Accent2 86" xfId="3611"/>
    <cellStyle name="20% - Accent2 86 2" xfId="29609"/>
    <cellStyle name="20% - Accent2 87" xfId="3612"/>
    <cellStyle name="20% - Accent2 87 2" xfId="29610"/>
    <cellStyle name="20% - Accent2 88" xfId="3613"/>
    <cellStyle name="20% - Accent2 88 2" xfId="29611"/>
    <cellStyle name="20% - Accent2 89" xfId="3614"/>
    <cellStyle name="20% - Accent2 89 2" xfId="29612"/>
    <cellStyle name="20% - Accent2 9" xfId="281"/>
    <cellStyle name="20% - Accent2 9 10" xfId="3615"/>
    <cellStyle name="20% - Accent2 9 10 2" xfId="29613"/>
    <cellStyle name="20% - Accent2 9 11" xfId="3616"/>
    <cellStyle name="20% - Accent2 9 11 2" xfId="29614"/>
    <cellStyle name="20% - Accent2 9 12" xfId="3617"/>
    <cellStyle name="20% - Accent2 9 12 2" xfId="29615"/>
    <cellStyle name="20% - Accent2 9 13" xfId="3618"/>
    <cellStyle name="20% - Accent2 9 13 2" xfId="29616"/>
    <cellStyle name="20% - Accent2 9 14" xfId="3619"/>
    <cellStyle name="20% - Accent2 9 14 2" xfId="29617"/>
    <cellStyle name="20% - Accent2 9 15" xfId="3620"/>
    <cellStyle name="20% - Accent2 9 15 2" xfId="29618"/>
    <cellStyle name="20% - Accent2 9 16" xfId="3621"/>
    <cellStyle name="20% - Accent2 9 16 2" xfId="29619"/>
    <cellStyle name="20% - Accent2 9 17" xfId="3622"/>
    <cellStyle name="20% - Accent2 9 17 2" xfId="29620"/>
    <cellStyle name="20% - Accent2 9 18" xfId="28131"/>
    <cellStyle name="20% - Accent2 9 2" xfId="3623"/>
    <cellStyle name="20% - Accent2 9 2 2" xfId="29621"/>
    <cellStyle name="20% - Accent2 9 3" xfId="3624"/>
    <cellStyle name="20% - Accent2 9 3 2" xfId="29622"/>
    <cellStyle name="20% - Accent2 9 4" xfId="3625"/>
    <cellStyle name="20% - Accent2 9 4 2" xfId="29623"/>
    <cellStyle name="20% - Accent2 9 5" xfId="3626"/>
    <cellStyle name="20% - Accent2 9 5 2" xfId="29624"/>
    <cellStyle name="20% - Accent2 9 6" xfId="3627"/>
    <cellStyle name="20% - Accent2 9 6 2" xfId="29625"/>
    <cellStyle name="20% - Accent2 9 7" xfId="3628"/>
    <cellStyle name="20% - Accent2 9 7 2" xfId="29626"/>
    <cellStyle name="20% - Accent2 9 8" xfId="3629"/>
    <cellStyle name="20% - Accent2 9 8 2" xfId="29627"/>
    <cellStyle name="20% - Accent2 9 9" xfId="3630"/>
    <cellStyle name="20% - Accent2 9 9 2" xfId="29628"/>
    <cellStyle name="20% - Accent2 90" xfId="3631"/>
    <cellStyle name="20% - Accent2 90 2" xfId="29629"/>
    <cellStyle name="20% - Accent2 91" xfId="3632"/>
    <cellStyle name="20% - Accent2 91 2" xfId="29630"/>
    <cellStyle name="20% - Accent2 92" xfId="3633"/>
    <cellStyle name="20% - Accent2 92 2" xfId="29631"/>
    <cellStyle name="20% - Accent2 93" xfId="3634"/>
    <cellStyle name="20% - Accent2 93 2" xfId="29632"/>
    <cellStyle name="20% - Accent2 94" xfId="27726"/>
    <cellStyle name="20% - Accent2 94 2" xfId="35578"/>
    <cellStyle name="20% - Accent2 95" xfId="27741"/>
    <cellStyle name="20% - Accent2 95 2" xfId="35593"/>
    <cellStyle name="20% - Accent2 96" xfId="27753"/>
    <cellStyle name="20% - Accent2 96 2" xfId="35605"/>
    <cellStyle name="20% - Accent2 97" xfId="27769"/>
    <cellStyle name="20% - Accent2 98" xfId="27859"/>
    <cellStyle name="20% - Accent2 99" xfId="27869"/>
    <cellStyle name="20% - Accent3" xfId="213" builtinId="38" customBuiltin="1"/>
    <cellStyle name="20% - Accent3 10" xfId="282"/>
    <cellStyle name="20% - Accent3 10 10" xfId="3635"/>
    <cellStyle name="20% - Accent3 10 10 2" xfId="29633"/>
    <cellStyle name="20% - Accent3 10 11" xfId="3636"/>
    <cellStyle name="20% - Accent3 10 11 2" xfId="29634"/>
    <cellStyle name="20% - Accent3 10 12" xfId="3637"/>
    <cellStyle name="20% - Accent3 10 12 2" xfId="29635"/>
    <cellStyle name="20% - Accent3 10 13" xfId="3638"/>
    <cellStyle name="20% - Accent3 10 13 2" xfId="29636"/>
    <cellStyle name="20% - Accent3 10 14" xfId="3639"/>
    <cellStyle name="20% - Accent3 10 14 2" xfId="29637"/>
    <cellStyle name="20% - Accent3 10 15" xfId="3640"/>
    <cellStyle name="20% - Accent3 10 15 2" xfId="29638"/>
    <cellStyle name="20% - Accent3 10 16" xfId="3641"/>
    <cellStyle name="20% - Accent3 10 16 2" xfId="29639"/>
    <cellStyle name="20% - Accent3 10 17" xfId="3642"/>
    <cellStyle name="20% - Accent3 10 17 2" xfId="29640"/>
    <cellStyle name="20% - Accent3 10 18" xfId="28132"/>
    <cellStyle name="20% - Accent3 10 2" xfId="3643"/>
    <cellStyle name="20% - Accent3 10 2 2" xfId="29641"/>
    <cellStyle name="20% - Accent3 10 3" xfId="3644"/>
    <cellStyle name="20% - Accent3 10 3 2" xfId="29642"/>
    <cellStyle name="20% - Accent3 10 4" xfId="3645"/>
    <cellStyle name="20% - Accent3 10 4 2" xfId="29643"/>
    <cellStyle name="20% - Accent3 10 5" xfId="3646"/>
    <cellStyle name="20% - Accent3 10 5 2" xfId="29644"/>
    <cellStyle name="20% - Accent3 10 6" xfId="3647"/>
    <cellStyle name="20% - Accent3 10 6 2" xfId="29645"/>
    <cellStyle name="20% - Accent3 10 7" xfId="3648"/>
    <cellStyle name="20% - Accent3 10 7 2" xfId="29646"/>
    <cellStyle name="20% - Accent3 10 8" xfId="3649"/>
    <cellStyle name="20% - Accent3 10 8 2" xfId="29647"/>
    <cellStyle name="20% - Accent3 10 9" xfId="3650"/>
    <cellStyle name="20% - Accent3 10 9 2" xfId="29648"/>
    <cellStyle name="20% - Accent3 100" xfId="28087"/>
    <cellStyle name="20% - Accent3 11" xfId="283"/>
    <cellStyle name="20% - Accent3 11 10" xfId="3651"/>
    <cellStyle name="20% - Accent3 11 10 2" xfId="29649"/>
    <cellStyle name="20% - Accent3 11 11" xfId="3652"/>
    <cellStyle name="20% - Accent3 11 11 2" xfId="29650"/>
    <cellStyle name="20% - Accent3 11 12" xfId="3653"/>
    <cellStyle name="20% - Accent3 11 12 2" xfId="29651"/>
    <cellStyle name="20% - Accent3 11 13" xfId="3654"/>
    <cellStyle name="20% - Accent3 11 13 2" xfId="29652"/>
    <cellStyle name="20% - Accent3 11 14" xfId="3655"/>
    <cellStyle name="20% - Accent3 11 14 2" xfId="29653"/>
    <cellStyle name="20% - Accent3 11 15" xfId="3656"/>
    <cellStyle name="20% - Accent3 11 15 2" xfId="29654"/>
    <cellStyle name="20% - Accent3 11 16" xfId="3657"/>
    <cellStyle name="20% - Accent3 11 16 2" xfId="29655"/>
    <cellStyle name="20% - Accent3 11 17" xfId="3658"/>
    <cellStyle name="20% - Accent3 11 17 2" xfId="29656"/>
    <cellStyle name="20% - Accent3 11 18" xfId="28133"/>
    <cellStyle name="20% - Accent3 11 2" xfId="3659"/>
    <cellStyle name="20% - Accent3 11 2 2" xfId="29657"/>
    <cellStyle name="20% - Accent3 11 3" xfId="3660"/>
    <cellStyle name="20% - Accent3 11 3 2" xfId="29658"/>
    <cellStyle name="20% - Accent3 11 4" xfId="3661"/>
    <cellStyle name="20% - Accent3 11 4 2" xfId="29659"/>
    <cellStyle name="20% - Accent3 11 5" xfId="3662"/>
    <cellStyle name="20% - Accent3 11 5 2" xfId="29660"/>
    <cellStyle name="20% - Accent3 11 6" xfId="3663"/>
    <cellStyle name="20% - Accent3 11 6 2" xfId="29661"/>
    <cellStyle name="20% - Accent3 11 7" xfId="3664"/>
    <cellStyle name="20% - Accent3 11 7 2" xfId="29662"/>
    <cellStyle name="20% - Accent3 11 8" xfId="3665"/>
    <cellStyle name="20% - Accent3 11 8 2" xfId="29663"/>
    <cellStyle name="20% - Accent3 11 9" xfId="3666"/>
    <cellStyle name="20% - Accent3 11 9 2" xfId="29664"/>
    <cellStyle name="20% - Accent3 12" xfId="284"/>
    <cellStyle name="20% - Accent3 12 10" xfId="3667"/>
    <cellStyle name="20% - Accent3 12 10 2" xfId="29665"/>
    <cellStyle name="20% - Accent3 12 11" xfId="3668"/>
    <cellStyle name="20% - Accent3 12 11 2" xfId="29666"/>
    <cellStyle name="20% - Accent3 12 12" xfId="3669"/>
    <cellStyle name="20% - Accent3 12 12 2" xfId="29667"/>
    <cellStyle name="20% - Accent3 12 13" xfId="3670"/>
    <cellStyle name="20% - Accent3 12 13 2" xfId="29668"/>
    <cellStyle name="20% - Accent3 12 14" xfId="3671"/>
    <cellStyle name="20% - Accent3 12 14 2" xfId="29669"/>
    <cellStyle name="20% - Accent3 12 15" xfId="3672"/>
    <cellStyle name="20% - Accent3 12 15 2" xfId="29670"/>
    <cellStyle name="20% - Accent3 12 16" xfId="3673"/>
    <cellStyle name="20% - Accent3 12 16 2" xfId="29671"/>
    <cellStyle name="20% - Accent3 12 17" xfId="3674"/>
    <cellStyle name="20% - Accent3 12 17 2" xfId="29672"/>
    <cellStyle name="20% - Accent3 12 18" xfId="28134"/>
    <cellStyle name="20% - Accent3 12 2" xfId="3675"/>
    <cellStyle name="20% - Accent3 12 2 2" xfId="29673"/>
    <cellStyle name="20% - Accent3 12 3" xfId="3676"/>
    <cellStyle name="20% - Accent3 12 3 2" xfId="29674"/>
    <cellStyle name="20% - Accent3 12 4" xfId="3677"/>
    <cellStyle name="20% - Accent3 12 4 2" xfId="29675"/>
    <cellStyle name="20% - Accent3 12 5" xfId="3678"/>
    <cellStyle name="20% - Accent3 12 5 2" xfId="29676"/>
    <cellStyle name="20% - Accent3 12 6" xfId="3679"/>
    <cellStyle name="20% - Accent3 12 6 2" xfId="29677"/>
    <cellStyle name="20% - Accent3 12 7" xfId="3680"/>
    <cellStyle name="20% - Accent3 12 7 2" xfId="29678"/>
    <cellStyle name="20% - Accent3 12 8" xfId="3681"/>
    <cellStyle name="20% - Accent3 12 8 2" xfId="29679"/>
    <cellStyle name="20% - Accent3 12 9" xfId="3682"/>
    <cellStyle name="20% - Accent3 12 9 2" xfId="29680"/>
    <cellStyle name="20% - Accent3 13" xfId="285"/>
    <cellStyle name="20% - Accent3 13 10" xfId="3683"/>
    <cellStyle name="20% - Accent3 13 10 2" xfId="29681"/>
    <cellStyle name="20% - Accent3 13 11" xfId="3684"/>
    <cellStyle name="20% - Accent3 13 11 2" xfId="29682"/>
    <cellStyle name="20% - Accent3 13 12" xfId="3685"/>
    <cellStyle name="20% - Accent3 13 12 2" xfId="29683"/>
    <cellStyle name="20% - Accent3 13 13" xfId="3686"/>
    <cellStyle name="20% - Accent3 13 13 2" xfId="29684"/>
    <cellStyle name="20% - Accent3 13 14" xfId="3687"/>
    <cellStyle name="20% - Accent3 13 14 2" xfId="29685"/>
    <cellStyle name="20% - Accent3 13 15" xfId="3688"/>
    <cellStyle name="20% - Accent3 13 15 2" xfId="29686"/>
    <cellStyle name="20% - Accent3 13 16" xfId="3689"/>
    <cellStyle name="20% - Accent3 13 16 2" xfId="29687"/>
    <cellStyle name="20% - Accent3 13 17" xfId="3690"/>
    <cellStyle name="20% - Accent3 13 17 2" xfId="29688"/>
    <cellStyle name="20% - Accent3 13 18" xfId="28135"/>
    <cellStyle name="20% - Accent3 13 2" xfId="3691"/>
    <cellStyle name="20% - Accent3 13 2 2" xfId="29689"/>
    <cellStyle name="20% - Accent3 13 3" xfId="3692"/>
    <cellStyle name="20% - Accent3 13 3 2" xfId="29690"/>
    <cellStyle name="20% - Accent3 13 4" xfId="3693"/>
    <cellStyle name="20% - Accent3 13 4 2" xfId="29691"/>
    <cellStyle name="20% - Accent3 13 5" xfId="3694"/>
    <cellStyle name="20% - Accent3 13 5 2" xfId="29692"/>
    <cellStyle name="20% - Accent3 13 6" xfId="3695"/>
    <cellStyle name="20% - Accent3 13 6 2" xfId="29693"/>
    <cellStyle name="20% - Accent3 13 7" xfId="3696"/>
    <cellStyle name="20% - Accent3 13 7 2" xfId="29694"/>
    <cellStyle name="20% - Accent3 13 8" xfId="3697"/>
    <cellStyle name="20% - Accent3 13 8 2" xfId="29695"/>
    <cellStyle name="20% - Accent3 13 9" xfId="3698"/>
    <cellStyle name="20% - Accent3 13 9 2" xfId="29696"/>
    <cellStyle name="20% - Accent3 14" xfId="286"/>
    <cellStyle name="20% - Accent3 14 10" xfId="3699"/>
    <cellStyle name="20% - Accent3 14 10 2" xfId="29697"/>
    <cellStyle name="20% - Accent3 14 11" xfId="3700"/>
    <cellStyle name="20% - Accent3 14 11 2" xfId="29698"/>
    <cellStyle name="20% - Accent3 14 12" xfId="3701"/>
    <cellStyle name="20% - Accent3 14 12 2" xfId="29699"/>
    <cellStyle name="20% - Accent3 14 13" xfId="3702"/>
    <cellStyle name="20% - Accent3 14 13 2" xfId="29700"/>
    <cellStyle name="20% - Accent3 14 14" xfId="3703"/>
    <cellStyle name="20% - Accent3 14 14 2" xfId="29701"/>
    <cellStyle name="20% - Accent3 14 15" xfId="3704"/>
    <cellStyle name="20% - Accent3 14 15 2" xfId="29702"/>
    <cellStyle name="20% - Accent3 14 16" xfId="3705"/>
    <cellStyle name="20% - Accent3 14 16 2" xfId="29703"/>
    <cellStyle name="20% - Accent3 14 17" xfId="3706"/>
    <cellStyle name="20% - Accent3 14 17 2" xfId="29704"/>
    <cellStyle name="20% - Accent3 14 18" xfId="28136"/>
    <cellStyle name="20% - Accent3 14 2" xfId="3707"/>
    <cellStyle name="20% - Accent3 14 2 2" xfId="29705"/>
    <cellStyle name="20% - Accent3 14 3" xfId="3708"/>
    <cellStyle name="20% - Accent3 14 3 2" xfId="29706"/>
    <cellStyle name="20% - Accent3 14 4" xfId="3709"/>
    <cellStyle name="20% - Accent3 14 4 2" xfId="29707"/>
    <cellStyle name="20% - Accent3 14 5" xfId="3710"/>
    <cellStyle name="20% - Accent3 14 5 2" xfId="29708"/>
    <cellStyle name="20% - Accent3 14 6" xfId="3711"/>
    <cellStyle name="20% - Accent3 14 6 2" xfId="29709"/>
    <cellStyle name="20% - Accent3 14 7" xfId="3712"/>
    <cellStyle name="20% - Accent3 14 7 2" xfId="29710"/>
    <cellStyle name="20% - Accent3 14 8" xfId="3713"/>
    <cellStyle name="20% - Accent3 14 8 2" xfId="29711"/>
    <cellStyle name="20% - Accent3 14 9" xfId="3714"/>
    <cellStyle name="20% - Accent3 14 9 2" xfId="29712"/>
    <cellStyle name="20% - Accent3 15" xfId="287"/>
    <cellStyle name="20% - Accent3 15 10" xfId="3715"/>
    <cellStyle name="20% - Accent3 15 10 2" xfId="29713"/>
    <cellStyle name="20% - Accent3 15 11" xfId="3716"/>
    <cellStyle name="20% - Accent3 15 11 2" xfId="29714"/>
    <cellStyle name="20% - Accent3 15 12" xfId="3717"/>
    <cellStyle name="20% - Accent3 15 12 2" xfId="29715"/>
    <cellStyle name="20% - Accent3 15 13" xfId="3718"/>
    <cellStyle name="20% - Accent3 15 13 2" xfId="29716"/>
    <cellStyle name="20% - Accent3 15 14" xfId="3719"/>
    <cellStyle name="20% - Accent3 15 14 2" xfId="29717"/>
    <cellStyle name="20% - Accent3 15 15" xfId="3720"/>
    <cellStyle name="20% - Accent3 15 15 2" xfId="29718"/>
    <cellStyle name="20% - Accent3 15 16" xfId="3721"/>
    <cellStyle name="20% - Accent3 15 16 2" xfId="29719"/>
    <cellStyle name="20% - Accent3 15 17" xfId="3722"/>
    <cellStyle name="20% - Accent3 15 17 2" xfId="29720"/>
    <cellStyle name="20% - Accent3 15 18" xfId="28137"/>
    <cellStyle name="20% - Accent3 15 2" xfId="3723"/>
    <cellStyle name="20% - Accent3 15 2 2" xfId="29721"/>
    <cellStyle name="20% - Accent3 15 3" xfId="3724"/>
    <cellStyle name="20% - Accent3 15 3 2" xfId="29722"/>
    <cellStyle name="20% - Accent3 15 4" xfId="3725"/>
    <cellStyle name="20% - Accent3 15 4 2" xfId="29723"/>
    <cellStyle name="20% - Accent3 15 5" xfId="3726"/>
    <cellStyle name="20% - Accent3 15 5 2" xfId="29724"/>
    <cellStyle name="20% - Accent3 15 6" xfId="3727"/>
    <cellStyle name="20% - Accent3 15 6 2" xfId="29725"/>
    <cellStyle name="20% - Accent3 15 7" xfId="3728"/>
    <cellStyle name="20% - Accent3 15 7 2" xfId="29726"/>
    <cellStyle name="20% - Accent3 15 8" xfId="3729"/>
    <cellStyle name="20% - Accent3 15 8 2" xfId="29727"/>
    <cellStyle name="20% - Accent3 15 9" xfId="3730"/>
    <cellStyle name="20% - Accent3 15 9 2" xfId="29728"/>
    <cellStyle name="20% - Accent3 16" xfId="288"/>
    <cellStyle name="20% - Accent3 16 10" xfId="3731"/>
    <cellStyle name="20% - Accent3 16 10 2" xfId="29729"/>
    <cellStyle name="20% - Accent3 16 11" xfId="3732"/>
    <cellStyle name="20% - Accent3 16 11 2" xfId="29730"/>
    <cellStyle name="20% - Accent3 16 12" xfId="3733"/>
    <cellStyle name="20% - Accent3 16 12 2" xfId="29731"/>
    <cellStyle name="20% - Accent3 16 13" xfId="3734"/>
    <cellStyle name="20% - Accent3 16 13 2" xfId="29732"/>
    <cellStyle name="20% - Accent3 16 14" xfId="3735"/>
    <cellStyle name="20% - Accent3 16 14 2" xfId="29733"/>
    <cellStyle name="20% - Accent3 16 15" xfId="3736"/>
    <cellStyle name="20% - Accent3 16 15 2" xfId="29734"/>
    <cellStyle name="20% - Accent3 16 16" xfId="3737"/>
    <cellStyle name="20% - Accent3 16 16 2" xfId="29735"/>
    <cellStyle name="20% - Accent3 16 17" xfId="3738"/>
    <cellStyle name="20% - Accent3 16 17 2" xfId="29736"/>
    <cellStyle name="20% - Accent3 16 18" xfId="28138"/>
    <cellStyle name="20% - Accent3 16 2" xfId="3739"/>
    <cellStyle name="20% - Accent3 16 2 2" xfId="29737"/>
    <cellStyle name="20% - Accent3 16 3" xfId="3740"/>
    <cellStyle name="20% - Accent3 16 3 2" xfId="29738"/>
    <cellStyle name="20% - Accent3 16 4" xfId="3741"/>
    <cellStyle name="20% - Accent3 16 4 2" xfId="29739"/>
    <cellStyle name="20% - Accent3 16 5" xfId="3742"/>
    <cellStyle name="20% - Accent3 16 5 2" xfId="29740"/>
    <cellStyle name="20% - Accent3 16 6" xfId="3743"/>
    <cellStyle name="20% - Accent3 16 6 2" xfId="29741"/>
    <cellStyle name="20% - Accent3 16 7" xfId="3744"/>
    <cellStyle name="20% - Accent3 16 7 2" xfId="29742"/>
    <cellStyle name="20% - Accent3 16 8" xfId="3745"/>
    <cellStyle name="20% - Accent3 16 8 2" xfId="29743"/>
    <cellStyle name="20% - Accent3 16 9" xfId="3746"/>
    <cellStyle name="20% - Accent3 16 9 2" xfId="29744"/>
    <cellStyle name="20% - Accent3 17" xfId="289"/>
    <cellStyle name="20% - Accent3 17 10" xfId="3747"/>
    <cellStyle name="20% - Accent3 17 10 2" xfId="29745"/>
    <cellStyle name="20% - Accent3 17 11" xfId="3748"/>
    <cellStyle name="20% - Accent3 17 11 2" xfId="29746"/>
    <cellStyle name="20% - Accent3 17 12" xfId="3749"/>
    <cellStyle name="20% - Accent3 17 12 2" xfId="29747"/>
    <cellStyle name="20% - Accent3 17 13" xfId="3750"/>
    <cellStyle name="20% - Accent3 17 13 2" xfId="29748"/>
    <cellStyle name="20% - Accent3 17 14" xfId="3751"/>
    <cellStyle name="20% - Accent3 17 14 2" xfId="29749"/>
    <cellStyle name="20% - Accent3 17 15" xfId="3752"/>
    <cellStyle name="20% - Accent3 17 15 2" xfId="29750"/>
    <cellStyle name="20% - Accent3 17 16" xfId="3753"/>
    <cellStyle name="20% - Accent3 17 16 2" xfId="29751"/>
    <cellStyle name="20% - Accent3 17 17" xfId="3754"/>
    <cellStyle name="20% - Accent3 17 17 2" xfId="29752"/>
    <cellStyle name="20% - Accent3 17 18" xfId="28139"/>
    <cellStyle name="20% - Accent3 17 2" xfId="3755"/>
    <cellStyle name="20% - Accent3 17 2 2" xfId="29753"/>
    <cellStyle name="20% - Accent3 17 3" xfId="3756"/>
    <cellStyle name="20% - Accent3 17 3 2" xfId="29754"/>
    <cellStyle name="20% - Accent3 17 4" xfId="3757"/>
    <cellStyle name="20% - Accent3 17 4 2" xfId="29755"/>
    <cellStyle name="20% - Accent3 17 5" xfId="3758"/>
    <cellStyle name="20% - Accent3 17 5 2" xfId="29756"/>
    <cellStyle name="20% - Accent3 17 6" xfId="3759"/>
    <cellStyle name="20% - Accent3 17 6 2" xfId="29757"/>
    <cellStyle name="20% - Accent3 17 7" xfId="3760"/>
    <cellStyle name="20% - Accent3 17 7 2" xfId="29758"/>
    <cellStyle name="20% - Accent3 17 8" xfId="3761"/>
    <cellStyle name="20% - Accent3 17 8 2" xfId="29759"/>
    <cellStyle name="20% - Accent3 17 9" xfId="3762"/>
    <cellStyle name="20% - Accent3 17 9 2" xfId="29760"/>
    <cellStyle name="20% - Accent3 18" xfId="290"/>
    <cellStyle name="20% - Accent3 18 10" xfId="3763"/>
    <cellStyle name="20% - Accent3 18 10 2" xfId="29761"/>
    <cellStyle name="20% - Accent3 18 11" xfId="3764"/>
    <cellStyle name="20% - Accent3 18 11 2" xfId="29762"/>
    <cellStyle name="20% - Accent3 18 12" xfId="3765"/>
    <cellStyle name="20% - Accent3 18 12 2" xfId="29763"/>
    <cellStyle name="20% - Accent3 18 13" xfId="3766"/>
    <cellStyle name="20% - Accent3 18 13 2" xfId="29764"/>
    <cellStyle name="20% - Accent3 18 14" xfId="3767"/>
    <cellStyle name="20% - Accent3 18 14 2" xfId="29765"/>
    <cellStyle name="20% - Accent3 18 15" xfId="3768"/>
    <cellStyle name="20% - Accent3 18 15 2" xfId="29766"/>
    <cellStyle name="20% - Accent3 18 16" xfId="3769"/>
    <cellStyle name="20% - Accent3 18 16 2" xfId="29767"/>
    <cellStyle name="20% - Accent3 18 17" xfId="3770"/>
    <cellStyle name="20% - Accent3 18 17 2" xfId="29768"/>
    <cellStyle name="20% - Accent3 18 18" xfId="28140"/>
    <cellStyle name="20% - Accent3 18 2" xfId="3771"/>
    <cellStyle name="20% - Accent3 18 2 2" xfId="29769"/>
    <cellStyle name="20% - Accent3 18 3" xfId="3772"/>
    <cellStyle name="20% - Accent3 18 3 2" xfId="29770"/>
    <cellStyle name="20% - Accent3 18 4" xfId="3773"/>
    <cellStyle name="20% - Accent3 18 4 2" xfId="29771"/>
    <cellStyle name="20% - Accent3 18 5" xfId="3774"/>
    <cellStyle name="20% - Accent3 18 5 2" xfId="29772"/>
    <cellStyle name="20% - Accent3 18 6" xfId="3775"/>
    <cellStyle name="20% - Accent3 18 6 2" xfId="29773"/>
    <cellStyle name="20% - Accent3 18 7" xfId="3776"/>
    <cellStyle name="20% - Accent3 18 7 2" xfId="29774"/>
    <cellStyle name="20% - Accent3 18 8" xfId="3777"/>
    <cellStyle name="20% - Accent3 18 8 2" xfId="29775"/>
    <cellStyle name="20% - Accent3 18 9" xfId="3778"/>
    <cellStyle name="20% - Accent3 18 9 2" xfId="29776"/>
    <cellStyle name="20% - Accent3 19" xfId="291"/>
    <cellStyle name="20% - Accent3 19 10" xfId="3779"/>
    <cellStyle name="20% - Accent3 19 10 2" xfId="29777"/>
    <cellStyle name="20% - Accent3 19 11" xfId="3780"/>
    <cellStyle name="20% - Accent3 19 11 2" xfId="29778"/>
    <cellStyle name="20% - Accent3 19 12" xfId="3781"/>
    <cellStyle name="20% - Accent3 19 12 2" xfId="29779"/>
    <cellStyle name="20% - Accent3 19 13" xfId="3782"/>
    <cellStyle name="20% - Accent3 19 13 2" xfId="29780"/>
    <cellStyle name="20% - Accent3 19 14" xfId="3783"/>
    <cellStyle name="20% - Accent3 19 14 2" xfId="29781"/>
    <cellStyle name="20% - Accent3 19 15" xfId="3784"/>
    <cellStyle name="20% - Accent3 19 15 2" xfId="29782"/>
    <cellStyle name="20% - Accent3 19 16" xfId="3785"/>
    <cellStyle name="20% - Accent3 19 16 2" xfId="29783"/>
    <cellStyle name="20% - Accent3 19 17" xfId="3786"/>
    <cellStyle name="20% - Accent3 19 17 2" xfId="29784"/>
    <cellStyle name="20% - Accent3 19 18" xfId="28141"/>
    <cellStyle name="20% - Accent3 19 2" xfId="3787"/>
    <cellStyle name="20% - Accent3 19 2 2" xfId="29785"/>
    <cellStyle name="20% - Accent3 19 3" xfId="3788"/>
    <cellStyle name="20% - Accent3 19 3 2" xfId="29786"/>
    <cellStyle name="20% - Accent3 19 4" xfId="3789"/>
    <cellStyle name="20% - Accent3 19 4 2" xfId="29787"/>
    <cellStyle name="20% - Accent3 19 5" xfId="3790"/>
    <cellStyle name="20% - Accent3 19 5 2" xfId="29788"/>
    <cellStyle name="20% - Accent3 19 6" xfId="3791"/>
    <cellStyle name="20% - Accent3 19 6 2" xfId="29789"/>
    <cellStyle name="20% - Accent3 19 7" xfId="3792"/>
    <cellStyle name="20% - Accent3 19 7 2" xfId="29790"/>
    <cellStyle name="20% - Accent3 19 8" xfId="3793"/>
    <cellStyle name="20% - Accent3 19 8 2" xfId="29791"/>
    <cellStyle name="20% - Accent3 19 9" xfId="3794"/>
    <cellStyle name="20% - Accent3 19 9 2" xfId="29792"/>
    <cellStyle name="20% - Accent3 2" xfId="292"/>
    <cellStyle name="20% - Accent3 2 10" xfId="3795"/>
    <cellStyle name="20% - Accent3 2 11" xfId="3796"/>
    <cellStyle name="20% - Accent3 2 12" xfId="3797"/>
    <cellStyle name="20% - Accent3 2 13" xfId="3798"/>
    <cellStyle name="20% - Accent3 2 14" xfId="3799"/>
    <cellStyle name="20% - Accent3 2 15" xfId="3800"/>
    <cellStyle name="20% - Accent3 2 16" xfId="3801"/>
    <cellStyle name="20% - Accent3 2 17" xfId="3802"/>
    <cellStyle name="20% - Accent3 2 18" xfId="3803"/>
    <cellStyle name="20% - Accent3 2 19" xfId="3804"/>
    <cellStyle name="20% - Accent3 2 2" xfId="293"/>
    <cellStyle name="20% - Accent3 2 2 10" xfId="3805"/>
    <cellStyle name="20% - Accent3 2 2 10 2" xfId="29793"/>
    <cellStyle name="20% - Accent3 2 2 11" xfId="3806"/>
    <cellStyle name="20% - Accent3 2 2 11 2" xfId="29794"/>
    <cellStyle name="20% - Accent3 2 2 12" xfId="3807"/>
    <cellStyle name="20% - Accent3 2 2 12 2" xfId="29795"/>
    <cellStyle name="20% - Accent3 2 2 13" xfId="3808"/>
    <cellStyle name="20% - Accent3 2 2 13 2" xfId="29796"/>
    <cellStyle name="20% - Accent3 2 2 14" xfId="3809"/>
    <cellStyle name="20% - Accent3 2 2 14 2" xfId="29797"/>
    <cellStyle name="20% - Accent3 2 2 15" xfId="3810"/>
    <cellStyle name="20% - Accent3 2 2 15 2" xfId="29798"/>
    <cellStyle name="20% - Accent3 2 2 16" xfId="3811"/>
    <cellStyle name="20% - Accent3 2 2 16 2" xfId="29799"/>
    <cellStyle name="20% - Accent3 2 2 17" xfId="3812"/>
    <cellStyle name="20% - Accent3 2 2 17 2" xfId="29800"/>
    <cellStyle name="20% - Accent3 2 2 18" xfId="3813"/>
    <cellStyle name="20% - Accent3 2 2 18 2" xfId="29801"/>
    <cellStyle name="20% - Accent3 2 2 19" xfId="3814"/>
    <cellStyle name="20% - Accent3 2 2 19 2" xfId="29802"/>
    <cellStyle name="20% - Accent3 2 2 2" xfId="874"/>
    <cellStyle name="20% - Accent3 2 2 2 10" xfId="3815"/>
    <cellStyle name="20% - Accent3 2 2 2 11" xfId="3816"/>
    <cellStyle name="20% - Accent3 2 2 2 12" xfId="3817"/>
    <cellStyle name="20% - Accent3 2 2 2 13" xfId="3818"/>
    <cellStyle name="20% - Accent3 2 2 2 14" xfId="3819"/>
    <cellStyle name="20% - Accent3 2 2 2 15" xfId="3820"/>
    <cellStyle name="20% - Accent3 2 2 2 16" xfId="3821"/>
    <cellStyle name="20% - Accent3 2 2 2 17" xfId="3822"/>
    <cellStyle name="20% - Accent3 2 2 2 2" xfId="3823"/>
    <cellStyle name="20% - Accent3 2 2 2 3" xfId="3824"/>
    <cellStyle name="20% - Accent3 2 2 2 4" xfId="3825"/>
    <cellStyle name="20% - Accent3 2 2 2 5" xfId="3826"/>
    <cellStyle name="20% - Accent3 2 2 2 6" xfId="3827"/>
    <cellStyle name="20% - Accent3 2 2 2 7" xfId="3828"/>
    <cellStyle name="20% - Accent3 2 2 2 8" xfId="3829"/>
    <cellStyle name="20% - Accent3 2 2 2 9" xfId="3830"/>
    <cellStyle name="20% - Accent3 2 2 20" xfId="28142"/>
    <cellStyle name="20% - Accent3 2 2 3" xfId="875"/>
    <cellStyle name="20% - Accent3 2 2 3 10" xfId="3831"/>
    <cellStyle name="20% - Accent3 2 2 3 11" xfId="3832"/>
    <cellStyle name="20% - Accent3 2 2 3 12" xfId="3833"/>
    <cellStyle name="20% - Accent3 2 2 3 13" xfId="3834"/>
    <cellStyle name="20% - Accent3 2 2 3 14" xfId="3835"/>
    <cellStyle name="20% - Accent3 2 2 3 15" xfId="3836"/>
    <cellStyle name="20% - Accent3 2 2 3 16" xfId="3837"/>
    <cellStyle name="20% - Accent3 2 2 3 17" xfId="3838"/>
    <cellStyle name="20% - Accent3 2 2 3 2" xfId="3839"/>
    <cellStyle name="20% - Accent3 2 2 3 3" xfId="3840"/>
    <cellStyle name="20% - Accent3 2 2 3 4" xfId="3841"/>
    <cellStyle name="20% - Accent3 2 2 3 5" xfId="3842"/>
    <cellStyle name="20% - Accent3 2 2 3 6" xfId="3843"/>
    <cellStyle name="20% - Accent3 2 2 3 7" xfId="3844"/>
    <cellStyle name="20% - Accent3 2 2 3 8" xfId="3845"/>
    <cellStyle name="20% - Accent3 2 2 3 9" xfId="3846"/>
    <cellStyle name="20% - Accent3 2 2 4" xfId="3847"/>
    <cellStyle name="20% - Accent3 2 2 4 2" xfId="29803"/>
    <cellStyle name="20% - Accent3 2 2 5" xfId="3848"/>
    <cellStyle name="20% - Accent3 2 2 5 2" xfId="29804"/>
    <cellStyle name="20% - Accent3 2 2 6" xfId="3849"/>
    <cellStyle name="20% - Accent3 2 2 6 2" xfId="29805"/>
    <cellStyle name="20% - Accent3 2 2 7" xfId="3850"/>
    <cellStyle name="20% - Accent3 2 2 7 2" xfId="29806"/>
    <cellStyle name="20% - Accent3 2 2 8" xfId="3851"/>
    <cellStyle name="20% - Accent3 2 2 8 2" xfId="29807"/>
    <cellStyle name="20% - Accent3 2 2 9" xfId="3852"/>
    <cellStyle name="20% - Accent3 2 2 9 2" xfId="29808"/>
    <cellStyle name="20% - Accent3 2 20" xfId="3853"/>
    <cellStyle name="20% - Accent3 2 21" xfId="3854"/>
    <cellStyle name="20% - Accent3 2 3" xfId="876"/>
    <cellStyle name="20% - Accent3 2 3 10" xfId="3855"/>
    <cellStyle name="20% - Accent3 2 3 10 2" xfId="29809"/>
    <cellStyle name="20% - Accent3 2 3 11" xfId="3856"/>
    <cellStyle name="20% - Accent3 2 3 11 2" xfId="29810"/>
    <cellStyle name="20% - Accent3 2 3 12" xfId="3857"/>
    <cellStyle name="20% - Accent3 2 3 12 2" xfId="29811"/>
    <cellStyle name="20% - Accent3 2 3 13" xfId="3858"/>
    <cellStyle name="20% - Accent3 2 3 13 2" xfId="29812"/>
    <cellStyle name="20% - Accent3 2 3 14" xfId="3859"/>
    <cellStyle name="20% - Accent3 2 3 14 2" xfId="29813"/>
    <cellStyle name="20% - Accent3 2 3 15" xfId="3860"/>
    <cellStyle name="20% - Accent3 2 3 15 2" xfId="29814"/>
    <cellStyle name="20% - Accent3 2 3 16" xfId="3861"/>
    <cellStyle name="20% - Accent3 2 3 16 2" xfId="29815"/>
    <cellStyle name="20% - Accent3 2 3 17" xfId="3862"/>
    <cellStyle name="20% - Accent3 2 3 17 2" xfId="29816"/>
    <cellStyle name="20% - Accent3 2 3 18" xfId="3863"/>
    <cellStyle name="20% - Accent3 2 3 18 2" xfId="29817"/>
    <cellStyle name="20% - Accent3 2 3 19" xfId="3864"/>
    <cellStyle name="20% - Accent3 2 3 19 2" xfId="29818"/>
    <cellStyle name="20% - Accent3 2 3 2" xfId="877"/>
    <cellStyle name="20% - Accent3 2 3 2 10" xfId="3865"/>
    <cellStyle name="20% - Accent3 2 3 2 11" xfId="3866"/>
    <cellStyle name="20% - Accent3 2 3 2 12" xfId="3867"/>
    <cellStyle name="20% - Accent3 2 3 2 13" xfId="3868"/>
    <cellStyle name="20% - Accent3 2 3 2 14" xfId="3869"/>
    <cellStyle name="20% - Accent3 2 3 2 15" xfId="3870"/>
    <cellStyle name="20% - Accent3 2 3 2 16" xfId="3871"/>
    <cellStyle name="20% - Accent3 2 3 2 17" xfId="3872"/>
    <cellStyle name="20% - Accent3 2 3 2 2" xfId="3873"/>
    <cellStyle name="20% - Accent3 2 3 2 3" xfId="3874"/>
    <cellStyle name="20% - Accent3 2 3 2 4" xfId="3875"/>
    <cellStyle name="20% - Accent3 2 3 2 5" xfId="3876"/>
    <cellStyle name="20% - Accent3 2 3 2 6" xfId="3877"/>
    <cellStyle name="20% - Accent3 2 3 2 7" xfId="3878"/>
    <cellStyle name="20% - Accent3 2 3 2 8" xfId="3879"/>
    <cellStyle name="20% - Accent3 2 3 2 9" xfId="3880"/>
    <cellStyle name="20% - Accent3 2 3 20" xfId="28436"/>
    <cellStyle name="20% - Accent3 2 3 3" xfId="878"/>
    <cellStyle name="20% - Accent3 2 3 3 10" xfId="3881"/>
    <cellStyle name="20% - Accent3 2 3 3 11" xfId="3882"/>
    <cellStyle name="20% - Accent3 2 3 3 12" xfId="3883"/>
    <cellStyle name="20% - Accent3 2 3 3 13" xfId="3884"/>
    <cellStyle name="20% - Accent3 2 3 3 14" xfId="3885"/>
    <cellStyle name="20% - Accent3 2 3 3 15" xfId="3886"/>
    <cellStyle name="20% - Accent3 2 3 3 16" xfId="3887"/>
    <cellStyle name="20% - Accent3 2 3 3 17" xfId="3888"/>
    <cellStyle name="20% - Accent3 2 3 3 2" xfId="3889"/>
    <cellStyle name="20% - Accent3 2 3 3 3" xfId="3890"/>
    <cellStyle name="20% - Accent3 2 3 3 4" xfId="3891"/>
    <cellStyle name="20% - Accent3 2 3 3 5" xfId="3892"/>
    <cellStyle name="20% - Accent3 2 3 3 6" xfId="3893"/>
    <cellStyle name="20% - Accent3 2 3 3 7" xfId="3894"/>
    <cellStyle name="20% - Accent3 2 3 3 8" xfId="3895"/>
    <cellStyle name="20% - Accent3 2 3 3 9" xfId="3896"/>
    <cellStyle name="20% - Accent3 2 3 4" xfId="3897"/>
    <cellStyle name="20% - Accent3 2 3 4 2" xfId="29819"/>
    <cellStyle name="20% - Accent3 2 3 5" xfId="3898"/>
    <cellStyle name="20% - Accent3 2 3 5 2" xfId="29820"/>
    <cellStyle name="20% - Accent3 2 3 6" xfId="3899"/>
    <cellStyle name="20% - Accent3 2 3 6 2" xfId="29821"/>
    <cellStyle name="20% - Accent3 2 3 7" xfId="3900"/>
    <cellStyle name="20% - Accent3 2 3 7 2" xfId="29822"/>
    <cellStyle name="20% - Accent3 2 3 8" xfId="3901"/>
    <cellStyle name="20% - Accent3 2 3 8 2" xfId="29823"/>
    <cellStyle name="20% - Accent3 2 3 9" xfId="3902"/>
    <cellStyle name="20% - Accent3 2 3 9 2" xfId="29824"/>
    <cellStyle name="20% - Accent3 2 4" xfId="879"/>
    <cellStyle name="20% - Accent3 2 4 10" xfId="3903"/>
    <cellStyle name="20% - Accent3 2 4 11" xfId="3904"/>
    <cellStyle name="20% - Accent3 2 4 12" xfId="3905"/>
    <cellStyle name="20% - Accent3 2 4 13" xfId="3906"/>
    <cellStyle name="20% - Accent3 2 4 14" xfId="3907"/>
    <cellStyle name="20% - Accent3 2 4 15" xfId="3908"/>
    <cellStyle name="20% - Accent3 2 4 16" xfId="3909"/>
    <cellStyle name="20% - Accent3 2 4 17" xfId="3910"/>
    <cellStyle name="20% - Accent3 2 4 2" xfId="3911"/>
    <cellStyle name="20% - Accent3 2 4 3" xfId="3912"/>
    <cellStyle name="20% - Accent3 2 4 4" xfId="3913"/>
    <cellStyle name="20% - Accent3 2 4 5" xfId="3914"/>
    <cellStyle name="20% - Accent3 2 4 6" xfId="3915"/>
    <cellStyle name="20% - Accent3 2 4 7" xfId="3916"/>
    <cellStyle name="20% - Accent3 2 4 8" xfId="3917"/>
    <cellStyle name="20% - Accent3 2 4 9" xfId="3918"/>
    <cellStyle name="20% - Accent3 2 5" xfId="880"/>
    <cellStyle name="20% - Accent3 2 5 10" xfId="3919"/>
    <cellStyle name="20% - Accent3 2 5 10 2" xfId="29825"/>
    <cellStyle name="20% - Accent3 2 5 11" xfId="3920"/>
    <cellStyle name="20% - Accent3 2 5 11 2" xfId="29826"/>
    <cellStyle name="20% - Accent3 2 5 12" xfId="3921"/>
    <cellStyle name="20% - Accent3 2 5 12 2" xfId="29827"/>
    <cellStyle name="20% - Accent3 2 5 13" xfId="3922"/>
    <cellStyle name="20% - Accent3 2 5 13 2" xfId="29828"/>
    <cellStyle name="20% - Accent3 2 5 14" xfId="3923"/>
    <cellStyle name="20% - Accent3 2 5 14 2" xfId="29829"/>
    <cellStyle name="20% - Accent3 2 5 15" xfId="3924"/>
    <cellStyle name="20% - Accent3 2 5 15 2" xfId="29830"/>
    <cellStyle name="20% - Accent3 2 5 16" xfId="3925"/>
    <cellStyle name="20% - Accent3 2 5 16 2" xfId="29831"/>
    <cellStyle name="20% - Accent3 2 5 17" xfId="3926"/>
    <cellStyle name="20% - Accent3 2 5 17 2" xfId="29832"/>
    <cellStyle name="20% - Accent3 2 5 18" xfId="28437"/>
    <cellStyle name="20% - Accent3 2 5 2" xfId="3927"/>
    <cellStyle name="20% - Accent3 2 5 2 2" xfId="29833"/>
    <cellStyle name="20% - Accent3 2 5 3" xfId="3928"/>
    <cellStyle name="20% - Accent3 2 5 3 2" xfId="29834"/>
    <cellStyle name="20% - Accent3 2 5 4" xfId="3929"/>
    <cellStyle name="20% - Accent3 2 5 4 2" xfId="29835"/>
    <cellStyle name="20% - Accent3 2 5 5" xfId="3930"/>
    <cellStyle name="20% - Accent3 2 5 5 2" xfId="29836"/>
    <cellStyle name="20% - Accent3 2 5 6" xfId="3931"/>
    <cellStyle name="20% - Accent3 2 5 6 2" xfId="29837"/>
    <cellStyle name="20% - Accent3 2 5 7" xfId="3932"/>
    <cellStyle name="20% - Accent3 2 5 7 2" xfId="29838"/>
    <cellStyle name="20% - Accent3 2 5 8" xfId="3933"/>
    <cellStyle name="20% - Accent3 2 5 8 2" xfId="29839"/>
    <cellStyle name="20% - Accent3 2 5 9" xfId="3934"/>
    <cellStyle name="20% - Accent3 2 5 9 2" xfId="29840"/>
    <cellStyle name="20% - Accent3 2 6" xfId="3935"/>
    <cellStyle name="20% - Accent3 2 7" xfId="3936"/>
    <cellStyle name="20% - Accent3 2 8" xfId="3937"/>
    <cellStyle name="20% - Accent3 2 9" xfId="3938"/>
    <cellStyle name="20% - Accent3 2_Newsletters" xfId="881"/>
    <cellStyle name="20% - Accent3 20" xfId="746"/>
    <cellStyle name="20% - Accent3 20 2" xfId="28342"/>
    <cellStyle name="20% - Accent3 21" xfId="747"/>
    <cellStyle name="20% - Accent3 21 2" xfId="28343"/>
    <cellStyle name="20% - Accent3 22" xfId="748"/>
    <cellStyle name="20% - Accent3 22 2" xfId="28344"/>
    <cellStyle name="20% - Accent3 23" xfId="749"/>
    <cellStyle name="20% - Accent3 23 2" xfId="28345"/>
    <cellStyle name="20% - Accent3 24" xfId="750"/>
    <cellStyle name="20% - Accent3 24 2" xfId="28346"/>
    <cellStyle name="20% - Accent3 25" xfId="751"/>
    <cellStyle name="20% - Accent3 25 2" xfId="28347"/>
    <cellStyle name="20% - Accent3 26" xfId="882"/>
    <cellStyle name="20% - Accent3 26 2" xfId="28438"/>
    <cellStyle name="20% - Accent3 27" xfId="883"/>
    <cellStyle name="20% - Accent3 27 2" xfId="28439"/>
    <cellStyle name="20% - Accent3 28" xfId="884"/>
    <cellStyle name="20% - Accent3 28 2" xfId="28440"/>
    <cellStyle name="20% - Accent3 29" xfId="3939"/>
    <cellStyle name="20% - Accent3 29 2" xfId="29841"/>
    <cellStyle name="20% - Accent3 3" xfId="294"/>
    <cellStyle name="20% - Accent3 3 10" xfId="3940"/>
    <cellStyle name="20% - Accent3 3 11" xfId="3941"/>
    <cellStyle name="20% - Accent3 3 12" xfId="3942"/>
    <cellStyle name="20% - Accent3 3 13" xfId="3943"/>
    <cellStyle name="20% - Accent3 3 14" xfId="3944"/>
    <cellStyle name="20% - Accent3 3 15" xfId="3945"/>
    <cellStyle name="20% - Accent3 3 16" xfId="3946"/>
    <cellStyle name="20% - Accent3 3 17" xfId="3947"/>
    <cellStyle name="20% - Accent3 3 18" xfId="3948"/>
    <cellStyle name="20% - Accent3 3 19" xfId="3949"/>
    <cellStyle name="20% - Accent3 3 2" xfId="295"/>
    <cellStyle name="20% - Accent3 3 2 10" xfId="3950"/>
    <cellStyle name="20% - Accent3 3 2 10 2" xfId="29842"/>
    <cellStyle name="20% - Accent3 3 2 11" xfId="3951"/>
    <cellStyle name="20% - Accent3 3 2 11 2" xfId="29843"/>
    <cellStyle name="20% - Accent3 3 2 12" xfId="3952"/>
    <cellStyle name="20% - Accent3 3 2 12 2" xfId="29844"/>
    <cellStyle name="20% - Accent3 3 2 13" xfId="3953"/>
    <cellStyle name="20% - Accent3 3 2 13 2" xfId="29845"/>
    <cellStyle name="20% - Accent3 3 2 14" xfId="3954"/>
    <cellStyle name="20% - Accent3 3 2 14 2" xfId="29846"/>
    <cellStyle name="20% - Accent3 3 2 15" xfId="3955"/>
    <cellStyle name="20% - Accent3 3 2 15 2" xfId="29847"/>
    <cellStyle name="20% - Accent3 3 2 16" xfId="3956"/>
    <cellStyle name="20% - Accent3 3 2 16 2" xfId="29848"/>
    <cellStyle name="20% - Accent3 3 2 17" xfId="3957"/>
    <cellStyle name="20% - Accent3 3 2 17 2" xfId="29849"/>
    <cellStyle name="20% - Accent3 3 2 18" xfId="3958"/>
    <cellStyle name="20% - Accent3 3 2 18 2" xfId="29850"/>
    <cellStyle name="20% - Accent3 3 2 19" xfId="3959"/>
    <cellStyle name="20% - Accent3 3 2 19 2" xfId="29851"/>
    <cellStyle name="20% - Accent3 3 2 2" xfId="885"/>
    <cellStyle name="20% - Accent3 3 2 2 10" xfId="3960"/>
    <cellStyle name="20% - Accent3 3 2 2 11" xfId="3961"/>
    <cellStyle name="20% - Accent3 3 2 2 12" xfId="3962"/>
    <cellStyle name="20% - Accent3 3 2 2 13" xfId="3963"/>
    <cellStyle name="20% - Accent3 3 2 2 14" xfId="3964"/>
    <cellStyle name="20% - Accent3 3 2 2 15" xfId="3965"/>
    <cellStyle name="20% - Accent3 3 2 2 16" xfId="3966"/>
    <cellStyle name="20% - Accent3 3 2 2 17" xfId="3967"/>
    <cellStyle name="20% - Accent3 3 2 2 2" xfId="3968"/>
    <cellStyle name="20% - Accent3 3 2 2 3" xfId="3969"/>
    <cellStyle name="20% - Accent3 3 2 2 4" xfId="3970"/>
    <cellStyle name="20% - Accent3 3 2 2 5" xfId="3971"/>
    <cellStyle name="20% - Accent3 3 2 2 6" xfId="3972"/>
    <cellStyle name="20% - Accent3 3 2 2 7" xfId="3973"/>
    <cellStyle name="20% - Accent3 3 2 2 8" xfId="3974"/>
    <cellStyle name="20% - Accent3 3 2 2 9" xfId="3975"/>
    <cellStyle name="20% - Accent3 3 2 20" xfId="28143"/>
    <cellStyle name="20% - Accent3 3 2 3" xfId="886"/>
    <cellStyle name="20% - Accent3 3 2 3 10" xfId="3976"/>
    <cellStyle name="20% - Accent3 3 2 3 11" xfId="3977"/>
    <cellStyle name="20% - Accent3 3 2 3 12" xfId="3978"/>
    <cellStyle name="20% - Accent3 3 2 3 13" xfId="3979"/>
    <cellStyle name="20% - Accent3 3 2 3 14" xfId="3980"/>
    <cellStyle name="20% - Accent3 3 2 3 15" xfId="3981"/>
    <cellStyle name="20% - Accent3 3 2 3 16" xfId="3982"/>
    <cellStyle name="20% - Accent3 3 2 3 17" xfId="3983"/>
    <cellStyle name="20% - Accent3 3 2 3 2" xfId="3984"/>
    <cellStyle name="20% - Accent3 3 2 3 3" xfId="3985"/>
    <cellStyle name="20% - Accent3 3 2 3 4" xfId="3986"/>
    <cellStyle name="20% - Accent3 3 2 3 5" xfId="3987"/>
    <cellStyle name="20% - Accent3 3 2 3 6" xfId="3988"/>
    <cellStyle name="20% - Accent3 3 2 3 7" xfId="3989"/>
    <cellStyle name="20% - Accent3 3 2 3 8" xfId="3990"/>
    <cellStyle name="20% - Accent3 3 2 3 9" xfId="3991"/>
    <cellStyle name="20% - Accent3 3 2 4" xfId="3992"/>
    <cellStyle name="20% - Accent3 3 2 4 2" xfId="29852"/>
    <cellStyle name="20% - Accent3 3 2 5" xfId="3993"/>
    <cellStyle name="20% - Accent3 3 2 5 2" xfId="29853"/>
    <cellStyle name="20% - Accent3 3 2 6" xfId="3994"/>
    <cellStyle name="20% - Accent3 3 2 6 2" xfId="29854"/>
    <cellStyle name="20% - Accent3 3 2 7" xfId="3995"/>
    <cellStyle name="20% - Accent3 3 2 7 2" xfId="29855"/>
    <cellStyle name="20% - Accent3 3 2 8" xfId="3996"/>
    <cellStyle name="20% - Accent3 3 2 8 2" xfId="29856"/>
    <cellStyle name="20% - Accent3 3 2 9" xfId="3997"/>
    <cellStyle name="20% - Accent3 3 2 9 2" xfId="29857"/>
    <cellStyle name="20% - Accent3 3 20" xfId="3998"/>
    <cellStyle name="20% - Accent3 3 3" xfId="887"/>
    <cellStyle name="20% - Accent3 3 3 10" xfId="3999"/>
    <cellStyle name="20% - Accent3 3 3 10 2" xfId="29858"/>
    <cellStyle name="20% - Accent3 3 3 11" xfId="4000"/>
    <cellStyle name="20% - Accent3 3 3 11 2" xfId="29859"/>
    <cellStyle name="20% - Accent3 3 3 12" xfId="4001"/>
    <cellStyle name="20% - Accent3 3 3 12 2" xfId="29860"/>
    <cellStyle name="20% - Accent3 3 3 13" xfId="4002"/>
    <cellStyle name="20% - Accent3 3 3 13 2" xfId="29861"/>
    <cellStyle name="20% - Accent3 3 3 14" xfId="4003"/>
    <cellStyle name="20% - Accent3 3 3 14 2" xfId="29862"/>
    <cellStyle name="20% - Accent3 3 3 15" xfId="4004"/>
    <cellStyle name="20% - Accent3 3 3 15 2" xfId="29863"/>
    <cellStyle name="20% - Accent3 3 3 16" xfId="4005"/>
    <cellStyle name="20% - Accent3 3 3 16 2" xfId="29864"/>
    <cellStyle name="20% - Accent3 3 3 17" xfId="4006"/>
    <cellStyle name="20% - Accent3 3 3 17 2" xfId="29865"/>
    <cellStyle name="20% - Accent3 3 3 18" xfId="28441"/>
    <cellStyle name="20% - Accent3 3 3 2" xfId="4007"/>
    <cellStyle name="20% - Accent3 3 3 2 2" xfId="29866"/>
    <cellStyle name="20% - Accent3 3 3 3" xfId="4008"/>
    <cellStyle name="20% - Accent3 3 3 3 2" xfId="29867"/>
    <cellStyle name="20% - Accent3 3 3 4" xfId="4009"/>
    <cellStyle name="20% - Accent3 3 3 4 2" xfId="29868"/>
    <cellStyle name="20% - Accent3 3 3 5" xfId="4010"/>
    <cellStyle name="20% - Accent3 3 3 5 2" xfId="29869"/>
    <cellStyle name="20% - Accent3 3 3 6" xfId="4011"/>
    <cellStyle name="20% - Accent3 3 3 6 2" xfId="29870"/>
    <cellStyle name="20% - Accent3 3 3 7" xfId="4012"/>
    <cellStyle name="20% - Accent3 3 3 7 2" xfId="29871"/>
    <cellStyle name="20% - Accent3 3 3 8" xfId="4013"/>
    <cellStyle name="20% - Accent3 3 3 8 2" xfId="29872"/>
    <cellStyle name="20% - Accent3 3 3 9" xfId="4014"/>
    <cellStyle name="20% - Accent3 3 3 9 2" xfId="29873"/>
    <cellStyle name="20% - Accent3 3 4" xfId="888"/>
    <cellStyle name="20% - Accent3 3 4 10" xfId="4015"/>
    <cellStyle name="20% - Accent3 3 4 10 2" xfId="29874"/>
    <cellStyle name="20% - Accent3 3 4 11" xfId="4016"/>
    <cellStyle name="20% - Accent3 3 4 11 2" xfId="29875"/>
    <cellStyle name="20% - Accent3 3 4 12" xfId="4017"/>
    <cellStyle name="20% - Accent3 3 4 12 2" xfId="29876"/>
    <cellStyle name="20% - Accent3 3 4 13" xfId="4018"/>
    <cellStyle name="20% - Accent3 3 4 13 2" xfId="29877"/>
    <cellStyle name="20% - Accent3 3 4 14" xfId="4019"/>
    <cellStyle name="20% - Accent3 3 4 14 2" xfId="29878"/>
    <cellStyle name="20% - Accent3 3 4 15" xfId="4020"/>
    <cellStyle name="20% - Accent3 3 4 15 2" xfId="29879"/>
    <cellStyle name="20% - Accent3 3 4 16" xfId="4021"/>
    <cellStyle name="20% - Accent3 3 4 16 2" xfId="29880"/>
    <cellStyle name="20% - Accent3 3 4 17" xfId="4022"/>
    <cellStyle name="20% - Accent3 3 4 17 2" xfId="29881"/>
    <cellStyle name="20% - Accent3 3 4 18" xfId="28442"/>
    <cellStyle name="20% - Accent3 3 4 2" xfId="4023"/>
    <cellStyle name="20% - Accent3 3 4 2 2" xfId="29882"/>
    <cellStyle name="20% - Accent3 3 4 3" xfId="4024"/>
    <cellStyle name="20% - Accent3 3 4 3 2" xfId="29883"/>
    <cellStyle name="20% - Accent3 3 4 4" xfId="4025"/>
    <cellStyle name="20% - Accent3 3 4 4 2" xfId="29884"/>
    <cellStyle name="20% - Accent3 3 4 5" xfId="4026"/>
    <cellStyle name="20% - Accent3 3 4 5 2" xfId="29885"/>
    <cellStyle name="20% - Accent3 3 4 6" xfId="4027"/>
    <cellStyle name="20% - Accent3 3 4 6 2" xfId="29886"/>
    <cellStyle name="20% - Accent3 3 4 7" xfId="4028"/>
    <cellStyle name="20% - Accent3 3 4 7 2" xfId="29887"/>
    <cellStyle name="20% - Accent3 3 4 8" xfId="4029"/>
    <cellStyle name="20% - Accent3 3 4 8 2" xfId="29888"/>
    <cellStyle name="20% - Accent3 3 4 9" xfId="4030"/>
    <cellStyle name="20% - Accent3 3 4 9 2" xfId="29889"/>
    <cellStyle name="20% - Accent3 3 5" xfId="4031"/>
    <cellStyle name="20% - Accent3 3 6" xfId="4032"/>
    <cellStyle name="20% - Accent3 3 7" xfId="4033"/>
    <cellStyle name="20% - Accent3 3 8" xfId="4034"/>
    <cellStyle name="20% - Accent3 3 9" xfId="4035"/>
    <cellStyle name="20% - Accent3 3_Newsletters" xfId="889"/>
    <cellStyle name="20% - Accent3 30" xfId="4036"/>
    <cellStyle name="20% - Accent3 30 2" xfId="29890"/>
    <cellStyle name="20% - Accent3 31" xfId="4037"/>
    <cellStyle name="20% - Accent3 31 2" xfId="29891"/>
    <cellStyle name="20% - Accent3 32" xfId="4038"/>
    <cellStyle name="20% - Accent3 32 2" xfId="29892"/>
    <cellStyle name="20% - Accent3 33" xfId="4039"/>
    <cellStyle name="20% - Accent3 33 2" xfId="29893"/>
    <cellStyle name="20% - Accent3 34" xfId="4040"/>
    <cellStyle name="20% - Accent3 34 2" xfId="29894"/>
    <cellStyle name="20% - Accent3 35" xfId="4041"/>
    <cellStyle name="20% - Accent3 35 2" xfId="29895"/>
    <cellStyle name="20% - Accent3 36" xfId="4042"/>
    <cellStyle name="20% - Accent3 36 2" xfId="29896"/>
    <cellStyle name="20% - Accent3 37" xfId="4043"/>
    <cellStyle name="20% - Accent3 37 2" xfId="29897"/>
    <cellStyle name="20% - Accent3 38" xfId="4044"/>
    <cellStyle name="20% - Accent3 38 2" xfId="29898"/>
    <cellStyle name="20% - Accent3 39" xfId="4045"/>
    <cellStyle name="20% - Accent3 39 2" xfId="29899"/>
    <cellStyle name="20% - Accent3 4" xfId="296"/>
    <cellStyle name="20% - Accent3 4 10" xfId="4046"/>
    <cellStyle name="20% - Accent3 4 11" xfId="4047"/>
    <cellStyle name="20% - Accent3 4 12" xfId="4048"/>
    <cellStyle name="20% - Accent3 4 13" xfId="4049"/>
    <cellStyle name="20% - Accent3 4 14" xfId="4050"/>
    <cellStyle name="20% - Accent3 4 15" xfId="4051"/>
    <cellStyle name="20% - Accent3 4 16" xfId="4052"/>
    <cellStyle name="20% - Accent3 4 17" xfId="4053"/>
    <cellStyle name="20% - Accent3 4 18" xfId="4054"/>
    <cellStyle name="20% - Accent3 4 19" xfId="4055"/>
    <cellStyle name="20% - Accent3 4 2" xfId="297"/>
    <cellStyle name="20% - Accent3 4 2 10" xfId="4056"/>
    <cellStyle name="20% - Accent3 4 2 10 2" xfId="29900"/>
    <cellStyle name="20% - Accent3 4 2 11" xfId="4057"/>
    <cellStyle name="20% - Accent3 4 2 11 2" xfId="29901"/>
    <cellStyle name="20% - Accent3 4 2 12" xfId="4058"/>
    <cellStyle name="20% - Accent3 4 2 12 2" xfId="29902"/>
    <cellStyle name="20% - Accent3 4 2 13" xfId="4059"/>
    <cellStyle name="20% - Accent3 4 2 13 2" xfId="29903"/>
    <cellStyle name="20% - Accent3 4 2 14" xfId="4060"/>
    <cellStyle name="20% - Accent3 4 2 14 2" xfId="29904"/>
    <cellStyle name="20% - Accent3 4 2 15" xfId="4061"/>
    <cellStyle name="20% - Accent3 4 2 15 2" xfId="29905"/>
    <cellStyle name="20% - Accent3 4 2 16" xfId="4062"/>
    <cellStyle name="20% - Accent3 4 2 16 2" xfId="29906"/>
    <cellStyle name="20% - Accent3 4 2 17" xfId="4063"/>
    <cellStyle name="20% - Accent3 4 2 17 2" xfId="29907"/>
    <cellStyle name="20% - Accent3 4 2 18" xfId="4064"/>
    <cellStyle name="20% - Accent3 4 2 18 2" xfId="29908"/>
    <cellStyle name="20% - Accent3 4 2 19" xfId="4065"/>
    <cellStyle name="20% - Accent3 4 2 19 2" xfId="29909"/>
    <cellStyle name="20% - Accent3 4 2 2" xfId="890"/>
    <cellStyle name="20% - Accent3 4 2 2 10" xfId="4066"/>
    <cellStyle name="20% - Accent3 4 2 2 11" xfId="4067"/>
    <cellStyle name="20% - Accent3 4 2 2 12" xfId="4068"/>
    <cellStyle name="20% - Accent3 4 2 2 13" xfId="4069"/>
    <cellStyle name="20% - Accent3 4 2 2 14" xfId="4070"/>
    <cellStyle name="20% - Accent3 4 2 2 15" xfId="4071"/>
    <cellStyle name="20% - Accent3 4 2 2 16" xfId="4072"/>
    <cellStyle name="20% - Accent3 4 2 2 17" xfId="4073"/>
    <cellStyle name="20% - Accent3 4 2 2 2" xfId="4074"/>
    <cellStyle name="20% - Accent3 4 2 2 3" xfId="4075"/>
    <cellStyle name="20% - Accent3 4 2 2 4" xfId="4076"/>
    <cellStyle name="20% - Accent3 4 2 2 5" xfId="4077"/>
    <cellStyle name="20% - Accent3 4 2 2 6" xfId="4078"/>
    <cellStyle name="20% - Accent3 4 2 2 7" xfId="4079"/>
    <cellStyle name="20% - Accent3 4 2 2 8" xfId="4080"/>
    <cellStyle name="20% - Accent3 4 2 2 9" xfId="4081"/>
    <cellStyle name="20% - Accent3 4 2 20" xfId="28144"/>
    <cellStyle name="20% - Accent3 4 2 3" xfId="891"/>
    <cellStyle name="20% - Accent3 4 2 3 10" xfId="4082"/>
    <cellStyle name="20% - Accent3 4 2 3 11" xfId="4083"/>
    <cellStyle name="20% - Accent3 4 2 3 12" xfId="4084"/>
    <cellStyle name="20% - Accent3 4 2 3 13" xfId="4085"/>
    <cellStyle name="20% - Accent3 4 2 3 14" xfId="4086"/>
    <cellStyle name="20% - Accent3 4 2 3 15" xfId="4087"/>
    <cellStyle name="20% - Accent3 4 2 3 16" xfId="4088"/>
    <cellStyle name="20% - Accent3 4 2 3 17" xfId="4089"/>
    <cellStyle name="20% - Accent3 4 2 3 2" xfId="4090"/>
    <cellStyle name="20% - Accent3 4 2 3 3" xfId="4091"/>
    <cellStyle name="20% - Accent3 4 2 3 4" xfId="4092"/>
    <cellStyle name="20% - Accent3 4 2 3 5" xfId="4093"/>
    <cellStyle name="20% - Accent3 4 2 3 6" xfId="4094"/>
    <cellStyle name="20% - Accent3 4 2 3 7" xfId="4095"/>
    <cellStyle name="20% - Accent3 4 2 3 8" xfId="4096"/>
    <cellStyle name="20% - Accent3 4 2 3 9" xfId="4097"/>
    <cellStyle name="20% - Accent3 4 2 4" xfId="4098"/>
    <cellStyle name="20% - Accent3 4 2 4 2" xfId="29910"/>
    <cellStyle name="20% - Accent3 4 2 5" xfId="4099"/>
    <cellStyle name="20% - Accent3 4 2 5 2" xfId="29911"/>
    <cellStyle name="20% - Accent3 4 2 6" xfId="4100"/>
    <cellStyle name="20% - Accent3 4 2 6 2" xfId="29912"/>
    <cellStyle name="20% - Accent3 4 2 7" xfId="4101"/>
    <cellStyle name="20% - Accent3 4 2 7 2" xfId="29913"/>
    <cellStyle name="20% - Accent3 4 2 8" xfId="4102"/>
    <cellStyle name="20% - Accent3 4 2 8 2" xfId="29914"/>
    <cellStyle name="20% - Accent3 4 2 9" xfId="4103"/>
    <cellStyle name="20% - Accent3 4 2 9 2" xfId="29915"/>
    <cellStyle name="20% - Accent3 4 20" xfId="4104"/>
    <cellStyle name="20% - Accent3 4 3" xfId="892"/>
    <cellStyle name="20% - Accent3 4 3 10" xfId="4105"/>
    <cellStyle name="20% - Accent3 4 3 10 2" xfId="29916"/>
    <cellStyle name="20% - Accent3 4 3 11" xfId="4106"/>
    <cellStyle name="20% - Accent3 4 3 11 2" xfId="29917"/>
    <cellStyle name="20% - Accent3 4 3 12" xfId="4107"/>
    <cellStyle name="20% - Accent3 4 3 12 2" xfId="29918"/>
    <cellStyle name="20% - Accent3 4 3 13" xfId="4108"/>
    <cellStyle name="20% - Accent3 4 3 13 2" xfId="29919"/>
    <cellStyle name="20% - Accent3 4 3 14" xfId="4109"/>
    <cellStyle name="20% - Accent3 4 3 14 2" xfId="29920"/>
    <cellStyle name="20% - Accent3 4 3 15" xfId="4110"/>
    <cellStyle name="20% - Accent3 4 3 15 2" xfId="29921"/>
    <cellStyle name="20% - Accent3 4 3 16" xfId="4111"/>
    <cellStyle name="20% - Accent3 4 3 16 2" xfId="29922"/>
    <cellStyle name="20% - Accent3 4 3 17" xfId="4112"/>
    <cellStyle name="20% - Accent3 4 3 17 2" xfId="29923"/>
    <cellStyle name="20% - Accent3 4 3 18" xfId="28443"/>
    <cellStyle name="20% - Accent3 4 3 2" xfId="4113"/>
    <cellStyle name="20% - Accent3 4 3 2 2" xfId="29924"/>
    <cellStyle name="20% - Accent3 4 3 3" xfId="4114"/>
    <cellStyle name="20% - Accent3 4 3 3 2" xfId="29925"/>
    <cellStyle name="20% - Accent3 4 3 4" xfId="4115"/>
    <cellStyle name="20% - Accent3 4 3 4 2" xfId="29926"/>
    <cellStyle name="20% - Accent3 4 3 5" xfId="4116"/>
    <cellStyle name="20% - Accent3 4 3 5 2" xfId="29927"/>
    <cellStyle name="20% - Accent3 4 3 6" xfId="4117"/>
    <cellStyle name="20% - Accent3 4 3 6 2" xfId="29928"/>
    <cellStyle name="20% - Accent3 4 3 7" xfId="4118"/>
    <cellStyle name="20% - Accent3 4 3 7 2" xfId="29929"/>
    <cellStyle name="20% - Accent3 4 3 8" xfId="4119"/>
    <cellStyle name="20% - Accent3 4 3 8 2" xfId="29930"/>
    <cellStyle name="20% - Accent3 4 3 9" xfId="4120"/>
    <cellStyle name="20% - Accent3 4 3 9 2" xfId="29931"/>
    <cellStyle name="20% - Accent3 4 4" xfId="893"/>
    <cellStyle name="20% - Accent3 4 4 10" xfId="4121"/>
    <cellStyle name="20% - Accent3 4 4 10 2" xfId="29932"/>
    <cellStyle name="20% - Accent3 4 4 11" xfId="4122"/>
    <cellStyle name="20% - Accent3 4 4 11 2" xfId="29933"/>
    <cellStyle name="20% - Accent3 4 4 12" xfId="4123"/>
    <cellStyle name="20% - Accent3 4 4 12 2" xfId="29934"/>
    <cellStyle name="20% - Accent3 4 4 13" xfId="4124"/>
    <cellStyle name="20% - Accent3 4 4 13 2" xfId="29935"/>
    <cellStyle name="20% - Accent3 4 4 14" xfId="4125"/>
    <cellStyle name="20% - Accent3 4 4 14 2" xfId="29936"/>
    <cellStyle name="20% - Accent3 4 4 15" xfId="4126"/>
    <cellStyle name="20% - Accent3 4 4 15 2" xfId="29937"/>
    <cellStyle name="20% - Accent3 4 4 16" xfId="4127"/>
    <cellStyle name="20% - Accent3 4 4 16 2" xfId="29938"/>
    <cellStyle name="20% - Accent3 4 4 17" xfId="4128"/>
    <cellStyle name="20% - Accent3 4 4 17 2" xfId="29939"/>
    <cellStyle name="20% - Accent3 4 4 18" xfId="28444"/>
    <cellStyle name="20% - Accent3 4 4 2" xfId="4129"/>
    <cellStyle name="20% - Accent3 4 4 2 2" xfId="29940"/>
    <cellStyle name="20% - Accent3 4 4 3" xfId="4130"/>
    <cellStyle name="20% - Accent3 4 4 3 2" xfId="29941"/>
    <cellStyle name="20% - Accent3 4 4 4" xfId="4131"/>
    <cellStyle name="20% - Accent3 4 4 4 2" xfId="29942"/>
    <cellStyle name="20% - Accent3 4 4 5" xfId="4132"/>
    <cellStyle name="20% - Accent3 4 4 5 2" xfId="29943"/>
    <cellStyle name="20% - Accent3 4 4 6" xfId="4133"/>
    <cellStyle name="20% - Accent3 4 4 6 2" xfId="29944"/>
    <cellStyle name="20% - Accent3 4 4 7" xfId="4134"/>
    <cellStyle name="20% - Accent3 4 4 7 2" xfId="29945"/>
    <cellStyle name="20% - Accent3 4 4 8" xfId="4135"/>
    <cellStyle name="20% - Accent3 4 4 8 2" xfId="29946"/>
    <cellStyle name="20% - Accent3 4 4 9" xfId="4136"/>
    <cellStyle name="20% - Accent3 4 4 9 2" xfId="29947"/>
    <cellStyle name="20% - Accent3 4 5" xfId="4137"/>
    <cellStyle name="20% - Accent3 4 6" xfId="4138"/>
    <cellStyle name="20% - Accent3 4 7" xfId="4139"/>
    <cellStyle name="20% - Accent3 4 8" xfId="4140"/>
    <cellStyle name="20% - Accent3 4 9" xfId="4141"/>
    <cellStyle name="20% - Accent3 4_Newsletters" xfId="894"/>
    <cellStyle name="20% - Accent3 40" xfId="4142"/>
    <cellStyle name="20% - Accent3 40 2" xfId="29948"/>
    <cellStyle name="20% - Accent3 41" xfId="4143"/>
    <cellStyle name="20% - Accent3 41 2" xfId="29949"/>
    <cellStyle name="20% - Accent3 42" xfId="4144"/>
    <cellStyle name="20% - Accent3 42 2" xfId="29950"/>
    <cellStyle name="20% - Accent3 43" xfId="4145"/>
    <cellStyle name="20% - Accent3 43 2" xfId="29951"/>
    <cellStyle name="20% - Accent3 44" xfId="4146"/>
    <cellStyle name="20% - Accent3 44 2" xfId="29952"/>
    <cellStyle name="20% - Accent3 45" xfId="4147"/>
    <cellStyle name="20% - Accent3 45 2" xfId="29953"/>
    <cellStyle name="20% - Accent3 46" xfId="4148"/>
    <cellStyle name="20% - Accent3 46 2" xfId="29954"/>
    <cellStyle name="20% - Accent3 47" xfId="4149"/>
    <cellStyle name="20% - Accent3 47 2" xfId="29955"/>
    <cellStyle name="20% - Accent3 48" xfId="4150"/>
    <cellStyle name="20% - Accent3 48 2" xfId="29956"/>
    <cellStyle name="20% - Accent3 49" xfId="4151"/>
    <cellStyle name="20% - Accent3 49 2" xfId="29957"/>
    <cellStyle name="20% - Accent3 5" xfId="298"/>
    <cellStyle name="20% - Accent3 5 10" xfId="4152"/>
    <cellStyle name="20% - Accent3 5 11" xfId="4153"/>
    <cellStyle name="20% - Accent3 5 12" xfId="4154"/>
    <cellStyle name="20% - Accent3 5 13" xfId="4155"/>
    <cellStyle name="20% - Accent3 5 14" xfId="4156"/>
    <cellStyle name="20% - Accent3 5 15" xfId="4157"/>
    <cellStyle name="20% - Accent3 5 16" xfId="4158"/>
    <cellStyle name="20% - Accent3 5 17" xfId="4159"/>
    <cellStyle name="20% - Accent3 5 18" xfId="4160"/>
    <cellStyle name="20% - Accent3 5 19" xfId="4161"/>
    <cellStyle name="20% - Accent3 5 2" xfId="299"/>
    <cellStyle name="20% - Accent3 5 2 10" xfId="4162"/>
    <cellStyle name="20% - Accent3 5 2 10 2" xfId="29958"/>
    <cellStyle name="20% - Accent3 5 2 11" xfId="4163"/>
    <cellStyle name="20% - Accent3 5 2 11 2" xfId="29959"/>
    <cellStyle name="20% - Accent3 5 2 12" xfId="4164"/>
    <cellStyle name="20% - Accent3 5 2 12 2" xfId="29960"/>
    <cellStyle name="20% - Accent3 5 2 13" xfId="4165"/>
    <cellStyle name="20% - Accent3 5 2 13 2" xfId="29961"/>
    <cellStyle name="20% - Accent3 5 2 14" xfId="4166"/>
    <cellStyle name="20% - Accent3 5 2 14 2" xfId="29962"/>
    <cellStyle name="20% - Accent3 5 2 15" xfId="4167"/>
    <cellStyle name="20% - Accent3 5 2 15 2" xfId="29963"/>
    <cellStyle name="20% - Accent3 5 2 16" xfId="4168"/>
    <cellStyle name="20% - Accent3 5 2 16 2" xfId="29964"/>
    <cellStyle name="20% - Accent3 5 2 17" xfId="4169"/>
    <cellStyle name="20% - Accent3 5 2 17 2" xfId="29965"/>
    <cellStyle name="20% - Accent3 5 2 18" xfId="4170"/>
    <cellStyle name="20% - Accent3 5 2 18 2" xfId="29966"/>
    <cellStyle name="20% - Accent3 5 2 19" xfId="4171"/>
    <cellStyle name="20% - Accent3 5 2 19 2" xfId="29967"/>
    <cellStyle name="20% - Accent3 5 2 2" xfId="895"/>
    <cellStyle name="20% - Accent3 5 2 2 10" xfId="4172"/>
    <cellStyle name="20% - Accent3 5 2 2 11" xfId="4173"/>
    <cellStyle name="20% - Accent3 5 2 2 12" xfId="4174"/>
    <cellStyle name="20% - Accent3 5 2 2 13" xfId="4175"/>
    <cellStyle name="20% - Accent3 5 2 2 14" xfId="4176"/>
    <cellStyle name="20% - Accent3 5 2 2 15" xfId="4177"/>
    <cellStyle name="20% - Accent3 5 2 2 16" xfId="4178"/>
    <cellStyle name="20% - Accent3 5 2 2 17" xfId="4179"/>
    <cellStyle name="20% - Accent3 5 2 2 2" xfId="4180"/>
    <cellStyle name="20% - Accent3 5 2 2 3" xfId="4181"/>
    <cellStyle name="20% - Accent3 5 2 2 4" xfId="4182"/>
    <cellStyle name="20% - Accent3 5 2 2 5" xfId="4183"/>
    <cellStyle name="20% - Accent3 5 2 2 6" xfId="4184"/>
    <cellStyle name="20% - Accent3 5 2 2 7" xfId="4185"/>
    <cellStyle name="20% - Accent3 5 2 2 8" xfId="4186"/>
    <cellStyle name="20% - Accent3 5 2 2 9" xfId="4187"/>
    <cellStyle name="20% - Accent3 5 2 20" xfId="28145"/>
    <cellStyle name="20% - Accent3 5 2 3" xfId="896"/>
    <cellStyle name="20% - Accent3 5 2 3 10" xfId="4188"/>
    <cellStyle name="20% - Accent3 5 2 3 11" xfId="4189"/>
    <cellStyle name="20% - Accent3 5 2 3 12" xfId="4190"/>
    <cellStyle name="20% - Accent3 5 2 3 13" xfId="4191"/>
    <cellStyle name="20% - Accent3 5 2 3 14" xfId="4192"/>
    <cellStyle name="20% - Accent3 5 2 3 15" xfId="4193"/>
    <cellStyle name="20% - Accent3 5 2 3 16" xfId="4194"/>
    <cellStyle name="20% - Accent3 5 2 3 17" xfId="4195"/>
    <cellStyle name="20% - Accent3 5 2 3 2" xfId="4196"/>
    <cellStyle name="20% - Accent3 5 2 3 3" xfId="4197"/>
    <cellStyle name="20% - Accent3 5 2 3 4" xfId="4198"/>
    <cellStyle name="20% - Accent3 5 2 3 5" xfId="4199"/>
    <cellStyle name="20% - Accent3 5 2 3 6" xfId="4200"/>
    <cellStyle name="20% - Accent3 5 2 3 7" xfId="4201"/>
    <cellStyle name="20% - Accent3 5 2 3 8" xfId="4202"/>
    <cellStyle name="20% - Accent3 5 2 3 9" xfId="4203"/>
    <cellStyle name="20% - Accent3 5 2 4" xfId="4204"/>
    <cellStyle name="20% - Accent3 5 2 4 2" xfId="29968"/>
    <cellStyle name="20% - Accent3 5 2 5" xfId="4205"/>
    <cellStyle name="20% - Accent3 5 2 5 2" xfId="29969"/>
    <cellStyle name="20% - Accent3 5 2 6" xfId="4206"/>
    <cellStyle name="20% - Accent3 5 2 6 2" xfId="29970"/>
    <cellStyle name="20% - Accent3 5 2 7" xfId="4207"/>
    <cellStyle name="20% - Accent3 5 2 7 2" xfId="29971"/>
    <cellStyle name="20% - Accent3 5 2 8" xfId="4208"/>
    <cellStyle name="20% - Accent3 5 2 8 2" xfId="29972"/>
    <cellStyle name="20% - Accent3 5 2 9" xfId="4209"/>
    <cellStyle name="20% - Accent3 5 2 9 2" xfId="29973"/>
    <cellStyle name="20% - Accent3 5 20" xfId="4210"/>
    <cellStyle name="20% - Accent3 5 3" xfId="897"/>
    <cellStyle name="20% - Accent3 5 3 10" xfId="4211"/>
    <cellStyle name="20% - Accent3 5 3 10 2" xfId="29974"/>
    <cellStyle name="20% - Accent3 5 3 11" xfId="4212"/>
    <cellStyle name="20% - Accent3 5 3 11 2" xfId="29975"/>
    <cellStyle name="20% - Accent3 5 3 12" xfId="4213"/>
    <cellStyle name="20% - Accent3 5 3 12 2" xfId="29976"/>
    <cellStyle name="20% - Accent3 5 3 13" xfId="4214"/>
    <cellStyle name="20% - Accent3 5 3 13 2" xfId="29977"/>
    <cellStyle name="20% - Accent3 5 3 14" xfId="4215"/>
    <cellStyle name="20% - Accent3 5 3 14 2" xfId="29978"/>
    <cellStyle name="20% - Accent3 5 3 15" xfId="4216"/>
    <cellStyle name="20% - Accent3 5 3 15 2" xfId="29979"/>
    <cellStyle name="20% - Accent3 5 3 16" xfId="4217"/>
    <cellStyle name="20% - Accent3 5 3 16 2" xfId="29980"/>
    <cellStyle name="20% - Accent3 5 3 17" xfId="4218"/>
    <cellStyle name="20% - Accent3 5 3 17 2" xfId="29981"/>
    <cellStyle name="20% - Accent3 5 3 18" xfId="28445"/>
    <cellStyle name="20% - Accent3 5 3 2" xfId="4219"/>
    <cellStyle name="20% - Accent3 5 3 2 2" xfId="29982"/>
    <cellStyle name="20% - Accent3 5 3 3" xfId="4220"/>
    <cellStyle name="20% - Accent3 5 3 3 2" xfId="29983"/>
    <cellStyle name="20% - Accent3 5 3 4" xfId="4221"/>
    <cellStyle name="20% - Accent3 5 3 4 2" xfId="29984"/>
    <cellStyle name="20% - Accent3 5 3 5" xfId="4222"/>
    <cellStyle name="20% - Accent3 5 3 5 2" xfId="29985"/>
    <cellStyle name="20% - Accent3 5 3 6" xfId="4223"/>
    <cellStyle name="20% - Accent3 5 3 6 2" xfId="29986"/>
    <cellStyle name="20% - Accent3 5 3 7" xfId="4224"/>
    <cellStyle name="20% - Accent3 5 3 7 2" xfId="29987"/>
    <cellStyle name="20% - Accent3 5 3 8" xfId="4225"/>
    <cellStyle name="20% - Accent3 5 3 8 2" xfId="29988"/>
    <cellStyle name="20% - Accent3 5 3 9" xfId="4226"/>
    <cellStyle name="20% - Accent3 5 3 9 2" xfId="29989"/>
    <cellStyle name="20% - Accent3 5 4" xfId="898"/>
    <cellStyle name="20% - Accent3 5 4 10" xfId="4227"/>
    <cellStyle name="20% - Accent3 5 4 10 2" xfId="29990"/>
    <cellStyle name="20% - Accent3 5 4 11" xfId="4228"/>
    <cellStyle name="20% - Accent3 5 4 11 2" xfId="29991"/>
    <cellStyle name="20% - Accent3 5 4 12" xfId="4229"/>
    <cellStyle name="20% - Accent3 5 4 12 2" xfId="29992"/>
    <cellStyle name="20% - Accent3 5 4 13" xfId="4230"/>
    <cellStyle name="20% - Accent3 5 4 13 2" xfId="29993"/>
    <cellStyle name="20% - Accent3 5 4 14" xfId="4231"/>
    <cellStyle name="20% - Accent3 5 4 14 2" xfId="29994"/>
    <cellStyle name="20% - Accent3 5 4 15" xfId="4232"/>
    <cellStyle name="20% - Accent3 5 4 15 2" xfId="29995"/>
    <cellStyle name="20% - Accent3 5 4 16" xfId="4233"/>
    <cellStyle name="20% - Accent3 5 4 16 2" xfId="29996"/>
    <cellStyle name="20% - Accent3 5 4 17" xfId="4234"/>
    <cellStyle name="20% - Accent3 5 4 17 2" xfId="29997"/>
    <cellStyle name="20% - Accent3 5 4 18" xfId="28446"/>
    <cellStyle name="20% - Accent3 5 4 2" xfId="4235"/>
    <cellStyle name="20% - Accent3 5 4 2 2" xfId="29998"/>
    <cellStyle name="20% - Accent3 5 4 3" xfId="4236"/>
    <cellStyle name="20% - Accent3 5 4 3 2" xfId="29999"/>
    <cellStyle name="20% - Accent3 5 4 4" xfId="4237"/>
    <cellStyle name="20% - Accent3 5 4 4 2" xfId="30000"/>
    <cellStyle name="20% - Accent3 5 4 5" xfId="4238"/>
    <cellStyle name="20% - Accent3 5 4 5 2" xfId="30001"/>
    <cellStyle name="20% - Accent3 5 4 6" xfId="4239"/>
    <cellStyle name="20% - Accent3 5 4 6 2" xfId="30002"/>
    <cellStyle name="20% - Accent3 5 4 7" xfId="4240"/>
    <cellStyle name="20% - Accent3 5 4 7 2" xfId="30003"/>
    <cellStyle name="20% - Accent3 5 4 8" xfId="4241"/>
    <cellStyle name="20% - Accent3 5 4 8 2" xfId="30004"/>
    <cellStyle name="20% - Accent3 5 4 9" xfId="4242"/>
    <cellStyle name="20% - Accent3 5 4 9 2" xfId="30005"/>
    <cellStyle name="20% - Accent3 5 5" xfId="4243"/>
    <cellStyle name="20% - Accent3 5 6" xfId="4244"/>
    <cellStyle name="20% - Accent3 5 7" xfId="4245"/>
    <cellStyle name="20% - Accent3 5 8" xfId="4246"/>
    <cellStyle name="20% - Accent3 5 9" xfId="4247"/>
    <cellStyle name="20% - Accent3 5_Newsletters" xfId="899"/>
    <cellStyle name="20% - Accent3 50" xfId="4248"/>
    <cellStyle name="20% - Accent3 50 2" xfId="30006"/>
    <cellStyle name="20% - Accent3 51" xfId="4249"/>
    <cellStyle name="20% - Accent3 51 2" xfId="30007"/>
    <cellStyle name="20% - Accent3 52" xfId="4250"/>
    <cellStyle name="20% - Accent3 52 2" xfId="30008"/>
    <cellStyle name="20% - Accent3 53" xfId="4251"/>
    <cellStyle name="20% - Accent3 53 2" xfId="30009"/>
    <cellStyle name="20% - Accent3 54" xfId="4252"/>
    <cellStyle name="20% - Accent3 54 2" xfId="30010"/>
    <cellStyle name="20% - Accent3 55" xfId="4253"/>
    <cellStyle name="20% - Accent3 55 2" xfId="30011"/>
    <cellStyle name="20% - Accent3 56" xfId="4254"/>
    <cellStyle name="20% - Accent3 56 2" xfId="30012"/>
    <cellStyle name="20% - Accent3 57" xfId="4255"/>
    <cellStyle name="20% - Accent3 57 2" xfId="30013"/>
    <cellStyle name="20% - Accent3 58" xfId="4256"/>
    <cellStyle name="20% - Accent3 58 2" xfId="30014"/>
    <cellStyle name="20% - Accent3 59" xfId="4257"/>
    <cellStyle name="20% - Accent3 59 2" xfId="30015"/>
    <cellStyle name="20% - Accent3 6" xfId="300"/>
    <cellStyle name="20% - Accent3 6 10" xfId="4258"/>
    <cellStyle name="20% - Accent3 6 11" xfId="4259"/>
    <cellStyle name="20% - Accent3 6 12" xfId="4260"/>
    <cellStyle name="20% - Accent3 6 13" xfId="4261"/>
    <cellStyle name="20% - Accent3 6 14" xfId="4262"/>
    <cellStyle name="20% - Accent3 6 15" xfId="4263"/>
    <cellStyle name="20% - Accent3 6 16" xfId="4264"/>
    <cellStyle name="20% - Accent3 6 17" xfId="4265"/>
    <cellStyle name="20% - Accent3 6 18" xfId="4266"/>
    <cellStyle name="20% - Accent3 6 19" xfId="4267"/>
    <cellStyle name="20% - Accent3 6 2" xfId="301"/>
    <cellStyle name="20% - Accent3 6 2 10" xfId="4268"/>
    <cellStyle name="20% - Accent3 6 2 10 2" xfId="30016"/>
    <cellStyle name="20% - Accent3 6 2 11" xfId="4269"/>
    <cellStyle name="20% - Accent3 6 2 11 2" xfId="30017"/>
    <cellStyle name="20% - Accent3 6 2 12" xfId="4270"/>
    <cellStyle name="20% - Accent3 6 2 12 2" xfId="30018"/>
    <cellStyle name="20% - Accent3 6 2 13" xfId="4271"/>
    <cellStyle name="20% - Accent3 6 2 13 2" xfId="30019"/>
    <cellStyle name="20% - Accent3 6 2 14" xfId="4272"/>
    <cellStyle name="20% - Accent3 6 2 14 2" xfId="30020"/>
    <cellStyle name="20% - Accent3 6 2 15" xfId="4273"/>
    <cellStyle name="20% - Accent3 6 2 15 2" xfId="30021"/>
    <cellStyle name="20% - Accent3 6 2 16" xfId="4274"/>
    <cellStyle name="20% - Accent3 6 2 16 2" xfId="30022"/>
    <cellStyle name="20% - Accent3 6 2 17" xfId="4275"/>
    <cellStyle name="20% - Accent3 6 2 17 2" xfId="30023"/>
    <cellStyle name="20% - Accent3 6 2 18" xfId="28146"/>
    <cellStyle name="20% - Accent3 6 2 2" xfId="4276"/>
    <cellStyle name="20% - Accent3 6 2 2 2" xfId="30024"/>
    <cellStyle name="20% - Accent3 6 2 3" xfId="4277"/>
    <cellStyle name="20% - Accent3 6 2 3 2" xfId="30025"/>
    <cellStyle name="20% - Accent3 6 2 4" xfId="4278"/>
    <cellStyle name="20% - Accent3 6 2 4 2" xfId="30026"/>
    <cellStyle name="20% - Accent3 6 2 5" xfId="4279"/>
    <cellStyle name="20% - Accent3 6 2 5 2" xfId="30027"/>
    <cellStyle name="20% - Accent3 6 2 6" xfId="4280"/>
    <cellStyle name="20% - Accent3 6 2 6 2" xfId="30028"/>
    <cellStyle name="20% - Accent3 6 2 7" xfId="4281"/>
    <cellStyle name="20% - Accent3 6 2 7 2" xfId="30029"/>
    <cellStyle name="20% - Accent3 6 2 8" xfId="4282"/>
    <cellStyle name="20% - Accent3 6 2 8 2" xfId="30030"/>
    <cellStyle name="20% - Accent3 6 2 9" xfId="4283"/>
    <cellStyle name="20% - Accent3 6 2 9 2" xfId="30031"/>
    <cellStyle name="20% - Accent3 6 20" xfId="4284"/>
    <cellStyle name="20% - Accent3 6 3" xfId="900"/>
    <cellStyle name="20% - Accent3 6 3 10" xfId="4285"/>
    <cellStyle name="20% - Accent3 6 3 10 2" xfId="30032"/>
    <cellStyle name="20% - Accent3 6 3 11" xfId="4286"/>
    <cellStyle name="20% - Accent3 6 3 11 2" xfId="30033"/>
    <cellStyle name="20% - Accent3 6 3 12" xfId="4287"/>
    <cellStyle name="20% - Accent3 6 3 12 2" xfId="30034"/>
    <cellStyle name="20% - Accent3 6 3 13" xfId="4288"/>
    <cellStyle name="20% - Accent3 6 3 13 2" xfId="30035"/>
    <cellStyle name="20% - Accent3 6 3 14" xfId="4289"/>
    <cellStyle name="20% - Accent3 6 3 14 2" xfId="30036"/>
    <cellStyle name="20% - Accent3 6 3 15" xfId="4290"/>
    <cellStyle name="20% - Accent3 6 3 15 2" xfId="30037"/>
    <cellStyle name="20% - Accent3 6 3 16" xfId="4291"/>
    <cellStyle name="20% - Accent3 6 3 16 2" xfId="30038"/>
    <cellStyle name="20% - Accent3 6 3 17" xfId="4292"/>
    <cellStyle name="20% - Accent3 6 3 17 2" xfId="30039"/>
    <cellStyle name="20% - Accent3 6 3 18" xfId="28447"/>
    <cellStyle name="20% - Accent3 6 3 2" xfId="4293"/>
    <cellStyle name="20% - Accent3 6 3 2 2" xfId="30040"/>
    <cellStyle name="20% - Accent3 6 3 3" xfId="4294"/>
    <cellStyle name="20% - Accent3 6 3 3 2" xfId="30041"/>
    <cellStyle name="20% - Accent3 6 3 4" xfId="4295"/>
    <cellStyle name="20% - Accent3 6 3 4 2" xfId="30042"/>
    <cellStyle name="20% - Accent3 6 3 5" xfId="4296"/>
    <cellStyle name="20% - Accent3 6 3 5 2" xfId="30043"/>
    <cellStyle name="20% - Accent3 6 3 6" xfId="4297"/>
    <cellStyle name="20% - Accent3 6 3 6 2" xfId="30044"/>
    <cellStyle name="20% - Accent3 6 3 7" xfId="4298"/>
    <cellStyle name="20% - Accent3 6 3 7 2" xfId="30045"/>
    <cellStyle name="20% - Accent3 6 3 8" xfId="4299"/>
    <cellStyle name="20% - Accent3 6 3 8 2" xfId="30046"/>
    <cellStyle name="20% - Accent3 6 3 9" xfId="4300"/>
    <cellStyle name="20% - Accent3 6 3 9 2" xfId="30047"/>
    <cellStyle name="20% - Accent3 6 4" xfId="901"/>
    <cellStyle name="20% - Accent3 6 4 10" xfId="4301"/>
    <cellStyle name="20% - Accent3 6 4 10 2" xfId="30048"/>
    <cellStyle name="20% - Accent3 6 4 11" xfId="4302"/>
    <cellStyle name="20% - Accent3 6 4 11 2" xfId="30049"/>
    <cellStyle name="20% - Accent3 6 4 12" xfId="4303"/>
    <cellStyle name="20% - Accent3 6 4 12 2" xfId="30050"/>
    <cellStyle name="20% - Accent3 6 4 13" xfId="4304"/>
    <cellStyle name="20% - Accent3 6 4 13 2" xfId="30051"/>
    <cellStyle name="20% - Accent3 6 4 14" xfId="4305"/>
    <cellStyle name="20% - Accent3 6 4 14 2" xfId="30052"/>
    <cellStyle name="20% - Accent3 6 4 15" xfId="4306"/>
    <cellStyle name="20% - Accent3 6 4 15 2" xfId="30053"/>
    <cellStyle name="20% - Accent3 6 4 16" xfId="4307"/>
    <cellStyle name="20% - Accent3 6 4 16 2" xfId="30054"/>
    <cellStyle name="20% - Accent3 6 4 17" xfId="4308"/>
    <cellStyle name="20% - Accent3 6 4 17 2" xfId="30055"/>
    <cellStyle name="20% - Accent3 6 4 18" xfId="28448"/>
    <cellStyle name="20% - Accent3 6 4 2" xfId="4309"/>
    <cellStyle name="20% - Accent3 6 4 2 2" xfId="30056"/>
    <cellStyle name="20% - Accent3 6 4 3" xfId="4310"/>
    <cellStyle name="20% - Accent3 6 4 3 2" xfId="30057"/>
    <cellStyle name="20% - Accent3 6 4 4" xfId="4311"/>
    <cellStyle name="20% - Accent3 6 4 4 2" xfId="30058"/>
    <cellStyle name="20% - Accent3 6 4 5" xfId="4312"/>
    <cellStyle name="20% - Accent3 6 4 5 2" xfId="30059"/>
    <cellStyle name="20% - Accent3 6 4 6" xfId="4313"/>
    <cellStyle name="20% - Accent3 6 4 6 2" xfId="30060"/>
    <cellStyle name="20% - Accent3 6 4 7" xfId="4314"/>
    <cellStyle name="20% - Accent3 6 4 7 2" xfId="30061"/>
    <cellStyle name="20% - Accent3 6 4 8" xfId="4315"/>
    <cellStyle name="20% - Accent3 6 4 8 2" xfId="30062"/>
    <cellStyle name="20% - Accent3 6 4 9" xfId="4316"/>
    <cellStyle name="20% - Accent3 6 4 9 2" xfId="30063"/>
    <cellStyle name="20% - Accent3 6 5" xfId="4317"/>
    <cellStyle name="20% - Accent3 6 6" xfId="4318"/>
    <cellStyle name="20% - Accent3 6 7" xfId="4319"/>
    <cellStyle name="20% - Accent3 6 8" xfId="4320"/>
    <cellStyle name="20% - Accent3 6 9" xfId="4321"/>
    <cellStyle name="20% - Accent3 60" xfId="4322"/>
    <cellStyle name="20% - Accent3 60 2" xfId="30064"/>
    <cellStyle name="20% - Accent3 61" xfId="4323"/>
    <cellStyle name="20% - Accent3 61 2" xfId="30065"/>
    <cellStyle name="20% - Accent3 62" xfId="4324"/>
    <cellStyle name="20% - Accent3 62 2" xfId="30066"/>
    <cellStyle name="20% - Accent3 63" xfId="4325"/>
    <cellStyle name="20% - Accent3 63 2" xfId="30067"/>
    <cellStyle name="20% - Accent3 64" xfId="4326"/>
    <cellStyle name="20% - Accent3 64 2" xfId="30068"/>
    <cellStyle name="20% - Accent3 65" xfId="4327"/>
    <cellStyle name="20% - Accent3 65 2" xfId="30069"/>
    <cellStyle name="20% - Accent3 66" xfId="4328"/>
    <cellStyle name="20% - Accent3 66 2" xfId="30070"/>
    <cellStyle name="20% - Accent3 67" xfId="4329"/>
    <cellStyle name="20% - Accent3 67 2" xfId="30071"/>
    <cellStyle name="20% - Accent3 68" xfId="4330"/>
    <cellStyle name="20% - Accent3 68 2" xfId="30072"/>
    <cellStyle name="20% - Accent3 69" xfId="4331"/>
    <cellStyle name="20% - Accent3 69 2" xfId="30073"/>
    <cellStyle name="20% - Accent3 7" xfId="302"/>
    <cellStyle name="20% - Accent3 7 10" xfId="4332"/>
    <cellStyle name="20% - Accent3 7 10 2" xfId="30074"/>
    <cellStyle name="20% - Accent3 7 11" xfId="4333"/>
    <cellStyle name="20% - Accent3 7 11 2" xfId="30075"/>
    <cellStyle name="20% - Accent3 7 12" xfId="4334"/>
    <cellStyle name="20% - Accent3 7 12 2" xfId="30076"/>
    <cellStyle name="20% - Accent3 7 13" xfId="4335"/>
    <cellStyle name="20% - Accent3 7 13 2" xfId="30077"/>
    <cellStyle name="20% - Accent3 7 14" xfId="4336"/>
    <cellStyle name="20% - Accent3 7 14 2" xfId="30078"/>
    <cellStyle name="20% - Accent3 7 15" xfId="4337"/>
    <cellStyle name="20% - Accent3 7 15 2" xfId="30079"/>
    <cellStyle name="20% - Accent3 7 16" xfId="4338"/>
    <cellStyle name="20% - Accent3 7 16 2" xfId="30080"/>
    <cellStyle name="20% - Accent3 7 17" xfId="4339"/>
    <cellStyle name="20% - Accent3 7 17 2" xfId="30081"/>
    <cellStyle name="20% - Accent3 7 18" xfId="28147"/>
    <cellStyle name="20% - Accent3 7 2" xfId="4340"/>
    <cellStyle name="20% - Accent3 7 2 2" xfId="30082"/>
    <cellStyle name="20% - Accent3 7 3" xfId="4341"/>
    <cellStyle name="20% - Accent3 7 3 2" xfId="30083"/>
    <cellStyle name="20% - Accent3 7 4" xfId="4342"/>
    <cellStyle name="20% - Accent3 7 4 2" xfId="30084"/>
    <cellStyle name="20% - Accent3 7 5" xfId="4343"/>
    <cellStyle name="20% - Accent3 7 5 2" xfId="30085"/>
    <cellStyle name="20% - Accent3 7 6" xfId="4344"/>
    <cellStyle name="20% - Accent3 7 6 2" xfId="30086"/>
    <cellStyle name="20% - Accent3 7 7" xfId="4345"/>
    <cellStyle name="20% - Accent3 7 7 2" xfId="30087"/>
    <cellStyle name="20% - Accent3 7 8" xfId="4346"/>
    <cellStyle name="20% - Accent3 7 8 2" xfId="30088"/>
    <cellStyle name="20% - Accent3 7 9" xfId="4347"/>
    <cellStyle name="20% - Accent3 7 9 2" xfId="30089"/>
    <cellStyle name="20% - Accent3 70" xfId="4348"/>
    <cellStyle name="20% - Accent3 70 2" xfId="30090"/>
    <cellStyle name="20% - Accent3 71" xfId="4349"/>
    <cellStyle name="20% - Accent3 71 2" xfId="30091"/>
    <cellStyle name="20% - Accent3 72" xfId="4350"/>
    <cellStyle name="20% - Accent3 72 2" xfId="30092"/>
    <cellStyle name="20% - Accent3 73" xfId="4351"/>
    <cellStyle name="20% - Accent3 73 2" xfId="30093"/>
    <cellStyle name="20% - Accent3 74" xfId="4352"/>
    <cellStyle name="20% - Accent3 74 2" xfId="30094"/>
    <cellStyle name="20% - Accent3 75" xfId="4353"/>
    <cellStyle name="20% - Accent3 75 2" xfId="30095"/>
    <cellStyle name="20% - Accent3 76" xfId="4354"/>
    <cellStyle name="20% - Accent3 76 2" xfId="30096"/>
    <cellStyle name="20% - Accent3 77" xfId="4355"/>
    <cellStyle name="20% - Accent3 77 2" xfId="30097"/>
    <cellStyle name="20% - Accent3 78" xfId="4356"/>
    <cellStyle name="20% - Accent3 78 2" xfId="30098"/>
    <cellStyle name="20% - Accent3 79" xfId="4357"/>
    <cellStyle name="20% - Accent3 79 2" xfId="30099"/>
    <cellStyle name="20% - Accent3 8" xfId="303"/>
    <cellStyle name="20% - Accent3 8 10" xfId="4358"/>
    <cellStyle name="20% - Accent3 8 10 2" xfId="30100"/>
    <cellStyle name="20% - Accent3 8 11" xfId="4359"/>
    <cellStyle name="20% - Accent3 8 11 2" xfId="30101"/>
    <cellStyle name="20% - Accent3 8 12" xfId="4360"/>
    <cellStyle name="20% - Accent3 8 12 2" xfId="30102"/>
    <cellStyle name="20% - Accent3 8 13" xfId="4361"/>
    <cellStyle name="20% - Accent3 8 13 2" xfId="30103"/>
    <cellStyle name="20% - Accent3 8 14" xfId="4362"/>
    <cellStyle name="20% - Accent3 8 14 2" xfId="30104"/>
    <cellStyle name="20% - Accent3 8 15" xfId="4363"/>
    <cellStyle name="20% - Accent3 8 15 2" xfId="30105"/>
    <cellStyle name="20% - Accent3 8 16" xfId="4364"/>
    <cellStyle name="20% - Accent3 8 16 2" xfId="30106"/>
    <cellStyle name="20% - Accent3 8 17" xfId="4365"/>
    <cellStyle name="20% - Accent3 8 17 2" xfId="30107"/>
    <cellStyle name="20% - Accent3 8 18" xfId="28148"/>
    <cellStyle name="20% - Accent3 8 2" xfId="4366"/>
    <cellStyle name="20% - Accent3 8 2 2" xfId="30108"/>
    <cellStyle name="20% - Accent3 8 3" xfId="4367"/>
    <cellStyle name="20% - Accent3 8 3 2" xfId="30109"/>
    <cellStyle name="20% - Accent3 8 4" xfId="4368"/>
    <cellStyle name="20% - Accent3 8 4 2" xfId="30110"/>
    <cellStyle name="20% - Accent3 8 5" xfId="4369"/>
    <cellStyle name="20% - Accent3 8 5 2" xfId="30111"/>
    <cellStyle name="20% - Accent3 8 6" xfId="4370"/>
    <cellStyle name="20% - Accent3 8 6 2" xfId="30112"/>
    <cellStyle name="20% - Accent3 8 7" xfId="4371"/>
    <cellStyle name="20% - Accent3 8 7 2" xfId="30113"/>
    <cellStyle name="20% - Accent3 8 8" xfId="4372"/>
    <cellStyle name="20% - Accent3 8 8 2" xfId="30114"/>
    <cellStyle name="20% - Accent3 8 9" xfId="4373"/>
    <cellStyle name="20% - Accent3 8 9 2" xfId="30115"/>
    <cellStyle name="20% - Accent3 80" xfId="4374"/>
    <cellStyle name="20% - Accent3 80 2" xfId="30116"/>
    <cellStyle name="20% - Accent3 81" xfId="4375"/>
    <cellStyle name="20% - Accent3 81 2" xfId="30117"/>
    <cellStyle name="20% - Accent3 82" xfId="4376"/>
    <cellStyle name="20% - Accent3 82 2" xfId="30118"/>
    <cellStyle name="20% - Accent3 83" xfId="4377"/>
    <cellStyle name="20% - Accent3 83 2" xfId="30119"/>
    <cellStyle name="20% - Accent3 84" xfId="4378"/>
    <cellStyle name="20% - Accent3 84 2" xfId="30120"/>
    <cellStyle name="20% - Accent3 85" xfId="4379"/>
    <cellStyle name="20% - Accent3 85 2" xfId="30121"/>
    <cellStyle name="20% - Accent3 86" xfId="4380"/>
    <cellStyle name="20% - Accent3 86 2" xfId="30122"/>
    <cellStyle name="20% - Accent3 87" xfId="4381"/>
    <cellStyle name="20% - Accent3 87 2" xfId="30123"/>
    <cellStyle name="20% - Accent3 88" xfId="4382"/>
    <cellStyle name="20% - Accent3 88 2" xfId="30124"/>
    <cellStyle name="20% - Accent3 89" xfId="4383"/>
    <cellStyle name="20% - Accent3 89 2" xfId="30125"/>
    <cellStyle name="20% - Accent3 9" xfId="304"/>
    <cellStyle name="20% - Accent3 9 10" xfId="4384"/>
    <cellStyle name="20% - Accent3 9 10 2" xfId="30126"/>
    <cellStyle name="20% - Accent3 9 11" xfId="4385"/>
    <cellStyle name="20% - Accent3 9 11 2" xfId="30127"/>
    <cellStyle name="20% - Accent3 9 12" xfId="4386"/>
    <cellStyle name="20% - Accent3 9 12 2" xfId="30128"/>
    <cellStyle name="20% - Accent3 9 13" xfId="4387"/>
    <cellStyle name="20% - Accent3 9 13 2" xfId="30129"/>
    <cellStyle name="20% - Accent3 9 14" xfId="4388"/>
    <cellStyle name="20% - Accent3 9 14 2" xfId="30130"/>
    <cellStyle name="20% - Accent3 9 15" xfId="4389"/>
    <cellStyle name="20% - Accent3 9 15 2" xfId="30131"/>
    <cellStyle name="20% - Accent3 9 16" xfId="4390"/>
    <cellStyle name="20% - Accent3 9 16 2" xfId="30132"/>
    <cellStyle name="20% - Accent3 9 17" xfId="4391"/>
    <cellStyle name="20% - Accent3 9 17 2" xfId="30133"/>
    <cellStyle name="20% - Accent3 9 18" xfId="28149"/>
    <cellStyle name="20% - Accent3 9 2" xfId="4392"/>
    <cellStyle name="20% - Accent3 9 2 2" xfId="30134"/>
    <cellStyle name="20% - Accent3 9 3" xfId="4393"/>
    <cellStyle name="20% - Accent3 9 3 2" xfId="30135"/>
    <cellStyle name="20% - Accent3 9 4" xfId="4394"/>
    <cellStyle name="20% - Accent3 9 4 2" xfId="30136"/>
    <cellStyle name="20% - Accent3 9 5" xfId="4395"/>
    <cellStyle name="20% - Accent3 9 5 2" xfId="30137"/>
    <cellStyle name="20% - Accent3 9 6" xfId="4396"/>
    <cellStyle name="20% - Accent3 9 6 2" xfId="30138"/>
    <cellStyle name="20% - Accent3 9 7" xfId="4397"/>
    <cellStyle name="20% - Accent3 9 7 2" xfId="30139"/>
    <cellStyle name="20% - Accent3 9 8" xfId="4398"/>
    <cellStyle name="20% - Accent3 9 8 2" xfId="30140"/>
    <cellStyle name="20% - Accent3 9 9" xfId="4399"/>
    <cellStyle name="20% - Accent3 9 9 2" xfId="30141"/>
    <cellStyle name="20% - Accent3 90" xfId="4400"/>
    <cellStyle name="20% - Accent3 90 2" xfId="30142"/>
    <cellStyle name="20% - Accent3 91" xfId="4401"/>
    <cellStyle name="20% - Accent3 91 2" xfId="30143"/>
    <cellStyle name="20% - Accent3 92" xfId="4402"/>
    <cellStyle name="20% - Accent3 92 2" xfId="30144"/>
    <cellStyle name="20% - Accent3 93" xfId="4403"/>
    <cellStyle name="20% - Accent3 93 2" xfId="30145"/>
    <cellStyle name="20% - Accent3 94" xfId="27728"/>
    <cellStyle name="20% - Accent3 94 2" xfId="35580"/>
    <cellStyle name="20% - Accent3 95" xfId="27743"/>
    <cellStyle name="20% - Accent3 95 2" xfId="35595"/>
    <cellStyle name="20% - Accent3 96" xfId="27755"/>
    <cellStyle name="20% - Accent3 96 2" xfId="35607"/>
    <cellStyle name="20% - Accent3 97" xfId="27771"/>
    <cellStyle name="20% - Accent3 98" xfId="27861"/>
    <cellStyle name="20% - Accent3 99" xfId="27914"/>
    <cellStyle name="20% - Accent4" xfId="217" builtinId="42" customBuiltin="1"/>
    <cellStyle name="20% - Accent4 10" xfId="305"/>
    <cellStyle name="20% - Accent4 10 10" xfId="4404"/>
    <cellStyle name="20% - Accent4 10 10 2" xfId="30146"/>
    <cellStyle name="20% - Accent4 10 11" xfId="4405"/>
    <cellStyle name="20% - Accent4 10 11 2" xfId="30147"/>
    <cellStyle name="20% - Accent4 10 12" xfId="4406"/>
    <cellStyle name="20% - Accent4 10 12 2" xfId="30148"/>
    <cellStyle name="20% - Accent4 10 13" xfId="4407"/>
    <cellStyle name="20% - Accent4 10 13 2" xfId="30149"/>
    <cellStyle name="20% - Accent4 10 14" xfId="4408"/>
    <cellStyle name="20% - Accent4 10 14 2" xfId="30150"/>
    <cellStyle name="20% - Accent4 10 15" xfId="4409"/>
    <cellStyle name="20% - Accent4 10 15 2" xfId="30151"/>
    <cellStyle name="20% - Accent4 10 16" xfId="4410"/>
    <cellStyle name="20% - Accent4 10 16 2" xfId="30152"/>
    <cellStyle name="20% - Accent4 10 17" xfId="4411"/>
    <cellStyle name="20% - Accent4 10 17 2" xfId="30153"/>
    <cellStyle name="20% - Accent4 10 18" xfId="28150"/>
    <cellStyle name="20% - Accent4 10 2" xfId="4412"/>
    <cellStyle name="20% - Accent4 10 2 2" xfId="30154"/>
    <cellStyle name="20% - Accent4 10 3" xfId="4413"/>
    <cellStyle name="20% - Accent4 10 3 2" xfId="30155"/>
    <cellStyle name="20% - Accent4 10 4" xfId="4414"/>
    <cellStyle name="20% - Accent4 10 4 2" xfId="30156"/>
    <cellStyle name="20% - Accent4 10 5" xfId="4415"/>
    <cellStyle name="20% - Accent4 10 5 2" xfId="30157"/>
    <cellStyle name="20% - Accent4 10 6" xfId="4416"/>
    <cellStyle name="20% - Accent4 10 6 2" xfId="30158"/>
    <cellStyle name="20% - Accent4 10 7" xfId="4417"/>
    <cellStyle name="20% - Accent4 10 7 2" xfId="30159"/>
    <cellStyle name="20% - Accent4 10 8" xfId="4418"/>
    <cellStyle name="20% - Accent4 10 8 2" xfId="30160"/>
    <cellStyle name="20% - Accent4 10 9" xfId="4419"/>
    <cellStyle name="20% - Accent4 10 9 2" xfId="30161"/>
    <cellStyle name="20% - Accent4 100" xfId="28089"/>
    <cellStyle name="20% - Accent4 11" xfId="306"/>
    <cellStyle name="20% - Accent4 11 10" xfId="4420"/>
    <cellStyle name="20% - Accent4 11 10 2" xfId="30162"/>
    <cellStyle name="20% - Accent4 11 11" xfId="4421"/>
    <cellStyle name="20% - Accent4 11 11 2" xfId="30163"/>
    <cellStyle name="20% - Accent4 11 12" xfId="4422"/>
    <cellStyle name="20% - Accent4 11 12 2" xfId="30164"/>
    <cellStyle name="20% - Accent4 11 13" xfId="4423"/>
    <cellStyle name="20% - Accent4 11 13 2" xfId="30165"/>
    <cellStyle name="20% - Accent4 11 14" xfId="4424"/>
    <cellStyle name="20% - Accent4 11 14 2" xfId="30166"/>
    <cellStyle name="20% - Accent4 11 15" xfId="4425"/>
    <cellStyle name="20% - Accent4 11 15 2" xfId="30167"/>
    <cellStyle name="20% - Accent4 11 16" xfId="4426"/>
    <cellStyle name="20% - Accent4 11 16 2" xfId="30168"/>
    <cellStyle name="20% - Accent4 11 17" xfId="4427"/>
    <cellStyle name="20% - Accent4 11 17 2" xfId="30169"/>
    <cellStyle name="20% - Accent4 11 18" xfId="28151"/>
    <cellStyle name="20% - Accent4 11 2" xfId="4428"/>
    <cellStyle name="20% - Accent4 11 2 2" xfId="30170"/>
    <cellStyle name="20% - Accent4 11 3" xfId="4429"/>
    <cellStyle name="20% - Accent4 11 3 2" xfId="30171"/>
    <cellStyle name="20% - Accent4 11 4" xfId="4430"/>
    <cellStyle name="20% - Accent4 11 4 2" xfId="30172"/>
    <cellStyle name="20% - Accent4 11 5" xfId="4431"/>
    <cellStyle name="20% - Accent4 11 5 2" xfId="30173"/>
    <cellStyle name="20% - Accent4 11 6" xfId="4432"/>
    <cellStyle name="20% - Accent4 11 6 2" xfId="30174"/>
    <cellStyle name="20% - Accent4 11 7" xfId="4433"/>
    <cellStyle name="20% - Accent4 11 7 2" xfId="30175"/>
    <cellStyle name="20% - Accent4 11 8" xfId="4434"/>
    <cellStyle name="20% - Accent4 11 8 2" xfId="30176"/>
    <cellStyle name="20% - Accent4 11 9" xfId="4435"/>
    <cellStyle name="20% - Accent4 11 9 2" xfId="30177"/>
    <cellStyle name="20% - Accent4 12" xfId="307"/>
    <cellStyle name="20% - Accent4 12 10" xfId="4436"/>
    <cellStyle name="20% - Accent4 12 10 2" xfId="30178"/>
    <cellStyle name="20% - Accent4 12 11" xfId="4437"/>
    <cellStyle name="20% - Accent4 12 11 2" xfId="30179"/>
    <cellStyle name="20% - Accent4 12 12" xfId="4438"/>
    <cellStyle name="20% - Accent4 12 12 2" xfId="30180"/>
    <cellStyle name="20% - Accent4 12 13" xfId="4439"/>
    <cellStyle name="20% - Accent4 12 13 2" xfId="30181"/>
    <cellStyle name="20% - Accent4 12 14" xfId="4440"/>
    <cellStyle name="20% - Accent4 12 14 2" xfId="30182"/>
    <cellStyle name="20% - Accent4 12 15" xfId="4441"/>
    <cellStyle name="20% - Accent4 12 15 2" xfId="30183"/>
    <cellStyle name="20% - Accent4 12 16" xfId="4442"/>
    <cellStyle name="20% - Accent4 12 16 2" xfId="30184"/>
    <cellStyle name="20% - Accent4 12 17" xfId="4443"/>
    <cellStyle name="20% - Accent4 12 17 2" xfId="30185"/>
    <cellStyle name="20% - Accent4 12 18" xfId="28152"/>
    <cellStyle name="20% - Accent4 12 2" xfId="4444"/>
    <cellStyle name="20% - Accent4 12 2 2" xfId="30186"/>
    <cellStyle name="20% - Accent4 12 3" xfId="4445"/>
    <cellStyle name="20% - Accent4 12 3 2" xfId="30187"/>
    <cellStyle name="20% - Accent4 12 4" xfId="4446"/>
    <cellStyle name="20% - Accent4 12 4 2" xfId="30188"/>
    <cellStyle name="20% - Accent4 12 5" xfId="4447"/>
    <cellStyle name="20% - Accent4 12 5 2" xfId="30189"/>
    <cellStyle name="20% - Accent4 12 6" xfId="4448"/>
    <cellStyle name="20% - Accent4 12 6 2" xfId="30190"/>
    <cellStyle name="20% - Accent4 12 7" xfId="4449"/>
    <cellStyle name="20% - Accent4 12 7 2" xfId="30191"/>
    <cellStyle name="20% - Accent4 12 8" xfId="4450"/>
    <cellStyle name="20% - Accent4 12 8 2" xfId="30192"/>
    <cellStyle name="20% - Accent4 12 9" xfId="4451"/>
    <cellStyle name="20% - Accent4 12 9 2" xfId="30193"/>
    <cellStyle name="20% - Accent4 13" xfId="308"/>
    <cellStyle name="20% - Accent4 13 10" xfId="4452"/>
    <cellStyle name="20% - Accent4 13 10 2" xfId="30194"/>
    <cellStyle name="20% - Accent4 13 11" xfId="4453"/>
    <cellStyle name="20% - Accent4 13 11 2" xfId="30195"/>
    <cellStyle name="20% - Accent4 13 12" xfId="4454"/>
    <cellStyle name="20% - Accent4 13 12 2" xfId="30196"/>
    <cellStyle name="20% - Accent4 13 13" xfId="4455"/>
    <cellStyle name="20% - Accent4 13 13 2" xfId="30197"/>
    <cellStyle name="20% - Accent4 13 14" xfId="4456"/>
    <cellStyle name="20% - Accent4 13 14 2" xfId="30198"/>
    <cellStyle name="20% - Accent4 13 15" xfId="4457"/>
    <cellStyle name="20% - Accent4 13 15 2" xfId="30199"/>
    <cellStyle name="20% - Accent4 13 16" xfId="4458"/>
    <cellStyle name="20% - Accent4 13 16 2" xfId="30200"/>
    <cellStyle name="20% - Accent4 13 17" xfId="4459"/>
    <cellStyle name="20% - Accent4 13 17 2" xfId="30201"/>
    <cellStyle name="20% - Accent4 13 18" xfId="28153"/>
    <cellStyle name="20% - Accent4 13 2" xfId="4460"/>
    <cellStyle name="20% - Accent4 13 2 2" xfId="30202"/>
    <cellStyle name="20% - Accent4 13 3" xfId="4461"/>
    <cellStyle name="20% - Accent4 13 3 2" xfId="30203"/>
    <cellStyle name="20% - Accent4 13 4" xfId="4462"/>
    <cellStyle name="20% - Accent4 13 4 2" xfId="30204"/>
    <cellStyle name="20% - Accent4 13 5" xfId="4463"/>
    <cellStyle name="20% - Accent4 13 5 2" xfId="30205"/>
    <cellStyle name="20% - Accent4 13 6" xfId="4464"/>
    <cellStyle name="20% - Accent4 13 6 2" xfId="30206"/>
    <cellStyle name="20% - Accent4 13 7" xfId="4465"/>
    <cellStyle name="20% - Accent4 13 7 2" xfId="30207"/>
    <cellStyle name="20% - Accent4 13 8" xfId="4466"/>
    <cellStyle name="20% - Accent4 13 8 2" xfId="30208"/>
    <cellStyle name="20% - Accent4 13 9" xfId="4467"/>
    <cellStyle name="20% - Accent4 13 9 2" xfId="30209"/>
    <cellStyle name="20% - Accent4 14" xfId="309"/>
    <cellStyle name="20% - Accent4 14 10" xfId="4468"/>
    <cellStyle name="20% - Accent4 14 10 2" xfId="30210"/>
    <cellStyle name="20% - Accent4 14 11" xfId="4469"/>
    <cellStyle name="20% - Accent4 14 11 2" xfId="30211"/>
    <cellStyle name="20% - Accent4 14 12" xfId="4470"/>
    <cellStyle name="20% - Accent4 14 12 2" xfId="30212"/>
    <cellStyle name="20% - Accent4 14 13" xfId="4471"/>
    <cellStyle name="20% - Accent4 14 13 2" xfId="30213"/>
    <cellStyle name="20% - Accent4 14 14" xfId="4472"/>
    <cellStyle name="20% - Accent4 14 14 2" xfId="30214"/>
    <cellStyle name="20% - Accent4 14 15" xfId="4473"/>
    <cellStyle name="20% - Accent4 14 15 2" xfId="30215"/>
    <cellStyle name="20% - Accent4 14 16" xfId="4474"/>
    <cellStyle name="20% - Accent4 14 16 2" xfId="30216"/>
    <cellStyle name="20% - Accent4 14 17" xfId="4475"/>
    <cellStyle name="20% - Accent4 14 17 2" xfId="30217"/>
    <cellStyle name="20% - Accent4 14 18" xfId="28154"/>
    <cellStyle name="20% - Accent4 14 2" xfId="4476"/>
    <cellStyle name="20% - Accent4 14 2 2" xfId="30218"/>
    <cellStyle name="20% - Accent4 14 3" xfId="4477"/>
    <cellStyle name="20% - Accent4 14 3 2" xfId="30219"/>
    <cellStyle name="20% - Accent4 14 4" xfId="4478"/>
    <cellStyle name="20% - Accent4 14 4 2" xfId="30220"/>
    <cellStyle name="20% - Accent4 14 5" xfId="4479"/>
    <cellStyle name="20% - Accent4 14 5 2" xfId="30221"/>
    <cellStyle name="20% - Accent4 14 6" xfId="4480"/>
    <cellStyle name="20% - Accent4 14 6 2" xfId="30222"/>
    <cellStyle name="20% - Accent4 14 7" xfId="4481"/>
    <cellStyle name="20% - Accent4 14 7 2" xfId="30223"/>
    <cellStyle name="20% - Accent4 14 8" xfId="4482"/>
    <cellStyle name="20% - Accent4 14 8 2" xfId="30224"/>
    <cellStyle name="20% - Accent4 14 9" xfId="4483"/>
    <cellStyle name="20% - Accent4 14 9 2" xfId="30225"/>
    <cellStyle name="20% - Accent4 15" xfId="310"/>
    <cellStyle name="20% - Accent4 15 10" xfId="4484"/>
    <cellStyle name="20% - Accent4 15 10 2" xfId="30226"/>
    <cellStyle name="20% - Accent4 15 11" xfId="4485"/>
    <cellStyle name="20% - Accent4 15 11 2" xfId="30227"/>
    <cellStyle name="20% - Accent4 15 12" xfId="4486"/>
    <cellStyle name="20% - Accent4 15 12 2" xfId="30228"/>
    <cellStyle name="20% - Accent4 15 13" xfId="4487"/>
    <cellStyle name="20% - Accent4 15 13 2" xfId="30229"/>
    <cellStyle name="20% - Accent4 15 14" xfId="4488"/>
    <cellStyle name="20% - Accent4 15 14 2" xfId="30230"/>
    <cellStyle name="20% - Accent4 15 15" xfId="4489"/>
    <cellStyle name="20% - Accent4 15 15 2" xfId="30231"/>
    <cellStyle name="20% - Accent4 15 16" xfId="4490"/>
    <cellStyle name="20% - Accent4 15 16 2" xfId="30232"/>
    <cellStyle name="20% - Accent4 15 17" xfId="4491"/>
    <cellStyle name="20% - Accent4 15 17 2" xfId="30233"/>
    <cellStyle name="20% - Accent4 15 18" xfId="28155"/>
    <cellStyle name="20% - Accent4 15 2" xfId="4492"/>
    <cellStyle name="20% - Accent4 15 2 2" xfId="30234"/>
    <cellStyle name="20% - Accent4 15 3" xfId="4493"/>
    <cellStyle name="20% - Accent4 15 3 2" xfId="30235"/>
    <cellStyle name="20% - Accent4 15 4" xfId="4494"/>
    <cellStyle name="20% - Accent4 15 4 2" xfId="30236"/>
    <cellStyle name="20% - Accent4 15 5" xfId="4495"/>
    <cellStyle name="20% - Accent4 15 5 2" xfId="30237"/>
    <cellStyle name="20% - Accent4 15 6" xfId="4496"/>
    <cellStyle name="20% - Accent4 15 6 2" xfId="30238"/>
    <cellStyle name="20% - Accent4 15 7" xfId="4497"/>
    <cellStyle name="20% - Accent4 15 7 2" xfId="30239"/>
    <cellStyle name="20% - Accent4 15 8" xfId="4498"/>
    <cellStyle name="20% - Accent4 15 8 2" xfId="30240"/>
    <cellStyle name="20% - Accent4 15 9" xfId="4499"/>
    <cellStyle name="20% - Accent4 15 9 2" xfId="30241"/>
    <cellStyle name="20% - Accent4 16" xfId="311"/>
    <cellStyle name="20% - Accent4 16 10" xfId="4500"/>
    <cellStyle name="20% - Accent4 16 10 2" xfId="30242"/>
    <cellStyle name="20% - Accent4 16 11" xfId="4501"/>
    <cellStyle name="20% - Accent4 16 11 2" xfId="30243"/>
    <cellStyle name="20% - Accent4 16 12" xfId="4502"/>
    <cellStyle name="20% - Accent4 16 12 2" xfId="30244"/>
    <cellStyle name="20% - Accent4 16 13" xfId="4503"/>
    <cellStyle name="20% - Accent4 16 13 2" xfId="30245"/>
    <cellStyle name="20% - Accent4 16 14" xfId="4504"/>
    <cellStyle name="20% - Accent4 16 14 2" xfId="30246"/>
    <cellStyle name="20% - Accent4 16 15" xfId="4505"/>
    <cellStyle name="20% - Accent4 16 15 2" xfId="30247"/>
    <cellStyle name="20% - Accent4 16 16" xfId="4506"/>
    <cellStyle name="20% - Accent4 16 16 2" xfId="30248"/>
    <cellStyle name="20% - Accent4 16 17" xfId="4507"/>
    <cellStyle name="20% - Accent4 16 17 2" xfId="30249"/>
    <cellStyle name="20% - Accent4 16 18" xfId="28156"/>
    <cellStyle name="20% - Accent4 16 2" xfId="4508"/>
    <cellStyle name="20% - Accent4 16 2 2" xfId="30250"/>
    <cellStyle name="20% - Accent4 16 3" xfId="4509"/>
    <cellStyle name="20% - Accent4 16 3 2" xfId="30251"/>
    <cellStyle name="20% - Accent4 16 4" xfId="4510"/>
    <cellStyle name="20% - Accent4 16 4 2" xfId="30252"/>
    <cellStyle name="20% - Accent4 16 5" xfId="4511"/>
    <cellStyle name="20% - Accent4 16 5 2" xfId="30253"/>
    <cellStyle name="20% - Accent4 16 6" xfId="4512"/>
    <cellStyle name="20% - Accent4 16 6 2" xfId="30254"/>
    <cellStyle name="20% - Accent4 16 7" xfId="4513"/>
    <cellStyle name="20% - Accent4 16 7 2" xfId="30255"/>
    <cellStyle name="20% - Accent4 16 8" xfId="4514"/>
    <cellStyle name="20% - Accent4 16 8 2" xfId="30256"/>
    <cellStyle name="20% - Accent4 16 9" xfId="4515"/>
    <cellStyle name="20% - Accent4 16 9 2" xfId="30257"/>
    <cellStyle name="20% - Accent4 17" xfId="312"/>
    <cellStyle name="20% - Accent4 17 10" xfId="4516"/>
    <cellStyle name="20% - Accent4 17 10 2" xfId="30258"/>
    <cellStyle name="20% - Accent4 17 11" xfId="4517"/>
    <cellStyle name="20% - Accent4 17 11 2" xfId="30259"/>
    <cellStyle name="20% - Accent4 17 12" xfId="4518"/>
    <cellStyle name="20% - Accent4 17 12 2" xfId="30260"/>
    <cellStyle name="20% - Accent4 17 13" xfId="4519"/>
    <cellStyle name="20% - Accent4 17 13 2" xfId="30261"/>
    <cellStyle name="20% - Accent4 17 14" xfId="4520"/>
    <cellStyle name="20% - Accent4 17 14 2" xfId="30262"/>
    <cellStyle name="20% - Accent4 17 15" xfId="4521"/>
    <cellStyle name="20% - Accent4 17 15 2" xfId="30263"/>
    <cellStyle name="20% - Accent4 17 16" xfId="4522"/>
    <cellStyle name="20% - Accent4 17 16 2" xfId="30264"/>
    <cellStyle name="20% - Accent4 17 17" xfId="4523"/>
    <cellStyle name="20% - Accent4 17 17 2" xfId="30265"/>
    <cellStyle name="20% - Accent4 17 18" xfId="28157"/>
    <cellStyle name="20% - Accent4 17 2" xfId="4524"/>
    <cellStyle name="20% - Accent4 17 2 2" xfId="30266"/>
    <cellStyle name="20% - Accent4 17 3" xfId="4525"/>
    <cellStyle name="20% - Accent4 17 3 2" xfId="30267"/>
    <cellStyle name="20% - Accent4 17 4" xfId="4526"/>
    <cellStyle name="20% - Accent4 17 4 2" xfId="30268"/>
    <cellStyle name="20% - Accent4 17 5" xfId="4527"/>
    <cellStyle name="20% - Accent4 17 5 2" xfId="30269"/>
    <cellStyle name="20% - Accent4 17 6" xfId="4528"/>
    <cellStyle name="20% - Accent4 17 6 2" xfId="30270"/>
    <cellStyle name="20% - Accent4 17 7" xfId="4529"/>
    <cellStyle name="20% - Accent4 17 7 2" xfId="30271"/>
    <cellStyle name="20% - Accent4 17 8" xfId="4530"/>
    <cellStyle name="20% - Accent4 17 8 2" xfId="30272"/>
    <cellStyle name="20% - Accent4 17 9" xfId="4531"/>
    <cellStyle name="20% - Accent4 17 9 2" xfId="30273"/>
    <cellStyle name="20% - Accent4 18" xfId="313"/>
    <cellStyle name="20% - Accent4 18 10" xfId="4532"/>
    <cellStyle name="20% - Accent4 18 10 2" xfId="30274"/>
    <cellStyle name="20% - Accent4 18 11" xfId="4533"/>
    <cellStyle name="20% - Accent4 18 11 2" xfId="30275"/>
    <cellStyle name="20% - Accent4 18 12" xfId="4534"/>
    <cellStyle name="20% - Accent4 18 12 2" xfId="30276"/>
    <cellStyle name="20% - Accent4 18 13" xfId="4535"/>
    <cellStyle name="20% - Accent4 18 13 2" xfId="30277"/>
    <cellStyle name="20% - Accent4 18 14" xfId="4536"/>
    <cellStyle name="20% - Accent4 18 14 2" xfId="30278"/>
    <cellStyle name="20% - Accent4 18 15" xfId="4537"/>
    <cellStyle name="20% - Accent4 18 15 2" xfId="30279"/>
    <cellStyle name="20% - Accent4 18 16" xfId="4538"/>
    <cellStyle name="20% - Accent4 18 16 2" xfId="30280"/>
    <cellStyle name="20% - Accent4 18 17" xfId="4539"/>
    <cellStyle name="20% - Accent4 18 17 2" xfId="30281"/>
    <cellStyle name="20% - Accent4 18 18" xfId="28158"/>
    <cellStyle name="20% - Accent4 18 2" xfId="4540"/>
    <cellStyle name="20% - Accent4 18 2 2" xfId="30282"/>
    <cellStyle name="20% - Accent4 18 3" xfId="4541"/>
    <cellStyle name="20% - Accent4 18 3 2" xfId="30283"/>
    <cellStyle name="20% - Accent4 18 4" xfId="4542"/>
    <cellStyle name="20% - Accent4 18 4 2" xfId="30284"/>
    <cellStyle name="20% - Accent4 18 5" xfId="4543"/>
    <cellStyle name="20% - Accent4 18 5 2" xfId="30285"/>
    <cellStyle name="20% - Accent4 18 6" xfId="4544"/>
    <cellStyle name="20% - Accent4 18 6 2" xfId="30286"/>
    <cellStyle name="20% - Accent4 18 7" xfId="4545"/>
    <cellStyle name="20% - Accent4 18 7 2" xfId="30287"/>
    <cellStyle name="20% - Accent4 18 8" xfId="4546"/>
    <cellStyle name="20% - Accent4 18 8 2" xfId="30288"/>
    <cellStyle name="20% - Accent4 18 9" xfId="4547"/>
    <cellStyle name="20% - Accent4 18 9 2" xfId="30289"/>
    <cellStyle name="20% - Accent4 19" xfId="314"/>
    <cellStyle name="20% - Accent4 19 10" xfId="4548"/>
    <cellStyle name="20% - Accent4 19 10 2" xfId="30290"/>
    <cellStyle name="20% - Accent4 19 11" xfId="4549"/>
    <cellStyle name="20% - Accent4 19 11 2" xfId="30291"/>
    <cellStyle name="20% - Accent4 19 12" xfId="4550"/>
    <cellStyle name="20% - Accent4 19 12 2" xfId="30292"/>
    <cellStyle name="20% - Accent4 19 13" xfId="4551"/>
    <cellStyle name="20% - Accent4 19 13 2" xfId="30293"/>
    <cellStyle name="20% - Accent4 19 14" xfId="4552"/>
    <cellStyle name="20% - Accent4 19 14 2" xfId="30294"/>
    <cellStyle name="20% - Accent4 19 15" xfId="4553"/>
    <cellStyle name="20% - Accent4 19 15 2" xfId="30295"/>
    <cellStyle name="20% - Accent4 19 16" xfId="4554"/>
    <cellStyle name="20% - Accent4 19 16 2" xfId="30296"/>
    <cellStyle name="20% - Accent4 19 17" xfId="4555"/>
    <cellStyle name="20% - Accent4 19 17 2" xfId="30297"/>
    <cellStyle name="20% - Accent4 19 18" xfId="28159"/>
    <cellStyle name="20% - Accent4 19 2" xfId="4556"/>
    <cellStyle name="20% - Accent4 19 2 2" xfId="30298"/>
    <cellStyle name="20% - Accent4 19 3" xfId="4557"/>
    <cellStyle name="20% - Accent4 19 3 2" xfId="30299"/>
    <cellStyle name="20% - Accent4 19 4" xfId="4558"/>
    <cellStyle name="20% - Accent4 19 4 2" xfId="30300"/>
    <cellStyle name="20% - Accent4 19 5" xfId="4559"/>
    <cellStyle name="20% - Accent4 19 5 2" xfId="30301"/>
    <cellStyle name="20% - Accent4 19 6" xfId="4560"/>
    <cellStyle name="20% - Accent4 19 6 2" xfId="30302"/>
    <cellStyle name="20% - Accent4 19 7" xfId="4561"/>
    <cellStyle name="20% - Accent4 19 7 2" xfId="30303"/>
    <cellStyle name="20% - Accent4 19 8" xfId="4562"/>
    <cellStyle name="20% - Accent4 19 8 2" xfId="30304"/>
    <cellStyle name="20% - Accent4 19 9" xfId="4563"/>
    <cellStyle name="20% - Accent4 19 9 2" xfId="30305"/>
    <cellStyle name="20% - Accent4 2" xfId="315"/>
    <cellStyle name="20% - Accent4 2 10" xfId="4564"/>
    <cellStyle name="20% - Accent4 2 11" xfId="4565"/>
    <cellStyle name="20% - Accent4 2 12" xfId="4566"/>
    <cellStyle name="20% - Accent4 2 13" xfId="4567"/>
    <cellStyle name="20% - Accent4 2 14" xfId="4568"/>
    <cellStyle name="20% - Accent4 2 15" xfId="4569"/>
    <cellStyle name="20% - Accent4 2 16" xfId="4570"/>
    <cellStyle name="20% - Accent4 2 17" xfId="4571"/>
    <cellStyle name="20% - Accent4 2 18" xfId="4572"/>
    <cellStyle name="20% - Accent4 2 19" xfId="4573"/>
    <cellStyle name="20% - Accent4 2 2" xfId="316"/>
    <cellStyle name="20% - Accent4 2 2 10" xfId="4574"/>
    <cellStyle name="20% - Accent4 2 2 10 2" xfId="30306"/>
    <cellStyle name="20% - Accent4 2 2 11" xfId="4575"/>
    <cellStyle name="20% - Accent4 2 2 11 2" xfId="30307"/>
    <cellStyle name="20% - Accent4 2 2 12" xfId="4576"/>
    <cellStyle name="20% - Accent4 2 2 12 2" xfId="30308"/>
    <cellStyle name="20% - Accent4 2 2 13" xfId="4577"/>
    <cellStyle name="20% - Accent4 2 2 13 2" xfId="30309"/>
    <cellStyle name="20% - Accent4 2 2 14" xfId="4578"/>
    <cellStyle name="20% - Accent4 2 2 14 2" xfId="30310"/>
    <cellStyle name="20% - Accent4 2 2 15" xfId="4579"/>
    <cellStyle name="20% - Accent4 2 2 15 2" xfId="30311"/>
    <cellStyle name="20% - Accent4 2 2 16" xfId="4580"/>
    <cellStyle name="20% - Accent4 2 2 16 2" xfId="30312"/>
    <cellStyle name="20% - Accent4 2 2 17" xfId="4581"/>
    <cellStyle name="20% - Accent4 2 2 17 2" xfId="30313"/>
    <cellStyle name="20% - Accent4 2 2 18" xfId="4582"/>
    <cellStyle name="20% - Accent4 2 2 18 2" xfId="30314"/>
    <cellStyle name="20% - Accent4 2 2 19" xfId="4583"/>
    <cellStyle name="20% - Accent4 2 2 19 2" xfId="30315"/>
    <cellStyle name="20% - Accent4 2 2 2" xfId="902"/>
    <cellStyle name="20% - Accent4 2 2 2 10" xfId="4584"/>
    <cellStyle name="20% - Accent4 2 2 2 11" xfId="4585"/>
    <cellStyle name="20% - Accent4 2 2 2 12" xfId="4586"/>
    <cellStyle name="20% - Accent4 2 2 2 13" xfId="4587"/>
    <cellStyle name="20% - Accent4 2 2 2 14" xfId="4588"/>
    <cellStyle name="20% - Accent4 2 2 2 15" xfId="4589"/>
    <cellStyle name="20% - Accent4 2 2 2 16" xfId="4590"/>
    <cellStyle name="20% - Accent4 2 2 2 17" xfId="4591"/>
    <cellStyle name="20% - Accent4 2 2 2 2" xfId="4592"/>
    <cellStyle name="20% - Accent4 2 2 2 3" xfId="4593"/>
    <cellStyle name="20% - Accent4 2 2 2 4" xfId="4594"/>
    <cellStyle name="20% - Accent4 2 2 2 5" xfId="4595"/>
    <cellStyle name="20% - Accent4 2 2 2 6" xfId="4596"/>
    <cellStyle name="20% - Accent4 2 2 2 7" xfId="4597"/>
    <cellStyle name="20% - Accent4 2 2 2 8" xfId="4598"/>
    <cellStyle name="20% - Accent4 2 2 2 9" xfId="4599"/>
    <cellStyle name="20% - Accent4 2 2 20" xfId="28160"/>
    <cellStyle name="20% - Accent4 2 2 3" xfId="903"/>
    <cellStyle name="20% - Accent4 2 2 3 10" xfId="4600"/>
    <cellStyle name="20% - Accent4 2 2 3 11" xfId="4601"/>
    <cellStyle name="20% - Accent4 2 2 3 12" xfId="4602"/>
    <cellStyle name="20% - Accent4 2 2 3 13" xfId="4603"/>
    <cellStyle name="20% - Accent4 2 2 3 14" xfId="4604"/>
    <cellStyle name="20% - Accent4 2 2 3 15" xfId="4605"/>
    <cellStyle name="20% - Accent4 2 2 3 16" xfId="4606"/>
    <cellStyle name="20% - Accent4 2 2 3 17" xfId="4607"/>
    <cellStyle name="20% - Accent4 2 2 3 2" xfId="4608"/>
    <cellStyle name="20% - Accent4 2 2 3 3" xfId="4609"/>
    <cellStyle name="20% - Accent4 2 2 3 4" xfId="4610"/>
    <cellStyle name="20% - Accent4 2 2 3 5" xfId="4611"/>
    <cellStyle name="20% - Accent4 2 2 3 6" xfId="4612"/>
    <cellStyle name="20% - Accent4 2 2 3 7" xfId="4613"/>
    <cellStyle name="20% - Accent4 2 2 3 8" xfId="4614"/>
    <cellStyle name="20% - Accent4 2 2 3 9" xfId="4615"/>
    <cellStyle name="20% - Accent4 2 2 4" xfId="4616"/>
    <cellStyle name="20% - Accent4 2 2 4 2" xfId="30316"/>
    <cellStyle name="20% - Accent4 2 2 5" xfId="4617"/>
    <cellStyle name="20% - Accent4 2 2 5 2" xfId="30317"/>
    <cellStyle name="20% - Accent4 2 2 6" xfId="4618"/>
    <cellStyle name="20% - Accent4 2 2 6 2" xfId="30318"/>
    <cellStyle name="20% - Accent4 2 2 7" xfId="4619"/>
    <cellStyle name="20% - Accent4 2 2 7 2" xfId="30319"/>
    <cellStyle name="20% - Accent4 2 2 8" xfId="4620"/>
    <cellStyle name="20% - Accent4 2 2 8 2" xfId="30320"/>
    <cellStyle name="20% - Accent4 2 2 9" xfId="4621"/>
    <cellStyle name="20% - Accent4 2 2 9 2" xfId="30321"/>
    <cellStyle name="20% - Accent4 2 20" xfId="4622"/>
    <cellStyle name="20% - Accent4 2 21" xfId="4623"/>
    <cellStyle name="20% - Accent4 2 3" xfId="904"/>
    <cellStyle name="20% - Accent4 2 3 10" xfId="4624"/>
    <cellStyle name="20% - Accent4 2 3 10 2" xfId="30322"/>
    <cellStyle name="20% - Accent4 2 3 11" xfId="4625"/>
    <cellStyle name="20% - Accent4 2 3 11 2" xfId="30323"/>
    <cellStyle name="20% - Accent4 2 3 12" xfId="4626"/>
    <cellStyle name="20% - Accent4 2 3 12 2" xfId="30324"/>
    <cellStyle name="20% - Accent4 2 3 13" xfId="4627"/>
    <cellStyle name="20% - Accent4 2 3 13 2" xfId="30325"/>
    <cellStyle name="20% - Accent4 2 3 14" xfId="4628"/>
    <cellStyle name="20% - Accent4 2 3 14 2" xfId="30326"/>
    <cellStyle name="20% - Accent4 2 3 15" xfId="4629"/>
    <cellStyle name="20% - Accent4 2 3 15 2" xfId="30327"/>
    <cellStyle name="20% - Accent4 2 3 16" xfId="4630"/>
    <cellStyle name="20% - Accent4 2 3 16 2" xfId="30328"/>
    <cellStyle name="20% - Accent4 2 3 17" xfId="4631"/>
    <cellStyle name="20% - Accent4 2 3 17 2" xfId="30329"/>
    <cellStyle name="20% - Accent4 2 3 18" xfId="4632"/>
    <cellStyle name="20% - Accent4 2 3 18 2" xfId="30330"/>
    <cellStyle name="20% - Accent4 2 3 19" xfId="4633"/>
    <cellStyle name="20% - Accent4 2 3 19 2" xfId="30331"/>
    <cellStyle name="20% - Accent4 2 3 2" xfId="905"/>
    <cellStyle name="20% - Accent4 2 3 2 10" xfId="4634"/>
    <cellStyle name="20% - Accent4 2 3 2 11" xfId="4635"/>
    <cellStyle name="20% - Accent4 2 3 2 12" xfId="4636"/>
    <cellStyle name="20% - Accent4 2 3 2 13" xfId="4637"/>
    <cellStyle name="20% - Accent4 2 3 2 14" xfId="4638"/>
    <cellStyle name="20% - Accent4 2 3 2 15" xfId="4639"/>
    <cellStyle name="20% - Accent4 2 3 2 16" xfId="4640"/>
    <cellStyle name="20% - Accent4 2 3 2 17" xfId="4641"/>
    <cellStyle name="20% - Accent4 2 3 2 2" xfId="4642"/>
    <cellStyle name="20% - Accent4 2 3 2 3" xfId="4643"/>
    <cellStyle name="20% - Accent4 2 3 2 4" xfId="4644"/>
    <cellStyle name="20% - Accent4 2 3 2 5" xfId="4645"/>
    <cellStyle name="20% - Accent4 2 3 2 6" xfId="4646"/>
    <cellStyle name="20% - Accent4 2 3 2 7" xfId="4647"/>
    <cellStyle name="20% - Accent4 2 3 2 8" xfId="4648"/>
    <cellStyle name="20% - Accent4 2 3 2 9" xfId="4649"/>
    <cellStyle name="20% - Accent4 2 3 20" xfId="28449"/>
    <cellStyle name="20% - Accent4 2 3 3" xfId="906"/>
    <cellStyle name="20% - Accent4 2 3 3 10" xfId="4650"/>
    <cellStyle name="20% - Accent4 2 3 3 11" xfId="4651"/>
    <cellStyle name="20% - Accent4 2 3 3 12" xfId="4652"/>
    <cellStyle name="20% - Accent4 2 3 3 13" xfId="4653"/>
    <cellStyle name="20% - Accent4 2 3 3 14" xfId="4654"/>
    <cellStyle name="20% - Accent4 2 3 3 15" xfId="4655"/>
    <cellStyle name="20% - Accent4 2 3 3 16" xfId="4656"/>
    <cellStyle name="20% - Accent4 2 3 3 17" xfId="4657"/>
    <cellStyle name="20% - Accent4 2 3 3 2" xfId="4658"/>
    <cellStyle name="20% - Accent4 2 3 3 3" xfId="4659"/>
    <cellStyle name="20% - Accent4 2 3 3 4" xfId="4660"/>
    <cellStyle name="20% - Accent4 2 3 3 5" xfId="4661"/>
    <cellStyle name="20% - Accent4 2 3 3 6" xfId="4662"/>
    <cellStyle name="20% - Accent4 2 3 3 7" xfId="4663"/>
    <cellStyle name="20% - Accent4 2 3 3 8" xfId="4664"/>
    <cellStyle name="20% - Accent4 2 3 3 9" xfId="4665"/>
    <cellStyle name="20% - Accent4 2 3 4" xfId="4666"/>
    <cellStyle name="20% - Accent4 2 3 4 2" xfId="30332"/>
    <cellStyle name="20% - Accent4 2 3 5" xfId="4667"/>
    <cellStyle name="20% - Accent4 2 3 5 2" xfId="30333"/>
    <cellStyle name="20% - Accent4 2 3 6" xfId="4668"/>
    <cellStyle name="20% - Accent4 2 3 6 2" xfId="30334"/>
    <cellStyle name="20% - Accent4 2 3 7" xfId="4669"/>
    <cellStyle name="20% - Accent4 2 3 7 2" xfId="30335"/>
    <cellStyle name="20% - Accent4 2 3 8" xfId="4670"/>
    <cellStyle name="20% - Accent4 2 3 8 2" xfId="30336"/>
    <cellStyle name="20% - Accent4 2 3 9" xfId="4671"/>
    <cellStyle name="20% - Accent4 2 3 9 2" xfId="30337"/>
    <cellStyle name="20% - Accent4 2 4" xfId="907"/>
    <cellStyle name="20% - Accent4 2 4 10" xfId="4672"/>
    <cellStyle name="20% - Accent4 2 4 11" xfId="4673"/>
    <cellStyle name="20% - Accent4 2 4 12" xfId="4674"/>
    <cellStyle name="20% - Accent4 2 4 13" xfId="4675"/>
    <cellStyle name="20% - Accent4 2 4 14" xfId="4676"/>
    <cellStyle name="20% - Accent4 2 4 15" xfId="4677"/>
    <cellStyle name="20% - Accent4 2 4 16" xfId="4678"/>
    <cellStyle name="20% - Accent4 2 4 17" xfId="4679"/>
    <cellStyle name="20% - Accent4 2 4 2" xfId="4680"/>
    <cellStyle name="20% - Accent4 2 4 3" xfId="4681"/>
    <cellStyle name="20% - Accent4 2 4 4" xfId="4682"/>
    <cellStyle name="20% - Accent4 2 4 5" xfId="4683"/>
    <cellStyle name="20% - Accent4 2 4 6" xfId="4684"/>
    <cellStyle name="20% - Accent4 2 4 7" xfId="4685"/>
    <cellStyle name="20% - Accent4 2 4 8" xfId="4686"/>
    <cellStyle name="20% - Accent4 2 4 9" xfId="4687"/>
    <cellStyle name="20% - Accent4 2 5" xfId="908"/>
    <cellStyle name="20% - Accent4 2 5 10" xfId="4688"/>
    <cellStyle name="20% - Accent4 2 5 10 2" xfId="30338"/>
    <cellStyle name="20% - Accent4 2 5 11" xfId="4689"/>
    <cellStyle name="20% - Accent4 2 5 11 2" xfId="30339"/>
    <cellStyle name="20% - Accent4 2 5 12" xfId="4690"/>
    <cellStyle name="20% - Accent4 2 5 12 2" xfId="30340"/>
    <cellStyle name="20% - Accent4 2 5 13" xfId="4691"/>
    <cellStyle name="20% - Accent4 2 5 13 2" xfId="30341"/>
    <cellStyle name="20% - Accent4 2 5 14" xfId="4692"/>
    <cellStyle name="20% - Accent4 2 5 14 2" xfId="30342"/>
    <cellStyle name="20% - Accent4 2 5 15" xfId="4693"/>
    <cellStyle name="20% - Accent4 2 5 15 2" xfId="30343"/>
    <cellStyle name="20% - Accent4 2 5 16" xfId="4694"/>
    <cellStyle name="20% - Accent4 2 5 16 2" xfId="30344"/>
    <cellStyle name="20% - Accent4 2 5 17" xfId="4695"/>
    <cellStyle name="20% - Accent4 2 5 17 2" xfId="30345"/>
    <cellStyle name="20% - Accent4 2 5 18" xfId="28450"/>
    <cellStyle name="20% - Accent4 2 5 2" xfId="4696"/>
    <cellStyle name="20% - Accent4 2 5 2 2" xfId="30346"/>
    <cellStyle name="20% - Accent4 2 5 3" xfId="4697"/>
    <cellStyle name="20% - Accent4 2 5 3 2" xfId="30347"/>
    <cellStyle name="20% - Accent4 2 5 4" xfId="4698"/>
    <cellStyle name="20% - Accent4 2 5 4 2" xfId="30348"/>
    <cellStyle name="20% - Accent4 2 5 5" xfId="4699"/>
    <cellStyle name="20% - Accent4 2 5 5 2" xfId="30349"/>
    <cellStyle name="20% - Accent4 2 5 6" xfId="4700"/>
    <cellStyle name="20% - Accent4 2 5 6 2" xfId="30350"/>
    <cellStyle name="20% - Accent4 2 5 7" xfId="4701"/>
    <cellStyle name="20% - Accent4 2 5 7 2" xfId="30351"/>
    <cellStyle name="20% - Accent4 2 5 8" xfId="4702"/>
    <cellStyle name="20% - Accent4 2 5 8 2" xfId="30352"/>
    <cellStyle name="20% - Accent4 2 5 9" xfId="4703"/>
    <cellStyle name="20% - Accent4 2 5 9 2" xfId="30353"/>
    <cellStyle name="20% - Accent4 2 6" xfId="4704"/>
    <cellStyle name="20% - Accent4 2 7" xfId="4705"/>
    <cellStyle name="20% - Accent4 2 8" xfId="4706"/>
    <cellStyle name="20% - Accent4 2 9" xfId="4707"/>
    <cellStyle name="20% - Accent4 2_Newsletters" xfId="909"/>
    <cellStyle name="20% - Accent4 20" xfId="752"/>
    <cellStyle name="20% - Accent4 20 2" xfId="28348"/>
    <cellStyle name="20% - Accent4 21" xfId="753"/>
    <cellStyle name="20% - Accent4 21 2" xfId="28349"/>
    <cellStyle name="20% - Accent4 22" xfId="754"/>
    <cellStyle name="20% - Accent4 22 2" xfId="28350"/>
    <cellStyle name="20% - Accent4 23" xfId="755"/>
    <cellStyle name="20% - Accent4 23 2" xfId="28351"/>
    <cellStyle name="20% - Accent4 24" xfId="756"/>
    <cellStyle name="20% - Accent4 24 2" xfId="28352"/>
    <cellStyle name="20% - Accent4 25" xfId="757"/>
    <cellStyle name="20% - Accent4 25 2" xfId="28353"/>
    <cellStyle name="20% - Accent4 26" xfId="910"/>
    <cellStyle name="20% - Accent4 26 2" xfId="28451"/>
    <cellStyle name="20% - Accent4 27" xfId="911"/>
    <cellStyle name="20% - Accent4 27 2" xfId="28452"/>
    <cellStyle name="20% - Accent4 28" xfId="912"/>
    <cellStyle name="20% - Accent4 28 2" xfId="28453"/>
    <cellStyle name="20% - Accent4 29" xfId="4708"/>
    <cellStyle name="20% - Accent4 29 2" xfId="30354"/>
    <cellStyle name="20% - Accent4 3" xfId="317"/>
    <cellStyle name="20% - Accent4 3 10" xfId="4709"/>
    <cellStyle name="20% - Accent4 3 11" xfId="4710"/>
    <cellStyle name="20% - Accent4 3 12" xfId="4711"/>
    <cellStyle name="20% - Accent4 3 13" xfId="4712"/>
    <cellStyle name="20% - Accent4 3 14" xfId="4713"/>
    <cellStyle name="20% - Accent4 3 15" xfId="4714"/>
    <cellStyle name="20% - Accent4 3 16" xfId="4715"/>
    <cellStyle name="20% - Accent4 3 17" xfId="4716"/>
    <cellStyle name="20% - Accent4 3 18" xfId="4717"/>
    <cellStyle name="20% - Accent4 3 19" xfId="4718"/>
    <cellStyle name="20% - Accent4 3 2" xfId="318"/>
    <cellStyle name="20% - Accent4 3 2 10" xfId="4719"/>
    <cellStyle name="20% - Accent4 3 2 10 2" xfId="30355"/>
    <cellStyle name="20% - Accent4 3 2 11" xfId="4720"/>
    <cellStyle name="20% - Accent4 3 2 11 2" xfId="30356"/>
    <cellStyle name="20% - Accent4 3 2 12" xfId="4721"/>
    <cellStyle name="20% - Accent4 3 2 12 2" xfId="30357"/>
    <cellStyle name="20% - Accent4 3 2 13" xfId="4722"/>
    <cellStyle name="20% - Accent4 3 2 13 2" xfId="30358"/>
    <cellStyle name="20% - Accent4 3 2 14" xfId="4723"/>
    <cellStyle name="20% - Accent4 3 2 14 2" xfId="30359"/>
    <cellStyle name="20% - Accent4 3 2 15" xfId="4724"/>
    <cellStyle name="20% - Accent4 3 2 15 2" xfId="30360"/>
    <cellStyle name="20% - Accent4 3 2 16" xfId="4725"/>
    <cellStyle name="20% - Accent4 3 2 16 2" xfId="30361"/>
    <cellStyle name="20% - Accent4 3 2 17" xfId="4726"/>
    <cellStyle name="20% - Accent4 3 2 17 2" xfId="30362"/>
    <cellStyle name="20% - Accent4 3 2 18" xfId="4727"/>
    <cellStyle name="20% - Accent4 3 2 18 2" xfId="30363"/>
    <cellStyle name="20% - Accent4 3 2 19" xfId="4728"/>
    <cellStyle name="20% - Accent4 3 2 19 2" xfId="30364"/>
    <cellStyle name="20% - Accent4 3 2 2" xfId="913"/>
    <cellStyle name="20% - Accent4 3 2 2 10" xfId="4729"/>
    <cellStyle name="20% - Accent4 3 2 2 11" xfId="4730"/>
    <cellStyle name="20% - Accent4 3 2 2 12" xfId="4731"/>
    <cellStyle name="20% - Accent4 3 2 2 13" xfId="4732"/>
    <cellStyle name="20% - Accent4 3 2 2 14" xfId="4733"/>
    <cellStyle name="20% - Accent4 3 2 2 15" xfId="4734"/>
    <cellStyle name="20% - Accent4 3 2 2 16" xfId="4735"/>
    <cellStyle name="20% - Accent4 3 2 2 17" xfId="4736"/>
    <cellStyle name="20% - Accent4 3 2 2 2" xfId="4737"/>
    <cellStyle name="20% - Accent4 3 2 2 3" xfId="4738"/>
    <cellStyle name="20% - Accent4 3 2 2 4" xfId="4739"/>
    <cellStyle name="20% - Accent4 3 2 2 5" xfId="4740"/>
    <cellStyle name="20% - Accent4 3 2 2 6" xfId="4741"/>
    <cellStyle name="20% - Accent4 3 2 2 7" xfId="4742"/>
    <cellStyle name="20% - Accent4 3 2 2 8" xfId="4743"/>
    <cellStyle name="20% - Accent4 3 2 2 9" xfId="4744"/>
    <cellStyle name="20% - Accent4 3 2 20" xfId="28161"/>
    <cellStyle name="20% - Accent4 3 2 3" xfId="914"/>
    <cellStyle name="20% - Accent4 3 2 3 10" xfId="4745"/>
    <cellStyle name="20% - Accent4 3 2 3 11" xfId="4746"/>
    <cellStyle name="20% - Accent4 3 2 3 12" xfId="4747"/>
    <cellStyle name="20% - Accent4 3 2 3 13" xfId="4748"/>
    <cellStyle name="20% - Accent4 3 2 3 14" xfId="4749"/>
    <cellStyle name="20% - Accent4 3 2 3 15" xfId="4750"/>
    <cellStyle name="20% - Accent4 3 2 3 16" xfId="4751"/>
    <cellStyle name="20% - Accent4 3 2 3 17" xfId="4752"/>
    <cellStyle name="20% - Accent4 3 2 3 2" xfId="4753"/>
    <cellStyle name="20% - Accent4 3 2 3 3" xfId="4754"/>
    <cellStyle name="20% - Accent4 3 2 3 4" xfId="4755"/>
    <cellStyle name="20% - Accent4 3 2 3 5" xfId="4756"/>
    <cellStyle name="20% - Accent4 3 2 3 6" xfId="4757"/>
    <cellStyle name="20% - Accent4 3 2 3 7" xfId="4758"/>
    <cellStyle name="20% - Accent4 3 2 3 8" xfId="4759"/>
    <cellStyle name="20% - Accent4 3 2 3 9" xfId="4760"/>
    <cellStyle name="20% - Accent4 3 2 4" xfId="4761"/>
    <cellStyle name="20% - Accent4 3 2 4 2" xfId="30365"/>
    <cellStyle name="20% - Accent4 3 2 5" xfId="4762"/>
    <cellStyle name="20% - Accent4 3 2 5 2" xfId="30366"/>
    <cellStyle name="20% - Accent4 3 2 6" xfId="4763"/>
    <cellStyle name="20% - Accent4 3 2 6 2" xfId="30367"/>
    <cellStyle name="20% - Accent4 3 2 7" xfId="4764"/>
    <cellStyle name="20% - Accent4 3 2 7 2" xfId="30368"/>
    <cellStyle name="20% - Accent4 3 2 8" xfId="4765"/>
    <cellStyle name="20% - Accent4 3 2 8 2" xfId="30369"/>
    <cellStyle name="20% - Accent4 3 2 9" xfId="4766"/>
    <cellStyle name="20% - Accent4 3 2 9 2" xfId="30370"/>
    <cellStyle name="20% - Accent4 3 20" xfId="4767"/>
    <cellStyle name="20% - Accent4 3 3" xfId="915"/>
    <cellStyle name="20% - Accent4 3 3 10" xfId="4768"/>
    <cellStyle name="20% - Accent4 3 3 10 2" xfId="30371"/>
    <cellStyle name="20% - Accent4 3 3 11" xfId="4769"/>
    <cellStyle name="20% - Accent4 3 3 11 2" xfId="30372"/>
    <cellStyle name="20% - Accent4 3 3 12" xfId="4770"/>
    <cellStyle name="20% - Accent4 3 3 12 2" xfId="30373"/>
    <cellStyle name="20% - Accent4 3 3 13" xfId="4771"/>
    <cellStyle name="20% - Accent4 3 3 13 2" xfId="30374"/>
    <cellStyle name="20% - Accent4 3 3 14" xfId="4772"/>
    <cellStyle name="20% - Accent4 3 3 14 2" xfId="30375"/>
    <cellStyle name="20% - Accent4 3 3 15" xfId="4773"/>
    <cellStyle name="20% - Accent4 3 3 15 2" xfId="30376"/>
    <cellStyle name="20% - Accent4 3 3 16" xfId="4774"/>
    <cellStyle name="20% - Accent4 3 3 16 2" xfId="30377"/>
    <cellStyle name="20% - Accent4 3 3 17" xfId="4775"/>
    <cellStyle name="20% - Accent4 3 3 17 2" xfId="30378"/>
    <cellStyle name="20% - Accent4 3 3 18" xfId="28454"/>
    <cellStyle name="20% - Accent4 3 3 2" xfId="4776"/>
    <cellStyle name="20% - Accent4 3 3 2 2" xfId="30379"/>
    <cellStyle name="20% - Accent4 3 3 3" xfId="4777"/>
    <cellStyle name="20% - Accent4 3 3 3 2" xfId="30380"/>
    <cellStyle name="20% - Accent4 3 3 4" xfId="4778"/>
    <cellStyle name="20% - Accent4 3 3 4 2" xfId="30381"/>
    <cellStyle name="20% - Accent4 3 3 5" xfId="4779"/>
    <cellStyle name="20% - Accent4 3 3 5 2" xfId="30382"/>
    <cellStyle name="20% - Accent4 3 3 6" xfId="4780"/>
    <cellStyle name="20% - Accent4 3 3 6 2" xfId="30383"/>
    <cellStyle name="20% - Accent4 3 3 7" xfId="4781"/>
    <cellStyle name="20% - Accent4 3 3 7 2" xfId="30384"/>
    <cellStyle name="20% - Accent4 3 3 8" xfId="4782"/>
    <cellStyle name="20% - Accent4 3 3 8 2" xfId="30385"/>
    <cellStyle name="20% - Accent4 3 3 9" xfId="4783"/>
    <cellStyle name="20% - Accent4 3 3 9 2" xfId="30386"/>
    <cellStyle name="20% - Accent4 3 4" xfId="916"/>
    <cellStyle name="20% - Accent4 3 4 10" xfId="4784"/>
    <cellStyle name="20% - Accent4 3 4 10 2" xfId="30387"/>
    <cellStyle name="20% - Accent4 3 4 11" xfId="4785"/>
    <cellStyle name="20% - Accent4 3 4 11 2" xfId="30388"/>
    <cellStyle name="20% - Accent4 3 4 12" xfId="4786"/>
    <cellStyle name="20% - Accent4 3 4 12 2" xfId="30389"/>
    <cellStyle name="20% - Accent4 3 4 13" xfId="4787"/>
    <cellStyle name="20% - Accent4 3 4 13 2" xfId="30390"/>
    <cellStyle name="20% - Accent4 3 4 14" xfId="4788"/>
    <cellStyle name="20% - Accent4 3 4 14 2" xfId="30391"/>
    <cellStyle name="20% - Accent4 3 4 15" xfId="4789"/>
    <cellStyle name="20% - Accent4 3 4 15 2" xfId="30392"/>
    <cellStyle name="20% - Accent4 3 4 16" xfId="4790"/>
    <cellStyle name="20% - Accent4 3 4 16 2" xfId="30393"/>
    <cellStyle name="20% - Accent4 3 4 17" xfId="4791"/>
    <cellStyle name="20% - Accent4 3 4 17 2" xfId="30394"/>
    <cellStyle name="20% - Accent4 3 4 18" xfId="28455"/>
    <cellStyle name="20% - Accent4 3 4 2" xfId="4792"/>
    <cellStyle name="20% - Accent4 3 4 2 2" xfId="30395"/>
    <cellStyle name="20% - Accent4 3 4 3" xfId="4793"/>
    <cellStyle name="20% - Accent4 3 4 3 2" xfId="30396"/>
    <cellStyle name="20% - Accent4 3 4 4" xfId="4794"/>
    <cellStyle name="20% - Accent4 3 4 4 2" xfId="30397"/>
    <cellStyle name="20% - Accent4 3 4 5" xfId="4795"/>
    <cellStyle name="20% - Accent4 3 4 5 2" xfId="30398"/>
    <cellStyle name="20% - Accent4 3 4 6" xfId="4796"/>
    <cellStyle name="20% - Accent4 3 4 6 2" xfId="30399"/>
    <cellStyle name="20% - Accent4 3 4 7" xfId="4797"/>
    <cellStyle name="20% - Accent4 3 4 7 2" xfId="30400"/>
    <cellStyle name="20% - Accent4 3 4 8" xfId="4798"/>
    <cellStyle name="20% - Accent4 3 4 8 2" xfId="30401"/>
    <cellStyle name="20% - Accent4 3 4 9" xfId="4799"/>
    <cellStyle name="20% - Accent4 3 4 9 2" xfId="30402"/>
    <cellStyle name="20% - Accent4 3 5" xfId="4800"/>
    <cellStyle name="20% - Accent4 3 6" xfId="4801"/>
    <cellStyle name="20% - Accent4 3 7" xfId="4802"/>
    <cellStyle name="20% - Accent4 3 8" xfId="4803"/>
    <cellStyle name="20% - Accent4 3 9" xfId="4804"/>
    <cellStyle name="20% - Accent4 3_Newsletters" xfId="917"/>
    <cellStyle name="20% - Accent4 30" xfId="4805"/>
    <cellStyle name="20% - Accent4 30 2" xfId="30403"/>
    <cellStyle name="20% - Accent4 31" xfId="4806"/>
    <cellStyle name="20% - Accent4 31 2" xfId="30404"/>
    <cellStyle name="20% - Accent4 32" xfId="4807"/>
    <cellStyle name="20% - Accent4 32 2" xfId="30405"/>
    <cellStyle name="20% - Accent4 33" xfId="4808"/>
    <cellStyle name="20% - Accent4 33 2" xfId="30406"/>
    <cellStyle name="20% - Accent4 34" xfId="4809"/>
    <cellStyle name="20% - Accent4 34 2" xfId="30407"/>
    <cellStyle name="20% - Accent4 35" xfId="4810"/>
    <cellStyle name="20% - Accent4 35 2" xfId="30408"/>
    <cellStyle name="20% - Accent4 36" xfId="4811"/>
    <cellStyle name="20% - Accent4 36 2" xfId="30409"/>
    <cellStyle name="20% - Accent4 37" xfId="4812"/>
    <cellStyle name="20% - Accent4 37 2" xfId="30410"/>
    <cellStyle name="20% - Accent4 38" xfId="4813"/>
    <cellStyle name="20% - Accent4 38 2" xfId="30411"/>
    <cellStyle name="20% - Accent4 39" xfId="4814"/>
    <cellStyle name="20% - Accent4 39 2" xfId="30412"/>
    <cellStyle name="20% - Accent4 4" xfId="319"/>
    <cellStyle name="20% - Accent4 4 10" xfId="4815"/>
    <cellStyle name="20% - Accent4 4 11" xfId="4816"/>
    <cellStyle name="20% - Accent4 4 12" xfId="4817"/>
    <cellStyle name="20% - Accent4 4 13" xfId="4818"/>
    <cellStyle name="20% - Accent4 4 14" xfId="4819"/>
    <cellStyle name="20% - Accent4 4 15" xfId="4820"/>
    <cellStyle name="20% - Accent4 4 16" xfId="4821"/>
    <cellStyle name="20% - Accent4 4 17" xfId="4822"/>
    <cellStyle name="20% - Accent4 4 18" xfId="4823"/>
    <cellStyle name="20% - Accent4 4 19" xfId="4824"/>
    <cellStyle name="20% - Accent4 4 2" xfId="320"/>
    <cellStyle name="20% - Accent4 4 2 10" xfId="4825"/>
    <cellStyle name="20% - Accent4 4 2 10 2" xfId="30413"/>
    <cellStyle name="20% - Accent4 4 2 11" xfId="4826"/>
    <cellStyle name="20% - Accent4 4 2 11 2" xfId="30414"/>
    <cellStyle name="20% - Accent4 4 2 12" xfId="4827"/>
    <cellStyle name="20% - Accent4 4 2 12 2" xfId="30415"/>
    <cellStyle name="20% - Accent4 4 2 13" xfId="4828"/>
    <cellStyle name="20% - Accent4 4 2 13 2" xfId="30416"/>
    <cellStyle name="20% - Accent4 4 2 14" xfId="4829"/>
    <cellStyle name="20% - Accent4 4 2 14 2" xfId="30417"/>
    <cellStyle name="20% - Accent4 4 2 15" xfId="4830"/>
    <cellStyle name="20% - Accent4 4 2 15 2" xfId="30418"/>
    <cellStyle name="20% - Accent4 4 2 16" xfId="4831"/>
    <cellStyle name="20% - Accent4 4 2 16 2" xfId="30419"/>
    <cellStyle name="20% - Accent4 4 2 17" xfId="4832"/>
    <cellStyle name="20% - Accent4 4 2 17 2" xfId="30420"/>
    <cellStyle name="20% - Accent4 4 2 18" xfId="4833"/>
    <cellStyle name="20% - Accent4 4 2 18 2" xfId="30421"/>
    <cellStyle name="20% - Accent4 4 2 19" xfId="4834"/>
    <cellStyle name="20% - Accent4 4 2 19 2" xfId="30422"/>
    <cellStyle name="20% - Accent4 4 2 2" xfId="918"/>
    <cellStyle name="20% - Accent4 4 2 2 10" xfId="4835"/>
    <cellStyle name="20% - Accent4 4 2 2 11" xfId="4836"/>
    <cellStyle name="20% - Accent4 4 2 2 12" xfId="4837"/>
    <cellStyle name="20% - Accent4 4 2 2 13" xfId="4838"/>
    <cellStyle name="20% - Accent4 4 2 2 14" xfId="4839"/>
    <cellStyle name="20% - Accent4 4 2 2 15" xfId="4840"/>
    <cellStyle name="20% - Accent4 4 2 2 16" xfId="4841"/>
    <cellStyle name="20% - Accent4 4 2 2 17" xfId="4842"/>
    <cellStyle name="20% - Accent4 4 2 2 2" xfId="4843"/>
    <cellStyle name="20% - Accent4 4 2 2 3" xfId="4844"/>
    <cellStyle name="20% - Accent4 4 2 2 4" xfId="4845"/>
    <cellStyle name="20% - Accent4 4 2 2 5" xfId="4846"/>
    <cellStyle name="20% - Accent4 4 2 2 6" xfId="4847"/>
    <cellStyle name="20% - Accent4 4 2 2 7" xfId="4848"/>
    <cellStyle name="20% - Accent4 4 2 2 8" xfId="4849"/>
    <cellStyle name="20% - Accent4 4 2 2 9" xfId="4850"/>
    <cellStyle name="20% - Accent4 4 2 20" xfId="28162"/>
    <cellStyle name="20% - Accent4 4 2 3" xfId="919"/>
    <cellStyle name="20% - Accent4 4 2 3 10" xfId="4851"/>
    <cellStyle name="20% - Accent4 4 2 3 11" xfId="4852"/>
    <cellStyle name="20% - Accent4 4 2 3 12" xfId="4853"/>
    <cellStyle name="20% - Accent4 4 2 3 13" xfId="4854"/>
    <cellStyle name="20% - Accent4 4 2 3 14" xfId="4855"/>
    <cellStyle name="20% - Accent4 4 2 3 15" xfId="4856"/>
    <cellStyle name="20% - Accent4 4 2 3 16" xfId="4857"/>
    <cellStyle name="20% - Accent4 4 2 3 17" xfId="4858"/>
    <cellStyle name="20% - Accent4 4 2 3 2" xfId="4859"/>
    <cellStyle name="20% - Accent4 4 2 3 3" xfId="4860"/>
    <cellStyle name="20% - Accent4 4 2 3 4" xfId="4861"/>
    <cellStyle name="20% - Accent4 4 2 3 5" xfId="4862"/>
    <cellStyle name="20% - Accent4 4 2 3 6" xfId="4863"/>
    <cellStyle name="20% - Accent4 4 2 3 7" xfId="4864"/>
    <cellStyle name="20% - Accent4 4 2 3 8" xfId="4865"/>
    <cellStyle name="20% - Accent4 4 2 3 9" xfId="4866"/>
    <cellStyle name="20% - Accent4 4 2 4" xfId="4867"/>
    <cellStyle name="20% - Accent4 4 2 4 2" xfId="30423"/>
    <cellStyle name="20% - Accent4 4 2 5" xfId="4868"/>
    <cellStyle name="20% - Accent4 4 2 5 2" xfId="30424"/>
    <cellStyle name="20% - Accent4 4 2 6" xfId="4869"/>
    <cellStyle name="20% - Accent4 4 2 6 2" xfId="30425"/>
    <cellStyle name="20% - Accent4 4 2 7" xfId="4870"/>
    <cellStyle name="20% - Accent4 4 2 7 2" xfId="30426"/>
    <cellStyle name="20% - Accent4 4 2 8" xfId="4871"/>
    <cellStyle name="20% - Accent4 4 2 8 2" xfId="30427"/>
    <cellStyle name="20% - Accent4 4 2 9" xfId="4872"/>
    <cellStyle name="20% - Accent4 4 2 9 2" xfId="30428"/>
    <cellStyle name="20% - Accent4 4 20" xfId="4873"/>
    <cellStyle name="20% - Accent4 4 3" xfId="920"/>
    <cellStyle name="20% - Accent4 4 3 10" xfId="4874"/>
    <cellStyle name="20% - Accent4 4 3 10 2" xfId="30429"/>
    <cellStyle name="20% - Accent4 4 3 11" xfId="4875"/>
    <cellStyle name="20% - Accent4 4 3 11 2" xfId="30430"/>
    <cellStyle name="20% - Accent4 4 3 12" xfId="4876"/>
    <cellStyle name="20% - Accent4 4 3 12 2" xfId="30431"/>
    <cellStyle name="20% - Accent4 4 3 13" xfId="4877"/>
    <cellStyle name="20% - Accent4 4 3 13 2" xfId="30432"/>
    <cellStyle name="20% - Accent4 4 3 14" xfId="4878"/>
    <cellStyle name="20% - Accent4 4 3 14 2" xfId="30433"/>
    <cellStyle name="20% - Accent4 4 3 15" xfId="4879"/>
    <cellStyle name="20% - Accent4 4 3 15 2" xfId="30434"/>
    <cellStyle name="20% - Accent4 4 3 16" xfId="4880"/>
    <cellStyle name="20% - Accent4 4 3 16 2" xfId="30435"/>
    <cellStyle name="20% - Accent4 4 3 17" xfId="4881"/>
    <cellStyle name="20% - Accent4 4 3 17 2" xfId="30436"/>
    <cellStyle name="20% - Accent4 4 3 18" xfId="28456"/>
    <cellStyle name="20% - Accent4 4 3 2" xfId="4882"/>
    <cellStyle name="20% - Accent4 4 3 2 2" xfId="30437"/>
    <cellStyle name="20% - Accent4 4 3 3" xfId="4883"/>
    <cellStyle name="20% - Accent4 4 3 3 2" xfId="30438"/>
    <cellStyle name="20% - Accent4 4 3 4" xfId="4884"/>
    <cellStyle name="20% - Accent4 4 3 4 2" xfId="30439"/>
    <cellStyle name="20% - Accent4 4 3 5" xfId="4885"/>
    <cellStyle name="20% - Accent4 4 3 5 2" xfId="30440"/>
    <cellStyle name="20% - Accent4 4 3 6" xfId="4886"/>
    <cellStyle name="20% - Accent4 4 3 6 2" xfId="30441"/>
    <cellStyle name="20% - Accent4 4 3 7" xfId="4887"/>
    <cellStyle name="20% - Accent4 4 3 7 2" xfId="30442"/>
    <cellStyle name="20% - Accent4 4 3 8" xfId="4888"/>
    <cellStyle name="20% - Accent4 4 3 8 2" xfId="30443"/>
    <cellStyle name="20% - Accent4 4 3 9" xfId="4889"/>
    <cellStyle name="20% - Accent4 4 3 9 2" xfId="30444"/>
    <cellStyle name="20% - Accent4 4 4" xfId="921"/>
    <cellStyle name="20% - Accent4 4 4 10" xfId="4890"/>
    <cellStyle name="20% - Accent4 4 4 10 2" xfId="30445"/>
    <cellStyle name="20% - Accent4 4 4 11" xfId="4891"/>
    <cellStyle name="20% - Accent4 4 4 11 2" xfId="30446"/>
    <cellStyle name="20% - Accent4 4 4 12" xfId="4892"/>
    <cellStyle name="20% - Accent4 4 4 12 2" xfId="30447"/>
    <cellStyle name="20% - Accent4 4 4 13" xfId="4893"/>
    <cellStyle name="20% - Accent4 4 4 13 2" xfId="30448"/>
    <cellStyle name="20% - Accent4 4 4 14" xfId="4894"/>
    <cellStyle name="20% - Accent4 4 4 14 2" xfId="30449"/>
    <cellStyle name="20% - Accent4 4 4 15" xfId="4895"/>
    <cellStyle name="20% - Accent4 4 4 15 2" xfId="30450"/>
    <cellStyle name="20% - Accent4 4 4 16" xfId="4896"/>
    <cellStyle name="20% - Accent4 4 4 16 2" xfId="30451"/>
    <cellStyle name="20% - Accent4 4 4 17" xfId="4897"/>
    <cellStyle name="20% - Accent4 4 4 17 2" xfId="30452"/>
    <cellStyle name="20% - Accent4 4 4 18" xfId="28457"/>
    <cellStyle name="20% - Accent4 4 4 2" xfId="4898"/>
    <cellStyle name="20% - Accent4 4 4 2 2" xfId="30453"/>
    <cellStyle name="20% - Accent4 4 4 3" xfId="4899"/>
    <cellStyle name="20% - Accent4 4 4 3 2" xfId="30454"/>
    <cellStyle name="20% - Accent4 4 4 4" xfId="4900"/>
    <cellStyle name="20% - Accent4 4 4 4 2" xfId="30455"/>
    <cellStyle name="20% - Accent4 4 4 5" xfId="4901"/>
    <cellStyle name="20% - Accent4 4 4 5 2" xfId="30456"/>
    <cellStyle name="20% - Accent4 4 4 6" xfId="4902"/>
    <cellStyle name="20% - Accent4 4 4 6 2" xfId="30457"/>
    <cellStyle name="20% - Accent4 4 4 7" xfId="4903"/>
    <cellStyle name="20% - Accent4 4 4 7 2" xfId="30458"/>
    <cellStyle name="20% - Accent4 4 4 8" xfId="4904"/>
    <cellStyle name="20% - Accent4 4 4 8 2" xfId="30459"/>
    <cellStyle name="20% - Accent4 4 4 9" xfId="4905"/>
    <cellStyle name="20% - Accent4 4 4 9 2" xfId="30460"/>
    <cellStyle name="20% - Accent4 4 5" xfId="4906"/>
    <cellStyle name="20% - Accent4 4 6" xfId="4907"/>
    <cellStyle name="20% - Accent4 4 7" xfId="4908"/>
    <cellStyle name="20% - Accent4 4 8" xfId="4909"/>
    <cellStyle name="20% - Accent4 4 9" xfId="4910"/>
    <cellStyle name="20% - Accent4 4_Newsletters" xfId="922"/>
    <cellStyle name="20% - Accent4 40" xfId="4911"/>
    <cellStyle name="20% - Accent4 40 2" xfId="30461"/>
    <cellStyle name="20% - Accent4 41" xfId="4912"/>
    <cellStyle name="20% - Accent4 41 2" xfId="30462"/>
    <cellStyle name="20% - Accent4 42" xfId="4913"/>
    <cellStyle name="20% - Accent4 42 2" xfId="30463"/>
    <cellStyle name="20% - Accent4 43" xfId="4914"/>
    <cellStyle name="20% - Accent4 43 2" xfId="30464"/>
    <cellStyle name="20% - Accent4 44" xfId="4915"/>
    <cellStyle name="20% - Accent4 44 2" xfId="30465"/>
    <cellStyle name="20% - Accent4 45" xfId="4916"/>
    <cellStyle name="20% - Accent4 45 2" xfId="30466"/>
    <cellStyle name="20% - Accent4 46" xfId="4917"/>
    <cellStyle name="20% - Accent4 46 2" xfId="30467"/>
    <cellStyle name="20% - Accent4 47" xfId="4918"/>
    <cellStyle name="20% - Accent4 47 2" xfId="30468"/>
    <cellStyle name="20% - Accent4 48" xfId="4919"/>
    <cellStyle name="20% - Accent4 48 2" xfId="30469"/>
    <cellStyle name="20% - Accent4 49" xfId="4920"/>
    <cellStyle name="20% - Accent4 49 2" xfId="30470"/>
    <cellStyle name="20% - Accent4 5" xfId="321"/>
    <cellStyle name="20% - Accent4 5 10" xfId="4921"/>
    <cellStyle name="20% - Accent4 5 11" xfId="4922"/>
    <cellStyle name="20% - Accent4 5 12" xfId="4923"/>
    <cellStyle name="20% - Accent4 5 13" xfId="4924"/>
    <cellStyle name="20% - Accent4 5 14" xfId="4925"/>
    <cellStyle name="20% - Accent4 5 15" xfId="4926"/>
    <cellStyle name="20% - Accent4 5 16" xfId="4927"/>
    <cellStyle name="20% - Accent4 5 17" xfId="4928"/>
    <cellStyle name="20% - Accent4 5 18" xfId="4929"/>
    <cellStyle name="20% - Accent4 5 19" xfId="4930"/>
    <cellStyle name="20% - Accent4 5 2" xfId="322"/>
    <cellStyle name="20% - Accent4 5 2 10" xfId="4931"/>
    <cellStyle name="20% - Accent4 5 2 10 2" xfId="30471"/>
    <cellStyle name="20% - Accent4 5 2 11" xfId="4932"/>
    <cellStyle name="20% - Accent4 5 2 11 2" xfId="30472"/>
    <cellStyle name="20% - Accent4 5 2 12" xfId="4933"/>
    <cellStyle name="20% - Accent4 5 2 12 2" xfId="30473"/>
    <cellStyle name="20% - Accent4 5 2 13" xfId="4934"/>
    <cellStyle name="20% - Accent4 5 2 13 2" xfId="30474"/>
    <cellStyle name="20% - Accent4 5 2 14" xfId="4935"/>
    <cellStyle name="20% - Accent4 5 2 14 2" xfId="30475"/>
    <cellStyle name="20% - Accent4 5 2 15" xfId="4936"/>
    <cellStyle name="20% - Accent4 5 2 15 2" xfId="30476"/>
    <cellStyle name="20% - Accent4 5 2 16" xfId="4937"/>
    <cellStyle name="20% - Accent4 5 2 16 2" xfId="30477"/>
    <cellStyle name="20% - Accent4 5 2 17" xfId="4938"/>
    <cellStyle name="20% - Accent4 5 2 17 2" xfId="30478"/>
    <cellStyle name="20% - Accent4 5 2 18" xfId="4939"/>
    <cellStyle name="20% - Accent4 5 2 18 2" xfId="30479"/>
    <cellStyle name="20% - Accent4 5 2 19" xfId="4940"/>
    <cellStyle name="20% - Accent4 5 2 19 2" xfId="30480"/>
    <cellStyle name="20% - Accent4 5 2 2" xfId="923"/>
    <cellStyle name="20% - Accent4 5 2 2 10" xfId="4941"/>
    <cellStyle name="20% - Accent4 5 2 2 11" xfId="4942"/>
    <cellStyle name="20% - Accent4 5 2 2 12" xfId="4943"/>
    <cellStyle name="20% - Accent4 5 2 2 13" xfId="4944"/>
    <cellStyle name="20% - Accent4 5 2 2 14" xfId="4945"/>
    <cellStyle name="20% - Accent4 5 2 2 15" xfId="4946"/>
    <cellStyle name="20% - Accent4 5 2 2 16" xfId="4947"/>
    <cellStyle name="20% - Accent4 5 2 2 17" xfId="4948"/>
    <cellStyle name="20% - Accent4 5 2 2 2" xfId="4949"/>
    <cellStyle name="20% - Accent4 5 2 2 3" xfId="4950"/>
    <cellStyle name="20% - Accent4 5 2 2 4" xfId="4951"/>
    <cellStyle name="20% - Accent4 5 2 2 5" xfId="4952"/>
    <cellStyle name="20% - Accent4 5 2 2 6" xfId="4953"/>
    <cellStyle name="20% - Accent4 5 2 2 7" xfId="4954"/>
    <cellStyle name="20% - Accent4 5 2 2 8" xfId="4955"/>
    <cellStyle name="20% - Accent4 5 2 2 9" xfId="4956"/>
    <cellStyle name="20% - Accent4 5 2 20" xfId="28163"/>
    <cellStyle name="20% - Accent4 5 2 3" xfId="924"/>
    <cellStyle name="20% - Accent4 5 2 3 10" xfId="4957"/>
    <cellStyle name="20% - Accent4 5 2 3 11" xfId="4958"/>
    <cellStyle name="20% - Accent4 5 2 3 12" xfId="4959"/>
    <cellStyle name="20% - Accent4 5 2 3 13" xfId="4960"/>
    <cellStyle name="20% - Accent4 5 2 3 14" xfId="4961"/>
    <cellStyle name="20% - Accent4 5 2 3 15" xfId="4962"/>
    <cellStyle name="20% - Accent4 5 2 3 16" xfId="4963"/>
    <cellStyle name="20% - Accent4 5 2 3 17" xfId="4964"/>
    <cellStyle name="20% - Accent4 5 2 3 2" xfId="4965"/>
    <cellStyle name="20% - Accent4 5 2 3 3" xfId="4966"/>
    <cellStyle name="20% - Accent4 5 2 3 4" xfId="4967"/>
    <cellStyle name="20% - Accent4 5 2 3 5" xfId="4968"/>
    <cellStyle name="20% - Accent4 5 2 3 6" xfId="4969"/>
    <cellStyle name="20% - Accent4 5 2 3 7" xfId="4970"/>
    <cellStyle name="20% - Accent4 5 2 3 8" xfId="4971"/>
    <cellStyle name="20% - Accent4 5 2 3 9" xfId="4972"/>
    <cellStyle name="20% - Accent4 5 2 4" xfId="4973"/>
    <cellStyle name="20% - Accent4 5 2 4 2" xfId="30481"/>
    <cellStyle name="20% - Accent4 5 2 5" xfId="4974"/>
    <cellStyle name="20% - Accent4 5 2 5 2" xfId="30482"/>
    <cellStyle name="20% - Accent4 5 2 6" xfId="4975"/>
    <cellStyle name="20% - Accent4 5 2 6 2" xfId="30483"/>
    <cellStyle name="20% - Accent4 5 2 7" xfId="4976"/>
    <cellStyle name="20% - Accent4 5 2 7 2" xfId="30484"/>
    <cellStyle name="20% - Accent4 5 2 8" xfId="4977"/>
    <cellStyle name="20% - Accent4 5 2 8 2" xfId="30485"/>
    <cellStyle name="20% - Accent4 5 2 9" xfId="4978"/>
    <cellStyle name="20% - Accent4 5 2 9 2" xfId="30486"/>
    <cellStyle name="20% - Accent4 5 20" xfId="4979"/>
    <cellStyle name="20% - Accent4 5 3" xfId="925"/>
    <cellStyle name="20% - Accent4 5 3 10" xfId="4980"/>
    <cellStyle name="20% - Accent4 5 3 10 2" xfId="30487"/>
    <cellStyle name="20% - Accent4 5 3 11" xfId="4981"/>
    <cellStyle name="20% - Accent4 5 3 11 2" xfId="30488"/>
    <cellStyle name="20% - Accent4 5 3 12" xfId="4982"/>
    <cellStyle name="20% - Accent4 5 3 12 2" xfId="30489"/>
    <cellStyle name="20% - Accent4 5 3 13" xfId="4983"/>
    <cellStyle name="20% - Accent4 5 3 13 2" xfId="30490"/>
    <cellStyle name="20% - Accent4 5 3 14" xfId="4984"/>
    <cellStyle name="20% - Accent4 5 3 14 2" xfId="30491"/>
    <cellStyle name="20% - Accent4 5 3 15" xfId="4985"/>
    <cellStyle name="20% - Accent4 5 3 15 2" xfId="30492"/>
    <cellStyle name="20% - Accent4 5 3 16" xfId="4986"/>
    <cellStyle name="20% - Accent4 5 3 16 2" xfId="30493"/>
    <cellStyle name="20% - Accent4 5 3 17" xfId="4987"/>
    <cellStyle name="20% - Accent4 5 3 17 2" xfId="30494"/>
    <cellStyle name="20% - Accent4 5 3 18" xfId="28458"/>
    <cellStyle name="20% - Accent4 5 3 2" xfId="4988"/>
    <cellStyle name="20% - Accent4 5 3 2 2" xfId="30495"/>
    <cellStyle name="20% - Accent4 5 3 3" xfId="4989"/>
    <cellStyle name="20% - Accent4 5 3 3 2" xfId="30496"/>
    <cellStyle name="20% - Accent4 5 3 4" xfId="4990"/>
    <cellStyle name="20% - Accent4 5 3 4 2" xfId="30497"/>
    <cellStyle name="20% - Accent4 5 3 5" xfId="4991"/>
    <cellStyle name="20% - Accent4 5 3 5 2" xfId="30498"/>
    <cellStyle name="20% - Accent4 5 3 6" xfId="4992"/>
    <cellStyle name="20% - Accent4 5 3 6 2" xfId="30499"/>
    <cellStyle name="20% - Accent4 5 3 7" xfId="4993"/>
    <cellStyle name="20% - Accent4 5 3 7 2" xfId="30500"/>
    <cellStyle name="20% - Accent4 5 3 8" xfId="4994"/>
    <cellStyle name="20% - Accent4 5 3 8 2" xfId="30501"/>
    <cellStyle name="20% - Accent4 5 3 9" xfId="4995"/>
    <cellStyle name="20% - Accent4 5 3 9 2" xfId="30502"/>
    <cellStyle name="20% - Accent4 5 4" xfId="926"/>
    <cellStyle name="20% - Accent4 5 4 10" xfId="4996"/>
    <cellStyle name="20% - Accent4 5 4 10 2" xfId="30503"/>
    <cellStyle name="20% - Accent4 5 4 11" xfId="4997"/>
    <cellStyle name="20% - Accent4 5 4 11 2" xfId="30504"/>
    <cellStyle name="20% - Accent4 5 4 12" xfId="4998"/>
    <cellStyle name="20% - Accent4 5 4 12 2" xfId="30505"/>
    <cellStyle name="20% - Accent4 5 4 13" xfId="4999"/>
    <cellStyle name="20% - Accent4 5 4 13 2" xfId="30506"/>
    <cellStyle name="20% - Accent4 5 4 14" xfId="5000"/>
    <cellStyle name="20% - Accent4 5 4 14 2" xfId="30507"/>
    <cellStyle name="20% - Accent4 5 4 15" xfId="5001"/>
    <cellStyle name="20% - Accent4 5 4 15 2" xfId="30508"/>
    <cellStyle name="20% - Accent4 5 4 16" xfId="5002"/>
    <cellStyle name="20% - Accent4 5 4 16 2" xfId="30509"/>
    <cellStyle name="20% - Accent4 5 4 17" xfId="5003"/>
    <cellStyle name="20% - Accent4 5 4 17 2" xfId="30510"/>
    <cellStyle name="20% - Accent4 5 4 18" xfId="28459"/>
    <cellStyle name="20% - Accent4 5 4 2" xfId="5004"/>
    <cellStyle name="20% - Accent4 5 4 2 2" xfId="30511"/>
    <cellStyle name="20% - Accent4 5 4 3" xfId="5005"/>
    <cellStyle name="20% - Accent4 5 4 3 2" xfId="30512"/>
    <cellStyle name="20% - Accent4 5 4 4" xfId="5006"/>
    <cellStyle name="20% - Accent4 5 4 4 2" xfId="30513"/>
    <cellStyle name="20% - Accent4 5 4 5" xfId="5007"/>
    <cellStyle name="20% - Accent4 5 4 5 2" xfId="30514"/>
    <cellStyle name="20% - Accent4 5 4 6" xfId="5008"/>
    <cellStyle name="20% - Accent4 5 4 6 2" xfId="30515"/>
    <cellStyle name="20% - Accent4 5 4 7" xfId="5009"/>
    <cellStyle name="20% - Accent4 5 4 7 2" xfId="30516"/>
    <cellStyle name="20% - Accent4 5 4 8" xfId="5010"/>
    <cellStyle name="20% - Accent4 5 4 8 2" xfId="30517"/>
    <cellStyle name="20% - Accent4 5 4 9" xfId="5011"/>
    <cellStyle name="20% - Accent4 5 4 9 2" xfId="30518"/>
    <cellStyle name="20% - Accent4 5 5" xfId="5012"/>
    <cellStyle name="20% - Accent4 5 6" xfId="5013"/>
    <cellStyle name="20% - Accent4 5 7" xfId="5014"/>
    <cellStyle name="20% - Accent4 5 8" xfId="5015"/>
    <cellStyle name="20% - Accent4 5 9" xfId="5016"/>
    <cellStyle name="20% - Accent4 5_Newsletters" xfId="927"/>
    <cellStyle name="20% - Accent4 50" xfId="5017"/>
    <cellStyle name="20% - Accent4 50 2" xfId="30519"/>
    <cellStyle name="20% - Accent4 51" xfId="5018"/>
    <cellStyle name="20% - Accent4 51 2" xfId="30520"/>
    <cellStyle name="20% - Accent4 52" xfId="5019"/>
    <cellStyle name="20% - Accent4 52 2" xfId="30521"/>
    <cellStyle name="20% - Accent4 53" xfId="5020"/>
    <cellStyle name="20% - Accent4 53 2" xfId="30522"/>
    <cellStyle name="20% - Accent4 54" xfId="5021"/>
    <cellStyle name="20% - Accent4 54 2" xfId="30523"/>
    <cellStyle name="20% - Accent4 55" xfId="5022"/>
    <cellStyle name="20% - Accent4 55 2" xfId="30524"/>
    <cellStyle name="20% - Accent4 56" xfId="5023"/>
    <cellStyle name="20% - Accent4 56 2" xfId="30525"/>
    <cellStyle name="20% - Accent4 57" xfId="5024"/>
    <cellStyle name="20% - Accent4 57 2" xfId="30526"/>
    <cellStyle name="20% - Accent4 58" xfId="5025"/>
    <cellStyle name="20% - Accent4 58 2" xfId="30527"/>
    <cellStyle name="20% - Accent4 59" xfId="5026"/>
    <cellStyle name="20% - Accent4 59 2" xfId="30528"/>
    <cellStyle name="20% - Accent4 6" xfId="323"/>
    <cellStyle name="20% - Accent4 6 10" xfId="5027"/>
    <cellStyle name="20% - Accent4 6 11" xfId="5028"/>
    <cellStyle name="20% - Accent4 6 12" xfId="5029"/>
    <cellStyle name="20% - Accent4 6 13" xfId="5030"/>
    <cellStyle name="20% - Accent4 6 14" xfId="5031"/>
    <cellStyle name="20% - Accent4 6 15" xfId="5032"/>
    <cellStyle name="20% - Accent4 6 16" xfId="5033"/>
    <cellStyle name="20% - Accent4 6 17" xfId="5034"/>
    <cellStyle name="20% - Accent4 6 18" xfId="5035"/>
    <cellStyle name="20% - Accent4 6 19" xfId="5036"/>
    <cellStyle name="20% - Accent4 6 2" xfId="324"/>
    <cellStyle name="20% - Accent4 6 2 10" xfId="5037"/>
    <cellStyle name="20% - Accent4 6 2 10 2" xfId="30529"/>
    <cellStyle name="20% - Accent4 6 2 11" xfId="5038"/>
    <cellStyle name="20% - Accent4 6 2 11 2" xfId="30530"/>
    <cellStyle name="20% - Accent4 6 2 12" xfId="5039"/>
    <cellStyle name="20% - Accent4 6 2 12 2" xfId="30531"/>
    <cellStyle name="20% - Accent4 6 2 13" xfId="5040"/>
    <cellStyle name="20% - Accent4 6 2 13 2" xfId="30532"/>
    <cellStyle name="20% - Accent4 6 2 14" xfId="5041"/>
    <cellStyle name="20% - Accent4 6 2 14 2" xfId="30533"/>
    <cellStyle name="20% - Accent4 6 2 15" xfId="5042"/>
    <cellStyle name="20% - Accent4 6 2 15 2" xfId="30534"/>
    <cellStyle name="20% - Accent4 6 2 16" xfId="5043"/>
    <cellStyle name="20% - Accent4 6 2 16 2" xfId="30535"/>
    <cellStyle name="20% - Accent4 6 2 17" xfId="5044"/>
    <cellStyle name="20% - Accent4 6 2 17 2" xfId="30536"/>
    <cellStyle name="20% - Accent4 6 2 18" xfId="28164"/>
    <cellStyle name="20% - Accent4 6 2 2" xfId="5045"/>
    <cellStyle name="20% - Accent4 6 2 2 2" xfId="30537"/>
    <cellStyle name="20% - Accent4 6 2 3" xfId="5046"/>
    <cellStyle name="20% - Accent4 6 2 3 2" xfId="30538"/>
    <cellStyle name="20% - Accent4 6 2 4" xfId="5047"/>
    <cellStyle name="20% - Accent4 6 2 4 2" xfId="30539"/>
    <cellStyle name="20% - Accent4 6 2 5" xfId="5048"/>
    <cellStyle name="20% - Accent4 6 2 5 2" xfId="30540"/>
    <cellStyle name="20% - Accent4 6 2 6" xfId="5049"/>
    <cellStyle name="20% - Accent4 6 2 6 2" xfId="30541"/>
    <cellStyle name="20% - Accent4 6 2 7" xfId="5050"/>
    <cellStyle name="20% - Accent4 6 2 7 2" xfId="30542"/>
    <cellStyle name="20% - Accent4 6 2 8" xfId="5051"/>
    <cellStyle name="20% - Accent4 6 2 8 2" xfId="30543"/>
    <cellStyle name="20% - Accent4 6 2 9" xfId="5052"/>
    <cellStyle name="20% - Accent4 6 2 9 2" xfId="30544"/>
    <cellStyle name="20% - Accent4 6 20" xfId="5053"/>
    <cellStyle name="20% - Accent4 6 3" xfId="928"/>
    <cellStyle name="20% - Accent4 6 3 10" xfId="5054"/>
    <cellStyle name="20% - Accent4 6 3 10 2" xfId="30545"/>
    <cellStyle name="20% - Accent4 6 3 11" xfId="5055"/>
    <cellStyle name="20% - Accent4 6 3 11 2" xfId="30546"/>
    <cellStyle name="20% - Accent4 6 3 12" xfId="5056"/>
    <cellStyle name="20% - Accent4 6 3 12 2" xfId="30547"/>
    <cellStyle name="20% - Accent4 6 3 13" xfId="5057"/>
    <cellStyle name="20% - Accent4 6 3 13 2" xfId="30548"/>
    <cellStyle name="20% - Accent4 6 3 14" xfId="5058"/>
    <cellStyle name="20% - Accent4 6 3 14 2" xfId="30549"/>
    <cellStyle name="20% - Accent4 6 3 15" xfId="5059"/>
    <cellStyle name="20% - Accent4 6 3 15 2" xfId="30550"/>
    <cellStyle name="20% - Accent4 6 3 16" xfId="5060"/>
    <cellStyle name="20% - Accent4 6 3 16 2" xfId="30551"/>
    <cellStyle name="20% - Accent4 6 3 17" xfId="5061"/>
    <cellStyle name="20% - Accent4 6 3 17 2" xfId="30552"/>
    <cellStyle name="20% - Accent4 6 3 18" xfId="28460"/>
    <cellStyle name="20% - Accent4 6 3 2" xfId="5062"/>
    <cellStyle name="20% - Accent4 6 3 2 2" xfId="30553"/>
    <cellStyle name="20% - Accent4 6 3 3" xfId="5063"/>
    <cellStyle name="20% - Accent4 6 3 3 2" xfId="30554"/>
    <cellStyle name="20% - Accent4 6 3 4" xfId="5064"/>
    <cellStyle name="20% - Accent4 6 3 4 2" xfId="30555"/>
    <cellStyle name="20% - Accent4 6 3 5" xfId="5065"/>
    <cellStyle name="20% - Accent4 6 3 5 2" xfId="30556"/>
    <cellStyle name="20% - Accent4 6 3 6" xfId="5066"/>
    <cellStyle name="20% - Accent4 6 3 6 2" xfId="30557"/>
    <cellStyle name="20% - Accent4 6 3 7" xfId="5067"/>
    <cellStyle name="20% - Accent4 6 3 7 2" xfId="30558"/>
    <cellStyle name="20% - Accent4 6 3 8" xfId="5068"/>
    <cellStyle name="20% - Accent4 6 3 8 2" xfId="30559"/>
    <cellStyle name="20% - Accent4 6 3 9" xfId="5069"/>
    <cellStyle name="20% - Accent4 6 3 9 2" xfId="30560"/>
    <cellStyle name="20% - Accent4 6 4" xfId="929"/>
    <cellStyle name="20% - Accent4 6 4 10" xfId="5070"/>
    <cellStyle name="20% - Accent4 6 4 10 2" xfId="30561"/>
    <cellStyle name="20% - Accent4 6 4 11" xfId="5071"/>
    <cellStyle name="20% - Accent4 6 4 11 2" xfId="30562"/>
    <cellStyle name="20% - Accent4 6 4 12" xfId="5072"/>
    <cellStyle name="20% - Accent4 6 4 12 2" xfId="30563"/>
    <cellStyle name="20% - Accent4 6 4 13" xfId="5073"/>
    <cellStyle name="20% - Accent4 6 4 13 2" xfId="30564"/>
    <cellStyle name="20% - Accent4 6 4 14" xfId="5074"/>
    <cellStyle name="20% - Accent4 6 4 14 2" xfId="30565"/>
    <cellStyle name="20% - Accent4 6 4 15" xfId="5075"/>
    <cellStyle name="20% - Accent4 6 4 15 2" xfId="30566"/>
    <cellStyle name="20% - Accent4 6 4 16" xfId="5076"/>
    <cellStyle name="20% - Accent4 6 4 16 2" xfId="30567"/>
    <cellStyle name="20% - Accent4 6 4 17" xfId="5077"/>
    <cellStyle name="20% - Accent4 6 4 17 2" xfId="30568"/>
    <cellStyle name="20% - Accent4 6 4 18" xfId="28461"/>
    <cellStyle name="20% - Accent4 6 4 2" xfId="5078"/>
    <cellStyle name="20% - Accent4 6 4 2 2" xfId="30569"/>
    <cellStyle name="20% - Accent4 6 4 3" xfId="5079"/>
    <cellStyle name="20% - Accent4 6 4 3 2" xfId="30570"/>
    <cellStyle name="20% - Accent4 6 4 4" xfId="5080"/>
    <cellStyle name="20% - Accent4 6 4 4 2" xfId="30571"/>
    <cellStyle name="20% - Accent4 6 4 5" xfId="5081"/>
    <cellStyle name="20% - Accent4 6 4 5 2" xfId="30572"/>
    <cellStyle name="20% - Accent4 6 4 6" xfId="5082"/>
    <cellStyle name="20% - Accent4 6 4 6 2" xfId="30573"/>
    <cellStyle name="20% - Accent4 6 4 7" xfId="5083"/>
    <cellStyle name="20% - Accent4 6 4 7 2" xfId="30574"/>
    <cellStyle name="20% - Accent4 6 4 8" xfId="5084"/>
    <cellStyle name="20% - Accent4 6 4 8 2" xfId="30575"/>
    <cellStyle name="20% - Accent4 6 4 9" xfId="5085"/>
    <cellStyle name="20% - Accent4 6 4 9 2" xfId="30576"/>
    <cellStyle name="20% - Accent4 6 5" xfId="5086"/>
    <cellStyle name="20% - Accent4 6 6" xfId="5087"/>
    <cellStyle name="20% - Accent4 6 7" xfId="5088"/>
    <cellStyle name="20% - Accent4 6 8" xfId="5089"/>
    <cellStyle name="20% - Accent4 6 9" xfId="5090"/>
    <cellStyle name="20% - Accent4 60" xfId="5091"/>
    <cellStyle name="20% - Accent4 60 2" xfId="30577"/>
    <cellStyle name="20% - Accent4 61" xfId="5092"/>
    <cellStyle name="20% - Accent4 61 2" xfId="30578"/>
    <cellStyle name="20% - Accent4 62" xfId="5093"/>
    <cellStyle name="20% - Accent4 62 2" xfId="30579"/>
    <cellStyle name="20% - Accent4 63" xfId="5094"/>
    <cellStyle name="20% - Accent4 63 2" xfId="30580"/>
    <cellStyle name="20% - Accent4 64" xfId="5095"/>
    <cellStyle name="20% - Accent4 64 2" xfId="30581"/>
    <cellStyle name="20% - Accent4 65" xfId="5096"/>
    <cellStyle name="20% - Accent4 65 2" xfId="30582"/>
    <cellStyle name="20% - Accent4 66" xfId="5097"/>
    <cellStyle name="20% - Accent4 66 2" xfId="30583"/>
    <cellStyle name="20% - Accent4 67" xfId="5098"/>
    <cellStyle name="20% - Accent4 67 2" xfId="30584"/>
    <cellStyle name="20% - Accent4 68" xfId="5099"/>
    <cellStyle name="20% - Accent4 68 2" xfId="30585"/>
    <cellStyle name="20% - Accent4 69" xfId="5100"/>
    <cellStyle name="20% - Accent4 69 2" xfId="30586"/>
    <cellStyle name="20% - Accent4 7" xfId="325"/>
    <cellStyle name="20% - Accent4 7 10" xfId="5101"/>
    <cellStyle name="20% - Accent4 7 10 2" xfId="30587"/>
    <cellStyle name="20% - Accent4 7 11" xfId="5102"/>
    <cellStyle name="20% - Accent4 7 11 2" xfId="30588"/>
    <cellStyle name="20% - Accent4 7 12" xfId="5103"/>
    <cellStyle name="20% - Accent4 7 12 2" xfId="30589"/>
    <cellStyle name="20% - Accent4 7 13" xfId="5104"/>
    <cellStyle name="20% - Accent4 7 13 2" xfId="30590"/>
    <cellStyle name="20% - Accent4 7 14" xfId="5105"/>
    <cellStyle name="20% - Accent4 7 14 2" xfId="30591"/>
    <cellStyle name="20% - Accent4 7 15" xfId="5106"/>
    <cellStyle name="20% - Accent4 7 15 2" xfId="30592"/>
    <cellStyle name="20% - Accent4 7 16" xfId="5107"/>
    <cellStyle name="20% - Accent4 7 16 2" xfId="30593"/>
    <cellStyle name="20% - Accent4 7 17" xfId="5108"/>
    <cellStyle name="20% - Accent4 7 17 2" xfId="30594"/>
    <cellStyle name="20% - Accent4 7 18" xfId="28165"/>
    <cellStyle name="20% - Accent4 7 2" xfId="5109"/>
    <cellStyle name="20% - Accent4 7 2 2" xfId="30595"/>
    <cellStyle name="20% - Accent4 7 3" xfId="5110"/>
    <cellStyle name="20% - Accent4 7 3 2" xfId="30596"/>
    <cellStyle name="20% - Accent4 7 4" xfId="5111"/>
    <cellStyle name="20% - Accent4 7 4 2" xfId="30597"/>
    <cellStyle name="20% - Accent4 7 5" xfId="5112"/>
    <cellStyle name="20% - Accent4 7 5 2" xfId="30598"/>
    <cellStyle name="20% - Accent4 7 6" xfId="5113"/>
    <cellStyle name="20% - Accent4 7 6 2" xfId="30599"/>
    <cellStyle name="20% - Accent4 7 7" xfId="5114"/>
    <cellStyle name="20% - Accent4 7 7 2" xfId="30600"/>
    <cellStyle name="20% - Accent4 7 8" xfId="5115"/>
    <cellStyle name="20% - Accent4 7 8 2" xfId="30601"/>
    <cellStyle name="20% - Accent4 7 9" xfId="5116"/>
    <cellStyle name="20% - Accent4 7 9 2" xfId="30602"/>
    <cellStyle name="20% - Accent4 70" xfId="5117"/>
    <cellStyle name="20% - Accent4 70 2" xfId="30603"/>
    <cellStyle name="20% - Accent4 71" xfId="5118"/>
    <cellStyle name="20% - Accent4 71 2" xfId="30604"/>
    <cellStyle name="20% - Accent4 72" xfId="5119"/>
    <cellStyle name="20% - Accent4 72 2" xfId="30605"/>
    <cellStyle name="20% - Accent4 73" xfId="5120"/>
    <cellStyle name="20% - Accent4 73 2" xfId="30606"/>
    <cellStyle name="20% - Accent4 74" xfId="5121"/>
    <cellStyle name="20% - Accent4 74 2" xfId="30607"/>
    <cellStyle name="20% - Accent4 75" xfId="5122"/>
    <cellStyle name="20% - Accent4 75 2" xfId="30608"/>
    <cellStyle name="20% - Accent4 76" xfId="5123"/>
    <cellStyle name="20% - Accent4 76 2" xfId="30609"/>
    <cellStyle name="20% - Accent4 77" xfId="5124"/>
    <cellStyle name="20% - Accent4 77 2" xfId="30610"/>
    <cellStyle name="20% - Accent4 78" xfId="5125"/>
    <cellStyle name="20% - Accent4 78 2" xfId="30611"/>
    <cellStyle name="20% - Accent4 79" xfId="5126"/>
    <cellStyle name="20% - Accent4 79 2" xfId="30612"/>
    <cellStyle name="20% - Accent4 8" xfId="326"/>
    <cellStyle name="20% - Accent4 8 10" xfId="5127"/>
    <cellStyle name="20% - Accent4 8 10 2" xfId="30613"/>
    <cellStyle name="20% - Accent4 8 11" xfId="5128"/>
    <cellStyle name="20% - Accent4 8 11 2" xfId="30614"/>
    <cellStyle name="20% - Accent4 8 12" xfId="5129"/>
    <cellStyle name="20% - Accent4 8 12 2" xfId="30615"/>
    <cellStyle name="20% - Accent4 8 13" xfId="5130"/>
    <cellStyle name="20% - Accent4 8 13 2" xfId="30616"/>
    <cellStyle name="20% - Accent4 8 14" xfId="5131"/>
    <cellStyle name="20% - Accent4 8 14 2" xfId="30617"/>
    <cellStyle name="20% - Accent4 8 15" xfId="5132"/>
    <cellStyle name="20% - Accent4 8 15 2" xfId="30618"/>
    <cellStyle name="20% - Accent4 8 16" xfId="5133"/>
    <cellStyle name="20% - Accent4 8 16 2" xfId="30619"/>
    <cellStyle name="20% - Accent4 8 17" xfId="5134"/>
    <cellStyle name="20% - Accent4 8 17 2" xfId="30620"/>
    <cellStyle name="20% - Accent4 8 18" xfId="28166"/>
    <cellStyle name="20% - Accent4 8 2" xfId="5135"/>
    <cellStyle name="20% - Accent4 8 2 2" xfId="30621"/>
    <cellStyle name="20% - Accent4 8 3" xfId="5136"/>
    <cellStyle name="20% - Accent4 8 3 2" xfId="30622"/>
    <cellStyle name="20% - Accent4 8 4" xfId="5137"/>
    <cellStyle name="20% - Accent4 8 4 2" xfId="30623"/>
    <cellStyle name="20% - Accent4 8 5" xfId="5138"/>
    <cellStyle name="20% - Accent4 8 5 2" xfId="30624"/>
    <cellStyle name="20% - Accent4 8 6" xfId="5139"/>
    <cellStyle name="20% - Accent4 8 6 2" xfId="30625"/>
    <cellStyle name="20% - Accent4 8 7" xfId="5140"/>
    <cellStyle name="20% - Accent4 8 7 2" xfId="30626"/>
    <cellStyle name="20% - Accent4 8 8" xfId="5141"/>
    <cellStyle name="20% - Accent4 8 8 2" xfId="30627"/>
    <cellStyle name="20% - Accent4 8 9" xfId="5142"/>
    <cellStyle name="20% - Accent4 8 9 2" xfId="30628"/>
    <cellStyle name="20% - Accent4 80" xfId="5143"/>
    <cellStyle name="20% - Accent4 80 2" xfId="30629"/>
    <cellStyle name="20% - Accent4 81" xfId="5144"/>
    <cellStyle name="20% - Accent4 81 2" xfId="30630"/>
    <cellStyle name="20% - Accent4 82" xfId="5145"/>
    <cellStyle name="20% - Accent4 82 2" xfId="30631"/>
    <cellStyle name="20% - Accent4 83" xfId="5146"/>
    <cellStyle name="20% - Accent4 83 2" xfId="30632"/>
    <cellStyle name="20% - Accent4 84" xfId="5147"/>
    <cellStyle name="20% - Accent4 84 2" xfId="30633"/>
    <cellStyle name="20% - Accent4 85" xfId="5148"/>
    <cellStyle name="20% - Accent4 85 2" xfId="30634"/>
    <cellStyle name="20% - Accent4 86" xfId="5149"/>
    <cellStyle name="20% - Accent4 86 2" xfId="30635"/>
    <cellStyle name="20% - Accent4 87" xfId="5150"/>
    <cellStyle name="20% - Accent4 87 2" xfId="30636"/>
    <cellStyle name="20% - Accent4 88" xfId="5151"/>
    <cellStyle name="20% - Accent4 88 2" xfId="30637"/>
    <cellStyle name="20% - Accent4 89" xfId="5152"/>
    <cellStyle name="20% - Accent4 89 2" xfId="30638"/>
    <cellStyle name="20% - Accent4 9" xfId="327"/>
    <cellStyle name="20% - Accent4 9 10" xfId="5153"/>
    <cellStyle name="20% - Accent4 9 10 2" xfId="30639"/>
    <cellStyle name="20% - Accent4 9 11" xfId="5154"/>
    <cellStyle name="20% - Accent4 9 11 2" xfId="30640"/>
    <cellStyle name="20% - Accent4 9 12" xfId="5155"/>
    <cellStyle name="20% - Accent4 9 12 2" xfId="30641"/>
    <cellStyle name="20% - Accent4 9 13" xfId="5156"/>
    <cellStyle name="20% - Accent4 9 13 2" xfId="30642"/>
    <cellStyle name="20% - Accent4 9 14" xfId="5157"/>
    <cellStyle name="20% - Accent4 9 14 2" xfId="30643"/>
    <cellStyle name="20% - Accent4 9 15" xfId="5158"/>
    <cellStyle name="20% - Accent4 9 15 2" xfId="30644"/>
    <cellStyle name="20% - Accent4 9 16" xfId="5159"/>
    <cellStyle name="20% - Accent4 9 16 2" xfId="30645"/>
    <cellStyle name="20% - Accent4 9 17" xfId="5160"/>
    <cellStyle name="20% - Accent4 9 17 2" xfId="30646"/>
    <cellStyle name="20% - Accent4 9 18" xfId="28167"/>
    <cellStyle name="20% - Accent4 9 2" xfId="5161"/>
    <cellStyle name="20% - Accent4 9 2 2" xfId="30647"/>
    <cellStyle name="20% - Accent4 9 3" xfId="5162"/>
    <cellStyle name="20% - Accent4 9 3 2" xfId="30648"/>
    <cellStyle name="20% - Accent4 9 4" xfId="5163"/>
    <cellStyle name="20% - Accent4 9 4 2" xfId="30649"/>
    <cellStyle name="20% - Accent4 9 5" xfId="5164"/>
    <cellStyle name="20% - Accent4 9 5 2" xfId="30650"/>
    <cellStyle name="20% - Accent4 9 6" xfId="5165"/>
    <cellStyle name="20% - Accent4 9 6 2" xfId="30651"/>
    <cellStyle name="20% - Accent4 9 7" xfId="5166"/>
    <cellStyle name="20% - Accent4 9 7 2" xfId="30652"/>
    <cellStyle name="20% - Accent4 9 8" xfId="5167"/>
    <cellStyle name="20% - Accent4 9 8 2" xfId="30653"/>
    <cellStyle name="20% - Accent4 9 9" xfId="5168"/>
    <cellStyle name="20% - Accent4 9 9 2" xfId="30654"/>
    <cellStyle name="20% - Accent4 90" xfId="5169"/>
    <cellStyle name="20% - Accent4 90 2" xfId="30655"/>
    <cellStyle name="20% - Accent4 91" xfId="5170"/>
    <cellStyle name="20% - Accent4 91 2" xfId="30656"/>
    <cellStyle name="20% - Accent4 92" xfId="5171"/>
    <cellStyle name="20% - Accent4 92 2" xfId="30657"/>
    <cellStyle name="20% - Accent4 93" xfId="5172"/>
    <cellStyle name="20% - Accent4 93 2" xfId="30658"/>
    <cellStyle name="20% - Accent4 94" xfId="27730"/>
    <cellStyle name="20% - Accent4 94 2" xfId="35582"/>
    <cellStyle name="20% - Accent4 95" xfId="27745"/>
    <cellStyle name="20% - Accent4 95 2" xfId="35597"/>
    <cellStyle name="20% - Accent4 96" xfId="27757"/>
    <cellStyle name="20% - Accent4 96 2" xfId="35609"/>
    <cellStyle name="20% - Accent4 97" xfId="27773"/>
    <cellStyle name="20% - Accent4 98" xfId="27863"/>
    <cellStyle name="20% - Accent4 99" xfId="27912"/>
    <cellStyle name="20% - Accent5" xfId="221" builtinId="46" customBuiltin="1"/>
    <cellStyle name="20% - Accent5 10" xfId="328"/>
    <cellStyle name="20% - Accent5 10 10" xfId="5173"/>
    <cellStyle name="20% - Accent5 10 10 2" xfId="30659"/>
    <cellStyle name="20% - Accent5 10 11" xfId="5174"/>
    <cellStyle name="20% - Accent5 10 11 2" xfId="30660"/>
    <cellStyle name="20% - Accent5 10 12" xfId="5175"/>
    <cellStyle name="20% - Accent5 10 12 2" xfId="30661"/>
    <cellStyle name="20% - Accent5 10 13" xfId="5176"/>
    <cellStyle name="20% - Accent5 10 13 2" xfId="30662"/>
    <cellStyle name="20% - Accent5 10 14" xfId="5177"/>
    <cellStyle name="20% - Accent5 10 14 2" xfId="30663"/>
    <cellStyle name="20% - Accent5 10 15" xfId="5178"/>
    <cellStyle name="20% - Accent5 10 15 2" xfId="30664"/>
    <cellStyle name="20% - Accent5 10 16" xfId="5179"/>
    <cellStyle name="20% - Accent5 10 16 2" xfId="30665"/>
    <cellStyle name="20% - Accent5 10 17" xfId="5180"/>
    <cellStyle name="20% - Accent5 10 17 2" xfId="30666"/>
    <cellStyle name="20% - Accent5 10 18" xfId="28168"/>
    <cellStyle name="20% - Accent5 10 2" xfId="5181"/>
    <cellStyle name="20% - Accent5 10 2 2" xfId="30667"/>
    <cellStyle name="20% - Accent5 10 3" xfId="5182"/>
    <cellStyle name="20% - Accent5 10 3 2" xfId="30668"/>
    <cellStyle name="20% - Accent5 10 4" xfId="5183"/>
    <cellStyle name="20% - Accent5 10 4 2" xfId="30669"/>
    <cellStyle name="20% - Accent5 10 5" xfId="5184"/>
    <cellStyle name="20% - Accent5 10 5 2" xfId="30670"/>
    <cellStyle name="20% - Accent5 10 6" xfId="5185"/>
    <cellStyle name="20% - Accent5 10 6 2" xfId="30671"/>
    <cellStyle name="20% - Accent5 10 7" xfId="5186"/>
    <cellStyle name="20% - Accent5 10 7 2" xfId="30672"/>
    <cellStyle name="20% - Accent5 10 8" xfId="5187"/>
    <cellStyle name="20% - Accent5 10 8 2" xfId="30673"/>
    <cellStyle name="20% - Accent5 10 9" xfId="5188"/>
    <cellStyle name="20% - Accent5 10 9 2" xfId="30674"/>
    <cellStyle name="20% - Accent5 100" xfId="28091"/>
    <cellStyle name="20% - Accent5 11" xfId="329"/>
    <cellStyle name="20% - Accent5 11 10" xfId="5189"/>
    <cellStyle name="20% - Accent5 11 10 2" xfId="30675"/>
    <cellStyle name="20% - Accent5 11 11" xfId="5190"/>
    <cellStyle name="20% - Accent5 11 11 2" xfId="30676"/>
    <cellStyle name="20% - Accent5 11 12" xfId="5191"/>
    <cellStyle name="20% - Accent5 11 12 2" xfId="30677"/>
    <cellStyle name="20% - Accent5 11 13" xfId="5192"/>
    <cellStyle name="20% - Accent5 11 13 2" xfId="30678"/>
    <cellStyle name="20% - Accent5 11 14" xfId="5193"/>
    <cellStyle name="20% - Accent5 11 14 2" xfId="30679"/>
    <cellStyle name="20% - Accent5 11 15" xfId="5194"/>
    <cellStyle name="20% - Accent5 11 15 2" xfId="30680"/>
    <cellStyle name="20% - Accent5 11 16" xfId="5195"/>
    <cellStyle name="20% - Accent5 11 16 2" xfId="30681"/>
    <cellStyle name="20% - Accent5 11 17" xfId="5196"/>
    <cellStyle name="20% - Accent5 11 17 2" xfId="30682"/>
    <cellStyle name="20% - Accent5 11 18" xfId="28169"/>
    <cellStyle name="20% - Accent5 11 2" xfId="5197"/>
    <cellStyle name="20% - Accent5 11 2 2" xfId="30683"/>
    <cellStyle name="20% - Accent5 11 3" xfId="5198"/>
    <cellStyle name="20% - Accent5 11 3 2" xfId="30684"/>
    <cellStyle name="20% - Accent5 11 4" xfId="5199"/>
    <cellStyle name="20% - Accent5 11 4 2" xfId="30685"/>
    <cellStyle name="20% - Accent5 11 5" xfId="5200"/>
    <cellStyle name="20% - Accent5 11 5 2" xfId="30686"/>
    <cellStyle name="20% - Accent5 11 6" xfId="5201"/>
    <cellStyle name="20% - Accent5 11 6 2" xfId="30687"/>
    <cellStyle name="20% - Accent5 11 7" xfId="5202"/>
    <cellStyle name="20% - Accent5 11 7 2" xfId="30688"/>
    <cellStyle name="20% - Accent5 11 8" xfId="5203"/>
    <cellStyle name="20% - Accent5 11 8 2" xfId="30689"/>
    <cellStyle name="20% - Accent5 11 9" xfId="5204"/>
    <cellStyle name="20% - Accent5 11 9 2" xfId="30690"/>
    <cellStyle name="20% - Accent5 12" xfId="330"/>
    <cellStyle name="20% - Accent5 12 10" xfId="5205"/>
    <cellStyle name="20% - Accent5 12 10 2" xfId="30691"/>
    <cellStyle name="20% - Accent5 12 11" xfId="5206"/>
    <cellStyle name="20% - Accent5 12 11 2" xfId="30692"/>
    <cellStyle name="20% - Accent5 12 12" xfId="5207"/>
    <cellStyle name="20% - Accent5 12 12 2" xfId="30693"/>
    <cellStyle name="20% - Accent5 12 13" xfId="5208"/>
    <cellStyle name="20% - Accent5 12 13 2" xfId="30694"/>
    <cellStyle name="20% - Accent5 12 14" xfId="5209"/>
    <cellStyle name="20% - Accent5 12 14 2" xfId="30695"/>
    <cellStyle name="20% - Accent5 12 15" xfId="5210"/>
    <cellStyle name="20% - Accent5 12 15 2" xfId="30696"/>
    <cellStyle name="20% - Accent5 12 16" xfId="5211"/>
    <cellStyle name="20% - Accent5 12 16 2" xfId="30697"/>
    <cellStyle name="20% - Accent5 12 17" xfId="5212"/>
    <cellStyle name="20% - Accent5 12 17 2" xfId="30698"/>
    <cellStyle name="20% - Accent5 12 18" xfId="28170"/>
    <cellStyle name="20% - Accent5 12 2" xfId="5213"/>
    <cellStyle name="20% - Accent5 12 2 2" xfId="30699"/>
    <cellStyle name="20% - Accent5 12 3" xfId="5214"/>
    <cellStyle name="20% - Accent5 12 3 2" xfId="30700"/>
    <cellStyle name="20% - Accent5 12 4" xfId="5215"/>
    <cellStyle name="20% - Accent5 12 4 2" xfId="30701"/>
    <cellStyle name="20% - Accent5 12 5" xfId="5216"/>
    <cellStyle name="20% - Accent5 12 5 2" xfId="30702"/>
    <cellStyle name="20% - Accent5 12 6" xfId="5217"/>
    <cellStyle name="20% - Accent5 12 6 2" xfId="30703"/>
    <cellStyle name="20% - Accent5 12 7" xfId="5218"/>
    <cellStyle name="20% - Accent5 12 7 2" xfId="30704"/>
    <cellStyle name="20% - Accent5 12 8" xfId="5219"/>
    <cellStyle name="20% - Accent5 12 8 2" xfId="30705"/>
    <cellStyle name="20% - Accent5 12 9" xfId="5220"/>
    <cellStyle name="20% - Accent5 12 9 2" xfId="30706"/>
    <cellStyle name="20% - Accent5 13" xfId="331"/>
    <cellStyle name="20% - Accent5 13 10" xfId="5221"/>
    <cellStyle name="20% - Accent5 13 10 2" xfId="30707"/>
    <cellStyle name="20% - Accent5 13 11" xfId="5222"/>
    <cellStyle name="20% - Accent5 13 11 2" xfId="30708"/>
    <cellStyle name="20% - Accent5 13 12" xfId="5223"/>
    <cellStyle name="20% - Accent5 13 12 2" xfId="30709"/>
    <cellStyle name="20% - Accent5 13 13" xfId="5224"/>
    <cellStyle name="20% - Accent5 13 13 2" xfId="30710"/>
    <cellStyle name="20% - Accent5 13 14" xfId="5225"/>
    <cellStyle name="20% - Accent5 13 14 2" xfId="30711"/>
    <cellStyle name="20% - Accent5 13 15" xfId="5226"/>
    <cellStyle name="20% - Accent5 13 15 2" xfId="30712"/>
    <cellStyle name="20% - Accent5 13 16" xfId="5227"/>
    <cellStyle name="20% - Accent5 13 16 2" xfId="30713"/>
    <cellStyle name="20% - Accent5 13 17" xfId="5228"/>
    <cellStyle name="20% - Accent5 13 17 2" xfId="30714"/>
    <cellStyle name="20% - Accent5 13 18" xfId="28171"/>
    <cellStyle name="20% - Accent5 13 2" xfId="5229"/>
    <cellStyle name="20% - Accent5 13 2 2" xfId="30715"/>
    <cellStyle name="20% - Accent5 13 3" xfId="5230"/>
    <cellStyle name="20% - Accent5 13 3 2" xfId="30716"/>
    <cellStyle name="20% - Accent5 13 4" xfId="5231"/>
    <cellStyle name="20% - Accent5 13 4 2" xfId="30717"/>
    <cellStyle name="20% - Accent5 13 5" xfId="5232"/>
    <cellStyle name="20% - Accent5 13 5 2" xfId="30718"/>
    <cellStyle name="20% - Accent5 13 6" xfId="5233"/>
    <cellStyle name="20% - Accent5 13 6 2" xfId="30719"/>
    <cellStyle name="20% - Accent5 13 7" xfId="5234"/>
    <cellStyle name="20% - Accent5 13 7 2" xfId="30720"/>
    <cellStyle name="20% - Accent5 13 8" xfId="5235"/>
    <cellStyle name="20% - Accent5 13 8 2" xfId="30721"/>
    <cellStyle name="20% - Accent5 13 9" xfId="5236"/>
    <cellStyle name="20% - Accent5 13 9 2" xfId="30722"/>
    <cellStyle name="20% - Accent5 14" xfId="332"/>
    <cellStyle name="20% - Accent5 14 10" xfId="5237"/>
    <cellStyle name="20% - Accent5 14 10 2" xfId="30723"/>
    <cellStyle name="20% - Accent5 14 11" xfId="5238"/>
    <cellStyle name="20% - Accent5 14 11 2" xfId="30724"/>
    <cellStyle name="20% - Accent5 14 12" xfId="5239"/>
    <cellStyle name="20% - Accent5 14 12 2" xfId="30725"/>
    <cellStyle name="20% - Accent5 14 13" xfId="5240"/>
    <cellStyle name="20% - Accent5 14 13 2" xfId="30726"/>
    <cellStyle name="20% - Accent5 14 14" xfId="5241"/>
    <cellStyle name="20% - Accent5 14 14 2" xfId="30727"/>
    <cellStyle name="20% - Accent5 14 15" xfId="5242"/>
    <cellStyle name="20% - Accent5 14 15 2" xfId="30728"/>
    <cellStyle name="20% - Accent5 14 16" xfId="5243"/>
    <cellStyle name="20% - Accent5 14 16 2" xfId="30729"/>
    <cellStyle name="20% - Accent5 14 17" xfId="5244"/>
    <cellStyle name="20% - Accent5 14 17 2" xfId="30730"/>
    <cellStyle name="20% - Accent5 14 18" xfId="28172"/>
    <cellStyle name="20% - Accent5 14 2" xfId="5245"/>
    <cellStyle name="20% - Accent5 14 2 2" xfId="30731"/>
    <cellStyle name="20% - Accent5 14 3" xfId="5246"/>
    <cellStyle name="20% - Accent5 14 3 2" xfId="30732"/>
    <cellStyle name="20% - Accent5 14 4" xfId="5247"/>
    <cellStyle name="20% - Accent5 14 4 2" xfId="30733"/>
    <cellStyle name="20% - Accent5 14 5" xfId="5248"/>
    <cellStyle name="20% - Accent5 14 5 2" xfId="30734"/>
    <cellStyle name="20% - Accent5 14 6" xfId="5249"/>
    <cellStyle name="20% - Accent5 14 6 2" xfId="30735"/>
    <cellStyle name="20% - Accent5 14 7" xfId="5250"/>
    <cellStyle name="20% - Accent5 14 7 2" xfId="30736"/>
    <cellStyle name="20% - Accent5 14 8" xfId="5251"/>
    <cellStyle name="20% - Accent5 14 8 2" xfId="30737"/>
    <cellStyle name="20% - Accent5 14 9" xfId="5252"/>
    <cellStyle name="20% - Accent5 14 9 2" xfId="30738"/>
    <cellStyle name="20% - Accent5 15" xfId="333"/>
    <cellStyle name="20% - Accent5 15 10" xfId="5253"/>
    <cellStyle name="20% - Accent5 15 10 2" xfId="30739"/>
    <cellStyle name="20% - Accent5 15 11" xfId="5254"/>
    <cellStyle name="20% - Accent5 15 11 2" xfId="30740"/>
    <cellStyle name="20% - Accent5 15 12" xfId="5255"/>
    <cellStyle name="20% - Accent5 15 12 2" xfId="30741"/>
    <cellStyle name="20% - Accent5 15 13" xfId="5256"/>
    <cellStyle name="20% - Accent5 15 13 2" xfId="30742"/>
    <cellStyle name="20% - Accent5 15 14" xfId="5257"/>
    <cellStyle name="20% - Accent5 15 14 2" xfId="30743"/>
    <cellStyle name="20% - Accent5 15 15" xfId="5258"/>
    <cellStyle name="20% - Accent5 15 15 2" xfId="30744"/>
    <cellStyle name="20% - Accent5 15 16" xfId="5259"/>
    <cellStyle name="20% - Accent5 15 16 2" xfId="30745"/>
    <cellStyle name="20% - Accent5 15 17" xfId="5260"/>
    <cellStyle name="20% - Accent5 15 17 2" xfId="30746"/>
    <cellStyle name="20% - Accent5 15 18" xfId="28173"/>
    <cellStyle name="20% - Accent5 15 2" xfId="5261"/>
    <cellStyle name="20% - Accent5 15 2 2" xfId="30747"/>
    <cellStyle name="20% - Accent5 15 3" xfId="5262"/>
    <cellStyle name="20% - Accent5 15 3 2" xfId="30748"/>
    <cellStyle name="20% - Accent5 15 4" xfId="5263"/>
    <cellStyle name="20% - Accent5 15 4 2" xfId="30749"/>
    <cellStyle name="20% - Accent5 15 5" xfId="5264"/>
    <cellStyle name="20% - Accent5 15 5 2" xfId="30750"/>
    <cellStyle name="20% - Accent5 15 6" xfId="5265"/>
    <cellStyle name="20% - Accent5 15 6 2" xfId="30751"/>
    <cellStyle name="20% - Accent5 15 7" xfId="5266"/>
    <cellStyle name="20% - Accent5 15 7 2" xfId="30752"/>
    <cellStyle name="20% - Accent5 15 8" xfId="5267"/>
    <cellStyle name="20% - Accent5 15 8 2" xfId="30753"/>
    <cellStyle name="20% - Accent5 15 9" xfId="5268"/>
    <cellStyle name="20% - Accent5 15 9 2" xfId="30754"/>
    <cellStyle name="20% - Accent5 16" xfId="334"/>
    <cellStyle name="20% - Accent5 16 10" xfId="5269"/>
    <cellStyle name="20% - Accent5 16 10 2" xfId="30755"/>
    <cellStyle name="20% - Accent5 16 11" xfId="5270"/>
    <cellStyle name="20% - Accent5 16 11 2" xfId="30756"/>
    <cellStyle name="20% - Accent5 16 12" xfId="5271"/>
    <cellStyle name="20% - Accent5 16 12 2" xfId="30757"/>
    <cellStyle name="20% - Accent5 16 13" xfId="5272"/>
    <cellStyle name="20% - Accent5 16 13 2" xfId="30758"/>
    <cellStyle name="20% - Accent5 16 14" xfId="5273"/>
    <cellStyle name="20% - Accent5 16 14 2" xfId="30759"/>
    <cellStyle name="20% - Accent5 16 15" xfId="5274"/>
    <cellStyle name="20% - Accent5 16 15 2" xfId="30760"/>
    <cellStyle name="20% - Accent5 16 16" xfId="5275"/>
    <cellStyle name="20% - Accent5 16 16 2" xfId="30761"/>
    <cellStyle name="20% - Accent5 16 17" xfId="5276"/>
    <cellStyle name="20% - Accent5 16 17 2" xfId="30762"/>
    <cellStyle name="20% - Accent5 16 18" xfId="28174"/>
    <cellStyle name="20% - Accent5 16 2" xfId="5277"/>
    <cellStyle name="20% - Accent5 16 2 2" xfId="30763"/>
    <cellStyle name="20% - Accent5 16 3" xfId="5278"/>
    <cellStyle name="20% - Accent5 16 3 2" xfId="30764"/>
    <cellStyle name="20% - Accent5 16 4" xfId="5279"/>
    <cellStyle name="20% - Accent5 16 4 2" xfId="30765"/>
    <cellStyle name="20% - Accent5 16 5" xfId="5280"/>
    <cellStyle name="20% - Accent5 16 5 2" xfId="30766"/>
    <cellStyle name="20% - Accent5 16 6" xfId="5281"/>
    <cellStyle name="20% - Accent5 16 6 2" xfId="30767"/>
    <cellStyle name="20% - Accent5 16 7" xfId="5282"/>
    <cellStyle name="20% - Accent5 16 7 2" xfId="30768"/>
    <cellStyle name="20% - Accent5 16 8" xfId="5283"/>
    <cellStyle name="20% - Accent5 16 8 2" xfId="30769"/>
    <cellStyle name="20% - Accent5 16 9" xfId="5284"/>
    <cellStyle name="20% - Accent5 16 9 2" xfId="30770"/>
    <cellStyle name="20% - Accent5 17" xfId="335"/>
    <cellStyle name="20% - Accent5 17 10" xfId="5285"/>
    <cellStyle name="20% - Accent5 17 10 2" xfId="30771"/>
    <cellStyle name="20% - Accent5 17 11" xfId="5286"/>
    <cellStyle name="20% - Accent5 17 11 2" xfId="30772"/>
    <cellStyle name="20% - Accent5 17 12" xfId="5287"/>
    <cellStyle name="20% - Accent5 17 12 2" xfId="30773"/>
    <cellStyle name="20% - Accent5 17 13" xfId="5288"/>
    <cellStyle name="20% - Accent5 17 13 2" xfId="30774"/>
    <cellStyle name="20% - Accent5 17 14" xfId="5289"/>
    <cellStyle name="20% - Accent5 17 14 2" xfId="30775"/>
    <cellStyle name="20% - Accent5 17 15" xfId="5290"/>
    <cellStyle name="20% - Accent5 17 15 2" xfId="30776"/>
    <cellStyle name="20% - Accent5 17 16" xfId="5291"/>
    <cellStyle name="20% - Accent5 17 16 2" xfId="30777"/>
    <cellStyle name="20% - Accent5 17 17" xfId="5292"/>
    <cellStyle name="20% - Accent5 17 17 2" xfId="30778"/>
    <cellStyle name="20% - Accent5 17 18" xfId="28175"/>
    <cellStyle name="20% - Accent5 17 2" xfId="5293"/>
    <cellStyle name="20% - Accent5 17 2 2" xfId="30779"/>
    <cellStyle name="20% - Accent5 17 3" xfId="5294"/>
    <cellStyle name="20% - Accent5 17 3 2" xfId="30780"/>
    <cellStyle name="20% - Accent5 17 4" xfId="5295"/>
    <cellStyle name="20% - Accent5 17 4 2" xfId="30781"/>
    <cellStyle name="20% - Accent5 17 5" xfId="5296"/>
    <cellStyle name="20% - Accent5 17 5 2" xfId="30782"/>
    <cellStyle name="20% - Accent5 17 6" xfId="5297"/>
    <cellStyle name="20% - Accent5 17 6 2" xfId="30783"/>
    <cellStyle name="20% - Accent5 17 7" xfId="5298"/>
    <cellStyle name="20% - Accent5 17 7 2" xfId="30784"/>
    <cellStyle name="20% - Accent5 17 8" xfId="5299"/>
    <cellStyle name="20% - Accent5 17 8 2" xfId="30785"/>
    <cellStyle name="20% - Accent5 17 9" xfId="5300"/>
    <cellStyle name="20% - Accent5 17 9 2" xfId="30786"/>
    <cellStyle name="20% - Accent5 18" xfId="336"/>
    <cellStyle name="20% - Accent5 18 10" xfId="5301"/>
    <cellStyle name="20% - Accent5 18 10 2" xfId="30787"/>
    <cellStyle name="20% - Accent5 18 11" xfId="5302"/>
    <cellStyle name="20% - Accent5 18 11 2" xfId="30788"/>
    <cellStyle name="20% - Accent5 18 12" xfId="5303"/>
    <cellStyle name="20% - Accent5 18 12 2" xfId="30789"/>
    <cellStyle name="20% - Accent5 18 13" xfId="5304"/>
    <cellStyle name="20% - Accent5 18 13 2" xfId="30790"/>
    <cellStyle name="20% - Accent5 18 14" xfId="5305"/>
    <cellStyle name="20% - Accent5 18 14 2" xfId="30791"/>
    <cellStyle name="20% - Accent5 18 15" xfId="5306"/>
    <cellStyle name="20% - Accent5 18 15 2" xfId="30792"/>
    <cellStyle name="20% - Accent5 18 16" xfId="5307"/>
    <cellStyle name="20% - Accent5 18 16 2" xfId="30793"/>
    <cellStyle name="20% - Accent5 18 17" xfId="5308"/>
    <cellStyle name="20% - Accent5 18 17 2" xfId="30794"/>
    <cellStyle name="20% - Accent5 18 18" xfId="28176"/>
    <cellStyle name="20% - Accent5 18 2" xfId="5309"/>
    <cellStyle name="20% - Accent5 18 2 2" xfId="30795"/>
    <cellStyle name="20% - Accent5 18 3" xfId="5310"/>
    <cellStyle name="20% - Accent5 18 3 2" xfId="30796"/>
    <cellStyle name="20% - Accent5 18 4" xfId="5311"/>
    <cellStyle name="20% - Accent5 18 4 2" xfId="30797"/>
    <cellStyle name="20% - Accent5 18 5" xfId="5312"/>
    <cellStyle name="20% - Accent5 18 5 2" xfId="30798"/>
    <cellStyle name="20% - Accent5 18 6" xfId="5313"/>
    <cellStyle name="20% - Accent5 18 6 2" xfId="30799"/>
    <cellStyle name="20% - Accent5 18 7" xfId="5314"/>
    <cellStyle name="20% - Accent5 18 7 2" xfId="30800"/>
    <cellStyle name="20% - Accent5 18 8" xfId="5315"/>
    <cellStyle name="20% - Accent5 18 8 2" xfId="30801"/>
    <cellStyle name="20% - Accent5 18 9" xfId="5316"/>
    <cellStyle name="20% - Accent5 18 9 2" xfId="30802"/>
    <cellStyle name="20% - Accent5 19" xfId="337"/>
    <cellStyle name="20% - Accent5 19 10" xfId="5317"/>
    <cellStyle name="20% - Accent5 19 10 2" xfId="30803"/>
    <cellStyle name="20% - Accent5 19 11" xfId="5318"/>
    <cellStyle name="20% - Accent5 19 11 2" xfId="30804"/>
    <cellStyle name="20% - Accent5 19 12" xfId="5319"/>
    <cellStyle name="20% - Accent5 19 12 2" xfId="30805"/>
    <cellStyle name="20% - Accent5 19 13" xfId="5320"/>
    <cellStyle name="20% - Accent5 19 13 2" xfId="30806"/>
    <cellStyle name="20% - Accent5 19 14" xfId="5321"/>
    <cellStyle name="20% - Accent5 19 14 2" xfId="30807"/>
    <cellStyle name="20% - Accent5 19 15" xfId="5322"/>
    <cellStyle name="20% - Accent5 19 15 2" xfId="30808"/>
    <cellStyle name="20% - Accent5 19 16" xfId="5323"/>
    <cellStyle name="20% - Accent5 19 16 2" xfId="30809"/>
    <cellStyle name="20% - Accent5 19 17" xfId="5324"/>
    <cellStyle name="20% - Accent5 19 17 2" xfId="30810"/>
    <cellStyle name="20% - Accent5 19 18" xfId="28177"/>
    <cellStyle name="20% - Accent5 19 2" xfId="5325"/>
    <cellStyle name="20% - Accent5 19 2 2" xfId="30811"/>
    <cellStyle name="20% - Accent5 19 3" xfId="5326"/>
    <cellStyle name="20% - Accent5 19 3 2" xfId="30812"/>
    <cellStyle name="20% - Accent5 19 4" xfId="5327"/>
    <cellStyle name="20% - Accent5 19 4 2" xfId="30813"/>
    <cellStyle name="20% - Accent5 19 5" xfId="5328"/>
    <cellStyle name="20% - Accent5 19 5 2" xfId="30814"/>
    <cellStyle name="20% - Accent5 19 6" xfId="5329"/>
    <cellStyle name="20% - Accent5 19 6 2" xfId="30815"/>
    <cellStyle name="20% - Accent5 19 7" xfId="5330"/>
    <cellStyle name="20% - Accent5 19 7 2" xfId="30816"/>
    <cellStyle name="20% - Accent5 19 8" xfId="5331"/>
    <cellStyle name="20% - Accent5 19 8 2" xfId="30817"/>
    <cellStyle name="20% - Accent5 19 9" xfId="5332"/>
    <cellStyle name="20% - Accent5 19 9 2" xfId="30818"/>
    <cellStyle name="20% - Accent5 2" xfId="338"/>
    <cellStyle name="20% - Accent5 2 10" xfId="5333"/>
    <cellStyle name="20% - Accent5 2 11" xfId="5334"/>
    <cellStyle name="20% - Accent5 2 12" xfId="5335"/>
    <cellStyle name="20% - Accent5 2 13" xfId="5336"/>
    <cellStyle name="20% - Accent5 2 14" xfId="5337"/>
    <cellStyle name="20% - Accent5 2 15" xfId="5338"/>
    <cellStyle name="20% - Accent5 2 16" xfId="5339"/>
    <cellStyle name="20% - Accent5 2 17" xfId="5340"/>
    <cellStyle name="20% - Accent5 2 18" xfId="5341"/>
    <cellStyle name="20% - Accent5 2 19" xfId="5342"/>
    <cellStyle name="20% - Accent5 2 2" xfId="339"/>
    <cellStyle name="20% - Accent5 2 2 10" xfId="5343"/>
    <cellStyle name="20% - Accent5 2 2 10 2" xfId="30819"/>
    <cellStyle name="20% - Accent5 2 2 11" xfId="5344"/>
    <cellStyle name="20% - Accent5 2 2 11 2" xfId="30820"/>
    <cellStyle name="20% - Accent5 2 2 12" xfId="5345"/>
    <cellStyle name="20% - Accent5 2 2 12 2" xfId="30821"/>
    <cellStyle name="20% - Accent5 2 2 13" xfId="5346"/>
    <cellStyle name="20% - Accent5 2 2 13 2" xfId="30822"/>
    <cellStyle name="20% - Accent5 2 2 14" xfId="5347"/>
    <cellStyle name="20% - Accent5 2 2 14 2" xfId="30823"/>
    <cellStyle name="20% - Accent5 2 2 15" xfId="5348"/>
    <cellStyle name="20% - Accent5 2 2 15 2" xfId="30824"/>
    <cellStyle name="20% - Accent5 2 2 16" xfId="5349"/>
    <cellStyle name="20% - Accent5 2 2 16 2" xfId="30825"/>
    <cellStyle name="20% - Accent5 2 2 17" xfId="5350"/>
    <cellStyle name="20% - Accent5 2 2 17 2" xfId="30826"/>
    <cellStyle name="20% - Accent5 2 2 18" xfId="5351"/>
    <cellStyle name="20% - Accent5 2 2 18 2" xfId="30827"/>
    <cellStyle name="20% - Accent5 2 2 19" xfId="5352"/>
    <cellStyle name="20% - Accent5 2 2 19 2" xfId="30828"/>
    <cellStyle name="20% - Accent5 2 2 2" xfId="930"/>
    <cellStyle name="20% - Accent5 2 2 2 10" xfId="5353"/>
    <cellStyle name="20% - Accent5 2 2 2 11" xfId="5354"/>
    <cellStyle name="20% - Accent5 2 2 2 12" xfId="5355"/>
    <cellStyle name="20% - Accent5 2 2 2 13" xfId="5356"/>
    <cellStyle name="20% - Accent5 2 2 2 14" xfId="5357"/>
    <cellStyle name="20% - Accent5 2 2 2 15" xfId="5358"/>
    <cellStyle name="20% - Accent5 2 2 2 16" xfId="5359"/>
    <cellStyle name="20% - Accent5 2 2 2 17" xfId="5360"/>
    <cellStyle name="20% - Accent5 2 2 2 2" xfId="5361"/>
    <cellStyle name="20% - Accent5 2 2 2 3" xfId="5362"/>
    <cellStyle name="20% - Accent5 2 2 2 4" xfId="5363"/>
    <cellStyle name="20% - Accent5 2 2 2 5" xfId="5364"/>
    <cellStyle name="20% - Accent5 2 2 2 6" xfId="5365"/>
    <cellStyle name="20% - Accent5 2 2 2 7" xfId="5366"/>
    <cellStyle name="20% - Accent5 2 2 2 8" xfId="5367"/>
    <cellStyle name="20% - Accent5 2 2 2 9" xfId="5368"/>
    <cellStyle name="20% - Accent5 2 2 20" xfId="28178"/>
    <cellStyle name="20% - Accent5 2 2 3" xfId="931"/>
    <cellStyle name="20% - Accent5 2 2 3 10" xfId="5369"/>
    <cellStyle name="20% - Accent5 2 2 3 11" xfId="5370"/>
    <cellStyle name="20% - Accent5 2 2 3 12" xfId="5371"/>
    <cellStyle name="20% - Accent5 2 2 3 13" xfId="5372"/>
    <cellStyle name="20% - Accent5 2 2 3 14" xfId="5373"/>
    <cellStyle name="20% - Accent5 2 2 3 15" xfId="5374"/>
    <cellStyle name="20% - Accent5 2 2 3 16" xfId="5375"/>
    <cellStyle name="20% - Accent5 2 2 3 17" xfId="5376"/>
    <cellStyle name="20% - Accent5 2 2 3 2" xfId="5377"/>
    <cellStyle name="20% - Accent5 2 2 3 3" xfId="5378"/>
    <cellStyle name="20% - Accent5 2 2 3 4" xfId="5379"/>
    <cellStyle name="20% - Accent5 2 2 3 5" xfId="5380"/>
    <cellStyle name="20% - Accent5 2 2 3 6" xfId="5381"/>
    <cellStyle name="20% - Accent5 2 2 3 7" xfId="5382"/>
    <cellStyle name="20% - Accent5 2 2 3 8" xfId="5383"/>
    <cellStyle name="20% - Accent5 2 2 3 9" xfId="5384"/>
    <cellStyle name="20% - Accent5 2 2 4" xfId="5385"/>
    <cellStyle name="20% - Accent5 2 2 4 2" xfId="30829"/>
    <cellStyle name="20% - Accent5 2 2 5" xfId="5386"/>
    <cellStyle name="20% - Accent5 2 2 5 2" xfId="30830"/>
    <cellStyle name="20% - Accent5 2 2 6" xfId="5387"/>
    <cellStyle name="20% - Accent5 2 2 6 2" xfId="30831"/>
    <cellStyle name="20% - Accent5 2 2 7" xfId="5388"/>
    <cellStyle name="20% - Accent5 2 2 7 2" xfId="30832"/>
    <cellStyle name="20% - Accent5 2 2 8" xfId="5389"/>
    <cellStyle name="20% - Accent5 2 2 8 2" xfId="30833"/>
    <cellStyle name="20% - Accent5 2 2 9" xfId="5390"/>
    <cellStyle name="20% - Accent5 2 2 9 2" xfId="30834"/>
    <cellStyle name="20% - Accent5 2 20" xfId="5391"/>
    <cellStyle name="20% - Accent5 2 21" xfId="5392"/>
    <cellStyle name="20% - Accent5 2 3" xfId="932"/>
    <cellStyle name="20% - Accent5 2 3 10" xfId="5393"/>
    <cellStyle name="20% - Accent5 2 3 10 2" xfId="30835"/>
    <cellStyle name="20% - Accent5 2 3 11" xfId="5394"/>
    <cellStyle name="20% - Accent5 2 3 11 2" xfId="30836"/>
    <cellStyle name="20% - Accent5 2 3 12" xfId="5395"/>
    <cellStyle name="20% - Accent5 2 3 12 2" xfId="30837"/>
    <cellStyle name="20% - Accent5 2 3 13" xfId="5396"/>
    <cellStyle name="20% - Accent5 2 3 13 2" xfId="30838"/>
    <cellStyle name="20% - Accent5 2 3 14" xfId="5397"/>
    <cellStyle name="20% - Accent5 2 3 14 2" xfId="30839"/>
    <cellStyle name="20% - Accent5 2 3 15" xfId="5398"/>
    <cellStyle name="20% - Accent5 2 3 15 2" xfId="30840"/>
    <cellStyle name="20% - Accent5 2 3 16" xfId="5399"/>
    <cellStyle name="20% - Accent5 2 3 16 2" xfId="30841"/>
    <cellStyle name="20% - Accent5 2 3 17" xfId="5400"/>
    <cellStyle name="20% - Accent5 2 3 17 2" xfId="30842"/>
    <cellStyle name="20% - Accent5 2 3 18" xfId="5401"/>
    <cellStyle name="20% - Accent5 2 3 18 2" xfId="30843"/>
    <cellStyle name="20% - Accent5 2 3 19" xfId="5402"/>
    <cellStyle name="20% - Accent5 2 3 19 2" xfId="30844"/>
    <cellStyle name="20% - Accent5 2 3 2" xfId="933"/>
    <cellStyle name="20% - Accent5 2 3 2 10" xfId="5403"/>
    <cellStyle name="20% - Accent5 2 3 2 11" xfId="5404"/>
    <cellStyle name="20% - Accent5 2 3 2 12" xfId="5405"/>
    <cellStyle name="20% - Accent5 2 3 2 13" xfId="5406"/>
    <cellStyle name="20% - Accent5 2 3 2 14" xfId="5407"/>
    <cellStyle name="20% - Accent5 2 3 2 15" xfId="5408"/>
    <cellStyle name="20% - Accent5 2 3 2 16" xfId="5409"/>
    <cellStyle name="20% - Accent5 2 3 2 17" xfId="5410"/>
    <cellStyle name="20% - Accent5 2 3 2 2" xfId="5411"/>
    <cellStyle name="20% - Accent5 2 3 2 3" xfId="5412"/>
    <cellStyle name="20% - Accent5 2 3 2 4" xfId="5413"/>
    <cellStyle name="20% - Accent5 2 3 2 5" xfId="5414"/>
    <cellStyle name="20% - Accent5 2 3 2 6" xfId="5415"/>
    <cellStyle name="20% - Accent5 2 3 2 7" xfId="5416"/>
    <cellStyle name="20% - Accent5 2 3 2 8" xfId="5417"/>
    <cellStyle name="20% - Accent5 2 3 2 9" xfId="5418"/>
    <cellStyle name="20% - Accent5 2 3 20" xfId="28462"/>
    <cellStyle name="20% - Accent5 2 3 3" xfId="934"/>
    <cellStyle name="20% - Accent5 2 3 3 10" xfId="5419"/>
    <cellStyle name="20% - Accent5 2 3 3 11" xfId="5420"/>
    <cellStyle name="20% - Accent5 2 3 3 12" xfId="5421"/>
    <cellStyle name="20% - Accent5 2 3 3 13" xfId="5422"/>
    <cellStyle name="20% - Accent5 2 3 3 14" xfId="5423"/>
    <cellStyle name="20% - Accent5 2 3 3 15" xfId="5424"/>
    <cellStyle name="20% - Accent5 2 3 3 16" xfId="5425"/>
    <cellStyle name="20% - Accent5 2 3 3 17" xfId="5426"/>
    <cellStyle name="20% - Accent5 2 3 3 2" xfId="5427"/>
    <cellStyle name="20% - Accent5 2 3 3 3" xfId="5428"/>
    <cellStyle name="20% - Accent5 2 3 3 4" xfId="5429"/>
    <cellStyle name="20% - Accent5 2 3 3 5" xfId="5430"/>
    <cellStyle name="20% - Accent5 2 3 3 6" xfId="5431"/>
    <cellStyle name="20% - Accent5 2 3 3 7" xfId="5432"/>
    <cellStyle name="20% - Accent5 2 3 3 8" xfId="5433"/>
    <cellStyle name="20% - Accent5 2 3 3 9" xfId="5434"/>
    <cellStyle name="20% - Accent5 2 3 4" xfId="5435"/>
    <cellStyle name="20% - Accent5 2 3 4 2" xfId="30845"/>
    <cellStyle name="20% - Accent5 2 3 5" xfId="5436"/>
    <cellStyle name="20% - Accent5 2 3 5 2" xfId="30846"/>
    <cellStyle name="20% - Accent5 2 3 6" xfId="5437"/>
    <cellStyle name="20% - Accent5 2 3 6 2" xfId="30847"/>
    <cellStyle name="20% - Accent5 2 3 7" xfId="5438"/>
    <cellStyle name="20% - Accent5 2 3 7 2" xfId="30848"/>
    <cellStyle name="20% - Accent5 2 3 8" xfId="5439"/>
    <cellStyle name="20% - Accent5 2 3 8 2" xfId="30849"/>
    <cellStyle name="20% - Accent5 2 3 9" xfId="5440"/>
    <cellStyle name="20% - Accent5 2 3 9 2" xfId="30850"/>
    <cellStyle name="20% - Accent5 2 4" xfId="935"/>
    <cellStyle name="20% - Accent5 2 4 10" xfId="5441"/>
    <cellStyle name="20% - Accent5 2 4 11" xfId="5442"/>
    <cellStyle name="20% - Accent5 2 4 12" xfId="5443"/>
    <cellStyle name="20% - Accent5 2 4 13" xfId="5444"/>
    <cellStyle name="20% - Accent5 2 4 14" xfId="5445"/>
    <cellStyle name="20% - Accent5 2 4 15" xfId="5446"/>
    <cellStyle name="20% - Accent5 2 4 16" xfId="5447"/>
    <cellStyle name="20% - Accent5 2 4 17" xfId="5448"/>
    <cellStyle name="20% - Accent5 2 4 2" xfId="5449"/>
    <cellStyle name="20% - Accent5 2 4 3" xfId="5450"/>
    <cellStyle name="20% - Accent5 2 4 4" xfId="5451"/>
    <cellStyle name="20% - Accent5 2 4 5" xfId="5452"/>
    <cellStyle name="20% - Accent5 2 4 6" xfId="5453"/>
    <cellStyle name="20% - Accent5 2 4 7" xfId="5454"/>
    <cellStyle name="20% - Accent5 2 4 8" xfId="5455"/>
    <cellStyle name="20% - Accent5 2 4 9" xfId="5456"/>
    <cellStyle name="20% - Accent5 2 5" xfId="936"/>
    <cellStyle name="20% - Accent5 2 5 10" xfId="5457"/>
    <cellStyle name="20% - Accent5 2 5 10 2" xfId="30851"/>
    <cellStyle name="20% - Accent5 2 5 11" xfId="5458"/>
    <cellStyle name="20% - Accent5 2 5 11 2" xfId="30852"/>
    <cellStyle name="20% - Accent5 2 5 12" xfId="5459"/>
    <cellStyle name="20% - Accent5 2 5 12 2" xfId="30853"/>
    <cellStyle name="20% - Accent5 2 5 13" xfId="5460"/>
    <cellStyle name="20% - Accent5 2 5 13 2" xfId="30854"/>
    <cellStyle name="20% - Accent5 2 5 14" xfId="5461"/>
    <cellStyle name="20% - Accent5 2 5 14 2" xfId="30855"/>
    <cellStyle name="20% - Accent5 2 5 15" xfId="5462"/>
    <cellStyle name="20% - Accent5 2 5 15 2" xfId="30856"/>
    <cellStyle name="20% - Accent5 2 5 16" xfId="5463"/>
    <cellStyle name="20% - Accent5 2 5 16 2" xfId="30857"/>
    <cellStyle name="20% - Accent5 2 5 17" xfId="5464"/>
    <cellStyle name="20% - Accent5 2 5 17 2" xfId="30858"/>
    <cellStyle name="20% - Accent5 2 5 18" xfId="28463"/>
    <cellStyle name="20% - Accent5 2 5 2" xfId="5465"/>
    <cellStyle name="20% - Accent5 2 5 2 2" xfId="30859"/>
    <cellStyle name="20% - Accent5 2 5 3" xfId="5466"/>
    <cellStyle name="20% - Accent5 2 5 3 2" xfId="30860"/>
    <cellStyle name="20% - Accent5 2 5 4" xfId="5467"/>
    <cellStyle name="20% - Accent5 2 5 4 2" xfId="30861"/>
    <cellStyle name="20% - Accent5 2 5 5" xfId="5468"/>
    <cellStyle name="20% - Accent5 2 5 5 2" xfId="30862"/>
    <cellStyle name="20% - Accent5 2 5 6" xfId="5469"/>
    <cellStyle name="20% - Accent5 2 5 6 2" xfId="30863"/>
    <cellStyle name="20% - Accent5 2 5 7" xfId="5470"/>
    <cellStyle name="20% - Accent5 2 5 7 2" xfId="30864"/>
    <cellStyle name="20% - Accent5 2 5 8" xfId="5471"/>
    <cellStyle name="20% - Accent5 2 5 8 2" xfId="30865"/>
    <cellStyle name="20% - Accent5 2 5 9" xfId="5472"/>
    <cellStyle name="20% - Accent5 2 5 9 2" xfId="30866"/>
    <cellStyle name="20% - Accent5 2 6" xfId="5473"/>
    <cellStyle name="20% - Accent5 2 7" xfId="5474"/>
    <cellStyle name="20% - Accent5 2 8" xfId="5475"/>
    <cellStyle name="20% - Accent5 2 9" xfId="5476"/>
    <cellStyle name="20% - Accent5 2_Newsletters" xfId="937"/>
    <cellStyle name="20% - Accent5 20" xfId="758"/>
    <cellStyle name="20% - Accent5 20 2" xfId="28354"/>
    <cellStyle name="20% - Accent5 21" xfId="759"/>
    <cellStyle name="20% - Accent5 21 2" xfId="28355"/>
    <cellStyle name="20% - Accent5 22" xfId="760"/>
    <cellStyle name="20% - Accent5 22 2" xfId="28356"/>
    <cellStyle name="20% - Accent5 23" xfId="761"/>
    <cellStyle name="20% - Accent5 23 2" xfId="28357"/>
    <cellStyle name="20% - Accent5 24" xfId="762"/>
    <cellStyle name="20% - Accent5 24 2" xfId="28358"/>
    <cellStyle name="20% - Accent5 25" xfId="763"/>
    <cellStyle name="20% - Accent5 25 2" xfId="28359"/>
    <cellStyle name="20% - Accent5 26" xfId="938"/>
    <cellStyle name="20% - Accent5 26 2" xfId="28464"/>
    <cellStyle name="20% - Accent5 27" xfId="939"/>
    <cellStyle name="20% - Accent5 27 2" xfId="28465"/>
    <cellStyle name="20% - Accent5 28" xfId="940"/>
    <cellStyle name="20% - Accent5 28 2" xfId="28466"/>
    <cellStyle name="20% - Accent5 29" xfId="5477"/>
    <cellStyle name="20% - Accent5 29 2" xfId="30867"/>
    <cellStyle name="20% - Accent5 3" xfId="340"/>
    <cellStyle name="20% - Accent5 3 10" xfId="5478"/>
    <cellStyle name="20% - Accent5 3 11" xfId="5479"/>
    <cellStyle name="20% - Accent5 3 12" xfId="5480"/>
    <cellStyle name="20% - Accent5 3 13" xfId="5481"/>
    <cellStyle name="20% - Accent5 3 14" xfId="5482"/>
    <cellStyle name="20% - Accent5 3 15" xfId="5483"/>
    <cellStyle name="20% - Accent5 3 16" xfId="5484"/>
    <cellStyle name="20% - Accent5 3 17" xfId="5485"/>
    <cellStyle name="20% - Accent5 3 18" xfId="5486"/>
    <cellStyle name="20% - Accent5 3 19" xfId="5487"/>
    <cellStyle name="20% - Accent5 3 2" xfId="341"/>
    <cellStyle name="20% - Accent5 3 2 10" xfId="5488"/>
    <cellStyle name="20% - Accent5 3 2 10 2" xfId="30868"/>
    <cellStyle name="20% - Accent5 3 2 11" xfId="5489"/>
    <cellStyle name="20% - Accent5 3 2 11 2" xfId="30869"/>
    <cellStyle name="20% - Accent5 3 2 12" xfId="5490"/>
    <cellStyle name="20% - Accent5 3 2 12 2" xfId="30870"/>
    <cellStyle name="20% - Accent5 3 2 13" xfId="5491"/>
    <cellStyle name="20% - Accent5 3 2 13 2" xfId="30871"/>
    <cellStyle name="20% - Accent5 3 2 14" xfId="5492"/>
    <cellStyle name="20% - Accent5 3 2 14 2" xfId="30872"/>
    <cellStyle name="20% - Accent5 3 2 15" xfId="5493"/>
    <cellStyle name="20% - Accent5 3 2 15 2" xfId="30873"/>
    <cellStyle name="20% - Accent5 3 2 16" xfId="5494"/>
    <cellStyle name="20% - Accent5 3 2 16 2" xfId="30874"/>
    <cellStyle name="20% - Accent5 3 2 17" xfId="5495"/>
    <cellStyle name="20% - Accent5 3 2 17 2" xfId="30875"/>
    <cellStyle name="20% - Accent5 3 2 18" xfId="5496"/>
    <cellStyle name="20% - Accent5 3 2 18 2" xfId="30876"/>
    <cellStyle name="20% - Accent5 3 2 19" xfId="5497"/>
    <cellStyle name="20% - Accent5 3 2 19 2" xfId="30877"/>
    <cellStyle name="20% - Accent5 3 2 2" xfId="941"/>
    <cellStyle name="20% - Accent5 3 2 2 10" xfId="5498"/>
    <cellStyle name="20% - Accent5 3 2 2 11" xfId="5499"/>
    <cellStyle name="20% - Accent5 3 2 2 12" xfId="5500"/>
    <cellStyle name="20% - Accent5 3 2 2 13" xfId="5501"/>
    <cellStyle name="20% - Accent5 3 2 2 14" xfId="5502"/>
    <cellStyle name="20% - Accent5 3 2 2 15" xfId="5503"/>
    <cellStyle name="20% - Accent5 3 2 2 16" xfId="5504"/>
    <cellStyle name="20% - Accent5 3 2 2 17" xfId="5505"/>
    <cellStyle name="20% - Accent5 3 2 2 2" xfId="5506"/>
    <cellStyle name="20% - Accent5 3 2 2 3" xfId="5507"/>
    <cellStyle name="20% - Accent5 3 2 2 4" xfId="5508"/>
    <cellStyle name="20% - Accent5 3 2 2 5" xfId="5509"/>
    <cellStyle name="20% - Accent5 3 2 2 6" xfId="5510"/>
    <cellStyle name="20% - Accent5 3 2 2 7" xfId="5511"/>
    <cellStyle name="20% - Accent5 3 2 2 8" xfId="5512"/>
    <cellStyle name="20% - Accent5 3 2 2 9" xfId="5513"/>
    <cellStyle name="20% - Accent5 3 2 20" xfId="28179"/>
    <cellStyle name="20% - Accent5 3 2 3" xfId="942"/>
    <cellStyle name="20% - Accent5 3 2 3 10" xfId="5514"/>
    <cellStyle name="20% - Accent5 3 2 3 11" xfId="5515"/>
    <cellStyle name="20% - Accent5 3 2 3 12" xfId="5516"/>
    <cellStyle name="20% - Accent5 3 2 3 13" xfId="5517"/>
    <cellStyle name="20% - Accent5 3 2 3 14" xfId="5518"/>
    <cellStyle name="20% - Accent5 3 2 3 15" xfId="5519"/>
    <cellStyle name="20% - Accent5 3 2 3 16" xfId="5520"/>
    <cellStyle name="20% - Accent5 3 2 3 17" xfId="5521"/>
    <cellStyle name="20% - Accent5 3 2 3 2" xfId="5522"/>
    <cellStyle name="20% - Accent5 3 2 3 3" xfId="5523"/>
    <cellStyle name="20% - Accent5 3 2 3 4" xfId="5524"/>
    <cellStyle name="20% - Accent5 3 2 3 5" xfId="5525"/>
    <cellStyle name="20% - Accent5 3 2 3 6" xfId="5526"/>
    <cellStyle name="20% - Accent5 3 2 3 7" xfId="5527"/>
    <cellStyle name="20% - Accent5 3 2 3 8" xfId="5528"/>
    <cellStyle name="20% - Accent5 3 2 3 9" xfId="5529"/>
    <cellStyle name="20% - Accent5 3 2 4" xfId="5530"/>
    <cellStyle name="20% - Accent5 3 2 4 2" xfId="30878"/>
    <cellStyle name="20% - Accent5 3 2 5" xfId="5531"/>
    <cellStyle name="20% - Accent5 3 2 5 2" xfId="30879"/>
    <cellStyle name="20% - Accent5 3 2 6" xfId="5532"/>
    <cellStyle name="20% - Accent5 3 2 6 2" xfId="30880"/>
    <cellStyle name="20% - Accent5 3 2 7" xfId="5533"/>
    <cellStyle name="20% - Accent5 3 2 7 2" xfId="30881"/>
    <cellStyle name="20% - Accent5 3 2 8" xfId="5534"/>
    <cellStyle name="20% - Accent5 3 2 8 2" xfId="30882"/>
    <cellStyle name="20% - Accent5 3 2 9" xfId="5535"/>
    <cellStyle name="20% - Accent5 3 2 9 2" xfId="30883"/>
    <cellStyle name="20% - Accent5 3 20" xfId="5536"/>
    <cellStyle name="20% - Accent5 3 3" xfId="943"/>
    <cellStyle name="20% - Accent5 3 3 10" xfId="5537"/>
    <cellStyle name="20% - Accent5 3 3 10 2" xfId="30884"/>
    <cellStyle name="20% - Accent5 3 3 11" xfId="5538"/>
    <cellStyle name="20% - Accent5 3 3 11 2" xfId="30885"/>
    <cellStyle name="20% - Accent5 3 3 12" xfId="5539"/>
    <cellStyle name="20% - Accent5 3 3 12 2" xfId="30886"/>
    <cellStyle name="20% - Accent5 3 3 13" xfId="5540"/>
    <cellStyle name="20% - Accent5 3 3 13 2" xfId="30887"/>
    <cellStyle name="20% - Accent5 3 3 14" xfId="5541"/>
    <cellStyle name="20% - Accent5 3 3 14 2" xfId="30888"/>
    <cellStyle name="20% - Accent5 3 3 15" xfId="5542"/>
    <cellStyle name="20% - Accent5 3 3 15 2" xfId="30889"/>
    <cellStyle name="20% - Accent5 3 3 16" xfId="5543"/>
    <cellStyle name="20% - Accent5 3 3 16 2" xfId="30890"/>
    <cellStyle name="20% - Accent5 3 3 17" xfId="5544"/>
    <cellStyle name="20% - Accent5 3 3 17 2" xfId="30891"/>
    <cellStyle name="20% - Accent5 3 3 18" xfId="28467"/>
    <cellStyle name="20% - Accent5 3 3 2" xfId="5545"/>
    <cellStyle name="20% - Accent5 3 3 2 2" xfId="30892"/>
    <cellStyle name="20% - Accent5 3 3 3" xfId="5546"/>
    <cellStyle name="20% - Accent5 3 3 3 2" xfId="30893"/>
    <cellStyle name="20% - Accent5 3 3 4" xfId="5547"/>
    <cellStyle name="20% - Accent5 3 3 4 2" xfId="30894"/>
    <cellStyle name="20% - Accent5 3 3 5" xfId="5548"/>
    <cellStyle name="20% - Accent5 3 3 5 2" xfId="30895"/>
    <cellStyle name="20% - Accent5 3 3 6" xfId="5549"/>
    <cellStyle name="20% - Accent5 3 3 6 2" xfId="30896"/>
    <cellStyle name="20% - Accent5 3 3 7" xfId="5550"/>
    <cellStyle name="20% - Accent5 3 3 7 2" xfId="30897"/>
    <cellStyle name="20% - Accent5 3 3 8" xfId="5551"/>
    <cellStyle name="20% - Accent5 3 3 8 2" xfId="30898"/>
    <cellStyle name="20% - Accent5 3 3 9" xfId="5552"/>
    <cellStyle name="20% - Accent5 3 3 9 2" xfId="30899"/>
    <cellStyle name="20% - Accent5 3 4" xfId="944"/>
    <cellStyle name="20% - Accent5 3 4 10" xfId="5553"/>
    <cellStyle name="20% - Accent5 3 4 10 2" xfId="30900"/>
    <cellStyle name="20% - Accent5 3 4 11" xfId="5554"/>
    <cellStyle name="20% - Accent5 3 4 11 2" xfId="30901"/>
    <cellStyle name="20% - Accent5 3 4 12" xfId="5555"/>
    <cellStyle name="20% - Accent5 3 4 12 2" xfId="30902"/>
    <cellStyle name="20% - Accent5 3 4 13" xfId="5556"/>
    <cellStyle name="20% - Accent5 3 4 13 2" xfId="30903"/>
    <cellStyle name="20% - Accent5 3 4 14" xfId="5557"/>
    <cellStyle name="20% - Accent5 3 4 14 2" xfId="30904"/>
    <cellStyle name="20% - Accent5 3 4 15" xfId="5558"/>
    <cellStyle name="20% - Accent5 3 4 15 2" xfId="30905"/>
    <cellStyle name="20% - Accent5 3 4 16" xfId="5559"/>
    <cellStyle name="20% - Accent5 3 4 16 2" xfId="30906"/>
    <cellStyle name="20% - Accent5 3 4 17" xfId="5560"/>
    <cellStyle name="20% - Accent5 3 4 17 2" xfId="30907"/>
    <cellStyle name="20% - Accent5 3 4 18" xfId="28468"/>
    <cellStyle name="20% - Accent5 3 4 2" xfId="5561"/>
    <cellStyle name="20% - Accent5 3 4 2 2" xfId="30908"/>
    <cellStyle name="20% - Accent5 3 4 3" xfId="5562"/>
    <cellStyle name="20% - Accent5 3 4 3 2" xfId="30909"/>
    <cellStyle name="20% - Accent5 3 4 4" xfId="5563"/>
    <cellStyle name="20% - Accent5 3 4 4 2" xfId="30910"/>
    <cellStyle name="20% - Accent5 3 4 5" xfId="5564"/>
    <cellStyle name="20% - Accent5 3 4 5 2" xfId="30911"/>
    <cellStyle name="20% - Accent5 3 4 6" xfId="5565"/>
    <cellStyle name="20% - Accent5 3 4 6 2" xfId="30912"/>
    <cellStyle name="20% - Accent5 3 4 7" xfId="5566"/>
    <cellStyle name="20% - Accent5 3 4 7 2" xfId="30913"/>
    <cellStyle name="20% - Accent5 3 4 8" xfId="5567"/>
    <cellStyle name="20% - Accent5 3 4 8 2" xfId="30914"/>
    <cellStyle name="20% - Accent5 3 4 9" xfId="5568"/>
    <cellStyle name="20% - Accent5 3 4 9 2" xfId="30915"/>
    <cellStyle name="20% - Accent5 3 5" xfId="5569"/>
    <cellStyle name="20% - Accent5 3 6" xfId="5570"/>
    <cellStyle name="20% - Accent5 3 7" xfId="5571"/>
    <cellStyle name="20% - Accent5 3 8" xfId="5572"/>
    <cellStyle name="20% - Accent5 3 9" xfId="5573"/>
    <cellStyle name="20% - Accent5 3_Newsletters" xfId="945"/>
    <cellStyle name="20% - Accent5 30" xfId="5574"/>
    <cellStyle name="20% - Accent5 30 2" xfId="30916"/>
    <cellStyle name="20% - Accent5 31" xfId="5575"/>
    <cellStyle name="20% - Accent5 31 2" xfId="30917"/>
    <cellStyle name="20% - Accent5 32" xfId="5576"/>
    <cellStyle name="20% - Accent5 32 2" xfId="30918"/>
    <cellStyle name="20% - Accent5 33" xfId="5577"/>
    <cellStyle name="20% - Accent5 33 2" xfId="30919"/>
    <cellStyle name="20% - Accent5 34" xfId="5578"/>
    <cellStyle name="20% - Accent5 34 2" xfId="30920"/>
    <cellStyle name="20% - Accent5 35" xfId="5579"/>
    <cellStyle name="20% - Accent5 35 2" xfId="30921"/>
    <cellStyle name="20% - Accent5 36" xfId="5580"/>
    <cellStyle name="20% - Accent5 36 2" xfId="30922"/>
    <cellStyle name="20% - Accent5 37" xfId="5581"/>
    <cellStyle name="20% - Accent5 37 2" xfId="30923"/>
    <cellStyle name="20% - Accent5 38" xfId="5582"/>
    <cellStyle name="20% - Accent5 38 2" xfId="30924"/>
    <cellStyle name="20% - Accent5 39" xfId="5583"/>
    <cellStyle name="20% - Accent5 39 2" xfId="30925"/>
    <cellStyle name="20% - Accent5 4" xfId="342"/>
    <cellStyle name="20% - Accent5 4 10" xfId="5584"/>
    <cellStyle name="20% - Accent5 4 11" xfId="5585"/>
    <cellStyle name="20% - Accent5 4 12" xfId="5586"/>
    <cellStyle name="20% - Accent5 4 13" xfId="5587"/>
    <cellStyle name="20% - Accent5 4 14" xfId="5588"/>
    <cellStyle name="20% - Accent5 4 15" xfId="5589"/>
    <cellStyle name="20% - Accent5 4 16" xfId="5590"/>
    <cellStyle name="20% - Accent5 4 17" xfId="5591"/>
    <cellStyle name="20% - Accent5 4 18" xfId="5592"/>
    <cellStyle name="20% - Accent5 4 19" xfId="5593"/>
    <cellStyle name="20% - Accent5 4 2" xfId="343"/>
    <cellStyle name="20% - Accent5 4 2 10" xfId="5594"/>
    <cellStyle name="20% - Accent5 4 2 10 2" xfId="30926"/>
    <cellStyle name="20% - Accent5 4 2 11" xfId="5595"/>
    <cellStyle name="20% - Accent5 4 2 11 2" xfId="30927"/>
    <cellStyle name="20% - Accent5 4 2 12" xfId="5596"/>
    <cellStyle name="20% - Accent5 4 2 12 2" xfId="30928"/>
    <cellStyle name="20% - Accent5 4 2 13" xfId="5597"/>
    <cellStyle name="20% - Accent5 4 2 13 2" xfId="30929"/>
    <cellStyle name="20% - Accent5 4 2 14" xfId="5598"/>
    <cellStyle name="20% - Accent5 4 2 14 2" xfId="30930"/>
    <cellStyle name="20% - Accent5 4 2 15" xfId="5599"/>
    <cellStyle name="20% - Accent5 4 2 15 2" xfId="30931"/>
    <cellStyle name="20% - Accent5 4 2 16" xfId="5600"/>
    <cellStyle name="20% - Accent5 4 2 16 2" xfId="30932"/>
    <cellStyle name="20% - Accent5 4 2 17" xfId="5601"/>
    <cellStyle name="20% - Accent5 4 2 17 2" xfId="30933"/>
    <cellStyle name="20% - Accent5 4 2 18" xfId="5602"/>
    <cellStyle name="20% - Accent5 4 2 18 2" xfId="30934"/>
    <cellStyle name="20% - Accent5 4 2 19" xfId="5603"/>
    <cellStyle name="20% - Accent5 4 2 19 2" xfId="30935"/>
    <cellStyle name="20% - Accent5 4 2 2" xfId="946"/>
    <cellStyle name="20% - Accent5 4 2 2 10" xfId="5604"/>
    <cellStyle name="20% - Accent5 4 2 2 11" xfId="5605"/>
    <cellStyle name="20% - Accent5 4 2 2 12" xfId="5606"/>
    <cellStyle name="20% - Accent5 4 2 2 13" xfId="5607"/>
    <cellStyle name="20% - Accent5 4 2 2 14" xfId="5608"/>
    <cellStyle name="20% - Accent5 4 2 2 15" xfId="5609"/>
    <cellStyle name="20% - Accent5 4 2 2 16" xfId="5610"/>
    <cellStyle name="20% - Accent5 4 2 2 17" xfId="5611"/>
    <cellStyle name="20% - Accent5 4 2 2 2" xfId="5612"/>
    <cellStyle name="20% - Accent5 4 2 2 3" xfId="5613"/>
    <cellStyle name="20% - Accent5 4 2 2 4" xfId="5614"/>
    <cellStyle name="20% - Accent5 4 2 2 5" xfId="5615"/>
    <cellStyle name="20% - Accent5 4 2 2 6" xfId="5616"/>
    <cellStyle name="20% - Accent5 4 2 2 7" xfId="5617"/>
    <cellStyle name="20% - Accent5 4 2 2 8" xfId="5618"/>
    <cellStyle name="20% - Accent5 4 2 2 9" xfId="5619"/>
    <cellStyle name="20% - Accent5 4 2 20" xfId="28180"/>
    <cellStyle name="20% - Accent5 4 2 3" xfId="947"/>
    <cellStyle name="20% - Accent5 4 2 3 10" xfId="5620"/>
    <cellStyle name="20% - Accent5 4 2 3 11" xfId="5621"/>
    <cellStyle name="20% - Accent5 4 2 3 12" xfId="5622"/>
    <cellStyle name="20% - Accent5 4 2 3 13" xfId="5623"/>
    <cellStyle name="20% - Accent5 4 2 3 14" xfId="5624"/>
    <cellStyle name="20% - Accent5 4 2 3 15" xfId="5625"/>
    <cellStyle name="20% - Accent5 4 2 3 16" xfId="5626"/>
    <cellStyle name="20% - Accent5 4 2 3 17" xfId="5627"/>
    <cellStyle name="20% - Accent5 4 2 3 2" xfId="5628"/>
    <cellStyle name="20% - Accent5 4 2 3 3" xfId="5629"/>
    <cellStyle name="20% - Accent5 4 2 3 4" xfId="5630"/>
    <cellStyle name="20% - Accent5 4 2 3 5" xfId="5631"/>
    <cellStyle name="20% - Accent5 4 2 3 6" xfId="5632"/>
    <cellStyle name="20% - Accent5 4 2 3 7" xfId="5633"/>
    <cellStyle name="20% - Accent5 4 2 3 8" xfId="5634"/>
    <cellStyle name="20% - Accent5 4 2 3 9" xfId="5635"/>
    <cellStyle name="20% - Accent5 4 2 4" xfId="5636"/>
    <cellStyle name="20% - Accent5 4 2 4 2" xfId="30936"/>
    <cellStyle name="20% - Accent5 4 2 5" xfId="5637"/>
    <cellStyle name="20% - Accent5 4 2 5 2" xfId="30937"/>
    <cellStyle name="20% - Accent5 4 2 6" xfId="5638"/>
    <cellStyle name="20% - Accent5 4 2 6 2" xfId="30938"/>
    <cellStyle name="20% - Accent5 4 2 7" xfId="5639"/>
    <cellStyle name="20% - Accent5 4 2 7 2" xfId="30939"/>
    <cellStyle name="20% - Accent5 4 2 8" xfId="5640"/>
    <cellStyle name="20% - Accent5 4 2 8 2" xfId="30940"/>
    <cellStyle name="20% - Accent5 4 2 9" xfId="5641"/>
    <cellStyle name="20% - Accent5 4 2 9 2" xfId="30941"/>
    <cellStyle name="20% - Accent5 4 20" xfId="5642"/>
    <cellStyle name="20% - Accent5 4 3" xfId="948"/>
    <cellStyle name="20% - Accent5 4 3 10" xfId="5643"/>
    <cellStyle name="20% - Accent5 4 3 10 2" xfId="30942"/>
    <cellStyle name="20% - Accent5 4 3 11" xfId="5644"/>
    <cellStyle name="20% - Accent5 4 3 11 2" xfId="30943"/>
    <cellStyle name="20% - Accent5 4 3 12" xfId="5645"/>
    <cellStyle name="20% - Accent5 4 3 12 2" xfId="30944"/>
    <cellStyle name="20% - Accent5 4 3 13" xfId="5646"/>
    <cellStyle name="20% - Accent5 4 3 13 2" xfId="30945"/>
    <cellStyle name="20% - Accent5 4 3 14" xfId="5647"/>
    <cellStyle name="20% - Accent5 4 3 14 2" xfId="30946"/>
    <cellStyle name="20% - Accent5 4 3 15" xfId="5648"/>
    <cellStyle name="20% - Accent5 4 3 15 2" xfId="30947"/>
    <cellStyle name="20% - Accent5 4 3 16" xfId="5649"/>
    <cellStyle name="20% - Accent5 4 3 16 2" xfId="30948"/>
    <cellStyle name="20% - Accent5 4 3 17" xfId="5650"/>
    <cellStyle name="20% - Accent5 4 3 17 2" xfId="30949"/>
    <cellStyle name="20% - Accent5 4 3 18" xfId="28469"/>
    <cellStyle name="20% - Accent5 4 3 2" xfId="5651"/>
    <cellStyle name="20% - Accent5 4 3 2 2" xfId="30950"/>
    <cellStyle name="20% - Accent5 4 3 3" xfId="5652"/>
    <cellStyle name="20% - Accent5 4 3 3 2" xfId="30951"/>
    <cellStyle name="20% - Accent5 4 3 4" xfId="5653"/>
    <cellStyle name="20% - Accent5 4 3 4 2" xfId="30952"/>
    <cellStyle name="20% - Accent5 4 3 5" xfId="5654"/>
    <cellStyle name="20% - Accent5 4 3 5 2" xfId="30953"/>
    <cellStyle name="20% - Accent5 4 3 6" xfId="5655"/>
    <cellStyle name="20% - Accent5 4 3 6 2" xfId="30954"/>
    <cellStyle name="20% - Accent5 4 3 7" xfId="5656"/>
    <cellStyle name="20% - Accent5 4 3 7 2" xfId="30955"/>
    <cellStyle name="20% - Accent5 4 3 8" xfId="5657"/>
    <cellStyle name="20% - Accent5 4 3 8 2" xfId="30956"/>
    <cellStyle name="20% - Accent5 4 3 9" xfId="5658"/>
    <cellStyle name="20% - Accent5 4 3 9 2" xfId="30957"/>
    <cellStyle name="20% - Accent5 4 4" xfId="949"/>
    <cellStyle name="20% - Accent5 4 4 10" xfId="5659"/>
    <cellStyle name="20% - Accent5 4 4 10 2" xfId="30958"/>
    <cellStyle name="20% - Accent5 4 4 11" xfId="5660"/>
    <cellStyle name="20% - Accent5 4 4 11 2" xfId="30959"/>
    <cellStyle name="20% - Accent5 4 4 12" xfId="5661"/>
    <cellStyle name="20% - Accent5 4 4 12 2" xfId="30960"/>
    <cellStyle name="20% - Accent5 4 4 13" xfId="5662"/>
    <cellStyle name="20% - Accent5 4 4 13 2" xfId="30961"/>
    <cellStyle name="20% - Accent5 4 4 14" xfId="5663"/>
    <cellStyle name="20% - Accent5 4 4 14 2" xfId="30962"/>
    <cellStyle name="20% - Accent5 4 4 15" xfId="5664"/>
    <cellStyle name="20% - Accent5 4 4 15 2" xfId="30963"/>
    <cellStyle name="20% - Accent5 4 4 16" xfId="5665"/>
    <cellStyle name="20% - Accent5 4 4 16 2" xfId="30964"/>
    <cellStyle name="20% - Accent5 4 4 17" xfId="5666"/>
    <cellStyle name="20% - Accent5 4 4 17 2" xfId="30965"/>
    <cellStyle name="20% - Accent5 4 4 18" xfId="28470"/>
    <cellStyle name="20% - Accent5 4 4 2" xfId="5667"/>
    <cellStyle name="20% - Accent5 4 4 2 2" xfId="30966"/>
    <cellStyle name="20% - Accent5 4 4 3" xfId="5668"/>
    <cellStyle name="20% - Accent5 4 4 3 2" xfId="30967"/>
    <cellStyle name="20% - Accent5 4 4 4" xfId="5669"/>
    <cellStyle name="20% - Accent5 4 4 4 2" xfId="30968"/>
    <cellStyle name="20% - Accent5 4 4 5" xfId="5670"/>
    <cellStyle name="20% - Accent5 4 4 5 2" xfId="30969"/>
    <cellStyle name="20% - Accent5 4 4 6" xfId="5671"/>
    <cellStyle name="20% - Accent5 4 4 6 2" xfId="30970"/>
    <cellStyle name="20% - Accent5 4 4 7" xfId="5672"/>
    <cellStyle name="20% - Accent5 4 4 7 2" xfId="30971"/>
    <cellStyle name="20% - Accent5 4 4 8" xfId="5673"/>
    <cellStyle name="20% - Accent5 4 4 8 2" xfId="30972"/>
    <cellStyle name="20% - Accent5 4 4 9" xfId="5674"/>
    <cellStyle name="20% - Accent5 4 4 9 2" xfId="30973"/>
    <cellStyle name="20% - Accent5 4 5" xfId="5675"/>
    <cellStyle name="20% - Accent5 4 6" xfId="5676"/>
    <cellStyle name="20% - Accent5 4 7" xfId="5677"/>
    <cellStyle name="20% - Accent5 4 8" xfId="5678"/>
    <cellStyle name="20% - Accent5 4 9" xfId="5679"/>
    <cellStyle name="20% - Accent5 4_Newsletters" xfId="950"/>
    <cellStyle name="20% - Accent5 40" xfId="5680"/>
    <cellStyle name="20% - Accent5 40 2" xfId="30974"/>
    <cellStyle name="20% - Accent5 41" xfId="5681"/>
    <cellStyle name="20% - Accent5 41 2" xfId="30975"/>
    <cellStyle name="20% - Accent5 42" xfId="5682"/>
    <cellStyle name="20% - Accent5 42 2" xfId="30976"/>
    <cellStyle name="20% - Accent5 43" xfId="5683"/>
    <cellStyle name="20% - Accent5 43 2" xfId="30977"/>
    <cellStyle name="20% - Accent5 44" xfId="5684"/>
    <cellStyle name="20% - Accent5 44 2" xfId="30978"/>
    <cellStyle name="20% - Accent5 45" xfId="5685"/>
    <cellStyle name="20% - Accent5 45 2" xfId="30979"/>
    <cellStyle name="20% - Accent5 46" xfId="5686"/>
    <cellStyle name="20% - Accent5 46 2" xfId="30980"/>
    <cellStyle name="20% - Accent5 47" xfId="5687"/>
    <cellStyle name="20% - Accent5 47 2" xfId="30981"/>
    <cellStyle name="20% - Accent5 48" xfId="5688"/>
    <cellStyle name="20% - Accent5 48 2" xfId="30982"/>
    <cellStyle name="20% - Accent5 49" xfId="5689"/>
    <cellStyle name="20% - Accent5 49 2" xfId="30983"/>
    <cellStyle name="20% - Accent5 5" xfId="344"/>
    <cellStyle name="20% - Accent5 5 10" xfId="5690"/>
    <cellStyle name="20% - Accent5 5 11" xfId="5691"/>
    <cellStyle name="20% - Accent5 5 12" xfId="5692"/>
    <cellStyle name="20% - Accent5 5 13" xfId="5693"/>
    <cellStyle name="20% - Accent5 5 14" xfId="5694"/>
    <cellStyle name="20% - Accent5 5 15" xfId="5695"/>
    <cellStyle name="20% - Accent5 5 16" xfId="5696"/>
    <cellStyle name="20% - Accent5 5 17" xfId="5697"/>
    <cellStyle name="20% - Accent5 5 18" xfId="5698"/>
    <cellStyle name="20% - Accent5 5 19" xfId="5699"/>
    <cellStyle name="20% - Accent5 5 2" xfId="345"/>
    <cellStyle name="20% - Accent5 5 2 10" xfId="5700"/>
    <cellStyle name="20% - Accent5 5 2 10 2" xfId="30984"/>
    <cellStyle name="20% - Accent5 5 2 11" xfId="5701"/>
    <cellStyle name="20% - Accent5 5 2 11 2" xfId="30985"/>
    <cellStyle name="20% - Accent5 5 2 12" xfId="5702"/>
    <cellStyle name="20% - Accent5 5 2 12 2" xfId="30986"/>
    <cellStyle name="20% - Accent5 5 2 13" xfId="5703"/>
    <cellStyle name="20% - Accent5 5 2 13 2" xfId="30987"/>
    <cellStyle name="20% - Accent5 5 2 14" xfId="5704"/>
    <cellStyle name="20% - Accent5 5 2 14 2" xfId="30988"/>
    <cellStyle name="20% - Accent5 5 2 15" xfId="5705"/>
    <cellStyle name="20% - Accent5 5 2 15 2" xfId="30989"/>
    <cellStyle name="20% - Accent5 5 2 16" xfId="5706"/>
    <cellStyle name="20% - Accent5 5 2 16 2" xfId="30990"/>
    <cellStyle name="20% - Accent5 5 2 17" xfId="5707"/>
    <cellStyle name="20% - Accent5 5 2 17 2" xfId="30991"/>
    <cellStyle name="20% - Accent5 5 2 18" xfId="5708"/>
    <cellStyle name="20% - Accent5 5 2 18 2" xfId="30992"/>
    <cellStyle name="20% - Accent5 5 2 19" xfId="5709"/>
    <cellStyle name="20% - Accent5 5 2 19 2" xfId="30993"/>
    <cellStyle name="20% - Accent5 5 2 2" xfId="951"/>
    <cellStyle name="20% - Accent5 5 2 2 10" xfId="5710"/>
    <cellStyle name="20% - Accent5 5 2 2 11" xfId="5711"/>
    <cellStyle name="20% - Accent5 5 2 2 12" xfId="5712"/>
    <cellStyle name="20% - Accent5 5 2 2 13" xfId="5713"/>
    <cellStyle name="20% - Accent5 5 2 2 14" xfId="5714"/>
    <cellStyle name="20% - Accent5 5 2 2 15" xfId="5715"/>
    <cellStyle name="20% - Accent5 5 2 2 16" xfId="5716"/>
    <cellStyle name="20% - Accent5 5 2 2 17" xfId="5717"/>
    <cellStyle name="20% - Accent5 5 2 2 2" xfId="5718"/>
    <cellStyle name="20% - Accent5 5 2 2 3" xfId="5719"/>
    <cellStyle name="20% - Accent5 5 2 2 4" xfId="5720"/>
    <cellStyle name="20% - Accent5 5 2 2 5" xfId="5721"/>
    <cellStyle name="20% - Accent5 5 2 2 6" xfId="5722"/>
    <cellStyle name="20% - Accent5 5 2 2 7" xfId="5723"/>
    <cellStyle name="20% - Accent5 5 2 2 8" xfId="5724"/>
    <cellStyle name="20% - Accent5 5 2 2 9" xfId="5725"/>
    <cellStyle name="20% - Accent5 5 2 20" xfId="28181"/>
    <cellStyle name="20% - Accent5 5 2 3" xfId="952"/>
    <cellStyle name="20% - Accent5 5 2 3 10" xfId="5726"/>
    <cellStyle name="20% - Accent5 5 2 3 11" xfId="5727"/>
    <cellStyle name="20% - Accent5 5 2 3 12" xfId="5728"/>
    <cellStyle name="20% - Accent5 5 2 3 13" xfId="5729"/>
    <cellStyle name="20% - Accent5 5 2 3 14" xfId="5730"/>
    <cellStyle name="20% - Accent5 5 2 3 15" xfId="5731"/>
    <cellStyle name="20% - Accent5 5 2 3 16" xfId="5732"/>
    <cellStyle name="20% - Accent5 5 2 3 17" xfId="5733"/>
    <cellStyle name="20% - Accent5 5 2 3 2" xfId="5734"/>
    <cellStyle name="20% - Accent5 5 2 3 3" xfId="5735"/>
    <cellStyle name="20% - Accent5 5 2 3 4" xfId="5736"/>
    <cellStyle name="20% - Accent5 5 2 3 5" xfId="5737"/>
    <cellStyle name="20% - Accent5 5 2 3 6" xfId="5738"/>
    <cellStyle name="20% - Accent5 5 2 3 7" xfId="5739"/>
    <cellStyle name="20% - Accent5 5 2 3 8" xfId="5740"/>
    <cellStyle name="20% - Accent5 5 2 3 9" xfId="5741"/>
    <cellStyle name="20% - Accent5 5 2 4" xfId="5742"/>
    <cellStyle name="20% - Accent5 5 2 4 2" xfId="30994"/>
    <cellStyle name="20% - Accent5 5 2 5" xfId="5743"/>
    <cellStyle name="20% - Accent5 5 2 5 2" xfId="30995"/>
    <cellStyle name="20% - Accent5 5 2 6" xfId="5744"/>
    <cellStyle name="20% - Accent5 5 2 6 2" xfId="30996"/>
    <cellStyle name="20% - Accent5 5 2 7" xfId="5745"/>
    <cellStyle name="20% - Accent5 5 2 7 2" xfId="30997"/>
    <cellStyle name="20% - Accent5 5 2 8" xfId="5746"/>
    <cellStyle name="20% - Accent5 5 2 8 2" xfId="30998"/>
    <cellStyle name="20% - Accent5 5 2 9" xfId="5747"/>
    <cellStyle name="20% - Accent5 5 2 9 2" xfId="30999"/>
    <cellStyle name="20% - Accent5 5 20" xfId="5748"/>
    <cellStyle name="20% - Accent5 5 3" xfId="953"/>
    <cellStyle name="20% - Accent5 5 3 10" xfId="5749"/>
    <cellStyle name="20% - Accent5 5 3 10 2" xfId="31000"/>
    <cellStyle name="20% - Accent5 5 3 11" xfId="5750"/>
    <cellStyle name="20% - Accent5 5 3 11 2" xfId="31001"/>
    <cellStyle name="20% - Accent5 5 3 12" xfId="5751"/>
    <cellStyle name="20% - Accent5 5 3 12 2" xfId="31002"/>
    <cellStyle name="20% - Accent5 5 3 13" xfId="5752"/>
    <cellStyle name="20% - Accent5 5 3 13 2" xfId="31003"/>
    <cellStyle name="20% - Accent5 5 3 14" xfId="5753"/>
    <cellStyle name="20% - Accent5 5 3 14 2" xfId="31004"/>
    <cellStyle name="20% - Accent5 5 3 15" xfId="5754"/>
    <cellStyle name="20% - Accent5 5 3 15 2" xfId="31005"/>
    <cellStyle name="20% - Accent5 5 3 16" xfId="5755"/>
    <cellStyle name="20% - Accent5 5 3 16 2" xfId="31006"/>
    <cellStyle name="20% - Accent5 5 3 17" xfId="5756"/>
    <cellStyle name="20% - Accent5 5 3 17 2" xfId="31007"/>
    <cellStyle name="20% - Accent5 5 3 18" xfId="28471"/>
    <cellStyle name="20% - Accent5 5 3 2" xfId="5757"/>
    <cellStyle name="20% - Accent5 5 3 2 2" xfId="31008"/>
    <cellStyle name="20% - Accent5 5 3 3" xfId="5758"/>
    <cellStyle name="20% - Accent5 5 3 3 2" xfId="31009"/>
    <cellStyle name="20% - Accent5 5 3 4" xfId="5759"/>
    <cellStyle name="20% - Accent5 5 3 4 2" xfId="31010"/>
    <cellStyle name="20% - Accent5 5 3 5" xfId="5760"/>
    <cellStyle name="20% - Accent5 5 3 5 2" xfId="31011"/>
    <cellStyle name="20% - Accent5 5 3 6" xfId="5761"/>
    <cellStyle name="20% - Accent5 5 3 6 2" xfId="31012"/>
    <cellStyle name="20% - Accent5 5 3 7" xfId="5762"/>
    <cellStyle name="20% - Accent5 5 3 7 2" xfId="31013"/>
    <cellStyle name="20% - Accent5 5 3 8" xfId="5763"/>
    <cellStyle name="20% - Accent5 5 3 8 2" xfId="31014"/>
    <cellStyle name="20% - Accent5 5 3 9" xfId="5764"/>
    <cellStyle name="20% - Accent5 5 3 9 2" xfId="31015"/>
    <cellStyle name="20% - Accent5 5 4" xfId="954"/>
    <cellStyle name="20% - Accent5 5 4 10" xfId="5765"/>
    <cellStyle name="20% - Accent5 5 4 10 2" xfId="31016"/>
    <cellStyle name="20% - Accent5 5 4 11" xfId="5766"/>
    <cellStyle name="20% - Accent5 5 4 11 2" xfId="31017"/>
    <cellStyle name="20% - Accent5 5 4 12" xfId="5767"/>
    <cellStyle name="20% - Accent5 5 4 12 2" xfId="31018"/>
    <cellStyle name="20% - Accent5 5 4 13" xfId="5768"/>
    <cellStyle name="20% - Accent5 5 4 13 2" xfId="31019"/>
    <cellStyle name="20% - Accent5 5 4 14" xfId="5769"/>
    <cellStyle name="20% - Accent5 5 4 14 2" xfId="31020"/>
    <cellStyle name="20% - Accent5 5 4 15" xfId="5770"/>
    <cellStyle name="20% - Accent5 5 4 15 2" xfId="31021"/>
    <cellStyle name="20% - Accent5 5 4 16" xfId="5771"/>
    <cellStyle name="20% - Accent5 5 4 16 2" xfId="31022"/>
    <cellStyle name="20% - Accent5 5 4 17" xfId="5772"/>
    <cellStyle name="20% - Accent5 5 4 17 2" xfId="31023"/>
    <cellStyle name="20% - Accent5 5 4 18" xfId="28472"/>
    <cellStyle name="20% - Accent5 5 4 2" xfId="5773"/>
    <cellStyle name="20% - Accent5 5 4 2 2" xfId="31024"/>
    <cellStyle name="20% - Accent5 5 4 3" xfId="5774"/>
    <cellStyle name="20% - Accent5 5 4 3 2" xfId="31025"/>
    <cellStyle name="20% - Accent5 5 4 4" xfId="5775"/>
    <cellStyle name="20% - Accent5 5 4 4 2" xfId="31026"/>
    <cellStyle name="20% - Accent5 5 4 5" xfId="5776"/>
    <cellStyle name="20% - Accent5 5 4 5 2" xfId="31027"/>
    <cellStyle name="20% - Accent5 5 4 6" xfId="5777"/>
    <cellStyle name="20% - Accent5 5 4 6 2" xfId="31028"/>
    <cellStyle name="20% - Accent5 5 4 7" xfId="5778"/>
    <cellStyle name="20% - Accent5 5 4 7 2" xfId="31029"/>
    <cellStyle name="20% - Accent5 5 4 8" xfId="5779"/>
    <cellStyle name="20% - Accent5 5 4 8 2" xfId="31030"/>
    <cellStyle name="20% - Accent5 5 4 9" xfId="5780"/>
    <cellStyle name="20% - Accent5 5 4 9 2" xfId="31031"/>
    <cellStyle name="20% - Accent5 5 5" xfId="5781"/>
    <cellStyle name="20% - Accent5 5 6" xfId="5782"/>
    <cellStyle name="20% - Accent5 5 7" xfId="5783"/>
    <cellStyle name="20% - Accent5 5 8" xfId="5784"/>
    <cellStyle name="20% - Accent5 5 9" xfId="5785"/>
    <cellStyle name="20% - Accent5 5_Newsletters" xfId="955"/>
    <cellStyle name="20% - Accent5 50" xfId="5786"/>
    <cellStyle name="20% - Accent5 50 2" xfId="31032"/>
    <cellStyle name="20% - Accent5 51" xfId="5787"/>
    <cellStyle name="20% - Accent5 51 2" xfId="31033"/>
    <cellStyle name="20% - Accent5 52" xfId="5788"/>
    <cellStyle name="20% - Accent5 52 2" xfId="31034"/>
    <cellStyle name="20% - Accent5 53" xfId="5789"/>
    <cellStyle name="20% - Accent5 53 2" xfId="31035"/>
    <cellStyle name="20% - Accent5 54" xfId="5790"/>
    <cellStyle name="20% - Accent5 54 2" xfId="31036"/>
    <cellStyle name="20% - Accent5 55" xfId="5791"/>
    <cellStyle name="20% - Accent5 55 2" xfId="31037"/>
    <cellStyle name="20% - Accent5 56" xfId="5792"/>
    <cellStyle name="20% - Accent5 56 2" xfId="31038"/>
    <cellStyle name="20% - Accent5 57" xfId="5793"/>
    <cellStyle name="20% - Accent5 57 2" xfId="31039"/>
    <cellStyle name="20% - Accent5 58" xfId="5794"/>
    <cellStyle name="20% - Accent5 58 2" xfId="31040"/>
    <cellStyle name="20% - Accent5 59" xfId="5795"/>
    <cellStyle name="20% - Accent5 59 2" xfId="31041"/>
    <cellStyle name="20% - Accent5 6" xfId="346"/>
    <cellStyle name="20% - Accent5 6 10" xfId="5796"/>
    <cellStyle name="20% - Accent5 6 11" xfId="5797"/>
    <cellStyle name="20% - Accent5 6 12" xfId="5798"/>
    <cellStyle name="20% - Accent5 6 13" xfId="5799"/>
    <cellStyle name="20% - Accent5 6 14" xfId="5800"/>
    <cellStyle name="20% - Accent5 6 15" xfId="5801"/>
    <cellStyle name="20% - Accent5 6 16" xfId="5802"/>
    <cellStyle name="20% - Accent5 6 17" xfId="5803"/>
    <cellStyle name="20% - Accent5 6 18" xfId="5804"/>
    <cellStyle name="20% - Accent5 6 19" xfId="5805"/>
    <cellStyle name="20% - Accent5 6 2" xfId="347"/>
    <cellStyle name="20% - Accent5 6 2 10" xfId="5806"/>
    <cellStyle name="20% - Accent5 6 2 10 2" xfId="31042"/>
    <cellStyle name="20% - Accent5 6 2 11" xfId="5807"/>
    <cellStyle name="20% - Accent5 6 2 11 2" xfId="31043"/>
    <cellStyle name="20% - Accent5 6 2 12" xfId="5808"/>
    <cellStyle name="20% - Accent5 6 2 12 2" xfId="31044"/>
    <cellStyle name="20% - Accent5 6 2 13" xfId="5809"/>
    <cellStyle name="20% - Accent5 6 2 13 2" xfId="31045"/>
    <cellStyle name="20% - Accent5 6 2 14" xfId="5810"/>
    <cellStyle name="20% - Accent5 6 2 14 2" xfId="31046"/>
    <cellStyle name="20% - Accent5 6 2 15" xfId="5811"/>
    <cellStyle name="20% - Accent5 6 2 15 2" xfId="31047"/>
    <cellStyle name="20% - Accent5 6 2 16" xfId="5812"/>
    <cellStyle name="20% - Accent5 6 2 16 2" xfId="31048"/>
    <cellStyle name="20% - Accent5 6 2 17" xfId="5813"/>
    <cellStyle name="20% - Accent5 6 2 17 2" xfId="31049"/>
    <cellStyle name="20% - Accent5 6 2 18" xfId="28182"/>
    <cellStyle name="20% - Accent5 6 2 2" xfId="5814"/>
    <cellStyle name="20% - Accent5 6 2 2 2" xfId="31050"/>
    <cellStyle name="20% - Accent5 6 2 3" xfId="5815"/>
    <cellStyle name="20% - Accent5 6 2 3 2" xfId="31051"/>
    <cellStyle name="20% - Accent5 6 2 4" xfId="5816"/>
    <cellStyle name="20% - Accent5 6 2 4 2" xfId="31052"/>
    <cellStyle name="20% - Accent5 6 2 5" xfId="5817"/>
    <cellStyle name="20% - Accent5 6 2 5 2" xfId="31053"/>
    <cellStyle name="20% - Accent5 6 2 6" xfId="5818"/>
    <cellStyle name="20% - Accent5 6 2 6 2" xfId="31054"/>
    <cellStyle name="20% - Accent5 6 2 7" xfId="5819"/>
    <cellStyle name="20% - Accent5 6 2 7 2" xfId="31055"/>
    <cellStyle name="20% - Accent5 6 2 8" xfId="5820"/>
    <cellStyle name="20% - Accent5 6 2 8 2" xfId="31056"/>
    <cellStyle name="20% - Accent5 6 2 9" xfId="5821"/>
    <cellStyle name="20% - Accent5 6 2 9 2" xfId="31057"/>
    <cellStyle name="20% - Accent5 6 20" xfId="5822"/>
    <cellStyle name="20% - Accent5 6 3" xfId="956"/>
    <cellStyle name="20% - Accent5 6 3 10" xfId="5823"/>
    <cellStyle name="20% - Accent5 6 3 10 2" xfId="31058"/>
    <cellStyle name="20% - Accent5 6 3 11" xfId="5824"/>
    <cellStyle name="20% - Accent5 6 3 11 2" xfId="31059"/>
    <cellStyle name="20% - Accent5 6 3 12" xfId="5825"/>
    <cellStyle name="20% - Accent5 6 3 12 2" xfId="31060"/>
    <cellStyle name="20% - Accent5 6 3 13" xfId="5826"/>
    <cellStyle name="20% - Accent5 6 3 13 2" xfId="31061"/>
    <cellStyle name="20% - Accent5 6 3 14" xfId="5827"/>
    <cellStyle name="20% - Accent5 6 3 14 2" xfId="31062"/>
    <cellStyle name="20% - Accent5 6 3 15" xfId="5828"/>
    <cellStyle name="20% - Accent5 6 3 15 2" xfId="31063"/>
    <cellStyle name="20% - Accent5 6 3 16" xfId="5829"/>
    <cellStyle name="20% - Accent5 6 3 16 2" xfId="31064"/>
    <cellStyle name="20% - Accent5 6 3 17" xfId="5830"/>
    <cellStyle name="20% - Accent5 6 3 17 2" xfId="31065"/>
    <cellStyle name="20% - Accent5 6 3 18" xfId="28473"/>
    <cellStyle name="20% - Accent5 6 3 2" xfId="5831"/>
    <cellStyle name="20% - Accent5 6 3 2 2" xfId="31066"/>
    <cellStyle name="20% - Accent5 6 3 3" xfId="5832"/>
    <cellStyle name="20% - Accent5 6 3 3 2" xfId="31067"/>
    <cellStyle name="20% - Accent5 6 3 4" xfId="5833"/>
    <cellStyle name="20% - Accent5 6 3 4 2" xfId="31068"/>
    <cellStyle name="20% - Accent5 6 3 5" xfId="5834"/>
    <cellStyle name="20% - Accent5 6 3 5 2" xfId="31069"/>
    <cellStyle name="20% - Accent5 6 3 6" xfId="5835"/>
    <cellStyle name="20% - Accent5 6 3 6 2" xfId="31070"/>
    <cellStyle name="20% - Accent5 6 3 7" xfId="5836"/>
    <cellStyle name="20% - Accent5 6 3 7 2" xfId="31071"/>
    <cellStyle name="20% - Accent5 6 3 8" xfId="5837"/>
    <cellStyle name="20% - Accent5 6 3 8 2" xfId="31072"/>
    <cellStyle name="20% - Accent5 6 3 9" xfId="5838"/>
    <cellStyle name="20% - Accent5 6 3 9 2" xfId="31073"/>
    <cellStyle name="20% - Accent5 6 4" xfId="957"/>
    <cellStyle name="20% - Accent5 6 4 10" xfId="5839"/>
    <cellStyle name="20% - Accent5 6 4 10 2" xfId="31074"/>
    <cellStyle name="20% - Accent5 6 4 11" xfId="5840"/>
    <cellStyle name="20% - Accent5 6 4 11 2" xfId="31075"/>
    <cellStyle name="20% - Accent5 6 4 12" xfId="5841"/>
    <cellStyle name="20% - Accent5 6 4 12 2" xfId="31076"/>
    <cellStyle name="20% - Accent5 6 4 13" xfId="5842"/>
    <cellStyle name="20% - Accent5 6 4 13 2" xfId="31077"/>
    <cellStyle name="20% - Accent5 6 4 14" xfId="5843"/>
    <cellStyle name="20% - Accent5 6 4 14 2" xfId="31078"/>
    <cellStyle name="20% - Accent5 6 4 15" xfId="5844"/>
    <cellStyle name="20% - Accent5 6 4 15 2" xfId="31079"/>
    <cellStyle name="20% - Accent5 6 4 16" xfId="5845"/>
    <cellStyle name="20% - Accent5 6 4 16 2" xfId="31080"/>
    <cellStyle name="20% - Accent5 6 4 17" xfId="5846"/>
    <cellStyle name="20% - Accent5 6 4 17 2" xfId="31081"/>
    <cellStyle name="20% - Accent5 6 4 18" xfId="28474"/>
    <cellStyle name="20% - Accent5 6 4 2" xfId="5847"/>
    <cellStyle name="20% - Accent5 6 4 2 2" xfId="31082"/>
    <cellStyle name="20% - Accent5 6 4 3" xfId="5848"/>
    <cellStyle name="20% - Accent5 6 4 3 2" xfId="31083"/>
    <cellStyle name="20% - Accent5 6 4 4" xfId="5849"/>
    <cellStyle name="20% - Accent5 6 4 4 2" xfId="31084"/>
    <cellStyle name="20% - Accent5 6 4 5" xfId="5850"/>
    <cellStyle name="20% - Accent5 6 4 5 2" xfId="31085"/>
    <cellStyle name="20% - Accent5 6 4 6" xfId="5851"/>
    <cellStyle name="20% - Accent5 6 4 6 2" xfId="31086"/>
    <cellStyle name="20% - Accent5 6 4 7" xfId="5852"/>
    <cellStyle name="20% - Accent5 6 4 7 2" xfId="31087"/>
    <cellStyle name="20% - Accent5 6 4 8" xfId="5853"/>
    <cellStyle name="20% - Accent5 6 4 8 2" xfId="31088"/>
    <cellStyle name="20% - Accent5 6 4 9" xfId="5854"/>
    <cellStyle name="20% - Accent5 6 4 9 2" xfId="31089"/>
    <cellStyle name="20% - Accent5 6 5" xfId="5855"/>
    <cellStyle name="20% - Accent5 6 6" xfId="5856"/>
    <cellStyle name="20% - Accent5 6 7" xfId="5857"/>
    <cellStyle name="20% - Accent5 6 8" xfId="5858"/>
    <cellStyle name="20% - Accent5 6 9" xfId="5859"/>
    <cellStyle name="20% - Accent5 60" xfId="5860"/>
    <cellStyle name="20% - Accent5 60 2" xfId="31090"/>
    <cellStyle name="20% - Accent5 61" xfId="5861"/>
    <cellStyle name="20% - Accent5 61 2" xfId="31091"/>
    <cellStyle name="20% - Accent5 62" xfId="5862"/>
    <cellStyle name="20% - Accent5 62 2" xfId="31092"/>
    <cellStyle name="20% - Accent5 63" xfId="5863"/>
    <cellStyle name="20% - Accent5 63 2" xfId="31093"/>
    <cellStyle name="20% - Accent5 64" xfId="5864"/>
    <cellStyle name="20% - Accent5 64 2" xfId="31094"/>
    <cellStyle name="20% - Accent5 65" xfId="5865"/>
    <cellStyle name="20% - Accent5 65 2" xfId="31095"/>
    <cellStyle name="20% - Accent5 66" xfId="5866"/>
    <cellStyle name="20% - Accent5 66 2" xfId="31096"/>
    <cellStyle name="20% - Accent5 67" xfId="5867"/>
    <cellStyle name="20% - Accent5 67 2" xfId="31097"/>
    <cellStyle name="20% - Accent5 68" xfId="5868"/>
    <cellStyle name="20% - Accent5 68 2" xfId="31098"/>
    <cellStyle name="20% - Accent5 69" xfId="5869"/>
    <cellStyle name="20% - Accent5 69 2" xfId="31099"/>
    <cellStyle name="20% - Accent5 7" xfId="348"/>
    <cellStyle name="20% - Accent5 7 10" xfId="5870"/>
    <cellStyle name="20% - Accent5 7 10 2" xfId="31100"/>
    <cellStyle name="20% - Accent5 7 11" xfId="5871"/>
    <cellStyle name="20% - Accent5 7 11 2" xfId="31101"/>
    <cellStyle name="20% - Accent5 7 12" xfId="5872"/>
    <cellStyle name="20% - Accent5 7 12 2" xfId="31102"/>
    <cellStyle name="20% - Accent5 7 13" xfId="5873"/>
    <cellStyle name="20% - Accent5 7 13 2" xfId="31103"/>
    <cellStyle name="20% - Accent5 7 14" xfId="5874"/>
    <cellStyle name="20% - Accent5 7 14 2" xfId="31104"/>
    <cellStyle name="20% - Accent5 7 15" xfId="5875"/>
    <cellStyle name="20% - Accent5 7 15 2" xfId="31105"/>
    <cellStyle name="20% - Accent5 7 16" xfId="5876"/>
    <cellStyle name="20% - Accent5 7 16 2" xfId="31106"/>
    <cellStyle name="20% - Accent5 7 17" xfId="5877"/>
    <cellStyle name="20% - Accent5 7 17 2" xfId="31107"/>
    <cellStyle name="20% - Accent5 7 18" xfId="28183"/>
    <cellStyle name="20% - Accent5 7 2" xfId="5878"/>
    <cellStyle name="20% - Accent5 7 2 2" xfId="31108"/>
    <cellStyle name="20% - Accent5 7 3" xfId="5879"/>
    <cellStyle name="20% - Accent5 7 3 2" xfId="31109"/>
    <cellStyle name="20% - Accent5 7 4" xfId="5880"/>
    <cellStyle name="20% - Accent5 7 4 2" xfId="31110"/>
    <cellStyle name="20% - Accent5 7 5" xfId="5881"/>
    <cellStyle name="20% - Accent5 7 5 2" xfId="31111"/>
    <cellStyle name="20% - Accent5 7 6" xfId="5882"/>
    <cellStyle name="20% - Accent5 7 6 2" xfId="31112"/>
    <cellStyle name="20% - Accent5 7 7" xfId="5883"/>
    <cellStyle name="20% - Accent5 7 7 2" xfId="31113"/>
    <cellStyle name="20% - Accent5 7 8" xfId="5884"/>
    <cellStyle name="20% - Accent5 7 8 2" xfId="31114"/>
    <cellStyle name="20% - Accent5 7 9" xfId="5885"/>
    <cellStyle name="20% - Accent5 7 9 2" xfId="31115"/>
    <cellStyle name="20% - Accent5 70" xfId="5886"/>
    <cellStyle name="20% - Accent5 70 2" xfId="31116"/>
    <cellStyle name="20% - Accent5 71" xfId="5887"/>
    <cellStyle name="20% - Accent5 71 2" xfId="31117"/>
    <cellStyle name="20% - Accent5 72" xfId="5888"/>
    <cellStyle name="20% - Accent5 72 2" xfId="31118"/>
    <cellStyle name="20% - Accent5 73" xfId="5889"/>
    <cellStyle name="20% - Accent5 73 2" xfId="31119"/>
    <cellStyle name="20% - Accent5 74" xfId="5890"/>
    <cellStyle name="20% - Accent5 74 2" xfId="31120"/>
    <cellStyle name="20% - Accent5 75" xfId="5891"/>
    <cellStyle name="20% - Accent5 75 2" xfId="31121"/>
    <cellStyle name="20% - Accent5 76" xfId="5892"/>
    <cellStyle name="20% - Accent5 76 2" xfId="31122"/>
    <cellStyle name="20% - Accent5 77" xfId="5893"/>
    <cellStyle name="20% - Accent5 77 2" xfId="31123"/>
    <cellStyle name="20% - Accent5 78" xfId="5894"/>
    <cellStyle name="20% - Accent5 78 2" xfId="31124"/>
    <cellStyle name="20% - Accent5 79" xfId="5895"/>
    <cellStyle name="20% - Accent5 79 2" xfId="31125"/>
    <cellStyle name="20% - Accent5 8" xfId="349"/>
    <cellStyle name="20% - Accent5 8 10" xfId="5896"/>
    <cellStyle name="20% - Accent5 8 10 2" xfId="31126"/>
    <cellStyle name="20% - Accent5 8 11" xfId="5897"/>
    <cellStyle name="20% - Accent5 8 11 2" xfId="31127"/>
    <cellStyle name="20% - Accent5 8 12" xfId="5898"/>
    <cellStyle name="20% - Accent5 8 12 2" xfId="31128"/>
    <cellStyle name="20% - Accent5 8 13" xfId="5899"/>
    <cellStyle name="20% - Accent5 8 13 2" xfId="31129"/>
    <cellStyle name="20% - Accent5 8 14" xfId="5900"/>
    <cellStyle name="20% - Accent5 8 14 2" xfId="31130"/>
    <cellStyle name="20% - Accent5 8 15" xfId="5901"/>
    <cellStyle name="20% - Accent5 8 15 2" xfId="31131"/>
    <cellStyle name="20% - Accent5 8 16" xfId="5902"/>
    <cellStyle name="20% - Accent5 8 16 2" xfId="31132"/>
    <cellStyle name="20% - Accent5 8 17" xfId="5903"/>
    <cellStyle name="20% - Accent5 8 17 2" xfId="31133"/>
    <cellStyle name="20% - Accent5 8 18" xfId="28184"/>
    <cellStyle name="20% - Accent5 8 2" xfId="5904"/>
    <cellStyle name="20% - Accent5 8 2 2" xfId="31134"/>
    <cellStyle name="20% - Accent5 8 3" xfId="5905"/>
    <cellStyle name="20% - Accent5 8 3 2" xfId="31135"/>
    <cellStyle name="20% - Accent5 8 4" xfId="5906"/>
    <cellStyle name="20% - Accent5 8 4 2" xfId="31136"/>
    <cellStyle name="20% - Accent5 8 5" xfId="5907"/>
    <cellStyle name="20% - Accent5 8 5 2" xfId="31137"/>
    <cellStyle name="20% - Accent5 8 6" xfId="5908"/>
    <cellStyle name="20% - Accent5 8 6 2" xfId="31138"/>
    <cellStyle name="20% - Accent5 8 7" xfId="5909"/>
    <cellStyle name="20% - Accent5 8 7 2" xfId="31139"/>
    <cellStyle name="20% - Accent5 8 8" xfId="5910"/>
    <cellStyle name="20% - Accent5 8 8 2" xfId="31140"/>
    <cellStyle name="20% - Accent5 8 9" xfId="5911"/>
    <cellStyle name="20% - Accent5 8 9 2" xfId="31141"/>
    <cellStyle name="20% - Accent5 80" xfId="5912"/>
    <cellStyle name="20% - Accent5 80 2" xfId="31142"/>
    <cellStyle name="20% - Accent5 81" xfId="5913"/>
    <cellStyle name="20% - Accent5 81 2" xfId="31143"/>
    <cellStyle name="20% - Accent5 82" xfId="5914"/>
    <cellStyle name="20% - Accent5 82 2" xfId="31144"/>
    <cellStyle name="20% - Accent5 83" xfId="5915"/>
    <cellStyle name="20% - Accent5 83 2" xfId="31145"/>
    <cellStyle name="20% - Accent5 84" xfId="5916"/>
    <cellStyle name="20% - Accent5 84 2" xfId="31146"/>
    <cellStyle name="20% - Accent5 85" xfId="5917"/>
    <cellStyle name="20% - Accent5 85 2" xfId="31147"/>
    <cellStyle name="20% - Accent5 86" xfId="5918"/>
    <cellStyle name="20% - Accent5 86 2" xfId="31148"/>
    <cellStyle name="20% - Accent5 87" xfId="5919"/>
    <cellStyle name="20% - Accent5 87 2" xfId="31149"/>
    <cellStyle name="20% - Accent5 88" xfId="5920"/>
    <cellStyle name="20% - Accent5 88 2" xfId="31150"/>
    <cellStyle name="20% - Accent5 89" xfId="5921"/>
    <cellStyle name="20% - Accent5 89 2" xfId="31151"/>
    <cellStyle name="20% - Accent5 9" xfId="350"/>
    <cellStyle name="20% - Accent5 9 10" xfId="5922"/>
    <cellStyle name="20% - Accent5 9 10 2" xfId="31152"/>
    <cellStyle name="20% - Accent5 9 11" xfId="5923"/>
    <cellStyle name="20% - Accent5 9 11 2" xfId="31153"/>
    <cellStyle name="20% - Accent5 9 12" xfId="5924"/>
    <cellStyle name="20% - Accent5 9 12 2" xfId="31154"/>
    <cellStyle name="20% - Accent5 9 13" xfId="5925"/>
    <cellStyle name="20% - Accent5 9 13 2" xfId="31155"/>
    <cellStyle name="20% - Accent5 9 14" xfId="5926"/>
    <cellStyle name="20% - Accent5 9 14 2" xfId="31156"/>
    <cellStyle name="20% - Accent5 9 15" xfId="5927"/>
    <cellStyle name="20% - Accent5 9 15 2" xfId="31157"/>
    <cellStyle name="20% - Accent5 9 16" xfId="5928"/>
    <cellStyle name="20% - Accent5 9 16 2" xfId="31158"/>
    <cellStyle name="20% - Accent5 9 17" xfId="5929"/>
    <cellStyle name="20% - Accent5 9 17 2" xfId="31159"/>
    <cellStyle name="20% - Accent5 9 18" xfId="28185"/>
    <cellStyle name="20% - Accent5 9 2" xfId="5930"/>
    <cellStyle name="20% - Accent5 9 2 2" xfId="31160"/>
    <cellStyle name="20% - Accent5 9 3" xfId="5931"/>
    <cellStyle name="20% - Accent5 9 3 2" xfId="31161"/>
    <cellStyle name="20% - Accent5 9 4" xfId="5932"/>
    <cellStyle name="20% - Accent5 9 4 2" xfId="31162"/>
    <cellStyle name="20% - Accent5 9 5" xfId="5933"/>
    <cellStyle name="20% - Accent5 9 5 2" xfId="31163"/>
    <cellStyle name="20% - Accent5 9 6" xfId="5934"/>
    <cellStyle name="20% - Accent5 9 6 2" xfId="31164"/>
    <cellStyle name="20% - Accent5 9 7" xfId="5935"/>
    <cellStyle name="20% - Accent5 9 7 2" xfId="31165"/>
    <cellStyle name="20% - Accent5 9 8" xfId="5936"/>
    <cellStyle name="20% - Accent5 9 8 2" xfId="31166"/>
    <cellStyle name="20% - Accent5 9 9" xfId="5937"/>
    <cellStyle name="20% - Accent5 9 9 2" xfId="31167"/>
    <cellStyle name="20% - Accent5 90" xfId="5938"/>
    <cellStyle name="20% - Accent5 90 2" xfId="31168"/>
    <cellStyle name="20% - Accent5 91" xfId="5939"/>
    <cellStyle name="20% - Accent5 91 2" xfId="31169"/>
    <cellStyle name="20% - Accent5 92" xfId="5940"/>
    <cellStyle name="20% - Accent5 92 2" xfId="31170"/>
    <cellStyle name="20% - Accent5 93" xfId="5941"/>
    <cellStyle name="20% - Accent5 93 2" xfId="31171"/>
    <cellStyle name="20% - Accent5 94" xfId="27732"/>
    <cellStyle name="20% - Accent5 94 2" xfId="35584"/>
    <cellStyle name="20% - Accent5 95" xfId="27747"/>
    <cellStyle name="20% - Accent5 95 2" xfId="35599"/>
    <cellStyle name="20% - Accent5 96" xfId="27759"/>
    <cellStyle name="20% - Accent5 96 2" xfId="35611"/>
    <cellStyle name="20% - Accent5 97" xfId="27775"/>
    <cellStyle name="20% - Accent5 98" xfId="27865"/>
    <cellStyle name="20% - Accent5 99" xfId="27909"/>
    <cellStyle name="20% - Accent6" xfId="225" builtinId="50" customBuiltin="1"/>
    <cellStyle name="20% - Accent6 10" xfId="351"/>
    <cellStyle name="20% - Accent6 10 10" xfId="5942"/>
    <cellStyle name="20% - Accent6 10 10 2" xfId="31172"/>
    <cellStyle name="20% - Accent6 10 11" xfId="5943"/>
    <cellStyle name="20% - Accent6 10 11 2" xfId="31173"/>
    <cellStyle name="20% - Accent6 10 12" xfId="5944"/>
    <cellStyle name="20% - Accent6 10 12 2" xfId="31174"/>
    <cellStyle name="20% - Accent6 10 13" xfId="5945"/>
    <cellStyle name="20% - Accent6 10 13 2" xfId="31175"/>
    <cellStyle name="20% - Accent6 10 14" xfId="5946"/>
    <cellStyle name="20% - Accent6 10 14 2" xfId="31176"/>
    <cellStyle name="20% - Accent6 10 15" xfId="5947"/>
    <cellStyle name="20% - Accent6 10 15 2" xfId="31177"/>
    <cellStyle name="20% - Accent6 10 16" xfId="5948"/>
    <cellStyle name="20% - Accent6 10 16 2" xfId="31178"/>
    <cellStyle name="20% - Accent6 10 17" xfId="5949"/>
    <cellStyle name="20% - Accent6 10 17 2" xfId="31179"/>
    <cellStyle name="20% - Accent6 10 18" xfId="28186"/>
    <cellStyle name="20% - Accent6 10 2" xfId="5950"/>
    <cellStyle name="20% - Accent6 10 2 2" xfId="31180"/>
    <cellStyle name="20% - Accent6 10 3" xfId="5951"/>
    <cellStyle name="20% - Accent6 10 3 2" xfId="31181"/>
    <cellStyle name="20% - Accent6 10 4" xfId="5952"/>
    <cellStyle name="20% - Accent6 10 4 2" xfId="31182"/>
    <cellStyle name="20% - Accent6 10 5" xfId="5953"/>
    <cellStyle name="20% - Accent6 10 5 2" xfId="31183"/>
    <cellStyle name="20% - Accent6 10 6" xfId="5954"/>
    <cellStyle name="20% - Accent6 10 6 2" xfId="31184"/>
    <cellStyle name="20% - Accent6 10 7" xfId="5955"/>
    <cellStyle name="20% - Accent6 10 7 2" xfId="31185"/>
    <cellStyle name="20% - Accent6 10 8" xfId="5956"/>
    <cellStyle name="20% - Accent6 10 8 2" xfId="31186"/>
    <cellStyle name="20% - Accent6 10 9" xfId="5957"/>
    <cellStyle name="20% - Accent6 10 9 2" xfId="31187"/>
    <cellStyle name="20% - Accent6 100" xfId="28093"/>
    <cellStyle name="20% - Accent6 11" xfId="352"/>
    <cellStyle name="20% - Accent6 11 10" xfId="5958"/>
    <cellStyle name="20% - Accent6 11 10 2" xfId="31188"/>
    <cellStyle name="20% - Accent6 11 11" xfId="5959"/>
    <cellStyle name="20% - Accent6 11 11 2" xfId="31189"/>
    <cellStyle name="20% - Accent6 11 12" xfId="5960"/>
    <cellStyle name="20% - Accent6 11 12 2" xfId="31190"/>
    <cellStyle name="20% - Accent6 11 13" xfId="5961"/>
    <cellStyle name="20% - Accent6 11 13 2" xfId="31191"/>
    <cellStyle name="20% - Accent6 11 14" xfId="5962"/>
    <cellStyle name="20% - Accent6 11 14 2" xfId="31192"/>
    <cellStyle name="20% - Accent6 11 15" xfId="5963"/>
    <cellStyle name="20% - Accent6 11 15 2" xfId="31193"/>
    <cellStyle name="20% - Accent6 11 16" xfId="5964"/>
    <cellStyle name="20% - Accent6 11 16 2" xfId="31194"/>
    <cellStyle name="20% - Accent6 11 17" xfId="5965"/>
    <cellStyle name="20% - Accent6 11 17 2" xfId="31195"/>
    <cellStyle name="20% - Accent6 11 18" xfId="28187"/>
    <cellStyle name="20% - Accent6 11 2" xfId="5966"/>
    <cellStyle name="20% - Accent6 11 2 2" xfId="31196"/>
    <cellStyle name="20% - Accent6 11 3" xfId="5967"/>
    <cellStyle name="20% - Accent6 11 3 2" xfId="31197"/>
    <cellStyle name="20% - Accent6 11 4" xfId="5968"/>
    <cellStyle name="20% - Accent6 11 4 2" xfId="31198"/>
    <cellStyle name="20% - Accent6 11 5" xfId="5969"/>
    <cellStyle name="20% - Accent6 11 5 2" xfId="31199"/>
    <cellStyle name="20% - Accent6 11 6" xfId="5970"/>
    <cellStyle name="20% - Accent6 11 6 2" xfId="31200"/>
    <cellStyle name="20% - Accent6 11 7" xfId="5971"/>
    <cellStyle name="20% - Accent6 11 7 2" xfId="31201"/>
    <cellStyle name="20% - Accent6 11 8" xfId="5972"/>
    <cellStyle name="20% - Accent6 11 8 2" xfId="31202"/>
    <cellStyle name="20% - Accent6 11 9" xfId="5973"/>
    <cellStyle name="20% - Accent6 11 9 2" xfId="31203"/>
    <cellStyle name="20% - Accent6 12" xfId="353"/>
    <cellStyle name="20% - Accent6 12 10" xfId="5974"/>
    <cellStyle name="20% - Accent6 12 10 2" xfId="31204"/>
    <cellStyle name="20% - Accent6 12 11" xfId="5975"/>
    <cellStyle name="20% - Accent6 12 11 2" xfId="31205"/>
    <cellStyle name="20% - Accent6 12 12" xfId="5976"/>
    <cellStyle name="20% - Accent6 12 12 2" xfId="31206"/>
    <cellStyle name="20% - Accent6 12 13" xfId="5977"/>
    <cellStyle name="20% - Accent6 12 13 2" xfId="31207"/>
    <cellStyle name="20% - Accent6 12 14" xfId="5978"/>
    <cellStyle name="20% - Accent6 12 14 2" xfId="31208"/>
    <cellStyle name="20% - Accent6 12 15" xfId="5979"/>
    <cellStyle name="20% - Accent6 12 15 2" xfId="31209"/>
    <cellStyle name="20% - Accent6 12 16" xfId="5980"/>
    <cellStyle name="20% - Accent6 12 16 2" xfId="31210"/>
    <cellStyle name="20% - Accent6 12 17" xfId="5981"/>
    <cellStyle name="20% - Accent6 12 17 2" xfId="31211"/>
    <cellStyle name="20% - Accent6 12 18" xfId="28188"/>
    <cellStyle name="20% - Accent6 12 2" xfId="5982"/>
    <cellStyle name="20% - Accent6 12 2 2" xfId="31212"/>
    <cellStyle name="20% - Accent6 12 3" xfId="5983"/>
    <cellStyle name="20% - Accent6 12 3 2" xfId="31213"/>
    <cellStyle name="20% - Accent6 12 4" xfId="5984"/>
    <cellStyle name="20% - Accent6 12 4 2" xfId="31214"/>
    <cellStyle name="20% - Accent6 12 5" xfId="5985"/>
    <cellStyle name="20% - Accent6 12 5 2" xfId="31215"/>
    <cellStyle name="20% - Accent6 12 6" xfId="5986"/>
    <cellStyle name="20% - Accent6 12 6 2" xfId="31216"/>
    <cellStyle name="20% - Accent6 12 7" xfId="5987"/>
    <cellStyle name="20% - Accent6 12 7 2" xfId="31217"/>
    <cellStyle name="20% - Accent6 12 8" xfId="5988"/>
    <cellStyle name="20% - Accent6 12 8 2" xfId="31218"/>
    <cellStyle name="20% - Accent6 12 9" xfId="5989"/>
    <cellStyle name="20% - Accent6 12 9 2" xfId="31219"/>
    <cellStyle name="20% - Accent6 13" xfId="354"/>
    <cellStyle name="20% - Accent6 13 10" xfId="5990"/>
    <cellStyle name="20% - Accent6 13 10 2" xfId="31220"/>
    <cellStyle name="20% - Accent6 13 11" xfId="5991"/>
    <cellStyle name="20% - Accent6 13 11 2" xfId="31221"/>
    <cellStyle name="20% - Accent6 13 12" xfId="5992"/>
    <cellStyle name="20% - Accent6 13 12 2" xfId="31222"/>
    <cellStyle name="20% - Accent6 13 13" xfId="5993"/>
    <cellStyle name="20% - Accent6 13 13 2" xfId="31223"/>
    <cellStyle name="20% - Accent6 13 14" xfId="5994"/>
    <cellStyle name="20% - Accent6 13 14 2" xfId="31224"/>
    <cellStyle name="20% - Accent6 13 15" xfId="5995"/>
    <cellStyle name="20% - Accent6 13 15 2" xfId="31225"/>
    <cellStyle name="20% - Accent6 13 16" xfId="5996"/>
    <cellStyle name="20% - Accent6 13 16 2" xfId="31226"/>
    <cellStyle name="20% - Accent6 13 17" xfId="5997"/>
    <cellStyle name="20% - Accent6 13 17 2" xfId="31227"/>
    <cellStyle name="20% - Accent6 13 18" xfId="28189"/>
    <cellStyle name="20% - Accent6 13 2" xfId="5998"/>
    <cellStyle name="20% - Accent6 13 2 2" xfId="31228"/>
    <cellStyle name="20% - Accent6 13 3" xfId="5999"/>
    <cellStyle name="20% - Accent6 13 3 2" xfId="31229"/>
    <cellStyle name="20% - Accent6 13 4" xfId="6000"/>
    <cellStyle name="20% - Accent6 13 4 2" xfId="31230"/>
    <cellStyle name="20% - Accent6 13 5" xfId="6001"/>
    <cellStyle name="20% - Accent6 13 5 2" xfId="31231"/>
    <cellStyle name="20% - Accent6 13 6" xfId="6002"/>
    <cellStyle name="20% - Accent6 13 6 2" xfId="31232"/>
    <cellStyle name="20% - Accent6 13 7" xfId="6003"/>
    <cellStyle name="20% - Accent6 13 7 2" xfId="31233"/>
    <cellStyle name="20% - Accent6 13 8" xfId="6004"/>
    <cellStyle name="20% - Accent6 13 8 2" xfId="31234"/>
    <cellStyle name="20% - Accent6 13 9" xfId="6005"/>
    <cellStyle name="20% - Accent6 13 9 2" xfId="31235"/>
    <cellStyle name="20% - Accent6 14" xfId="355"/>
    <cellStyle name="20% - Accent6 14 10" xfId="6006"/>
    <cellStyle name="20% - Accent6 14 10 2" xfId="31236"/>
    <cellStyle name="20% - Accent6 14 11" xfId="6007"/>
    <cellStyle name="20% - Accent6 14 11 2" xfId="31237"/>
    <cellStyle name="20% - Accent6 14 12" xfId="6008"/>
    <cellStyle name="20% - Accent6 14 12 2" xfId="31238"/>
    <cellStyle name="20% - Accent6 14 13" xfId="6009"/>
    <cellStyle name="20% - Accent6 14 13 2" xfId="31239"/>
    <cellStyle name="20% - Accent6 14 14" xfId="6010"/>
    <cellStyle name="20% - Accent6 14 14 2" xfId="31240"/>
    <cellStyle name="20% - Accent6 14 15" xfId="6011"/>
    <cellStyle name="20% - Accent6 14 15 2" xfId="31241"/>
    <cellStyle name="20% - Accent6 14 16" xfId="6012"/>
    <cellStyle name="20% - Accent6 14 16 2" xfId="31242"/>
    <cellStyle name="20% - Accent6 14 17" xfId="6013"/>
    <cellStyle name="20% - Accent6 14 17 2" xfId="31243"/>
    <cellStyle name="20% - Accent6 14 18" xfId="28190"/>
    <cellStyle name="20% - Accent6 14 2" xfId="6014"/>
    <cellStyle name="20% - Accent6 14 2 2" xfId="31244"/>
    <cellStyle name="20% - Accent6 14 3" xfId="6015"/>
    <cellStyle name="20% - Accent6 14 3 2" xfId="31245"/>
    <cellStyle name="20% - Accent6 14 4" xfId="6016"/>
    <cellStyle name="20% - Accent6 14 4 2" xfId="31246"/>
    <cellStyle name="20% - Accent6 14 5" xfId="6017"/>
    <cellStyle name="20% - Accent6 14 5 2" xfId="31247"/>
    <cellStyle name="20% - Accent6 14 6" xfId="6018"/>
    <cellStyle name="20% - Accent6 14 6 2" xfId="31248"/>
    <cellStyle name="20% - Accent6 14 7" xfId="6019"/>
    <cellStyle name="20% - Accent6 14 7 2" xfId="31249"/>
    <cellStyle name="20% - Accent6 14 8" xfId="6020"/>
    <cellStyle name="20% - Accent6 14 8 2" xfId="31250"/>
    <cellStyle name="20% - Accent6 14 9" xfId="6021"/>
    <cellStyle name="20% - Accent6 14 9 2" xfId="31251"/>
    <cellStyle name="20% - Accent6 15" xfId="356"/>
    <cellStyle name="20% - Accent6 15 10" xfId="6022"/>
    <cellStyle name="20% - Accent6 15 10 2" xfId="31252"/>
    <cellStyle name="20% - Accent6 15 11" xfId="6023"/>
    <cellStyle name="20% - Accent6 15 11 2" xfId="31253"/>
    <cellStyle name="20% - Accent6 15 12" xfId="6024"/>
    <cellStyle name="20% - Accent6 15 12 2" xfId="31254"/>
    <cellStyle name="20% - Accent6 15 13" xfId="6025"/>
    <cellStyle name="20% - Accent6 15 13 2" xfId="31255"/>
    <cellStyle name="20% - Accent6 15 14" xfId="6026"/>
    <cellStyle name="20% - Accent6 15 14 2" xfId="31256"/>
    <cellStyle name="20% - Accent6 15 15" xfId="6027"/>
    <cellStyle name="20% - Accent6 15 15 2" xfId="31257"/>
    <cellStyle name="20% - Accent6 15 16" xfId="6028"/>
    <cellStyle name="20% - Accent6 15 16 2" xfId="31258"/>
    <cellStyle name="20% - Accent6 15 17" xfId="6029"/>
    <cellStyle name="20% - Accent6 15 17 2" xfId="31259"/>
    <cellStyle name="20% - Accent6 15 18" xfId="28191"/>
    <cellStyle name="20% - Accent6 15 2" xfId="6030"/>
    <cellStyle name="20% - Accent6 15 2 2" xfId="31260"/>
    <cellStyle name="20% - Accent6 15 3" xfId="6031"/>
    <cellStyle name="20% - Accent6 15 3 2" xfId="31261"/>
    <cellStyle name="20% - Accent6 15 4" xfId="6032"/>
    <cellStyle name="20% - Accent6 15 4 2" xfId="31262"/>
    <cellStyle name="20% - Accent6 15 5" xfId="6033"/>
    <cellStyle name="20% - Accent6 15 5 2" xfId="31263"/>
    <cellStyle name="20% - Accent6 15 6" xfId="6034"/>
    <cellStyle name="20% - Accent6 15 6 2" xfId="31264"/>
    <cellStyle name="20% - Accent6 15 7" xfId="6035"/>
    <cellStyle name="20% - Accent6 15 7 2" xfId="31265"/>
    <cellStyle name="20% - Accent6 15 8" xfId="6036"/>
    <cellStyle name="20% - Accent6 15 8 2" xfId="31266"/>
    <cellStyle name="20% - Accent6 15 9" xfId="6037"/>
    <cellStyle name="20% - Accent6 15 9 2" xfId="31267"/>
    <cellStyle name="20% - Accent6 16" xfId="357"/>
    <cellStyle name="20% - Accent6 16 10" xfId="6038"/>
    <cellStyle name="20% - Accent6 16 10 2" xfId="31268"/>
    <cellStyle name="20% - Accent6 16 11" xfId="6039"/>
    <cellStyle name="20% - Accent6 16 11 2" xfId="31269"/>
    <cellStyle name="20% - Accent6 16 12" xfId="6040"/>
    <cellStyle name="20% - Accent6 16 12 2" xfId="31270"/>
    <cellStyle name="20% - Accent6 16 13" xfId="6041"/>
    <cellStyle name="20% - Accent6 16 13 2" xfId="31271"/>
    <cellStyle name="20% - Accent6 16 14" xfId="6042"/>
    <cellStyle name="20% - Accent6 16 14 2" xfId="31272"/>
    <cellStyle name="20% - Accent6 16 15" xfId="6043"/>
    <cellStyle name="20% - Accent6 16 15 2" xfId="31273"/>
    <cellStyle name="20% - Accent6 16 16" xfId="6044"/>
    <cellStyle name="20% - Accent6 16 16 2" xfId="31274"/>
    <cellStyle name="20% - Accent6 16 17" xfId="6045"/>
    <cellStyle name="20% - Accent6 16 17 2" xfId="31275"/>
    <cellStyle name="20% - Accent6 16 18" xfId="28192"/>
    <cellStyle name="20% - Accent6 16 2" xfId="6046"/>
    <cellStyle name="20% - Accent6 16 2 2" xfId="31276"/>
    <cellStyle name="20% - Accent6 16 3" xfId="6047"/>
    <cellStyle name="20% - Accent6 16 3 2" xfId="31277"/>
    <cellStyle name="20% - Accent6 16 4" xfId="6048"/>
    <cellStyle name="20% - Accent6 16 4 2" xfId="31278"/>
    <cellStyle name="20% - Accent6 16 5" xfId="6049"/>
    <cellStyle name="20% - Accent6 16 5 2" xfId="31279"/>
    <cellStyle name="20% - Accent6 16 6" xfId="6050"/>
    <cellStyle name="20% - Accent6 16 6 2" xfId="31280"/>
    <cellStyle name="20% - Accent6 16 7" xfId="6051"/>
    <cellStyle name="20% - Accent6 16 7 2" xfId="31281"/>
    <cellStyle name="20% - Accent6 16 8" xfId="6052"/>
    <cellStyle name="20% - Accent6 16 8 2" xfId="31282"/>
    <cellStyle name="20% - Accent6 16 9" xfId="6053"/>
    <cellStyle name="20% - Accent6 16 9 2" xfId="31283"/>
    <cellStyle name="20% - Accent6 17" xfId="358"/>
    <cellStyle name="20% - Accent6 17 10" xfId="6054"/>
    <cellStyle name="20% - Accent6 17 10 2" xfId="31284"/>
    <cellStyle name="20% - Accent6 17 11" xfId="6055"/>
    <cellStyle name="20% - Accent6 17 11 2" xfId="31285"/>
    <cellStyle name="20% - Accent6 17 12" xfId="6056"/>
    <cellStyle name="20% - Accent6 17 12 2" xfId="31286"/>
    <cellStyle name="20% - Accent6 17 13" xfId="6057"/>
    <cellStyle name="20% - Accent6 17 13 2" xfId="31287"/>
    <cellStyle name="20% - Accent6 17 14" xfId="6058"/>
    <cellStyle name="20% - Accent6 17 14 2" xfId="31288"/>
    <cellStyle name="20% - Accent6 17 15" xfId="6059"/>
    <cellStyle name="20% - Accent6 17 15 2" xfId="31289"/>
    <cellStyle name="20% - Accent6 17 16" xfId="6060"/>
    <cellStyle name="20% - Accent6 17 16 2" xfId="31290"/>
    <cellStyle name="20% - Accent6 17 17" xfId="6061"/>
    <cellStyle name="20% - Accent6 17 17 2" xfId="31291"/>
    <cellStyle name="20% - Accent6 17 18" xfId="28193"/>
    <cellStyle name="20% - Accent6 17 2" xfId="6062"/>
    <cellStyle name="20% - Accent6 17 2 2" xfId="31292"/>
    <cellStyle name="20% - Accent6 17 3" xfId="6063"/>
    <cellStyle name="20% - Accent6 17 3 2" xfId="31293"/>
    <cellStyle name="20% - Accent6 17 4" xfId="6064"/>
    <cellStyle name="20% - Accent6 17 4 2" xfId="31294"/>
    <cellStyle name="20% - Accent6 17 5" xfId="6065"/>
    <cellStyle name="20% - Accent6 17 5 2" xfId="31295"/>
    <cellStyle name="20% - Accent6 17 6" xfId="6066"/>
    <cellStyle name="20% - Accent6 17 6 2" xfId="31296"/>
    <cellStyle name="20% - Accent6 17 7" xfId="6067"/>
    <cellStyle name="20% - Accent6 17 7 2" xfId="31297"/>
    <cellStyle name="20% - Accent6 17 8" xfId="6068"/>
    <cellStyle name="20% - Accent6 17 8 2" xfId="31298"/>
    <cellStyle name="20% - Accent6 17 9" xfId="6069"/>
    <cellStyle name="20% - Accent6 17 9 2" xfId="31299"/>
    <cellStyle name="20% - Accent6 18" xfId="359"/>
    <cellStyle name="20% - Accent6 18 10" xfId="6070"/>
    <cellStyle name="20% - Accent6 18 10 2" xfId="31300"/>
    <cellStyle name="20% - Accent6 18 11" xfId="6071"/>
    <cellStyle name="20% - Accent6 18 11 2" xfId="31301"/>
    <cellStyle name="20% - Accent6 18 12" xfId="6072"/>
    <cellStyle name="20% - Accent6 18 12 2" xfId="31302"/>
    <cellStyle name="20% - Accent6 18 13" xfId="6073"/>
    <cellStyle name="20% - Accent6 18 13 2" xfId="31303"/>
    <cellStyle name="20% - Accent6 18 14" xfId="6074"/>
    <cellStyle name="20% - Accent6 18 14 2" xfId="31304"/>
    <cellStyle name="20% - Accent6 18 15" xfId="6075"/>
    <cellStyle name="20% - Accent6 18 15 2" xfId="31305"/>
    <cellStyle name="20% - Accent6 18 16" xfId="6076"/>
    <cellStyle name="20% - Accent6 18 16 2" xfId="31306"/>
    <cellStyle name="20% - Accent6 18 17" xfId="6077"/>
    <cellStyle name="20% - Accent6 18 17 2" xfId="31307"/>
    <cellStyle name="20% - Accent6 18 18" xfId="28194"/>
    <cellStyle name="20% - Accent6 18 2" xfId="6078"/>
    <cellStyle name="20% - Accent6 18 2 2" xfId="31308"/>
    <cellStyle name="20% - Accent6 18 3" xfId="6079"/>
    <cellStyle name="20% - Accent6 18 3 2" xfId="31309"/>
    <cellStyle name="20% - Accent6 18 4" xfId="6080"/>
    <cellStyle name="20% - Accent6 18 4 2" xfId="31310"/>
    <cellStyle name="20% - Accent6 18 5" xfId="6081"/>
    <cellStyle name="20% - Accent6 18 5 2" xfId="31311"/>
    <cellStyle name="20% - Accent6 18 6" xfId="6082"/>
    <cellStyle name="20% - Accent6 18 6 2" xfId="31312"/>
    <cellStyle name="20% - Accent6 18 7" xfId="6083"/>
    <cellStyle name="20% - Accent6 18 7 2" xfId="31313"/>
    <cellStyle name="20% - Accent6 18 8" xfId="6084"/>
    <cellStyle name="20% - Accent6 18 8 2" xfId="31314"/>
    <cellStyle name="20% - Accent6 18 9" xfId="6085"/>
    <cellStyle name="20% - Accent6 18 9 2" xfId="31315"/>
    <cellStyle name="20% - Accent6 19" xfId="360"/>
    <cellStyle name="20% - Accent6 19 10" xfId="6086"/>
    <cellStyle name="20% - Accent6 19 10 2" xfId="31316"/>
    <cellStyle name="20% - Accent6 19 11" xfId="6087"/>
    <cellStyle name="20% - Accent6 19 11 2" xfId="31317"/>
    <cellStyle name="20% - Accent6 19 12" xfId="6088"/>
    <cellStyle name="20% - Accent6 19 12 2" xfId="31318"/>
    <cellStyle name="20% - Accent6 19 13" xfId="6089"/>
    <cellStyle name="20% - Accent6 19 13 2" xfId="31319"/>
    <cellStyle name="20% - Accent6 19 14" xfId="6090"/>
    <cellStyle name="20% - Accent6 19 14 2" xfId="31320"/>
    <cellStyle name="20% - Accent6 19 15" xfId="6091"/>
    <cellStyle name="20% - Accent6 19 15 2" xfId="31321"/>
    <cellStyle name="20% - Accent6 19 16" xfId="6092"/>
    <cellStyle name="20% - Accent6 19 16 2" xfId="31322"/>
    <cellStyle name="20% - Accent6 19 17" xfId="6093"/>
    <cellStyle name="20% - Accent6 19 17 2" xfId="31323"/>
    <cellStyle name="20% - Accent6 19 18" xfId="28195"/>
    <cellStyle name="20% - Accent6 19 2" xfId="6094"/>
    <cellStyle name="20% - Accent6 19 2 2" xfId="31324"/>
    <cellStyle name="20% - Accent6 19 3" xfId="6095"/>
    <cellStyle name="20% - Accent6 19 3 2" xfId="31325"/>
    <cellStyle name="20% - Accent6 19 4" xfId="6096"/>
    <cellStyle name="20% - Accent6 19 4 2" xfId="31326"/>
    <cellStyle name="20% - Accent6 19 5" xfId="6097"/>
    <cellStyle name="20% - Accent6 19 5 2" xfId="31327"/>
    <cellStyle name="20% - Accent6 19 6" xfId="6098"/>
    <cellStyle name="20% - Accent6 19 6 2" xfId="31328"/>
    <cellStyle name="20% - Accent6 19 7" xfId="6099"/>
    <cellStyle name="20% - Accent6 19 7 2" xfId="31329"/>
    <cellStyle name="20% - Accent6 19 8" xfId="6100"/>
    <cellStyle name="20% - Accent6 19 8 2" xfId="31330"/>
    <cellStyle name="20% - Accent6 19 9" xfId="6101"/>
    <cellStyle name="20% - Accent6 19 9 2" xfId="31331"/>
    <cellStyle name="20% - Accent6 2" xfId="361"/>
    <cellStyle name="20% - Accent6 2 10" xfId="6102"/>
    <cellStyle name="20% - Accent6 2 11" xfId="6103"/>
    <cellStyle name="20% - Accent6 2 12" xfId="6104"/>
    <cellStyle name="20% - Accent6 2 13" xfId="6105"/>
    <cellStyle name="20% - Accent6 2 14" xfId="6106"/>
    <cellStyle name="20% - Accent6 2 15" xfId="6107"/>
    <cellStyle name="20% - Accent6 2 16" xfId="6108"/>
    <cellStyle name="20% - Accent6 2 17" xfId="6109"/>
    <cellStyle name="20% - Accent6 2 18" xfId="6110"/>
    <cellStyle name="20% - Accent6 2 19" xfId="6111"/>
    <cellStyle name="20% - Accent6 2 2" xfId="362"/>
    <cellStyle name="20% - Accent6 2 2 10" xfId="6112"/>
    <cellStyle name="20% - Accent6 2 2 10 2" xfId="31332"/>
    <cellStyle name="20% - Accent6 2 2 11" xfId="6113"/>
    <cellStyle name="20% - Accent6 2 2 11 2" xfId="31333"/>
    <cellStyle name="20% - Accent6 2 2 12" xfId="6114"/>
    <cellStyle name="20% - Accent6 2 2 12 2" xfId="31334"/>
    <cellStyle name="20% - Accent6 2 2 13" xfId="6115"/>
    <cellStyle name="20% - Accent6 2 2 13 2" xfId="31335"/>
    <cellStyle name="20% - Accent6 2 2 14" xfId="6116"/>
    <cellStyle name="20% - Accent6 2 2 14 2" xfId="31336"/>
    <cellStyle name="20% - Accent6 2 2 15" xfId="6117"/>
    <cellStyle name="20% - Accent6 2 2 15 2" xfId="31337"/>
    <cellStyle name="20% - Accent6 2 2 16" xfId="6118"/>
    <cellStyle name="20% - Accent6 2 2 16 2" xfId="31338"/>
    <cellStyle name="20% - Accent6 2 2 17" xfId="6119"/>
    <cellStyle name="20% - Accent6 2 2 17 2" xfId="31339"/>
    <cellStyle name="20% - Accent6 2 2 18" xfId="6120"/>
    <cellStyle name="20% - Accent6 2 2 18 2" xfId="31340"/>
    <cellStyle name="20% - Accent6 2 2 19" xfId="6121"/>
    <cellStyle name="20% - Accent6 2 2 19 2" xfId="31341"/>
    <cellStyle name="20% - Accent6 2 2 2" xfId="958"/>
    <cellStyle name="20% - Accent6 2 2 2 10" xfId="6122"/>
    <cellStyle name="20% - Accent6 2 2 2 11" xfId="6123"/>
    <cellStyle name="20% - Accent6 2 2 2 12" xfId="6124"/>
    <cellStyle name="20% - Accent6 2 2 2 13" xfId="6125"/>
    <cellStyle name="20% - Accent6 2 2 2 14" xfId="6126"/>
    <cellStyle name="20% - Accent6 2 2 2 15" xfId="6127"/>
    <cellStyle name="20% - Accent6 2 2 2 16" xfId="6128"/>
    <cellStyle name="20% - Accent6 2 2 2 17" xfId="6129"/>
    <cellStyle name="20% - Accent6 2 2 2 2" xfId="6130"/>
    <cellStyle name="20% - Accent6 2 2 2 3" xfId="6131"/>
    <cellStyle name="20% - Accent6 2 2 2 4" xfId="6132"/>
    <cellStyle name="20% - Accent6 2 2 2 5" xfId="6133"/>
    <cellStyle name="20% - Accent6 2 2 2 6" xfId="6134"/>
    <cellStyle name="20% - Accent6 2 2 2 7" xfId="6135"/>
    <cellStyle name="20% - Accent6 2 2 2 8" xfId="6136"/>
    <cellStyle name="20% - Accent6 2 2 2 9" xfId="6137"/>
    <cellStyle name="20% - Accent6 2 2 20" xfId="28196"/>
    <cellStyle name="20% - Accent6 2 2 3" xfId="959"/>
    <cellStyle name="20% - Accent6 2 2 3 10" xfId="6138"/>
    <cellStyle name="20% - Accent6 2 2 3 11" xfId="6139"/>
    <cellStyle name="20% - Accent6 2 2 3 12" xfId="6140"/>
    <cellStyle name="20% - Accent6 2 2 3 13" xfId="6141"/>
    <cellStyle name="20% - Accent6 2 2 3 14" xfId="6142"/>
    <cellStyle name="20% - Accent6 2 2 3 15" xfId="6143"/>
    <cellStyle name="20% - Accent6 2 2 3 16" xfId="6144"/>
    <cellStyle name="20% - Accent6 2 2 3 17" xfId="6145"/>
    <cellStyle name="20% - Accent6 2 2 3 2" xfId="6146"/>
    <cellStyle name="20% - Accent6 2 2 3 3" xfId="6147"/>
    <cellStyle name="20% - Accent6 2 2 3 4" xfId="6148"/>
    <cellStyle name="20% - Accent6 2 2 3 5" xfId="6149"/>
    <cellStyle name="20% - Accent6 2 2 3 6" xfId="6150"/>
    <cellStyle name="20% - Accent6 2 2 3 7" xfId="6151"/>
    <cellStyle name="20% - Accent6 2 2 3 8" xfId="6152"/>
    <cellStyle name="20% - Accent6 2 2 3 9" xfId="6153"/>
    <cellStyle name="20% - Accent6 2 2 4" xfId="6154"/>
    <cellStyle name="20% - Accent6 2 2 4 2" xfId="31342"/>
    <cellStyle name="20% - Accent6 2 2 5" xfId="6155"/>
    <cellStyle name="20% - Accent6 2 2 5 2" xfId="31343"/>
    <cellStyle name="20% - Accent6 2 2 6" xfId="6156"/>
    <cellStyle name="20% - Accent6 2 2 6 2" xfId="31344"/>
    <cellStyle name="20% - Accent6 2 2 7" xfId="6157"/>
    <cellStyle name="20% - Accent6 2 2 7 2" xfId="31345"/>
    <cellStyle name="20% - Accent6 2 2 8" xfId="6158"/>
    <cellStyle name="20% - Accent6 2 2 8 2" xfId="31346"/>
    <cellStyle name="20% - Accent6 2 2 9" xfId="6159"/>
    <cellStyle name="20% - Accent6 2 2 9 2" xfId="31347"/>
    <cellStyle name="20% - Accent6 2 20" xfId="6160"/>
    <cellStyle name="20% - Accent6 2 21" xfId="6161"/>
    <cellStyle name="20% - Accent6 2 3" xfId="960"/>
    <cellStyle name="20% - Accent6 2 3 10" xfId="6162"/>
    <cellStyle name="20% - Accent6 2 3 10 2" xfId="31348"/>
    <cellStyle name="20% - Accent6 2 3 11" xfId="6163"/>
    <cellStyle name="20% - Accent6 2 3 11 2" xfId="31349"/>
    <cellStyle name="20% - Accent6 2 3 12" xfId="6164"/>
    <cellStyle name="20% - Accent6 2 3 12 2" xfId="31350"/>
    <cellStyle name="20% - Accent6 2 3 13" xfId="6165"/>
    <cellStyle name="20% - Accent6 2 3 13 2" xfId="31351"/>
    <cellStyle name="20% - Accent6 2 3 14" xfId="6166"/>
    <cellStyle name="20% - Accent6 2 3 14 2" xfId="31352"/>
    <cellStyle name="20% - Accent6 2 3 15" xfId="6167"/>
    <cellStyle name="20% - Accent6 2 3 15 2" xfId="31353"/>
    <cellStyle name="20% - Accent6 2 3 16" xfId="6168"/>
    <cellStyle name="20% - Accent6 2 3 16 2" xfId="31354"/>
    <cellStyle name="20% - Accent6 2 3 17" xfId="6169"/>
    <cellStyle name="20% - Accent6 2 3 17 2" xfId="31355"/>
    <cellStyle name="20% - Accent6 2 3 18" xfId="6170"/>
    <cellStyle name="20% - Accent6 2 3 18 2" xfId="31356"/>
    <cellStyle name="20% - Accent6 2 3 19" xfId="6171"/>
    <cellStyle name="20% - Accent6 2 3 19 2" xfId="31357"/>
    <cellStyle name="20% - Accent6 2 3 2" xfId="961"/>
    <cellStyle name="20% - Accent6 2 3 2 10" xfId="6172"/>
    <cellStyle name="20% - Accent6 2 3 2 11" xfId="6173"/>
    <cellStyle name="20% - Accent6 2 3 2 12" xfId="6174"/>
    <cellStyle name="20% - Accent6 2 3 2 13" xfId="6175"/>
    <cellStyle name="20% - Accent6 2 3 2 14" xfId="6176"/>
    <cellStyle name="20% - Accent6 2 3 2 15" xfId="6177"/>
    <cellStyle name="20% - Accent6 2 3 2 16" xfId="6178"/>
    <cellStyle name="20% - Accent6 2 3 2 17" xfId="6179"/>
    <cellStyle name="20% - Accent6 2 3 2 2" xfId="6180"/>
    <cellStyle name="20% - Accent6 2 3 2 3" xfId="6181"/>
    <cellStyle name="20% - Accent6 2 3 2 4" xfId="6182"/>
    <cellStyle name="20% - Accent6 2 3 2 5" xfId="6183"/>
    <cellStyle name="20% - Accent6 2 3 2 6" xfId="6184"/>
    <cellStyle name="20% - Accent6 2 3 2 7" xfId="6185"/>
    <cellStyle name="20% - Accent6 2 3 2 8" xfId="6186"/>
    <cellStyle name="20% - Accent6 2 3 2 9" xfId="6187"/>
    <cellStyle name="20% - Accent6 2 3 20" xfId="28475"/>
    <cellStyle name="20% - Accent6 2 3 3" xfId="962"/>
    <cellStyle name="20% - Accent6 2 3 3 10" xfId="6188"/>
    <cellStyle name="20% - Accent6 2 3 3 11" xfId="6189"/>
    <cellStyle name="20% - Accent6 2 3 3 12" xfId="6190"/>
    <cellStyle name="20% - Accent6 2 3 3 13" xfId="6191"/>
    <cellStyle name="20% - Accent6 2 3 3 14" xfId="6192"/>
    <cellStyle name="20% - Accent6 2 3 3 15" xfId="6193"/>
    <cellStyle name="20% - Accent6 2 3 3 16" xfId="6194"/>
    <cellStyle name="20% - Accent6 2 3 3 17" xfId="6195"/>
    <cellStyle name="20% - Accent6 2 3 3 2" xfId="6196"/>
    <cellStyle name="20% - Accent6 2 3 3 3" xfId="6197"/>
    <cellStyle name="20% - Accent6 2 3 3 4" xfId="6198"/>
    <cellStyle name="20% - Accent6 2 3 3 5" xfId="6199"/>
    <cellStyle name="20% - Accent6 2 3 3 6" xfId="6200"/>
    <cellStyle name="20% - Accent6 2 3 3 7" xfId="6201"/>
    <cellStyle name="20% - Accent6 2 3 3 8" xfId="6202"/>
    <cellStyle name="20% - Accent6 2 3 3 9" xfId="6203"/>
    <cellStyle name="20% - Accent6 2 3 4" xfId="6204"/>
    <cellStyle name="20% - Accent6 2 3 4 2" xfId="31358"/>
    <cellStyle name="20% - Accent6 2 3 5" xfId="6205"/>
    <cellStyle name="20% - Accent6 2 3 5 2" xfId="31359"/>
    <cellStyle name="20% - Accent6 2 3 6" xfId="6206"/>
    <cellStyle name="20% - Accent6 2 3 6 2" xfId="31360"/>
    <cellStyle name="20% - Accent6 2 3 7" xfId="6207"/>
    <cellStyle name="20% - Accent6 2 3 7 2" xfId="31361"/>
    <cellStyle name="20% - Accent6 2 3 8" xfId="6208"/>
    <cellStyle name="20% - Accent6 2 3 8 2" xfId="31362"/>
    <cellStyle name="20% - Accent6 2 3 9" xfId="6209"/>
    <cellStyle name="20% - Accent6 2 3 9 2" xfId="31363"/>
    <cellStyle name="20% - Accent6 2 4" xfId="963"/>
    <cellStyle name="20% - Accent6 2 4 10" xfId="6210"/>
    <cellStyle name="20% - Accent6 2 4 11" xfId="6211"/>
    <cellStyle name="20% - Accent6 2 4 12" xfId="6212"/>
    <cellStyle name="20% - Accent6 2 4 13" xfId="6213"/>
    <cellStyle name="20% - Accent6 2 4 14" xfId="6214"/>
    <cellStyle name="20% - Accent6 2 4 15" xfId="6215"/>
    <cellStyle name="20% - Accent6 2 4 16" xfId="6216"/>
    <cellStyle name="20% - Accent6 2 4 17" xfId="6217"/>
    <cellStyle name="20% - Accent6 2 4 2" xfId="6218"/>
    <cellStyle name="20% - Accent6 2 4 3" xfId="6219"/>
    <cellStyle name="20% - Accent6 2 4 4" xfId="6220"/>
    <cellStyle name="20% - Accent6 2 4 5" xfId="6221"/>
    <cellStyle name="20% - Accent6 2 4 6" xfId="6222"/>
    <cellStyle name="20% - Accent6 2 4 7" xfId="6223"/>
    <cellStyle name="20% - Accent6 2 4 8" xfId="6224"/>
    <cellStyle name="20% - Accent6 2 4 9" xfId="6225"/>
    <cellStyle name="20% - Accent6 2 5" xfId="964"/>
    <cellStyle name="20% - Accent6 2 5 10" xfId="6226"/>
    <cellStyle name="20% - Accent6 2 5 10 2" xfId="31364"/>
    <cellStyle name="20% - Accent6 2 5 11" xfId="6227"/>
    <cellStyle name="20% - Accent6 2 5 11 2" xfId="31365"/>
    <cellStyle name="20% - Accent6 2 5 12" xfId="6228"/>
    <cellStyle name="20% - Accent6 2 5 12 2" xfId="31366"/>
    <cellStyle name="20% - Accent6 2 5 13" xfId="6229"/>
    <cellStyle name="20% - Accent6 2 5 13 2" xfId="31367"/>
    <cellStyle name="20% - Accent6 2 5 14" xfId="6230"/>
    <cellStyle name="20% - Accent6 2 5 14 2" xfId="31368"/>
    <cellStyle name="20% - Accent6 2 5 15" xfId="6231"/>
    <cellStyle name="20% - Accent6 2 5 15 2" xfId="31369"/>
    <cellStyle name="20% - Accent6 2 5 16" xfId="6232"/>
    <cellStyle name="20% - Accent6 2 5 16 2" xfId="31370"/>
    <cellStyle name="20% - Accent6 2 5 17" xfId="6233"/>
    <cellStyle name="20% - Accent6 2 5 17 2" xfId="31371"/>
    <cellStyle name="20% - Accent6 2 5 18" xfId="28476"/>
    <cellStyle name="20% - Accent6 2 5 2" xfId="6234"/>
    <cellStyle name="20% - Accent6 2 5 2 2" xfId="31372"/>
    <cellStyle name="20% - Accent6 2 5 3" xfId="6235"/>
    <cellStyle name="20% - Accent6 2 5 3 2" xfId="31373"/>
    <cellStyle name="20% - Accent6 2 5 4" xfId="6236"/>
    <cellStyle name="20% - Accent6 2 5 4 2" xfId="31374"/>
    <cellStyle name="20% - Accent6 2 5 5" xfId="6237"/>
    <cellStyle name="20% - Accent6 2 5 5 2" xfId="31375"/>
    <cellStyle name="20% - Accent6 2 5 6" xfId="6238"/>
    <cellStyle name="20% - Accent6 2 5 6 2" xfId="31376"/>
    <cellStyle name="20% - Accent6 2 5 7" xfId="6239"/>
    <cellStyle name="20% - Accent6 2 5 7 2" xfId="31377"/>
    <cellStyle name="20% - Accent6 2 5 8" xfId="6240"/>
    <cellStyle name="20% - Accent6 2 5 8 2" xfId="31378"/>
    <cellStyle name="20% - Accent6 2 5 9" xfId="6241"/>
    <cellStyle name="20% - Accent6 2 5 9 2" xfId="31379"/>
    <cellStyle name="20% - Accent6 2 6" xfId="6242"/>
    <cellStyle name="20% - Accent6 2 7" xfId="6243"/>
    <cellStyle name="20% - Accent6 2 8" xfId="6244"/>
    <cellStyle name="20% - Accent6 2 9" xfId="6245"/>
    <cellStyle name="20% - Accent6 2_Newsletters" xfId="965"/>
    <cellStyle name="20% - Accent6 20" xfId="764"/>
    <cellStyle name="20% - Accent6 20 2" xfId="28360"/>
    <cellStyle name="20% - Accent6 21" xfId="765"/>
    <cellStyle name="20% - Accent6 21 2" xfId="28361"/>
    <cellStyle name="20% - Accent6 22" xfId="766"/>
    <cellStyle name="20% - Accent6 22 2" xfId="28362"/>
    <cellStyle name="20% - Accent6 23" xfId="767"/>
    <cellStyle name="20% - Accent6 23 2" xfId="28363"/>
    <cellStyle name="20% - Accent6 24" xfId="768"/>
    <cellStyle name="20% - Accent6 24 2" xfId="28364"/>
    <cellStyle name="20% - Accent6 25" xfId="769"/>
    <cellStyle name="20% - Accent6 25 2" xfId="28365"/>
    <cellStyle name="20% - Accent6 26" xfId="966"/>
    <cellStyle name="20% - Accent6 26 2" xfId="28477"/>
    <cellStyle name="20% - Accent6 27" xfId="967"/>
    <cellStyle name="20% - Accent6 27 2" xfId="28478"/>
    <cellStyle name="20% - Accent6 28" xfId="968"/>
    <cellStyle name="20% - Accent6 28 2" xfId="28479"/>
    <cellStyle name="20% - Accent6 29" xfId="6246"/>
    <cellStyle name="20% - Accent6 29 2" xfId="31380"/>
    <cellStyle name="20% - Accent6 3" xfId="363"/>
    <cellStyle name="20% - Accent6 3 10" xfId="6247"/>
    <cellStyle name="20% - Accent6 3 11" xfId="6248"/>
    <cellStyle name="20% - Accent6 3 12" xfId="6249"/>
    <cellStyle name="20% - Accent6 3 13" xfId="6250"/>
    <cellStyle name="20% - Accent6 3 14" xfId="6251"/>
    <cellStyle name="20% - Accent6 3 15" xfId="6252"/>
    <cellStyle name="20% - Accent6 3 16" xfId="6253"/>
    <cellStyle name="20% - Accent6 3 17" xfId="6254"/>
    <cellStyle name="20% - Accent6 3 18" xfId="6255"/>
    <cellStyle name="20% - Accent6 3 19" xfId="6256"/>
    <cellStyle name="20% - Accent6 3 2" xfId="364"/>
    <cellStyle name="20% - Accent6 3 2 10" xfId="6257"/>
    <cellStyle name="20% - Accent6 3 2 10 2" xfId="31381"/>
    <cellStyle name="20% - Accent6 3 2 11" xfId="6258"/>
    <cellStyle name="20% - Accent6 3 2 11 2" xfId="31382"/>
    <cellStyle name="20% - Accent6 3 2 12" xfId="6259"/>
    <cellStyle name="20% - Accent6 3 2 12 2" xfId="31383"/>
    <cellStyle name="20% - Accent6 3 2 13" xfId="6260"/>
    <cellStyle name="20% - Accent6 3 2 13 2" xfId="31384"/>
    <cellStyle name="20% - Accent6 3 2 14" xfId="6261"/>
    <cellStyle name="20% - Accent6 3 2 14 2" xfId="31385"/>
    <cellStyle name="20% - Accent6 3 2 15" xfId="6262"/>
    <cellStyle name="20% - Accent6 3 2 15 2" xfId="31386"/>
    <cellStyle name="20% - Accent6 3 2 16" xfId="6263"/>
    <cellStyle name="20% - Accent6 3 2 16 2" xfId="31387"/>
    <cellStyle name="20% - Accent6 3 2 17" xfId="6264"/>
    <cellStyle name="20% - Accent6 3 2 17 2" xfId="31388"/>
    <cellStyle name="20% - Accent6 3 2 18" xfId="6265"/>
    <cellStyle name="20% - Accent6 3 2 18 2" xfId="31389"/>
    <cellStyle name="20% - Accent6 3 2 19" xfId="6266"/>
    <cellStyle name="20% - Accent6 3 2 19 2" xfId="31390"/>
    <cellStyle name="20% - Accent6 3 2 2" xfId="969"/>
    <cellStyle name="20% - Accent6 3 2 2 10" xfId="6267"/>
    <cellStyle name="20% - Accent6 3 2 2 11" xfId="6268"/>
    <cellStyle name="20% - Accent6 3 2 2 12" xfId="6269"/>
    <cellStyle name="20% - Accent6 3 2 2 13" xfId="6270"/>
    <cellStyle name="20% - Accent6 3 2 2 14" xfId="6271"/>
    <cellStyle name="20% - Accent6 3 2 2 15" xfId="6272"/>
    <cellStyle name="20% - Accent6 3 2 2 16" xfId="6273"/>
    <cellStyle name="20% - Accent6 3 2 2 17" xfId="6274"/>
    <cellStyle name="20% - Accent6 3 2 2 2" xfId="6275"/>
    <cellStyle name="20% - Accent6 3 2 2 3" xfId="6276"/>
    <cellStyle name="20% - Accent6 3 2 2 4" xfId="6277"/>
    <cellStyle name="20% - Accent6 3 2 2 5" xfId="6278"/>
    <cellStyle name="20% - Accent6 3 2 2 6" xfId="6279"/>
    <cellStyle name="20% - Accent6 3 2 2 7" xfId="6280"/>
    <cellStyle name="20% - Accent6 3 2 2 8" xfId="6281"/>
    <cellStyle name="20% - Accent6 3 2 2 9" xfId="6282"/>
    <cellStyle name="20% - Accent6 3 2 20" xfId="28197"/>
    <cellStyle name="20% - Accent6 3 2 3" xfId="970"/>
    <cellStyle name="20% - Accent6 3 2 3 10" xfId="6283"/>
    <cellStyle name="20% - Accent6 3 2 3 11" xfId="6284"/>
    <cellStyle name="20% - Accent6 3 2 3 12" xfId="6285"/>
    <cellStyle name="20% - Accent6 3 2 3 13" xfId="6286"/>
    <cellStyle name="20% - Accent6 3 2 3 14" xfId="6287"/>
    <cellStyle name="20% - Accent6 3 2 3 15" xfId="6288"/>
    <cellStyle name="20% - Accent6 3 2 3 16" xfId="6289"/>
    <cellStyle name="20% - Accent6 3 2 3 17" xfId="6290"/>
    <cellStyle name="20% - Accent6 3 2 3 2" xfId="6291"/>
    <cellStyle name="20% - Accent6 3 2 3 3" xfId="6292"/>
    <cellStyle name="20% - Accent6 3 2 3 4" xfId="6293"/>
    <cellStyle name="20% - Accent6 3 2 3 5" xfId="6294"/>
    <cellStyle name="20% - Accent6 3 2 3 6" xfId="6295"/>
    <cellStyle name="20% - Accent6 3 2 3 7" xfId="6296"/>
    <cellStyle name="20% - Accent6 3 2 3 8" xfId="6297"/>
    <cellStyle name="20% - Accent6 3 2 3 9" xfId="6298"/>
    <cellStyle name="20% - Accent6 3 2 4" xfId="6299"/>
    <cellStyle name="20% - Accent6 3 2 4 2" xfId="31391"/>
    <cellStyle name="20% - Accent6 3 2 5" xfId="6300"/>
    <cellStyle name="20% - Accent6 3 2 5 2" xfId="31392"/>
    <cellStyle name="20% - Accent6 3 2 6" xfId="6301"/>
    <cellStyle name="20% - Accent6 3 2 6 2" xfId="31393"/>
    <cellStyle name="20% - Accent6 3 2 7" xfId="6302"/>
    <cellStyle name="20% - Accent6 3 2 7 2" xfId="31394"/>
    <cellStyle name="20% - Accent6 3 2 8" xfId="6303"/>
    <cellStyle name="20% - Accent6 3 2 8 2" xfId="31395"/>
    <cellStyle name="20% - Accent6 3 2 9" xfId="6304"/>
    <cellStyle name="20% - Accent6 3 2 9 2" xfId="31396"/>
    <cellStyle name="20% - Accent6 3 20" xfId="6305"/>
    <cellStyle name="20% - Accent6 3 3" xfId="971"/>
    <cellStyle name="20% - Accent6 3 3 10" xfId="6306"/>
    <cellStyle name="20% - Accent6 3 3 10 2" xfId="31397"/>
    <cellStyle name="20% - Accent6 3 3 11" xfId="6307"/>
    <cellStyle name="20% - Accent6 3 3 11 2" xfId="31398"/>
    <cellStyle name="20% - Accent6 3 3 12" xfId="6308"/>
    <cellStyle name="20% - Accent6 3 3 12 2" xfId="31399"/>
    <cellStyle name="20% - Accent6 3 3 13" xfId="6309"/>
    <cellStyle name="20% - Accent6 3 3 13 2" xfId="31400"/>
    <cellStyle name="20% - Accent6 3 3 14" xfId="6310"/>
    <cellStyle name="20% - Accent6 3 3 14 2" xfId="31401"/>
    <cellStyle name="20% - Accent6 3 3 15" xfId="6311"/>
    <cellStyle name="20% - Accent6 3 3 15 2" xfId="31402"/>
    <cellStyle name="20% - Accent6 3 3 16" xfId="6312"/>
    <cellStyle name="20% - Accent6 3 3 16 2" xfId="31403"/>
    <cellStyle name="20% - Accent6 3 3 17" xfId="6313"/>
    <cellStyle name="20% - Accent6 3 3 17 2" xfId="31404"/>
    <cellStyle name="20% - Accent6 3 3 18" xfId="28480"/>
    <cellStyle name="20% - Accent6 3 3 2" xfId="6314"/>
    <cellStyle name="20% - Accent6 3 3 2 2" xfId="31405"/>
    <cellStyle name="20% - Accent6 3 3 3" xfId="6315"/>
    <cellStyle name="20% - Accent6 3 3 3 2" xfId="31406"/>
    <cellStyle name="20% - Accent6 3 3 4" xfId="6316"/>
    <cellStyle name="20% - Accent6 3 3 4 2" xfId="31407"/>
    <cellStyle name="20% - Accent6 3 3 5" xfId="6317"/>
    <cellStyle name="20% - Accent6 3 3 5 2" xfId="31408"/>
    <cellStyle name="20% - Accent6 3 3 6" xfId="6318"/>
    <cellStyle name="20% - Accent6 3 3 6 2" xfId="31409"/>
    <cellStyle name="20% - Accent6 3 3 7" xfId="6319"/>
    <cellStyle name="20% - Accent6 3 3 7 2" xfId="31410"/>
    <cellStyle name="20% - Accent6 3 3 8" xfId="6320"/>
    <cellStyle name="20% - Accent6 3 3 8 2" xfId="31411"/>
    <cellStyle name="20% - Accent6 3 3 9" xfId="6321"/>
    <cellStyle name="20% - Accent6 3 3 9 2" xfId="31412"/>
    <cellStyle name="20% - Accent6 3 4" xfId="972"/>
    <cellStyle name="20% - Accent6 3 4 10" xfId="6322"/>
    <cellStyle name="20% - Accent6 3 4 10 2" xfId="31413"/>
    <cellStyle name="20% - Accent6 3 4 11" xfId="6323"/>
    <cellStyle name="20% - Accent6 3 4 11 2" xfId="31414"/>
    <cellStyle name="20% - Accent6 3 4 12" xfId="6324"/>
    <cellStyle name="20% - Accent6 3 4 12 2" xfId="31415"/>
    <cellStyle name="20% - Accent6 3 4 13" xfId="6325"/>
    <cellStyle name="20% - Accent6 3 4 13 2" xfId="31416"/>
    <cellStyle name="20% - Accent6 3 4 14" xfId="6326"/>
    <cellStyle name="20% - Accent6 3 4 14 2" xfId="31417"/>
    <cellStyle name="20% - Accent6 3 4 15" xfId="6327"/>
    <cellStyle name="20% - Accent6 3 4 15 2" xfId="31418"/>
    <cellStyle name="20% - Accent6 3 4 16" xfId="6328"/>
    <cellStyle name="20% - Accent6 3 4 16 2" xfId="31419"/>
    <cellStyle name="20% - Accent6 3 4 17" xfId="6329"/>
    <cellStyle name="20% - Accent6 3 4 17 2" xfId="31420"/>
    <cellStyle name="20% - Accent6 3 4 18" xfId="28481"/>
    <cellStyle name="20% - Accent6 3 4 2" xfId="6330"/>
    <cellStyle name="20% - Accent6 3 4 2 2" xfId="31421"/>
    <cellStyle name="20% - Accent6 3 4 3" xfId="6331"/>
    <cellStyle name="20% - Accent6 3 4 3 2" xfId="31422"/>
    <cellStyle name="20% - Accent6 3 4 4" xfId="6332"/>
    <cellStyle name="20% - Accent6 3 4 4 2" xfId="31423"/>
    <cellStyle name="20% - Accent6 3 4 5" xfId="6333"/>
    <cellStyle name="20% - Accent6 3 4 5 2" xfId="31424"/>
    <cellStyle name="20% - Accent6 3 4 6" xfId="6334"/>
    <cellStyle name="20% - Accent6 3 4 6 2" xfId="31425"/>
    <cellStyle name="20% - Accent6 3 4 7" xfId="6335"/>
    <cellStyle name="20% - Accent6 3 4 7 2" xfId="31426"/>
    <cellStyle name="20% - Accent6 3 4 8" xfId="6336"/>
    <cellStyle name="20% - Accent6 3 4 8 2" xfId="31427"/>
    <cellStyle name="20% - Accent6 3 4 9" xfId="6337"/>
    <cellStyle name="20% - Accent6 3 4 9 2" xfId="31428"/>
    <cellStyle name="20% - Accent6 3 5" xfId="6338"/>
    <cellStyle name="20% - Accent6 3 6" xfId="6339"/>
    <cellStyle name="20% - Accent6 3 7" xfId="6340"/>
    <cellStyle name="20% - Accent6 3 8" xfId="6341"/>
    <cellStyle name="20% - Accent6 3 9" xfId="6342"/>
    <cellStyle name="20% - Accent6 3_Newsletters" xfId="973"/>
    <cellStyle name="20% - Accent6 30" xfId="6343"/>
    <cellStyle name="20% - Accent6 30 2" xfId="31429"/>
    <cellStyle name="20% - Accent6 31" xfId="6344"/>
    <cellStyle name="20% - Accent6 31 2" xfId="31430"/>
    <cellStyle name="20% - Accent6 32" xfId="6345"/>
    <cellStyle name="20% - Accent6 32 2" xfId="31431"/>
    <cellStyle name="20% - Accent6 33" xfId="6346"/>
    <cellStyle name="20% - Accent6 33 2" xfId="31432"/>
    <cellStyle name="20% - Accent6 34" xfId="6347"/>
    <cellStyle name="20% - Accent6 34 2" xfId="31433"/>
    <cellStyle name="20% - Accent6 35" xfId="6348"/>
    <cellStyle name="20% - Accent6 35 2" xfId="31434"/>
    <cellStyle name="20% - Accent6 36" xfId="6349"/>
    <cellStyle name="20% - Accent6 36 2" xfId="31435"/>
    <cellStyle name="20% - Accent6 37" xfId="6350"/>
    <cellStyle name="20% - Accent6 37 2" xfId="31436"/>
    <cellStyle name="20% - Accent6 38" xfId="6351"/>
    <cellStyle name="20% - Accent6 38 2" xfId="31437"/>
    <cellStyle name="20% - Accent6 39" xfId="6352"/>
    <cellStyle name="20% - Accent6 39 2" xfId="31438"/>
    <cellStyle name="20% - Accent6 4" xfId="365"/>
    <cellStyle name="20% - Accent6 4 10" xfId="6353"/>
    <cellStyle name="20% - Accent6 4 11" xfId="6354"/>
    <cellStyle name="20% - Accent6 4 12" xfId="6355"/>
    <cellStyle name="20% - Accent6 4 13" xfId="6356"/>
    <cellStyle name="20% - Accent6 4 14" xfId="6357"/>
    <cellStyle name="20% - Accent6 4 15" xfId="6358"/>
    <cellStyle name="20% - Accent6 4 16" xfId="6359"/>
    <cellStyle name="20% - Accent6 4 17" xfId="6360"/>
    <cellStyle name="20% - Accent6 4 18" xfId="6361"/>
    <cellStyle name="20% - Accent6 4 19" xfId="6362"/>
    <cellStyle name="20% - Accent6 4 2" xfId="366"/>
    <cellStyle name="20% - Accent6 4 2 10" xfId="6363"/>
    <cellStyle name="20% - Accent6 4 2 10 2" xfId="31439"/>
    <cellStyle name="20% - Accent6 4 2 11" xfId="6364"/>
    <cellStyle name="20% - Accent6 4 2 11 2" xfId="31440"/>
    <cellStyle name="20% - Accent6 4 2 12" xfId="6365"/>
    <cellStyle name="20% - Accent6 4 2 12 2" xfId="31441"/>
    <cellStyle name="20% - Accent6 4 2 13" xfId="6366"/>
    <cellStyle name="20% - Accent6 4 2 13 2" xfId="31442"/>
    <cellStyle name="20% - Accent6 4 2 14" xfId="6367"/>
    <cellStyle name="20% - Accent6 4 2 14 2" xfId="31443"/>
    <cellStyle name="20% - Accent6 4 2 15" xfId="6368"/>
    <cellStyle name="20% - Accent6 4 2 15 2" xfId="31444"/>
    <cellStyle name="20% - Accent6 4 2 16" xfId="6369"/>
    <cellStyle name="20% - Accent6 4 2 16 2" xfId="31445"/>
    <cellStyle name="20% - Accent6 4 2 17" xfId="6370"/>
    <cellStyle name="20% - Accent6 4 2 17 2" xfId="31446"/>
    <cellStyle name="20% - Accent6 4 2 18" xfId="6371"/>
    <cellStyle name="20% - Accent6 4 2 18 2" xfId="31447"/>
    <cellStyle name="20% - Accent6 4 2 19" xfId="6372"/>
    <cellStyle name="20% - Accent6 4 2 19 2" xfId="31448"/>
    <cellStyle name="20% - Accent6 4 2 2" xfId="974"/>
    <cellStyle name="20% - Accent6 4 2 2 10" xfId="6373"/>
    <cellStyle name="20% - Accent6 4 2 2 11" xfId="6374"/>
    <cellStyle name="20% - Accent6 4 2 2 12" xfId="6375"/>
    <cellStyle name="20% - Accent6 4 2 2 13" xfId="6376"/>
    <cellStyle name="20% - Accent6 4 2 2 14" xfId="6377"/>
    <cellStyle name="20% - Accent6 4 2 2 15" xfId="6378"/>
    <cellStyle name="20% - Accent6 4 2 2 16" xfId="6379"/>
    <cellStyle name="20% - Accent6 4 2 2 17" xfId="6380"/>
    <cellStyle name="20% - Accent6 4 2 2 2" xfId="6381"/>
    <cellStyle name="20% - Accent6 4 2 2 3" xfId="6382"/>
    <cellStyle name="20% - Accent6 4 2 2 4" xfId="6383"/>
    <cellStyle name="20% - Accent6 4 2 2 5" xfId="6384"/>
    <cellStyle name="20% - Accent6 4 2 2 6" xfId="6385"/>
    <cellStyle name="20% - Accent6 4 2 2 7" xfId="6386"/>
    <cellStyle name="20% - Accent6 4 2 2 8" xfId="6387"/>
    <cellStyle name="20% - Accent6 4 2 2 9" xfId="6388"/>
    <cellStyle name="20% - Accent6 4 2 20" xfId="28198"/>
    <cellStyle name="20% - Accent6 4 2 3" xfId="975"/>
    <cellStyle name="20% - Accent6 4 2 3 10" xfId="6389"/>
    <cellStyle name="20% - Accent6 4 2 3 11" xfId="6390"/>
    <cellStyle name="20% - Accent6 4 2 3 12" xfId="6391"/>
    <cellStyle name="20% - Accent6 4 2 3 13" xfId="6392"/>
    <cellStyle name="20% - Accent6 4 2 3 14" xfId="6393"/>
    <cellStyle name="20% - Accent6 4 2 3 15" xfId="6394"/>
    <cellStyle name="20% - Accent6 4 2 3 16" xfId="6395"/>
    <cellStyle name="20% - Accent6 4 2 3 17" xfId="6396"/>
    <cellStyle name="20% - Accent6 4 2 3 2" xfId="6397"/>
    <cellStyle name="20% - Accent6 4 2 3 3" xfId="6398"/>
    <cellStyle name="20% - Accent6 4 2 3 4" xfId="6399"/>
    <cellStyle name="20% - Accent6 4 2 3 5" xfId="6400"/>
    <cellStyle name="20% - Accent6 4 2 3 6" xfId="6401"/>
    <cellStyle name="20% - Accent6 4 2 3 7" xfId="6402"/>
    <cellStyle name="20% - Accent6 4 2 3 8" xfId="6403"/>
    <cellStyle name="20% - Accent6 4 2 3 9" xfId="6404"/>
    <cellStyle name="20% - Accent6 4 2 4" xfId="6405"/>
    <cellStyle name="20% - Accent6 4 2 4 2" xfId="31449"/>
    <cellStyle name="20% - Accent6 4 2 5" xfId="6406"/>
    <cellStyle name="20% - Accent6 4 2 5 2" xfId="31450"/>
    <cellStyle name="20% - Accent6 4 2 6" xfId="6407"/>
    <cellStyle name="20% - Accent6 4 2 6 2" xfId="31451"/>
    <cellStyle name="20% - Accent6 4 2 7" xfId="6408"/>
    <cellStyle name="20% - Accent6 4 2 7 2" xfId="31452"/>
    <cellStyle name="20% - Accent6 4 2 8" xfId="6409"/>
    <cellStyle name="20% - Accent6 4 2 8 2" xfId="31453"/>
    <cellStyle name="20% - Accent6 4 2 9" xfId="6410"/>
    <cellStyle name="20% - Accent6 4 2 9 2" xfId="31454"/>
    <cellStyle name="20% - Accent6 4 20" xfId="6411"/>
    <cellStyle name="20% - Accent6 4 3" xfId="976"/>
    <cellStyle name="20% - Accent6 4 3 10" xfId="6412"/>
    <cellStyle name="20% - Accent6 4 3 10 2" xfId="31455"/>
    <cellStyle name="20% - Accent6 4 3 11" xfId="6413"/>
    <cellStyle name="20% - Accent6 4 3 11 2" xfId="31456"/>
    <cellStyle name="20% - Accent6 4 3 12" xfId="6414"/>
    <cellStyle name="20% - Accent6 4 3 12 2" xfId="31457"/>
    <cellStyle name="20% - Accent6 4 3 13" xfId="6415"/>
    <cellStyle name="20% - Accent6 4 3 13 2" xfId="31458"/>
    <cellStyle name="20% - Accent6 4 3 14" xfId="6416"/>
    <cellStyle name="20% - Accent6 4 3 14 2" xfId="31459"/>
    <cellStyle name="20% - Accent6 4 3 15" xfId="6417"/>
    <cellStyle name="20% - Accent6 4 3 15 2" xfId="31460"/>
    <cellStyle name="20% - Accent6 4 3 16" xfId="6418"/>
    <cellStyle name="20% - Accent6 4 3 16 2" xfId="31461"/>
    <cellStyle name="20% - Accent6 4 3 17" xfId="6419"/>
    <cellStyle name="20% - Accent6 4 3 17 2" xfId="31462"/>
    <cellStyle name="20% - Accent6 4 3 18" xfId="28482"/>
    <cellStyle name="20% - Accent6 4 3 2" xfId="6420"/>
    <cellStyle name="20% - Accent6 4 3 2 2" xfId="31463"/>
    <cellStyle name="20% - Accent6 4 3 3" xfId="6421"/>
    <cellStyle name="20% - Accent6 4 3 3 2" xfId="31464"/>
    <cellStyle name="20% - Accent6 4 3 4" xfId="6422"/>
    <cellStyle name="20% - Accent6 4 3 4 2" xfId="31465"/>
    <cellStyle name="20% - Accent6 4 3 5" xfId="6423"/>
    <cellStyle name="20% - Accent6 4 3 5 2" xfId="31466"/>
    <cellStyle name="20% - Accent6 4 3 6" xfId="6424"/>
    <cellStyle name="20% - Accent6 4 3 6 2" xfId="31467"/>
    <cellStyle name="20% - Accent6 4 3 7" xfId="6425"/>
    <cellStyle name="20% - Accent6 4 3 7 2" xfId="31468"/>
    <cellStyle name="20% - Accent6 4 3 8" xfId="6426"/>
    <cellStyle name="20% - Accent6 4 3 8 2" xfId="31469"/>
    <cellStyle name="20% - Accent6 4 3 9" xfId="6427"/>
    <cellStyle name="20% - Accent6 4 3 9 2" xfId="31470"/>
    <cellStyle name="20% - Accent6 4 4" xfId="977"/>
    <cellStyle name="20% - Accent6 4 4 10" xfId="6428"/>
    <cellStyle name="20% - Accent6 4 4 10 2" xfId="31471"/>
    <cellStyle name="20% - Accent6 4 4 11" xfId="6429"/>
    <cellStyle name="20% - Accent6 4 4 11 2" xfId="31472"/>
    <cellStyle name="20% - Accent6 4 4 12" xfId="6430"/>
    <cellStyle name="20% - Accent6 4 4 12 2" xfId="31473"/>
    <cellStyle name="20% - Accent6 4 4 13" xfId="6431"/>
    <cellStyle name="20% - Accent6 4 4 13 2" xfId="31474"/>
    <cellStyle name="20% - Accent6 4 4 14" xfId="6432"/>
    <cellStyle name="20% - Accent6 4 4 14 2" xfId="31475"/>
    <cellStyle name="20% - Accent6 4 4 15" xfId="6433"/>
    <cellStyle name="20% - Accent6 4 4 15 2" xfId="31476"/>
    <cellStyle name="20% - Accent6 4 4 16" xfId="6434"/>
    <cellStyle name="20% - Accent6 4 4 16 2" xfId="31477"/>
    <cellStyle name="20% - Accent6 4 4 17" xfId="6435"/>
    <cellStyle name="20% - Accent6 4 4 17 2" xfId="31478"/>
    <cellStyle name="20% - Accent6 4 4 18" xfId="28483"/>
    <cellStyle name="20% - Accent6 4 4 2" xfId="6436"/>
    <cellStyle name="20% - Accent6 4 4 2 2" xfId="31479"/>
    <cellStyle name="20% - Accent6 4 4 3" xfId="6437"/>
    <cellStyle name="20% - Accent6 4 4 3 2" xfId="31480"/>
    <cellStyle name="20% - Accent6 4 4 4" xfId="6438"/>
    <cellStyle name="20% - Accent6 4 4 4 2" xfId="31481"/>
    <cellStyle name="20% - Accent6 4 4 5" xfId="6439"/>
    <cellStyle name="20% - Accent6 4 4 5 2" xfId="31482"/>
    <cellStyle name="20% - Accent6 4 4 6" xfId="6440"/>
    <cellStyle name="20% - Accent6 4 4 6 2" xfId="31483"/>
    <cellStyle name="20% - Accent6 4 4 7" xfId="6441"/>
    <cellStyle name="20% - Accent6 4 4 7 2" xfId="31484"/>
    <cellStyle name="20% - Accent6 4 4 8" xfId="6442"/>
    <cellStyle name="20% - Accent6 4 4 8 2" xfId="31485"/>
    <cellStyle name="20% - Accent6 4 4 9" xfId="6443"/>
    <cellStyle name="20% - Accent6 4 4 9 2" xfId="31486"/>
    <cellStyle name="20% - Accent6 4 5" xfId="6444"/>
    <cellStyle name="20% - Accent6 4 6" xfId="6445"/>
    <cellStyle name="20% - Accent6 4 7" xfId="6446"/>
    <cellStyle name="20% - Accent6 4 8" xfId="6447"/>
    <cellStyle name="20% - Accent6 4 9" xfId="6448"/>
    <cellStyle name="20% - Accent6 4_Newsletters" xfId="978"/>
    <cellStyle name="20% - Accent6 40" xfId="6449"/>
    <cellStyle name="20% - Accent6 40 2" xfId="31487"/>
    <cellStyle name="20% - Accent6 41" xfId="6450"/>
    <cellStyle name="20% - Accent6 41 2" xfId="31488"/>
    <cellStyle name="20% - Accent6 42" xfId="6451"/>
    <cellStyle name="20% - Accent6 42 2" xfId="31489"/>
    <cellStyle name="20% - Accent6 43" xfId="6452"/>
    <cellStyle name="20% - Accent6 43 2" xfId="31490"/>
    <cellStyle name="20% - Accent6 44" xfId="6453"/>
    <cellStyle name="20% - Accent6 44 2" xfId="31491"/>
    <cellStyle name="20% - Accent6 45" xfId="6454"/>
    <cellStyle name="20% - Accent6 45 2" xfId="31492"/>
    <cellStyle name="20% - Accent6 46" xfId="6455"/>
    <cellStyle name="20% - Accent6 46 2" xfId="31493"/>
    <cellStyle name="20% - Accent6 47" xfId="6456"/>
    <cellStyle name="20% - Accent6 47 2" xfId="31494"/>
    <cellStyle name="20% - Accent6 48" xfId="6457"/>
    <cellStyle name="20% - Accent6 48 2" xfId="31495"/>
    <cellStyle name="20% - Accent6 49" xfId="6458"/>
    <cellStyle name="20% - Accent6 49 2" xfId="31496"/>
    <cellStyle name="20% - Accent6 5" xfId="367"/>
    <cellStyle name="20% - Accent6 5 10" xfId="6459"/>
    <cellStyle name="20% - Accent6 5 11" xfId="6460"/>
    <cellStyle name="20% - Accent6 5 12" xfId="6461"/>
    <cellStyle name="20% - Accent6 5 13" xfId="6462"/>
    <cellStyle name="20% - Accent6 5 14" xfId="6463"/>
    <cellStyle name="20% - Accent6 5 15" xfId="6464"/>
    <cellStyle name="20% - Accent6 5 16" xfId="6465"/>
    <cellStyle name="20% - Accent6 5 17" xfId="6466"/>
    <cellStyle name="20% - Accent6 5 18" xfId="6467"/>
    <cellStyle name="20% - Accent6 5 19" xfId="6468"/>
    <cellStyle name="20% - Accent6 5 2" xfId="368"/>
    <cellStyle name="20% - Accent6 5 2 10" xfId="6469"/>
    <cellStyle name="20% - Accent6 5 2 10 2" xfId="31497"/>
    <cellStyle name="20% - Accent6 5 2 11" xfId="6470"/>
    <cellStyle name="20% - Accent6 5 2 11 2" xfId="31498"/>
    <cellStyle name="20% - Accent6 5 2 12" xfId="6471"/>
    <cellStyle name="20% - Accent6 5 2 12 2" xfId="31499"/>
    <cellStyle name="20% - Accent6 5 2 13" xfId="6472"/>
    <cellStyle name="20% - Accent6 5 2 13 2" xfId="31500"/>
    <cellStyle name="20% - Accent6 5 2 14" xfId="6473"/>
    <cellStyle name="20% - Accent6 5 2 14 2" xfId="31501"/>
    <cellStyle name="20% - Accent6 5 2 15" xfId="6474"/>
    <cellStyle name="20% - Accent6 5 2 15 2" xfId="31502"/>
    <cellStyle name="20% - Accent6 5 2 16" xfId="6475"/>
    <cellStyle name="20% - Accent6 5 2 16 2" xfId="31503"/>
    <cellStyle name="20% - Accent6 5 2 17" xfId="6476"/>
    <cellStyle name="20% - Accent6 5 2 17 2" xfId="31504"/>
    <cellStyle name="20% - Accent6 5 2 18" xfId="6477"/>
    <cellStyle name="20% - Accent6 5 2 18 2" xfId="31505"/>
    <cellStyle name="20% - Accent6 5 2 19" xfId="6478"/>
    <cellStyle name="20% - Accent6 5 2 19 2" xfId="31506"/>
    <cellStyle name="20% - Accent6 5 2 2" xfId="979"/>
    <cellStyle name="20% - Accent6 5 2 2 10" xfId="6479"/>
    <cellStyle name="20% - Accent6 5 2 2 11" xfId="6480"/>
    <cellStyle name="20% - Accent6 5 2 2 12" xfId="6481"/>
    <cellStyle name="20% - Accent6 5 2 2 13" xfId="6482"/>
    <cellStyle name="20% - Accent6 5 2 2 14" xfId="6483"/>
    <cellStyle name="20% - Accent6 5 2 2 15" xfId="6484"/>
    <cellStyle name="20% - Accent6 5 2 2 16" xfId="6485"/>
    <cellStyle name="20% - Accent6 5 2 2 17" xfId="6486"/>
    <cellStyle name="20% - Accent6 5 2 2 2" xfId="6487"/>
    <cellStyle name="20% - Accent6 5 2 2 3" xfId="6488"/>
    <cellStyle name="20% - Accent6 5 2 2 4" xfId="6489"/>
    <cellStyle name="20% - Accent6 5 2 2 5" xfId="6490"/>
    <cellStyle name="20% - Accent6 5 2 2 6" xfId="6491"/>
    <cellStyle name="20% - Accent6 5 2 2 7" xfId="6492"/>
    <cellStyle name="20% - Accent6 5 2 2 8" xfId="6493"/>
    <cellStyle name="20% - Accent6 5 2 2 9" xfId="6494"/>
    <cellStyle name="20% - Accent6 5 2 20" xfId="28199"/>
    <cellStyle name="20% - Accent6 5 2 3" xfId="980"/>
    <cellStyle name="20% - Accent6 5 2 3 10" xfId="6495"/>
    <cellStyle name="20% - Accent6 5 2 3 11" xfId="6496"/>
    <cellStyle name="20% - Accent6 5 2 3 12" xfId="6497"/>
    <cellStyle name="20% - Accent6 5 2 3 13" xfId="6498"/>
    <cellStyle name="20% - Accent6 5 2 3 14" xfId="6499"/>
    <cellStyle name="20% - Accent6 5 2 3 15" xfId="6500"/>
    <cellStyle name="20% - Accent6 5 2 3 16" xfId="6501"/>
    <cellStyle name="20% - Accent6 5 2 3 17" xfId="6502"/>
    <cellStyle name="20% - Accent6 5 2 3 2" xfId="6503"/>
    <cellStyle name="20% - Accent6 5 2 3 3" xfId="6504"/>
    <cellStyle name="20% - Accent6 5 2 3 4" xfId="6505"/>
    <cellStyle name="20% - Accent6 5 2 3 5" xfId="6506"/>
    <cellStyle name="20% - Accent6 5 2 3 6" xfId="6507"/>
    <cellStyle name="20% - Accent6 5 2 3 7" xfId="6508"/>
    <cellStyle name="20% - Accent6 5 2 3 8" xfId="6509"/>
    <cellStyle name="20% - Accent6 5 2 3 9" xfId="6510"/>
    <cellStyle name="20% - Accent6 5 2 4" xfId="6511"/>
    <cellStyle name="20% - Accent6 5 2 4 2" xfId="31507"/>
    <cellStyle name="20% - Accent6 5 2 5" xfId="6512"/>
    <cellStyle name="20% - Accent6 5 2 5 2" xfId="31508"/>
    <cellStyle name="20% - Accent6 5 2 6" xfId="6513"/>
    <cellStyle name="20% - Accent6 5 2 6 2" xfId="31509"/>
    <cellStyle name="20% - Accent6 5 2 7" xfId="6514"/>
    <cellStyle name="20% - Accent6 5 2 7 2" xfId="31510"/>
    <cellStyle name="20% - Accent6 5 2 8" xfId="6515"/>
    <cellStyle name="20% - Accent6 5 2 8 2" xfId="31511"/>
    <cellStyle name="20% - Accent6 5 2 9" xfId="6516"/>
    <cellStyle name="20% - Accent6 5 2 9 2" xfId="31512"/>
    <cellStyle name="20% - Accent6 5 20" xfId="6517"/>
    <cellStyle name="20% - Accent6 5 3" xfId="981"/>
    <cellStyle name="20% - Accent6 5 3 10" xfId="6518"/>
    <cellStyle name="20% - Accent6 5 3 10 2" xfId="31513"/>
    <cellStyle name="20% - Accent6 5 3 11" xfId="6519"/>
    <cellStyle name="20% - Accent6 5 3 11 2" xfId="31514"/>
    <cellStyle name="20% - Accent6 5 3 12" xfId="6520"/>
    <cellStyle name="20% - Accent6 5 3 12 2" xfId="31515"/>
    <cellStyle name="20% - Accent6 5 3 13" xfId="6521"/>
    <cellStyle name="20% - Accent6 5 3 13 2" xfId="31516"/>
    <cellStyle name="20% - Accent6 5 3 14" xfId="6522"/>
    <cellStyle name="20% - Accent6 5 3 14 2" xfId="31517"/>
    <cellStyle name="20% - Accent6 5 3 15" xfId="6523"/>
    <cellStyle name="20% - Accent6 5 3 15 2" xfId="31518"/>
    <cellStyle name="20% - Accent6 5 3 16" xfId="6524"/>
    <cellStyle name="20% - Accent6 5 3 16 2" xfId="31519"/>
    <cellStyle name="20% - Accent6 5 3 17" xfId="6525"/>
    <cellStyle name="20% - Accent6 5 3 17 2" xfId="31520"/>
    <cellStyle name="20% - Accent6 5 3 18" xfId="28484"/>
    <cellStyle name="20% - Accent6 5 3 2" xfId="6526"/>
    <cellStyle name="20% - Accent6 5 3 2 2" xfId="31521"/>
    <cellStyle name="20% - Accent6 5 3 3" xfId="6527"/>
    <cellStyle name="20% - Accent6 5 3 3 2" xfId="31522"/>
    <cellStyle name="20% - Accent6 5 3 4" xfId="6528"/>
    <cellStyle name="20% - Accent6 5 3 4 2" xfId="31523"/>
    <cellStyle name="20% - Accent6 5 3 5" xfId="6529"/>
    <cellStyle name="20% - Accent6 5 3 5 2" xfId="31524"/>
    <cellStyle name="20% - Accent6 5 3 6" xfId="6530"/>
    <cellStyle name="20% - Accent6 5 3 6 2" xfId="31525"/>
    <cellStyle name="20% - Accent6 5 3 7" xfId="6531"/>
    <cellStyle name="20% - Accent6 5 3 7 2" xfId="31526"/>
    <cellStyle name="20% - Accent6 5 3 8" xfId="6532"/>
    <cellStyle name="20% - Accent6 5 3 8 2" xfId="31527"/>
    <cellStyle name="20% - Accent6 5 3 9" xfId="6533"/>
    <cellStyle name="20% - Accent6 5 3 9 2" xfId="31528"/>
    <cellStyle name="20% - Accent6 5 4" xfId="982"/>
    <cellStyle name="20% - Accent6 5 4 10" xfId="6534"/>
    <cellStyle name="20% - Accent6 5 4 10 2" xfId="31529"/>
    <cellStyle name="20% - Accent6 5 4 11" xfId="6535"/>
    <cellStyle name="20% - Accent6 5 4 11 2" xfId="31530"/>
    <cellStyle name="20% - Accent6 5 4 12" xfId="6536"/>
    <cellStyle name="20% - Accent6 5 4 12 2" xfId="31531"/>
    <cellStyle name="20% - Accent6 5 4 13" xfId="6537"/>
    <cellStyle name="20% - Accent6 5 4 13 2" xfId="31532"/>
    <cellStyle name="20% - Accent6 5 4 14" xfId="6538"/>
    <cellStyle name="20% - Accent6 5 4 14 2" xfId="31533"/>
    <cellStyle name="20% - Accent6 5 4 15" xfId="6539"/>
    <cellStyle name="20% - Accent6 5 4 15 2" xfId="31534"/>
    <cellStyle name="20% - Accent6 5 4 16" xfId="6540"/>
    <cellStyle name="20% - Accent6 5 4 16 2" xfId="31535"/>
    <cellStyle name="20% - Accent6 5 4 17" xfId="6541"/>
    <cellStyle name="20% - Accent6 5 4 17 2" xfId="31536"/>
    <cellStyle name="20% - Accent6 5 4 18" xfId="28485"/>
    <cellStyle name="20% - Accent6 5 4 2" xfId="6542"/>
    <cellStyle name="20% - Accent6 5 4 2 2" xfId="31537"/>
    <cellStyle name="20% - Accent6 5 4 3" xfId="6543"/>
    <cellStyle name="20% - Accent6 5 4 3 2" xfId="31538"/>
    <cellStyle name="20% - Accent6 5 4 4" xfId="6544"/>
    <cellStyle name="20% - Accent6 5 4 4 2" xfId="31539"/>
    <cellStyle name="20% - Accent6 5 4 5" xfId="6545"/>
    <cellStyle name="20% - Accent6 5 4 5 2" xfId="31540"/>
    <cellStyle name="20% - Accent6 5 4 6" xfId="6546"/>
    <cellStyle name="20% - Accent6 5 4 6 2" xfId="31541"/>
    <cellStyle name="20% - Accent6 5 4 7" xfId="6547"/>
    <cellStyle name="20% - Accent6 5 4 7 2" xfId="31542"/>
    <cellStyle name="20% - Accent6 5 4 8" xfId="6548"/>
    <cellStyle name="20% - Accent6 5 4 8 2" xfId="31543"/>
    <cellStyle name="20% - Accent6 5 4 9" xfId="6549"/>
    <cellStyle name="20% - Accent6 5 4 9 2" xfId="31544"/>
    <cellStyle name="20% - Accent6 5 5" xfId="6550"/>
    <cellStyle name="20% - Accent6 5 6" xfId="6551"/>
    <cellStyle name="20% - Accent6 5 7" xfId="6552"/>
    <cellStyle name="20% - Accent6 5 8" xfId="6553"/>
    <cellStyle name="20% - Accent6 5 9" xfId="6554"/>
    <cellStyle name="20% - Accent6 5_Newsletters" xfId="983"/>
    <cellStyle name="20% - Accent6 50" xfId="6555"/>
    <cellStyle name="20% - Accent6 50 2" xfId="31545"/>
    <cellStyle name="20% - Accent6 51" xfId="6556"/>
    <cellStyle name="20% - Accent6 51 2" xfId="31546"/>
    <cellStyle name="20% - Accent6 52" xfId="6557"/>
    <cellStyle name="20% - Accent6 52 2" xfId="31547"/>
    <cellStyle name="20% - Accent6 53" xfId="6558"/>
    <cellStyle name="20% - Accent6 53 2" xfId="31548"/>
    <cellStyle name="20% - Accent6 54" xfId="6559"/>
    <cellStyle name="20% - Accent6 54 2" xfId="31549"/>
    <cellStyle name="20% - Accent6 55" xfId="6560"/>
    <cellStyle name="20% - Accent6 55 2" xfId="31550"/>
    <cellStyle name="20% - Accent6 56" xfId="6561"/>
    <cellStyle name="20% - Accent6 56 2" xfId="31551"/>
    <cellStyle name="20% - Accent6 57" xfId="6562"/>
    <cellStyle name="20% - Accent6 57 2" xfId="31552"/>
    <cellStyle name="20% - Accent6 58" xfId="6563"/>
    <cellStyle name="20% - Accent6 58 2" xfId="31553"/>
    <cellStyle name="20% - Accent6 59" xfId="6564"/>
    <cellStyle name="20% - Accent6 59 2" xfId="31554"/>
    <cellStyle name="20% - Accent6 6" xfId="369"/>
    <cellStyle name="20% - Accent6 6 10" xfId="6565"/>
    <cellStyle name="20% - Accent6 6 11" xfId="6566"/>
    <cellStyle name="20% - Accent6 6 12" xfId="6567"/>
    <cellStyle name="20% - Accent6 6 13" xfId="6568"/>
    <cellStyle name="20% - Accent6 6 14" xfId="6569"/>
    <cellStyle name="20% - Accent6 6 15" xfId="6570"/>
    <cellStyle name="20% - Accent6 6 16" xfId="6571"/>
    <cellStyle name="20% - Accent6 6 17" xfId="6572"/>
    <cellStyle name="20% - Accent6 6 18" xfId="6573"/>
    <cellStyle name="20% - Accent6 6 19" xfId="6574"/>
    <cellStyle name="20% - Accent6 6 2" xfId="370"/>
    <cellStyle name="20% - Accent6 6 2 10" xfId="6575"/>
    <cellStyle name="20% - Accent6 6 2 10 2" xfId="31555"/>
    <cellStyle name="20% - Accent6 6 2 11" xfId="6576"/>
    <cellStyle name="20% - Accent6 6 2 11 2" xfId="31556"/>
    <cellStyle name="20% - Accent6 6 2 12" xfId="6577"/>
    <cellStyle name="20% - Accent6 6 2 12 2" xfId="31557"/>
    <cellStyle name="20% - Accent6 6 2 13" xfId="6578"/>
    <cellStyle name="20% - Accent6 6 2 13 2" xfId="31558"/>
    <cellStyle name="20% - Accent6 6 2 14" xfId="6579"/>
    <cellStyle name="20% - Accent6 6 2 14 2" xfId="31559"/>
    <cellStyle name="20% - Accent6 6 2 15" xfId="6580"/>
    <cellStyle name="20% - Accent6 6 2 15 2" xfId="31560"/>
    <cellStyle name="20% - Accent6 6 2 16" xfId="6581"/>
    <cellStyle name="20% - Accent6 6 2 16 2" xfId="31561"/>
    <cellStyle name="20% - Accent6 6 2 17" xfId="6582"/>
    <cellStyle name="20% - Accent6 6 2 17 2" xfId="31562"/>
    <cellStyle name="20% - Accent6 6 2 18" xfId="28200"/>
    <cellStyle name="20% - Accent6 6 2 2" xfId="6583"/>
    <cellStyle name="20% - Accent6 6 2 2 2" xfId="31563"/>
    <cellStyle name="20% - Accent6 6 2 3" xfId="6584"/>
    <cellStyle name="20% - Accent6 6 2 3 2" xfId="31564"/>
    <cellStyle name="20% - Accent6 6 2 4" xfId="6585"/>
    <cellStyle name="20% - Accent6 6 2 4 2" xfId="31565"/>
    <cellStyle name="20% - Accent6 6 2 5" xfId="6586"/>
    <cellStyle name="20% - Accent6 6 2 5 2" xfId="31566"/>
    <cellStyle name="20% - Accent6 6 2 6" xfId="6587"/>
    <cellStyle name="20% - Accent6 6 2 6 2" xfId="31567"/>
    <cellStyle name="20% - Accent6 6 2 7" xfId="6588"/>
    <cellStyle name="20% - Accent6 6 2 7 2" xfId="31568"/>
    <cellStyle name="20% - Accent6 6 2 8" xfId="6589"/>
    <cellStyle name="20% - Accent6 6 2 8 2" xfId="31569"/>
    <cellStyle name="20% - Accent6 6 2 9" xfId="6590"/>
    <cellStyle name="20% - Accent6 6 2 9 2" xfId="31570"/>
    <cellStyle name="20% - Accent6 6 20" xfId="6591"/>
    <cellStyle name="20% - Accent6 6 3" xfId="984"/>
    <cellStyle name="20% - Accent6 6 3 10" xfId="6592"/>
    <cellStyle name="20% - Accent6 6 3 10 2" xfId="31571"/>
    <cellStyle name="20% - Accent6 6 3 11" xfId="6593"/>
    <cellStyle name="20% - Accent6 6 3 11 2" xfId="31572"/>
    <cellStyle name="20% - Accent6 6 3 12" xfId="6594"/>
    <cellStyle name="20% - Accent6 6 3 12 2" xfId="31573"/>
    <cellStyle name="20% - Accent6 6 3 13" xfId="6595"/>
    <cellStyle name="20% - Accent6 6 3 13 2" xfId="31574"/>
    <cellStyle name="20% - Accent6 6 3 14" xfId="6596"/>
    <cellStyle name="20% - Accent6 6 3 14 2" xfId="31575"/>
    <cellStyle name="20% - Accent6 6 3 15" xfId="6597"/>
    <cellStyle name="20% - Accent6 6 3 15 2" xfId="31576"/>
    <cellStyle name="20% - Accent6 6 3 16" xfId="6598"/>
    <cellStyle name="20% - Accent6 6 3 16 2" xfId="31577"/>
    <cellStyle name="20% - Accent6 6 3 17" xfId="6599"/>
    <cellStyle name="20% - Accent6 6 3 17 2" xfId="31578"/>
    <cellStyle name="20% - Accent6 6 3 18" xfId="28486"/>
    <cellStyle name="20% - Accent6 6 3 2" xfId="6600"/>
    <cellStyle name="20% - Accent6 6 3 2 2" xfId="31579"/>
    <cellStyle name="20% - Accent6 6 3 3" xfId="6601"/>
    <cellStyle name="20% - Accent6 6 3 3 2" xfId="31580"/>
    <cellStyle name="20% - Accent6 6 3 4" xfId="6602"/>
    <cellStyle name="20% - Accent6 6 3 4 2" xfId="31581"/>
    <cellStyle name="20% - Accent6 6 3 5" xfId="6603"/>
    <cellStyle name="20% - Accent6 6 3 5 2" xfId="31582"/>
    <cellStyle name="20% - Accent6 6 3 6" xfId="6604"/>
    <cellStyle name="20% - Accent6 6 3 6 2" xfId="31583"/>
    <cellStyle name="20% - Accent6 6 3 7" xfId="6605"/>
    <cellStyle name="20% - Accent6 6 3 7 2" xfId="31584"/>
    <cellStyle name="20% - Accent6 6 3 8" xfId="6606"/>
    <cellStyle name="20% - Accent6 6 3 8 2" xfId="31585"/>
    <cellStyle name="20% - Accent6 6 3 9" xfId="6607"/>
    <cellStyle name="20% - Accent6 6 3 9 2" xfId="31586"/>
    <cellStyle name="20% - Accent6 6 4" xfId="985"/>
    <cellStyle name="20% - Accent6 6 4 10" xfId="6608"/>
    <cellStyle name="20% - Accent6 6 4 10 2" xfId="31587"/>
    <cellStyle name="20% - Accent6 6 4 11" xfId="6609"/>
    <cellStyle name="20% - Accent6 6 4 11 2" xfId="31588"/>
    <cellStyle name="20% - Accent6 6 4 12" xfId="6610"/>
    <cellStyle name="20% - Accent6 6 4 12 2" xfId="31589"/>
    <cellStyle name="20% - Accent6 6 4 13" xfId="6611"/>
    <cellStyle name="20% - Accent6 6 4 13 2" xfId="31590"/>
    <cellStyle name="20% - Accent6 6 4 14" xfId="6612"/>
    <cellStyle name="20% - Accent6 6 4 14 2" xfId="31591"/>
    <cellStyle name="20% - Accent6 6 4 15" xfId="6613"/>
    <cellStyle name="20% - Accent6 6 4 15 2" xfId="31592"/>
    <cellStyle name="20% - Accent6 6 4 16" xfId="6614"/>
    <cellStyle name="20% - Accent6 6 4 16 2" xfId="31593"/>
    <cellStyle name="20% - Accent6 6 4 17" xfId="6615"/>
    <cellStyle name="20% - Accent6 6 4 17 2" xfId="31594"/>
    <cellStyle name="20% - Accent6 6 4 18" xfId="28487"/>
    <cellStyle name="20% - Accent6 6 4 2" xfId="6616"/>
    <cellStyle name="20% - Accent6 6 4 2 2" xfId="31595"/>
    <cellStyle name="20% - Accent6 6 4 3" xfId="6617"/>
    <cellStyle name="20% - Accent6 6 4 3 2" xfId="31596"/>
    <cellStyle name="20% - Accent6 6 4 4" xfId="6618"/>
    <cellStyle name="20% - Accent6 6 4 4 2" xfId="31597"/>
    <cellStyle name="20% - Accent6 6 4 5" xfId="6619"/>
    <cellStyle name="20% - Accent6 6 4 5 2" xfId="31598"/>
    <cellStyle name="20% - Accent6 6 4 6" xfId="6620"/>
    <cellStyle name="20% - Accent6 6 4 6 2" xfId="31599"/>
    <cellStyle name="20% - Accent6 6 4 7" xfId="6621"/>
    <cellStyle name="20% - Accent6 6 4 7 2" xfId="31600"/>
    <cellStyle name="20% - Accent6 6 4 8" xfId="6622"/>
    <cellStyle name="20% - Accent6 6 4 8 2" xfId="31601"/>
    <cellStyle name="20% - Accent6 6 4 9" xfId="6623"/>
    <cellStyle name="20% - Accent6 6 4 9 2" xfId="31602"/>
    <cellStyle name="20% - Accent6 6 5" xfId="6624"/>
    <cellStyle name="20% - Accent6 6 6" xfId="6625"/>
    <cellStyle name="20% - Accent6 6 7" xfId="6626"/>
    <cellStyle name="20% - Accent6 6 8" xfId="6627"/>
    <cellStyle name="20% - Accent6 6 9" xfId="6628"/>
    <cellStyle name="20% - Accent6 60" xfId="6629"/>
    <cellStyle name="20% - Accent6 60 2" xfId="31603"/>
    <cellStyle name="20% - Accent6 61" xfId="6630"/>
    <cellStyle name="20% - Accent6 61 2" xfId="31604"/>
    <cellStyle name="20% - Accent6 62" xfId="6631"/>
    <cellStyle name="20% - Accent6 62 2" xfId="31605"/>
    <cellStyle name="20% - Accent6 63" xfId="6632"/>
    <cellStyle name="20% - Accent6 63 2" xfId="31606"/>
    <cellStyle name="20% - Accent6 64" xfId="6633"/>
    <cellStyle name="20% - Accent6 64 2" xfId="31607"/>
    <cellStyle name="20% - Accent6 65" xfId="6634"/>
    <cellStyle name="20% - Accent6 65 2" xfId="31608"/>
    <cellStyle name="20% - Accent6 66" xfId="6635"/>
    <cellStyle name="20% - Accent6 66 2" xfId="31609"/>
    <cellStyle name="20% - Accent6 67" xfId="6636"/>
    <cellStyle name="20% - Accent6 67 2" xfId="31610"/>
    <cellStyle name="20% - Accent6 68" xfId="6637"/>
    <cellStyle name="20% - Accent6 68 2" xfId="31611"/>
    <cellStyle name="20% - Accent6 69" xfId="6638"/>
    <cellStyle name="20% - Accent6 69 2" xfId="31612"/>
    <cellStyle name="20% - Accent6 7" xfId="371"/>
    <cellStyle name="20% - Accent6 7 10" xfId="6639"/>
    <cellStyle name="20% - Accent6 7 10 2" xfId="31613"/>
    <cellStyle name="20% - Accent6 7 11" xfId="6640"/>
    <cellStyle name="20% - Accent6 7 11 2" xfId="31614"/>
    <cellStyle name="20% - Accent6 7 12" xfId="6641"/>
    <cellStyle name="20% - Accent6 7 12 2" xfId="31615"/>
    <cellStyle name="20% - Accent6 7 13" xfId="6642"/>
    <cellStyle name="20% - Accent6 7 13 2" xfId="31616"/>
    <cellStyle name="20% - Accent6 7 14" xfId="6643"/>
    <cellStyle name="20% - Accent6 7 14 2" xfId="31617"/>
    <cellStyle name="20% - Accent6 7 15" xfId="6644"/>
    <cellStyle name="20% - Accent6 7 15 2" xfId="31618"/>
    <cellStyle name="20% - Accent6 7 16" xfId="6645"/>
    <cellStyle name="20% - Accent6 7 16 2" xfId="31619"/>
    <cellStyle name="20% - Accent6 7 17" xfId="6646"/>
    <cellStyle name="20% - Accent6 7 17 2" xfId="31620"/>
    <cellStyle name="20% - Accent6 7 18" xfId="28201"/>
    <cellStyle name="20% - Accent6 7 2" xfId="6647"/>
    <cellStyle name="20% - Accent6 7 2 2" xfId="31621"/>
    <cellStyle name="20% - Accent6 7 3" xfId="6648"/>
    <cellStyle name="20% - Accent6 7 3 2" xfId="31622"/>
    <cellStyle name="20% - Accent6 7 4" xfId="6649"/>
    <cellStyle name="20% - Accent6 7 4 2" xfId="31623"/>
    <cellStyle name="20% - Accent6 7 5" xfId="6650"/>
    <cellStyle name="20% - Accent6 7 5 2" xfId="31624"/>
    <cellStyle name="20% - Accent6 7 6" xfId="6651"/>
    <cellStyle name="20% - Accent6 7 6 2" xfId="31625"/>
    <cellStyle name="20% - Accent6 7 7" xfId="6652"/>
    <cellStyle name="20% - Accent6 7 7 2" xfId="31626"/>
    <cellStyle name="20% - Accent6 7 8" xfId="6653"/>
    <cellStyle name="20% - Accent6 7 8 2" xfId="31627"/>
    <cellStyle name="20% - Accent6 7 9" xfId="6654"/>
    <cellStyle name="20% - Accent6 7 9 2" xfId="31628"/>
    <cellStyle name="20% - Accent6 70" xfId="6655"/>
    <cellStyle name="20% - Accent6 70 2" xfId="31629"/>
    <cellStyle name="20% - Accent6 71" xfId="6656"/>
    <cellStyle name="20% - Accent6 71 2" xfId="31630"/>
    <cellStyle name="20% - Accent6 72" xfId="6657"/>
    <cellStyle name="20% - Accent6 72 2" xfId="31631"/>
    <cellStyle name="20% - Accent6 73" xfId="6658"/>
    <cellStyle name="20% - Accent6 73 2" xfId="31632"/>
    <cellStyle name="20% - Accent6 74" xfId="6659"/>
    <cellStyle name="20% - Accent6 74 2" xfId="31633"/>
    <cellStyle name="20% - Accent6 75" xfId="6660"/>
    <cellStyle name="20% - Accent6 75 2" xfId="31634"/>
    <cellStyle name="20% - Accent6 76" xfId="6661"/>
    <cellStyle name="20% - Accent6 76 2" xfId="31635"/>
    <cellStyle name="20% - Accent6 77" xfId="6662"/>
    <cellStyle name="20% - Accent6 77 2" xfId="31636"/>
    <cellStyle name="20% - Accent6 78" xfId="6663"/>
    <cellStyle name="20% - Accent6 78 2" xfId="31637"/>
    <cellStyle name="20% - Accent6 79" xfId="6664"/>
    <cellStyle name="20% - Accent6 79 2" xfId="31638"/>
    <cellStyle name="20% - Accent6 8" xfId="372"/>
    <cellStyle name="20% - Accent6 8 10" xfId="6665"/>
    <cellStyle name="20% - Accent6 8 10 2" xfId="31639"/>
    <cellStyle name="20% - Accent6 8 11" xfId="6666"/>
    <cellStyle name="20% - Accent6 8 11 2" xfId="31640"/>
    <cellStyle name="20% - Accent6 8 12" xfId="6667"/>
    <cellStyle name="20% - Accent6 8 12 2" xfId="31641"/>
    <cellStyle name="20% - Accent6 8 13" xfId="6668"/>
    <cellStyle name="20% - Accent6 8 13 2" xfId="31642"/>
    <cellStyle name="20% - Accent6 8 14" xfId="6669"/>
    <cellStyle name="20% - Accent6 8 14 2" xfId="31643"/>
    <cellStyle name="20% - Accent6 8 15" xfId="6670"/>
    <cellStyle name="20% - Accent6 8 15 2" xfId="31644"/>
    <cellStyle name="20% - Accent6 8 16" xfId="6671"/>
    <cellStyle name="20% - Accent6 8 16 2" xfId="31645"/>
    <cellStyle name="20% - Accent6 8 17" xfId="6672"/>
    <cellStyle name="20% - Accent6 8 17 2" xfId="31646"/>
    <cellStyle name="20% - Accent6 8 18" xfId="28202"/>
    <cellStyle name="20% - Accent6 8 2" xfId="6673"/>
    <cellStyle name="20% - Accent6 8 2 2" xfId="31647"/>
    <cellStyle name="20% - Accent6 8 3" xfId="6674"/>
    <cellStyle name="20% - Accent6 8 3 2" xfId="31648"/>
    <cellStyle name="20% - Accent6 8 4" xfId="6675"/>
    <cellStyle name="20% - Accent6 8 4 2" xfId="31649"/>
    <cellStyle name="20% - Accent6 8 5" xfId="6676"/>
    <cellStyle name="20% - Accent6 8 5 2" xfId="31650"/>
    <cellStyle name="20% - Accent6 8 6" xfId="6677"/>
    <cellStyle name="20% - Accent6 8 6 2" xfId="31651"/>
    <cellStyle name="20% - Accent6 8 7" xfId="6678"/>
    <cellStyle name="20% - Accent6 8 7 2" xfId="31652"/>
    <cellStyle name="20% - Accent6 8 8" xfId="6679"/>
    <cellStyle name="20% - Accent6 8 8 2" xfId="31653"/>
    <cellStyle name="20% - Accent6 8 9" xfId="6680"/>
    <cellStyle name="20% - Accent6 8 9 2" xfId="31654"/>
    <cellStyle name="20% - Accent6 80" xfId="6681"/>
    <cellStyle name="20% - Accent6 80 2" xfId="31655"/>
    <cellStyle name="20% - Accent6 81" xfId="6682"/>
    <cellStyle name="20% - Accent6 81 2" xfId="31656"/>
    <cellStyle name="20% - Accent6 82" xfId="6683"/>
    <cellStyle name="20% - Accent6 82 2" xfId="31657"/>
    <cellStyle name="20% - Accent6 83" xfId="6684"/>
    <cellStyle name="20% - Accent6 83 2" xfId="31658"/>
    <cellStyle name="20% - Accent6 84" xfId="6685"/>
    <cellStyle name="20% - Accent6 84 2" xfId="31659"/>
    <cellStyle name="20% - Accent6 85" xfId="6686"/>
    <cellStyle name="20% - Accent6 85 2" xfId="31660"/>
    <cellStyle name="20% - Accent6 86" xfId="6687"/>
    <cellStyle name="20% - Accent6 86 2" xfId="31661"/>
    <cellStyle name="20% - Accent6 87" xfId="6688"/>
    <cellStyle name="20% - Accent6 87 2" xfId="31662"/>
    <cellStyle name="20% - Accent6 88" xfId="6689"/>
    <cellStyle name="20% - Accent6 88 2" xfId="31663"/>
    <cellStyle name="20% - Accent6 89" xfId="6690"/>
    <cellStyle name="20% - Accent6 89 2" xfId="31664"/>
    <cellStyle name="20% - Accent6 9" xfId="373"/>
    <cellStyle name="20% - Accent6 9 10" xfId="6691"/>
    <cellStyle name="20% - Accent6 9 10 2" xfId="31665"/>
    <cellStyle name="20% - Accent6 9 11" xfId="6692"/>
    <cellStyle name="20% - Accent6 9 11 2" xfId="31666"/>
    <cellStyle name="20% - Accent6 9 12" xfId="6693"/>
    <cellStyle name="20% - Accent6 9 12 2" xfId="31667"/>
    <cellStyle name="20% - Accent6 9 13" xfId="6694"/>
    <cellStyle name="20% - Accent6 9 13 2" xfId="31668"/>
    <cellStyle name="20% - Accent6 9 14" xfId="6695"/>
    <cellStyle name="20% - Accent6 9 14 2" xfId="31669"/>
    <cellStyle name="20% - Accent6 9 15" xfId="6696"/>
    <cellStyle name="20% - Accent6 9 15 2" xfId="31670"/>
    <cellStyle name="20% - Accent6 9 16" xfId="6697"/>
    <cellStyle name="20% - Accent6 9 16 2" xfId="31671"/>
    <cellStyle name="20% - Accent6 9 17" xfId="6698"/>
    <cellStyle name="20% - Accent6 9 17 2" xfId="31672"/>
    <cellStyle name="20% - Accent6 9 18" xfId="28203"/>
    <cellStyle name="20% - Accent6 9 2" xfId="6699"/>
    <cellStyle name="20% - Accent6 9 2 2" xfId="31673"/>
    <cellStyle name="20% - Accent6 9 3" xfId="6700"/>
    <cellStyle name="20% - Accent6 9 3 2" xfId="31674"/>
    <cellStyle name="20% - Accent6 9 4" xfId="6701"/>
    <cellStyle name="20% - Accent6 9 4 2" xfId="31675"/>
    <cellStyle name="20% - Accent6 9 5" xfId="6702"/>
    <cellStyle name="20% - Accent6 9 5 2" xfId="31676"/>
    <cellStyle name="20% - Accent6 9 6" xfId="6703"/>
    <cellStyle name="20% - Accent6 9 6 2" xfId="31677"/>
    <cellStyle name="20% - Accent6 9 7" xfId="6704"/>
    <cellStyle name="20% - Accent6 9 7 2" xfId="31678"/>
    <cellStyle name="20% - Accent6 9 8" xfId="6705"/>
    <cellStyle name="20% - Accent6 9 8 2" xfId="31679"/>
    <cellStyle name="20% - Accent6 9 9" xfId="6706"/>
    <cellStyle name="20% - Accent6 9 9 2" xfId="31680"/>
    <cellStyle name="20% - Accent6 90" xfId="6707"/>
    <cellStyle name="20% - Accent6 90 2" xfId="31681"/>
    <cellStyle name="20% - Accent6 91" xfId="6708"/>
    <cellStyle name="20% - Accent6 91 2" xfId="31682"/>
    <cellStyle name="20% - Accent6 92" xfId="6709"/>
    <cellStyle name="20% - Accent6 92 2" xfId="31683"/>
    <cellStyle name="20% - Accent6 93" xfId="6710"/>
    <cellStyle name="20% - Accent6 93 2" xfId="31684"/>
    <cellStyle name="20% - Accent6 94" xfId="27734"/>
    <cellStyle name="20% - Accent6 94 2" xfId="35586"/>
    <cellStyle name="20% - Accent6 95" xfId="27750"/>
    <cellStyle name="20% - Accent6 95 2" xfId="35602"/>
    <cellStyle name="20% - Accent6 96" xfId="27761"/>
    <cellStyle name="20% - Accent6 96 2" xfId="35613"/>
    <cellStyle name="20% - Accent6 97" xfId="27777"/>
    <cellStyle name="20% - Accent6 98" xfId="27867"/>
    <cellStyle name="20% - Accent6 99" xfId="27907"/>
    <cellStyle name="40% - Accent1" xfId="206" builtinId="31" customBuiltin="1"/>
    <cellStyle name="40% - Accent1 10" xfId="374"/>
    <cellStyle name="40% - Accent1 10 10" xfId="6711"/>
    <cellStyle name="40% - Accent1 10 10 2" xfId="31685"/>
    <cellStyle name="40% - Accent1 10 11" xfId="6712"/>
    <cellStyle name="40% - Accent1 10 11 2" xfId="31686"/>
    <cellStyle name="40% - Accent1 10 12" xfId="6713"/>
    <cellStyle name="40% - Accent1 10 12 2" xfId="31687"/>
    <cellStyle name="40% - Accent1 10 13" xfId="6714"/>
    <cellStyle name="40% - Accent1 10 13 2" xfId="31688"/>
    <cellStyle name="40% - Accent1 10 14" xfId="6715"/>
    <cellStyle name="40% - Accent1 10 14 2" xfId="31689"/>
    <cellStyle name="40% - Accent1 10 15" xfId="6716"/>
    <cellStyle name="40% - Accent1 10 15 2" xfId="31690"/>
    <cellStyle name="40% - Accent1 10 16" xfId="6717"/>
    <cellStyle name="40% - Accent1 10 16 2" xfId="31691"/>
    <cellStyle name="40% - Accent1 10 17" xfId="6718"/>
    <cellStyle name="40% - Accent1 10 17 2" xfId="31692"/>
    <cellStyle name="40% - Accent1 10 18" xfId="28204"/>
    <cellStyle name="40% - Accent1 10 2" xfId="6719"/>
    <cellStyle name="40% - Accent1 10 2 2" xfId="31693"/>
    <cellStyle name="40% - Accent1 10 3" xfId="6720"/>
    <cellStyle name="40% - Accent1 10 3 2" xfId="31694"/>
    <cellStyle name="40% - Accent1 10 4" xfId="6721"/>
    <cellStyle name="40% - Accent1 10 4 2" xfId="31695"/>
    <cellStyle name="40% - Accent1 10 5" xfId="6722"/>
    <cellStyle name="40% - Accent1 10 5 2" xfId="31696"/>
    <cellStyle name="40% - Accent1 10 6" xfId="6723"/>
    <cellStyle name="40% - Accent1 10 6 2" xfId="31697"/>
    <cellStyle name="40% - Accent1 10 7" xfId="6724"/>
    <cellStyle name="40% - Accent1 10 7 2" xfId="31698"/>
    <cellStyle name="40% - Accent1 10 8" xfId="6725"/>
    <cellStyle name="40% - Accent1 10 8 2" xfId="31699"/>
    <cellStyle name="40% - Accent1 10 9" xfId="6726"/>
    <cellStyle name="40% - Accent1 10 9 2" xfId="31700"/>
    <cellStyle name="40% - Accent1 100" xfId="28084"/>
    <cellStyle name="40% - Accent1 11" xfId="375"/>
    <cellStyle name="40% - Accent1 11 10" xfId="6727"/>
    <cellStyle name="40% - Accent1 11 10 2" xfId="31701"/>
    <cellStyle name="40% - Accent1 11 11" xfId="6728"/>
    <cellStyle name="40% - Accent1 11 11 2" xfId="31702"/>
    <cellStyle name="40% - Accent1 11 12" xfId="6729"/>
    <cellStyle name="40% - Accent1 11 12 2" xfId="31703"/>
    <cellStyle name="40% - Accent1 11 13" xfId="6730"/>
    <cellStyle name="40% - Accent1 11 13 2" xfId="31704"/>
    <cellStyle name="40% - Accent1 11 14" xfId="6731"/>
    <cellStyle name="40% - Accent1 11 14 2" xfId="31705"/>
    <cellStyle name="40% - Accent1 11 15" xfId="6732"/>
    <cellStyle name="40% - Accent1 11 15 2" xfId="31706"/>
    <cellStyle name="40% - Accent1 11 16" xfId="6733"/>
    <cellStyle name="40% - Accent1 11 16 2" xfId="31707"/>
    <cellStyle name="40% - Accent1 11 17" xfId="6734"/>
    <cellStyle name="40% - Accent1 11 17 2" xfId="31708"/>
    <cellStyle name="40% - Accent1 11 18" xfId="28205"/>
    <cellStyle name="40% - Accent1 11 2" xfId="6735"/>
    <cellStyle name="40% - Accent1 11 2 2" xfId="31709"/>
    <cellStyle name="40% - Accent1 11 3" xfId="6736"/>
    <cellStyle name="40% - Accent1 11 3 2" xfId="31710"/>
    <cellStyle name="40% - Accent1 11 4" xfId="6737"/>
    <cellStyle name="40% - Accent1 11 4 2" xfId="31711"/>
    <cellStyle name="40% - Accent1 11 5" xfId="6738"/>
    <cellStyle name="40% - Accent1 11 5 2" xfId="31712"/>
    <cellStyle name="40% - Accent1 11 6" xfId="6739"/>
    <cellStyle name="40% - Accent1 11 6 2" xfId="31713"/>
    <cellStyle name="40% - Accent1 11 7" xfId="6740"/>
    <cellStyle name="40% - Accent1 11 7 2" xfId="31714"/>
    <cellStyle name="40% - Accent1 11 8" xfId="6741"/>
    <cellStyle name="40% - Accent1 11 8 2" xfId="31715"/>
    <cellStyle name="40% - Accent1 11 9" xfId="6742"/>
    <cellStyle name="40% - Accent1 11 9 2" xfId="31716"/>
    <cellStyle name="40% - Accent1 12" xfId="376"/>
    <cellStyle name="40% - Accent1 12 10" xfId="6743"/>
    <cellStyle name="40% - Accent1 12 10 2" xfId="31717"/>
    <cellStyle name="40% - Accent1 12 11" xfId="6744"/>
    <cellStyle name="40% - Accent1 12 11 2" xfId="31718"/>
    <cellStyle name="40% - Accent1 12 12" xfId="6745"/>
    <cellStyle name="40% - Accent1 12 12 2" xfId="31719"/>
    <cellStyle name="40% - Accent1 12 13" xfId="6746"/>
    <cellStyle name="40% - Accent1 12 13 2" xfId="31720"/>
    <cellStyle name="40% - Accent1 12 14" xfId="6747"/>
    <cellStyle name="40% - Accent1 12 14 2" xfId="31721"/>
    <cellStyle name="40% - Accent1 12 15" xfId="6748"/>
    <cellStyle name="40% - Accent1 12 15 2" xfId="31722"/>
    <cellStyle name="40% - Accent1 12 16" xfId="6749"/>
    <cellStyle name="40% - Accent1 12 16 2" xfId="31723"/>
    <cellStyle name="40% - Accent1 12 17" xfId="6750"/>
    <cellStyle name="40% - Accent1 12 17 2" xfId="31724"/>
    <cellStyle name="40% - Accent1 12 18" xfId="28206"/>
    <cellStyle name="40% - Accent1 12 2" xfId="6751"/>
    <cellStyle name="40% - Accent1 12 2 2" xfId="31725"/>
    <cellStyle name="40% - Accent1 12 3" xfId="6752"/>
    <cellStyle name="40% - Accent1 12 3 2" xfId="31726"/>
    <cellStyle name="40% - Accent1 12 4" xfId="6753"/>
    <cellStyle name="40% - Accent1 12 4 2" xfId="31727"/>
    <cellStyle name="40% - Accent1 12 5" xfId="6754"/>
    <cellStyle name="40% - Accent1 12 5 2" xfId="31728"/>
    <cellStyle name="40% - Accent1 12 6" xfId="6755"/>
    <cellStyle name="40% - Accent1 12 6 2" xfId="31729"/>
    <cellStyle name="40% - Accent1 12 7" xfId="6756"/>
    <cellStyle name="40% - Accent1 12 7 2" xfId="31730"/>
    <cellStyle name="40% - Accent1 12 8" xfId="6757"/>
    <cellStyle name="40% - Accent1 12 8 2" xfId="31731"/>
    <cellStyle name="40% - Accent1 12 9" xfId="6758"/>
    <cellStyle name="40% - Accent1 12 9 2" xfId="31732"/>
    <cellStyle name="40% - Accent1 13" xfId="377"/>
    <cellStyle name="40% - Accent1 13 10" xfId="6759"/>
    <cellStyle name="40% - Accent1 13 10 2" xfId="31733"/>
    <cellStyle name="40% - Accent1 13 11" xfId="6760"/>
    <cellStyle name="40% - Accent1 13 11 2" xfId="31734"/>
    <cellStyle name="40% - Accent1 13 12" xfId="6761"/>
    <cellStyle name="40% - Accent1 13 12 2" xfId="31735"/>
    <cellStyle name="40% - Accent1 13 13" xfId="6762"/>
    <cellStyle name="40% - Accent1 13 13 2" xfId="31736"/>
    <cellStyle name="40% - Accent1 13 14" xfId="6763"/>
    <cellStyle name="40% - Accent1 13 14 2" xfId="31737"/>
    <cellStyle name="40% - Accent1 13 15" xfId="6764"/>
    <cellStyle name="40% - Accent1 13 15 2" xfId="31738"/>
    <cellStyle name="40% - Accent1 13 16" xfId="6765"/>
    <cellStyle name="40% - Accent1 13 16 2" xfId="31739"/>
    <cellStyle name="40% - Accent1 13 17" xfId="6766"/>
    <cellStyle name="40% - Accent1 13 17 2" xfId="31740"/>
    <cellStyle name="40% - Accent1 13 18" xfId="28207"/>
    <cellStyle name="40% - Accent1 13 2" xfId="6767"/>
    <cellStyle name="40% - Accent1 13 2 2" xfId="31741"/>
    <cellStyle name="40% - Accent1 13 3" xfId="6768"/>
    <cellStyle name="40% - Accent1 13 3 2" xfId="31742"/>
    <cellStyle name="40% - Accent1 13 4" xfId="6769"/>
    <cellStyle name="40% - Accent1 13 4 2" xfId="31743"/>
    <cellStyle name="40% - Accent1 13 5" xfId="6770"/>
    <cellStyle name="40% - Accent1 13 5 2" xfId="31744"/>
    <cellStyle name="40% - Accent1 13 6" xfId="6771"/>
    <cellStyle name="40% - Accent1 13 6 2" xfId="31745"/>
    <cellStyle name="40% - Accent1 13 7" xfId="6772"/>
    <cellStyle name="40% - Accent1 13 7 2" xfId="31746"/>
    <cellStyle name="40% - Accent1 13 8" xfId="6773"/>
    <cellStyle name="40% - Accent1 13 8 2" xfId="31747"/>
    <cellStyle name="40% - Accent1 13 9" xfId="6774"/>
    <cellStyle name="40% - Accent1 13 9 2" xfId="31748"/>
    <cellStyle name="40% - Accent1 14" xfId="378"/>
    <cellStyle name="40% - Accent1 14 10" xfId="6775"/>
    <cellStyle name="40% - Accent1 14 10 2" xfId="31749"/>
    <cellStyle name="40% - Accent1 14 11" xfId="6776"/>
    <cellStyle name="40% - Accent1 14 11 2" xfId="31750"/>
    <cellStyle name="40% - Accent1 14 12" xfId="6777"/>
    <cellStyle name="40% - Accent1 14 12 2" xfId="31751"/>
    <cellStyle name="40% - Accent1 14 13" xfId="6778"/>
    <cellStyle name="40% - Accent1 14 13 2" xfId="31752"/>
    <cellStyle name="40% - Accent1 14 14" xfId="6779"/>
    <cellStyle name="40% - Accent1 14 14 2" xfId="31753"/>
    <cellStyle name="40% - Accent1 14 15" xfId="6780"/>
    <cellStyle name="40% - Accent1 14 15 2" xfId="31754"/>
    <cellStyle name="40% - Accent1 14 16" xfId="6781"/>
    <cellStyle name="40% - Accent1 14 16 2" xfId="31755"/>
    <cellStyle name="40% - Accent1 14 17" xfId="6782"/>
    <cellStyle name="40% - Accent1 14 17 2" xfId="31756"/>
    <cellStyle name="40% - Accent1 14 18" xfId="28208"/>
    <cellStyle name="40% - Accent1 14 2" xfId="6783"/>
    <cellStyle name="40% - Accent1 14 2 2" xfId="31757"/>
    <cellStyle name="40% - Accent1 14 3" xfId="6784"/>
    <cellStyle name="40% - Accent1 14 3 2" xfId="31758"/>
    <cellStyle name="40% - Accent1 14 4" xfId="6785"/>
    <cellStyle name="40% - Accent1 14 4 2" xfId="31759"/>
    <cellStyle name="40% - Accent1 14 5" xfId="6786"/>
    <cellStyle name="40% - Accent1 14 5 2" xfId="31760"/>
    <cellStyle name="40% - Accent1 14 6" xfId="6787"/>
    <cellStyle name="40% - Accent1 14 6 2" xfId="31761"/>
    <cellStyle name="40% - Accent1 14 7" xfId="6788"/>
    <cellStyle name="40% - Accent1 14 7 2" xfId="31762"/>
    <cellStyle name="40% - Accent1 14 8" xfId="6789"/>
    <cellStyle name="40% - Accent1 14 8 2" xfId="31763"/>
    <cellStyle name="40% - Accent1 14 9" xfId="6790"/>
    <cellStyle name="40% - Accent1 14 9 2" xfId="31764"/>
    <cellStyle name="40% - Accent1 15" xfId="379"/>
    <cellStyle name="40% - Accent1 15 10" xfId="6791"/>
    <cellStyle name="40% - Accent1 15 10 2" xfId="31765"/>
    <cellStyle name="40% - Accent1 15 11" xfId="6792"/>
    <cellStyle name="40% - Accent1 15 11 2" xfId="31766"/>
    <cellStyle name="40% - Accent1 15 12" xfId="6793"/>
    <cellStyle name="40% - Accent1 15 12 2" xfId="31767"/>
    <cellStyle name="40% - Accent1 15 13" xfId="6794"/>
    <cellStyle name="40% - Accent1 15 13 2" xfId="31768"/>
    <cellStyle name="40% - Accent1 15 14" xfId="6795"/>
    <cellStyle name="40% - Accent1 15 14 2" xfId="31769"/>
    <cellStyle name="40% - Accent1 15 15" xfId="6796"/>
    <cellStyle name="40% - Accent1 15 15 2" xfId="31770"/>
    <cellStyle name="40% - Accent1 15 16" xfId="6797"/>
    <cellStyle name="40% - Accent1 15 16 2" xfId="31771"/>
    <cellStyle name="40% - Accent1 15 17" xfId="6798"/>
    <cellStyle name="40% - Accent1 15 17 2" xfId="31772"/>
    <cellStyle name="40% - Accent1 15 18" xfId="28209"/>
    <cellStyle name="40% - Accent1 15 2" xfId="6799"/>
    <cellStyle name="40% - Accent1 15 2 2" xfId="31773"/>
    <cellStyle name="40% - Accent1 15 3" xfId="6800"/>
    <cellStyle name="40% - Accent1 15 3 2" xfId="31774"/>
    <cellStyle name="40% - Accent1 15 4" xfId="6801"/>
    <cellStyle name="40% - Accent1 15 4 2" xfId="31775"/>
    <cellStyle name="40% - Accent1 15 5" xfId="6802"/>
    <cellStyle name="40% - Accent1 15 5 2" xfId="31776"/>
    <cellStyle name="40% - Accent1 15 6" xfId="6803"/>
    <cellStyle name="40% - Accent1 15 6 2" xfId="31777"/>
    <cellStyle name="40% - Accent1 15 7" xfId="6804"/>
    <cellStyle name="40% - Accent1 15 7 2" xfId="31778"/>
    <cellStyle name="40% - Accent1 15 8" xfId="6805"/>
    <cellStyle name="40% - Accent1 15 8 2" xfId="31779"/>
    <cellStyle name="40% - Accent1 15 9" xfId="6806"/>
    <cellStyle name="40% - Accent1 15 9 2" xfId="31780"/>
    <cellStyle name="40% - Accent1 16" xfId="380"/>
    <cellStyle name="40% - Accent1 16 10" xfId="6807"/>
    <cellStyle name="40% - Accent1 16 10 2" xfId="31781"/>
    <cellStyle name="40% - Accent1 16 11" xfId="6808"/>
    <cellStyle name="40% - Accent1 16 11 2" xfId="31782"/>
    <cellStyle name="40% - Accent1 16 12" xfId="6809"/>
    <cellStyle name="40% - Accent1 16 12 2" xfId="31783"/>
    <cellStyle name="40% - Accent1 16 13" xfId="6810"/>
    <cellStyle name="40% - Accent1 16 13 2" xfId="31784"/>
    <cellStyle name="40% - Accent1 16 14" xfId="6811"/>
    <cellStyle name="40% - Accent1 16 14 2" xfId="31785"/>
    <cellStyle name="40% - Accent1 16 15" xfId="6812"/>
    <cellStyle name="40% - Accent1 16 15 2" xfId="31786"/>
    <cellStyle name="40% - Accent1 16 16" xfId="6813"/>
    <cellStyle name="40% - Accent1 16 16 2" xfId="31787"/>
    <cellStyle name="40% - Accent1 16 17" xfId="6814"/>
    <cellStyle name="40% - Accent1 16 17 2" xfId="31788"/>
    <cellStyle name="40% - Accent1 16 18" xfId="28210"/>
    <cellStyle name="40% - Accent1 16 2" xfId="6815"/>
    <cellStyle name="40% - Accent1 16 2 2" xfId="31789"/>
    <cellStyle name="40% - Accent1 16 3" xfId="6816"/>
    <cellStyle name="40% - Accent1 16 3 2" xfId="31790"/>
    <cellStyle name="40% - Accent1 16 4" xfId="6817"/>
    <cellStyle name="40% - Accent1 16 4 2" xfId="31791"/>
    <cellStyle name="40% - Accent1 16 5" xfId="6818"/>
    <cellStyle name="40% - Accent1 16 5 2" xfId="31792"/>
    <cellStyle name="40% - Accent1 16 6" xfId="6819"/>
    <cellStyle name="40% - Accent1 16 6 2" xfId="31793"/>
    <cellStyle name="40% - Accent1 16 7" xfId="6820"/>
    <cellStyle name="40% - Accent1 16 7 2" xfId="31794"/>
    <cellStyle name="40% - Accent1 16 8" xfId="6821"/>
    <cellStyle name="40% - Accent1 16 8 2" xfId="31795"/>
    <cellStyle name="40% - Accent1 16 9" xfId="6822"/>
    <cellStyle name="40% - Accent1 16 9 2" xfId="31796"/>
    <cellStyle name="40% - Accent1 17" xfId="381"/>
    <cellStyle name="40% - Accent1 17 10" xfId="6823"/>
    <cellStyle name="40% - Accent1 17 10 2" xfId="31797"/>
    <cellStyle name="40% - Accent1 17 11" xfId="6824"/>
    <cellStyle name="40% - Accent1 17 11 2" xfId="31798"/>
    <cellStyle name="40% - Accent1 17 12" xfId="6825"/>
    <cellStyle name="40% - Accent1 17 12 2" xfId="31799"/>
    <cellStyle name="40% - Accent1 17 13" xfId="6826"/>
    <cellStyle name="40% - Accent1 17 13 2" xfId="31800"/>
    <cellStyle name="40% - Accent1 17 14" xfId="6827"/>
    <cellStyle name="40% - Accent1 17 14 2" xfId="31801"/>
    <cellStyle name="40% - Accent1 17 15" xfId="6828"/>
    <cellStyle name="40% - Accent1 17 15 2" xfId="31802"/>
    <cellStyle name="40% - Accent1 17 16" xfId="6829"/>
    <cellStyle name="40% - Accent1 17 16 2" xfId="31803"/>
    <cellStyle name="40% - Accent1 17 17" xfId="6830"/>
    <cellStyle name="40% - Accent1 17 17 2" xfId="31804"/>
    <cellStyle name="40% - Accent1 17 18" xfId="28211"/>
    <cellStyle name="40% - Accent1 17 2" xfId="6831"/>
    <cellStyle name="40% - Accent1 17 2 2" xfId="31805"/>
    <cellStyle name="40% - Accent1 17 3" xfId="6832"/>
    <cellStyle name="40% - Accent1 17 3 2" xfId="31806"/>
    <cellStyle name="40% - Accent1 17 4" xfId="6833"/>
    <cellStyle name="40% - Accent1 17 4 2" xfId="31807"/>
    <cellStyle name="40% - Accent1 17 5" xfId="6834"/>
    <cellStyle name="40% - Accent1 17 5 2" xfId="31808"/>
    <cellStyle name="40% - Accent1 17 6" xfId="6835"/>
    <cellStyle name="40% - Accent1 17 6 2" xfId="31809"/>
    <cellStyle name="40% - Accent1 17 7" xfId="6836"/>
    <cellStyle name="40% - Accent1 17 7 2" xfId="31810"/>
    <cellStyle name="40% - Accent1 17 8" xfId="6837"/>
    <cellStyle name="40% - Accent1 17 8 2" xfId="31811"/>
    <cellStyle name="40% - Accent1 17 9" xfId="6838"/>
    <cellStyle name="40% - Accent1 17 9 2" xfId="31812"/>
    <cellStyle name="40% - Accent1 18" xfId="382"/>
    <cellStyle name="40% - Accent1 18 10" xfId="6839"/>
    <cellStyle name="40% - Accent1 18 10 2" xfId="31813"/>
    <cellStyle name="40% - Accent1 18 11" xfId="6840"/>
    <cellStyle name="40% - Accent1 18 11 2" xfId="31814"/>
    <cellStyle name="40% - Accent1 18 12" xfId="6841"/>
    <cellStyle name="40% - Accent1 18 12 2" xfId="31815"/>
    <cellStyle name="40% - Accent1 18 13" xfId="6842"/>
    <cellStyle name="40% - Accent1 18 13 2" xfId="31816"/>
    <cellStyle name="40% - Accent1 18 14" xfId="6843"/>
    <cellStyle name="40% - Accent1 18 14 2" xfId="31817"/>
    <cellStyle name="40% - Accent1 18 15" xfId="6844"/>
    <cellStyle name="40% - Accent1 18 15 2" xfId="31818"/>
    <cellStyle name="40% - Accent1 18 16" xfId="6845"/>
    <cellStyle name="40% - Accent1 18 16 2" xfId="31819"/>
    <cellStyle name="40% - Accent1 18 17" xfId="6846"/>
    <cellStyle name="40% - Accent1 18 17 2" xfId="31820"/>
    <cellStyle name="40% - Accent1 18 18" xfId="28212"/>
    <cellStyle name="40% - Accent1 18 2" xfId="6847"/>
    <cellStyle name="40% - Accent1 18 2 2" xfId="31821"/>
    <cellStyle name="40% - Accent1 18 3" xfId="6848"/>
    <cellStyle name="40% - Accent1 18 3 2" xfId="31822"/>
    <cellStyle name="40% - Accent1 18 4" xfId="6849"/>
    <cellStyle name="40% - Accent1 18 4 2" xfId="31823"/>
    <cellStyle name="40% - Accent1 18 5" xfId="6850"/>
    <cellStyle name="40% - Accent1 18 5 2" xfId="31824"/>
    <cellStyle name="40% - Accent1 18 6" xfId="6851"/>
    <cellStyle name="40% - Accent1 18 6 2" xfId="31825"/>
    <cellStyle name="40% - Accent1 18 7" xfId="6852"/>
    <cellStyle name="40% - Accent1 18 7 2" xfId="31826"/>
    <cellStyle name="40% - Accent1 18 8" xfId="6853"/>
    <cellStyle name="40% - Accent1 18 8 2" xfId="31827"/>
    <cellStyle name="40% - Accent1 18 9" xfId="6854"/>
    <cellStyle name="40% - Accent1 18 9 2" xfId="31828"/>
    <cellStyle name="40% - Accent1 19" xfId="383"/>
    <cellStyle name="40% - Accent1 19 10" xfId="6855"/>
    <cellStyle name="40% - Accent1 19 10 2" xfId="31829"/>
    <cellStyle name="40% - Accent1 19 11" xfId="6856"/>
    <cellStyle name="40% - Accent1 19 11 2" xfId="31830"/>
    <cellStyle name="40% - Accent1 19 12" xfId="6857"/>
    <cellStyle name="40% - Accent1 19 12 2" xfId="31831"/>
    <cellStyle name="40% - Accent1 19 13" xfId="6858"/>
    <cellStyle name="40% - Accent1 19 13 2" xfId="31832"/>
    <cellStyle name="40% - Accent1 19 14" xfId="6859"/>
    <cellStyle name="40% - Accent1 19 14 2" xfId="31833"/>
    <cellStyle name="40% - Accent1 19 15" xfId="6860"/>
    <cellStyle name="40% - Accent1 19 15 2" xfId="31834"/>
    <cellStyle name="40% - Accent1 19 16" xfId="6861"/>
    <cellStyle name="40% - Accent1 19 16 2" xfId="31835"/>
    <cellStyle name="40% - Accent1 19 17" xfId="6862"/>
    <cellStyle name="40% - Accent1 19 17 2" xfId="31836"/>
    <cellStyle name="40% - Accent1 19 18" xfId="28213"/>
    <cellStyle name="40% - Accent1 19 2" xfId="6863"/>
    <cellStyle name="40% - Accent1 19 2 2" xfId="31837"/>
    <cellStyle name="40% - Accent1 19 3" xfId="6864"/>
    <cellStyle name="40% - Accent1 19 3 2" xfId="31838"/>
    <cellStyle name="40% - Accent1 19 4" xfId="6865"/>
    <cellStyle name="40% - Accent1 19 4 2" xfId="31839"/>
    <cellStyle name="40% - Accent1 19 5" xfId="6866"/>
    <cellStyle name="40% - Accent1 19 5 2" xfId="31840"/>
    <cellStyle name="40% - Accent1 19 6" xfId="6867"/>
    <cellStyle name="40% - Accent1 19 6 2" xfId="31841"/>
    <cellStyle name="40% - Accent1 19 7" xfId="6868"/>
    <cellStyle name="40% - Accent1 19 7 2" xfId="31842"/>
    <cellStyle name="40% - Accent1 19 8" xfId="6869"/>
    <cellStyle name="40% - Accent1 19 8 2" xfId="31843"/>
    <cellStyle name="40% - Accent1 19 9" xfId="6870"/>
    <cellStyle name="40% - Accent1 19 9 2" xfId="31844"/>
    <cellStyle name="40% - Accent1 2" xfId="384"/>
    <cellStyle name="40% - Accent1 2 10" xfId="6871"/>
    <cellStyle name="40% - Accent1 2 11" xfId="6872"/>
    <cellStyle name="40% - Accent1 2 12" xfId="6873"/>
    <cellStyle name="40% - Accent1 2 13" xfId="6874"/>
    <cellStyle name="40% - Accent1 2 14" xfId="6875"/>
    <cellStyle name="40% - Accent1 2 15" xfId="6876"/>
    <cellStyle name="40% - Accent1 2 16" xfId="6877"/>
    <cellStyle name="40% - Accent1 2 17" xfId="6878"/>
    <cellStyle name="40% - Accent1 2 18" xfId="6879"/>
    <cellStyle name="40% - Accent1 2 19" xfId="6880"/>
    <cellStyle name="40% - Accent1 2 2" xfId="385"/>
    <cellStyle name="40% - Accent1 2 2 10" xfId="6881"/>
    <cellStyle name="40% - Accent1 2 2 10 2" xfId="31845"/>
    <cellStyle name="40% - Accent1 2 2 11" xfId="6882"/>
    <cellStyle name="40% - Accent1 2 2 11 2" xfId="31846"/>
    <cellStyle name="40% - Accent1 2 2 12" xfId="6883"/>
    <cellStyle name="40% - Accent1 2 2 12 2" xfId="31847"/>
    <cellStyle name="40% - Accent1 2 2 13" xfId="6884"/>
    <cellStyle name="40% - Accent1 2 2 13 2" xfId="31848"/>
    <cellStyle name="40% - Accent1 2 2 14" xfId="6885"/>
    <cellStyle name="40% - Accent1 2 2 14 2" xfId="31849"/>
    <cellStyle name="40% - Accent1 2 2 15" xfId="6886"/>
    <cellStyle name="40% - Accent1 2 2 15 2" xfId="31850"/>
    <cellStyle name="40% - Accent1 2 2 16" xfId="6887"/>
    <cellStyle name="40% - Accent1 2 2 16 2" xfId="31851"/>
    <cellStyle name="40% - Accent1 2 2 17" xfId="6888"/>
    <cellStyle name="40% - Accent1 2 2 17 2" xfId="31852"/>
    <cellStyle name="40% - Accent1 2 2 18" xfId="6889"/>
    <cellStyle name="40% - Accent1 2 2 18 2" xfId="31853"/>
    <cellStyle name="40% - Accent1 2 2 19" xfId="6890"/>
    <cellStyle name="40% - Accent1 2 2 19 2" xfId="31854"/>
    <cellStyle name="40% - Accent1 2 2 2" xfId="986"/>
    <cellStyle name="40% - Accent1 2 2 2 10" xfId="6891"/>
    <cellStyle name="40% - Accent1 2 2 2 11" xfId="6892"/>
    <cellStyle name="40% - Accent1 2 2 2 12" xfId="6893"/>
    <cellStyle name="40% - Accent1 2 2 2 13" xfId="6894"/>
    <cellStyle name="40% - Accent1 2 2 2 14" xfId="6895"/>
    <cellStyle name="40% - Accent1 2 2 2 15" xfId="6896"/>
    <cellStyle name="40% - Accent1 2 2 2 16" xfId="6897"/>
    <cellStyle name="40% - Accent1 2 2 2 17" xfId="6898"/>
    <cellStyle name="40% - Accent1 2 2 2 2" xfId="6899"/>
    <cellStyle name="40% - Accent1 2 2 2 3" xfId="6900"/>
    <cellStyle name="40% - Accent1 2 2 2 4" xfId="6901"/>
    <cellStyle name="40% - Accent1 2 2 2 5" xfId="6902"/>
    <cellStyle name="40% - Accent1 2 2 2 6" xfId="6903"/>
    <cellStyle name="40% - Accent1 2 2 2 7" xfId="6904"/>
    <cellStyle name="40% - Accent1 2 2 2 8" xfId="6905"/>
    <cellStyle name="40% - Accent1 2 2 2 9" xfId="6906"/>
    <cellStyle name="40% - Accent1 2 2 20" xfId="28214"/>
    <cellStyle name="40% - Accent1 2 2 3" xfId="987"/>
    <cellStyle name="40% - Accent1 2 2 3 10" xfId="6907"/>
    <cellStyle name="40% - Accent1 2 2 3 11" xfId="6908"/>
    <cellStyle name="40% - Accent1 2 2 3 12" xfId="6909"/>
    <cellStyle name="40% - Accent1 2 2 3 13" xfId="6910"/>
    <cellStyle name="40% - Accent1 2 2 3 14" xfId="6911"/>
    <cellStyle name="40% - Accent1 2 2 3 15" xfId="6912"/>
    <cellStyle name="40% - Accent1 2 2 3 16" xfId="6913"/>
    <cellStyle name="40% - Accent1 2 2 3 17" xfId="6914"/>
    <cellStyle name="40% - Accent1 2 2 3 2" xfId="6915"/>
    <cellStyle name="40% - Accent1 2 2 3 3" xfId="6916"/>
    <cellStyle name="40% - Accent1 2 2 3 4" xfId="6917"/>
    <cellStyle name="40% - Accent1 2 2 3 5" xfId="6918"/>
    <cellStyle name="40% - Accent1 2 2 3 6" xfId="6919"/>
    <cellStyle name="40% - Accent1 2 2 3 7" xfId="6920"/>
    <cellStyle name="40% - Accent1 2 2 3 8" xfId="6921"/>
    <cellStyle name="40% - Accent1 2 2 3 9" xfId="6922"/>
    <cellStyle name="40% - Accent1 2 2 4" xfId="6923"/>
    <cellStyle name="40% - Accent1 2 2 4 2" xfId="31855"/>
    <cellStyle name="40% - Accent1 2 2 5" xfId="6924"/>
    <cellStyle name="40% - Accent1 2 2 5 2" xfId="31856"/>
    <cellStyle name="40% - Accent1 2 2 6" xfId="6925"/>
    <cellStyle name="40% - Accent1 2 2 6 2" xfId="31857"/>
    <cellStyle name="40% - Accent1 2 2 7" xfId="6926"/>
    <cellStyle name="40% - Accent1 2 2 7 2" xfId="31858"/>
    <cellStyle name="40% - Accent1 2 2 8" xfId="6927"/>
    <cellStyle name="40% - Accent1 2 2 8 2" xfId="31859"/>
    <cellStyle name="40% - Accent1 2 2 9" xfId="6928"/>
    <cellStyle name="40% - Accent1 2 2 9 2" xfId="31860"/>
    <cellStyle name="40% - Accent1 2 20" xfId="6929"/>
    <cellStyle name="40% - Accent1 2 21" xfId="6930"/>
    <cellStyle name="40% - Accent1 2 3" xfId="988"/>
    <cellStyle name="40% - Accent1 2 3 10" xfId="6931"/>
    <cellStyle name="40% - Accent1 2 3 10 2" xfId="31861"/>
    <cellStyle name="40% - Accent1 2 3 11" xfId="6932"/>
    <cellStyle name="40% - Accent1 2 3 11 2" xfId="31862"/>
    <cellStyle name="40% - Accent1 2 3 12" xfId="6933"/>
    <cellStyle name="40% - Accent1 2 3 12 2" xfId="31863"/>
    <cellStyle name="40% - Accent1 2 3 13" xfId="6934"/>
    <cellStyle name="40% - Accent1 2 3 13 2" xfId="31864"/>
    <cellStyle name="40% - Accent1 2 3 14" xfId="6935"/>
    <cellStyle name="40% - Accent1 2 3 14 2" xfId="31865"/>
    <cellStyle name="40% - Accent1 2 3 15" xfId="6936"/>
    <cellStyle name="40% - Accent1 2 3 15 2" xfId="31866"/>
    <cellStyle name="40% - Accent1 2 3 16" xfId="6937"/>
    <cellStyle name="40% - Accent1 2 3 16 2" xfId="31867"/>
    <cellStyle name="40% - Accent1 2 3 17" xfId="6938"/>
    <cellStyle name="40% - Accent1 2 3 17 2" xfId="31868"/>
    <cellStyle name="40% - Accent1 2 3 18" xfId="6939"/>
    <cellStyle name="40% - Accent1 2 3 18 2" xfId="31869"/>
    <cellStyle name="40% - Accent1 2 3 19" xfId="6940"/>
    <cellStyle name="40% - Accent1 2 3 19 2" xfId="31870"/>
    <cellStyle name="40% - Accent1 2 3 2" xfId="989"/>
    <cellStyle name="40% - Accent1 2 3 2 10" xfId="6941"/>
    <cellStyle name="40% - Accent1 2 3 2 11" xfId="6942"/>
    <cellStyle name="40% - Accent1 2 3 2 12" xfId="6943"/>
    <cellStyle name="40% - Accent1 2 3 2 13" xfId="6944"/>
    <cellStyle name="40% - Accent1 2 3 2 14" xfId="6945"/>
    <cellStyle name="40% - Accent1 2 3 2 15" xfId="6946"/>
    <cellStyle name="40% - Accent1 2 3 2 16" xfId="6947"/>
    <cellStyle name="40% - Accent1 2 3 2 17" xfId="6948"/>
    <cellStyle name="40% - Accent1 2 3 2 2" xfId="6949"/>
    <cellStyle name="40% - Accent1 2 3 2 3" xfId="6950"/>
    <cellStyle name="40% - Accent1 2 3 2 4" xfId="6951"/>
    <cellStyle name="40% - Accent1 2 3 2 5" xfId="6952"/>
    <cellStyle name="40% - Accent1 2 3 2 6" xfId="6953"/>
    <cellStyle name="40% - Accent1 2 3 2 7" xfId="6954"/>
    <cellStyle name="40% - Accent1 2 3 2 8" xfId="6955"/>
    <cellStyle name="40% - Accent1 2 3 2 9" xfId="6956"/>
    <cellStyle name="40% - Accent1 2 3 20" xfId="28488"/>
    <cellStyle name="40% - Accent1 2 3 3" xfId="990"/>
    <cellStyle name="40% - Accent1 2 3 3 10" xfId="6957"/>
    <cellStyle name="40% - Accent1 2 3 3 11" xfId="6958"/>
    <cellStyle name="40% - Accent1 2 3 3 12" xfId="6959"/>
    <cellStyle name="40% - Accent1 2 3 3 13" xfId="6960"/>
    <cellStyle name="40% - Accent1 2 3 3 14" xfId="6961"/>
    <cellStyle name="40% - Accent1 2 3 3 15" xfId="6962"/>
    <cellStyle name="40% - Accent1 2 3 3 16" xfId="6963"/>
    <cellStyle name="40% - Accent1 2 3 3 17" xfId="6964"/>
    <cellStyle name="40% - Accent1 2 3 3 2" xfId="6965"/>
    <cellStyle name="40% - Accent1 2 3 3 3" xfId="6966"/>
    <cellStyle name="40% - Accent1 2 3 3 4" xfId="6967"/>
    <cellStyle name="40% - Accent1 2 3 3 5" xfId="6968"/>
    <cellStyle name="40% - Accent1 2 3 3 6" xfId="6969"/>
    <cellStyle name="40% - Accent1 2 3 3 7" xfId="6970"/>
    <cellStyle name="40% - Accent1 2 3 3 8" xfId="6971"/>
    <cellStyle name="40% - Accent1 2 3 3 9" xfId="6972"/>
    <cellStyle name="40% - Accent1 2 3 4" xfId="6973"/>
    <cellStyle name="40% - Accent1 2 3 4 2" xfId="31871"/>
    <cellStyle name="40% - Accent1 2 3 5" xfId="6974"/>
    <cellStyle name="40% - Accent1 2 3 5 2" xfId="31872"/>
    <cellStyle name="40% - Accent1 2 3 6" xfId="6975"/>
    <cellStyle name="40% - Accent1 2 3 6 2" xfId="31873"/>
    <cellStyle name="40% - Accent1 2 3 7" xfId="6976"/>
    <cellStyle name="40% - Accent1 2 3 7 2" xfId="31874"/>
    <cellStyle name="40% - Accent1 2 3 8" xfId="6977"/>
    <cellStyle name="40% - Accent1 2 3 8 2" xfId="31875"/>
    <cellStyle name="40% - Accent1 2 3 9" xfId="6978"/>
    <cellStyle name="40% - Accent1 2 3 9 2" xfId="31876"/>
    <cellStyle name="40% - Accent1 2 4" xfId="991"/>
    <cellStyle name="40% - Accent1 2 4 10" xfId="6979"/>
    <cellStyle name="40% - Accent1 2 4 11" xfId="6980"/>
    <cellStyle name="40% - Accent1 2 4 12" xfId="6981"/>
    <cellStyle name="40% - Accent1 2 4 13" xfId="6982"/>
    <cellStyle name="40% - Accent1 2 4 14" xfId="6983"/>
    <cellStyle name="40% - Accent1 2 4 15" xfId="6984"/>
    <cellStyle name="40% - Accent1 2 4 16" xfId="6985"/>
    <cellStyle name="40% - Accent1 2 4 17" xfId="6986"/>
    <cellStyle name="40% - Accent1 2 4 2" xfId="6987"/>
    <cellStyle name="40% - Accent1 2 4 3" xfId="6988"/>
    <cellStyle name="40% - Accent1 2 4 4" xfId="6989"/>
    <cellStyle name="40% - Accent1 2 4 5" xfId="6990"/>
    <cellStyle name="40% - Accent1 2 4 6" xfId="6991"/>
    <cellStyle name="40% - Accent1 2 4 7" xfId="6992"/>
    <cellStyle name="40% - Accent1 2 4 8" xfId="6993"/>
    <cellStyle name="40% - Accent1 2 4 9" xfId="6994"/>
    <cellStyle name="40% - Accent1 2 5" xfId="992"/>
    <cellStyle name="40% - Accent1 2 5 10" xfId="6995"/>
    <cellStyle name="40% - Accent1 2 5 10 2" xfId="31877"/>
    <cellStyle name="40% - Accent1 2 5 11" xfId="6996"/>
    <cellStyle name="40% - Accent1 2 5 11 2" xfId="31878"/>
    <cellStyle name="40% - Accent1 2 5 12" xfId="6997"/>
    <cellStyle name="40% - Accent1 2 5 12 2" xfId="31879"/>
    <cellStyle name="40% - Accent1 2 5 13" xfId="6998"/>
    <cellStyle name="40% - Accent1 2 5 13 2" xfId="31880"/>
    <cellStyle name="40% - Accent1 2 5 14" xfId="6999"/>
    <cellStyle name="40% - Accent1 2 5 14 2" xfId="31881"/>
    <cellStyle name="40% - Accent1 2 5 15" xfId="7000"/>
    <cellStyle name="40% - Accent1 2 5 15 2" xfId="31882"/>
    <cellStyle name="40% - Accent1 2 5 16" xfId="7001"/>
    <cellStyle name="40% - Accent1 2 5 16 2" xfId="31883"/>
    <cellStyle name="40% - Accent1 2 5 17" xfId="7002"/>
    <cellStyle name="40% - Accent1 2 5 17 2" xfId="31884"/>
    <cellStyle name="40% - Accent1 2 5 18" xfId="28489"/>
    <cellStyle name="40% - Accent1 2 5 2" xfId="7003"/>
    <cellStyle name="40% - Accent1 2 5 2 2" xfId="31885"/>
    <cellStyle name="40% - Accent1 2 5 3" xfId="7004"/>
    <cellStyle name="40% - Accent1 2 5 3 2" xfId="31886"/>
    <cellStyle name="40% - Accent1 2 5 4" xfId="7005"/>
    <cellStyle name="40% - Accent1 2 5 4 2" xfId="31887"/>
    <cellStyle name="40% - Accent1 2 5 5" xfId="7006"/>
    <cellStyle name="40% - Accent1 2 5 5 2" xfId="31888"/>
    <cellStyle name="40% - Accent1 2 5 6" xfId="7007"/>
    <cellStyle name="40% - Accent1 2 5 6 2" xfId="31889"/>
    <cellStyle name="40% - Accent1 2 5 7" xfId="7008"/>
    <cellStyle name="40% - Accent1 2 5 7 2" xfId="31890"/>
    <cellStyle name="40% - Accent1 2 5 8" xfId="7009"/>
    <cellStyle name="40% - Accent1 2 5 8 2" xfId="31891"/>
    <cellStyle name="40% - Accent1 2 5 9" xfId="7010"/>
    <cellStyle name="40% - Accent1 2 5 9 2" xfId="31892"/>
    <cellStyle name="40% - Accent1 2 6" xfId="7011"/>
    <cellStyle name="40% - Accent1 2 7" xfId="7012"/>
    <cellStyle name="40% - Accent1 2 8" xfId="7013"/>
    <cellStyle name="40% - Accent1 2 9" xfId="7014"/>
    <cellStyle name="40% - Accent1 2_Newsletters" xfId="993"/>
    <cellStyle name="40% - Accent1 20" xfId="770"/>
    <cellStyle name="40% - Accent1 20 2" xfId="28366"/>
    <cellStyle name="40% - Accent1 21" xfId="771"/>
    <cellStyle name="40% - Accent1 21 2" xfId="28367"/>
    <cellStyle name="40% - Accent1 22" xfId="772"/>
    <cellStyle name="40% - Accent1 22 2" xfId="28368"/>
    <cellStyle name="40% - Accent1 23" xfId="773"/>
    <cellStyle name="40% - Accent1 23 2" xfId="28369"/>
    <cellStyle name="40% - Accent1 24" xfId="774"/>
    <cellStyle name="40% - Accent1 24 2" xfId="28370"/>
    <cellStyle name="40% - Accent1 25" xfId="775"/>
    <cellStyle name="40% - Accent1 25 2" xfId="28371"/>
    <cellStyle name="40% - Accent1 26" xfId="994"/>
    <cellStyle name="40% - Accent1 26 2" xfId="28490"/>
    <cellStyle name="40% - Accent1 27" xfId="995"/>
    <cellStyle name="40% - Accent1 27 2" xfId="28491"/>
    <cellStyle name="40% - Accent1 28" xfId="996"/>
    <cellStyle name="40% - Accent1 28 2" xfId="28492"/>
    <cellStyle name="40% - Accent1 29" xfId="7015"/>
    <cellStyle name="40% - Accent1 29 2" xfId="31893"/>
    <cellStyle name="40% - Accent1 3" xfId="386"/>
    <cellStyle name="40% - Accent1 3 10" xfId="7016"/>
    <cellStyle name="40% - Accent1 3 11" xfId="7017"/>
    <cellStyle name="40% - Accent1 3 12" xfId="7018"/>
    <cellStyle name="40% - Accent1 3 13" xfId="7019"/>
    <cellStyle name="40% - Accent1 3 14" xfId="7020"/>
    <cellStyle name="40% - Accent1 3 15" xfId="7021"/>
    <cellStyle name="40% - Accent1 3 16" xfId="7022"/>
    <cellStyle name="40% - Accent1 3 17" xfId="7023"/>
    <cellStyle name="40% - Accent1 3 18" xfId="7024"/>
    <cellStyle name="40% - Accent1 3 19" xfId="7025"/>
    <cellStyle name="40% - Accent1 3 2" xfId="387"/>
    <cellStyle name="40% - Accent1 3 2 10" xfId="7026"/>
    <cellStyle name="40% - Accent1 3 2 10 2" xfId="31894"/>
    <cellStyle name="40% - Accent1 3 2 11" xfId="7027"/>
    <cellStyle name="40% - Accent1 3 2 11 2" xfId="31895"/>
    <cellStyle name="40% - Accent1 3 2 12" xfId="7028"/>
    <cellStyle name="40% - Accent1 3 2 12 2" xfId="31896"/>
    <cellStyle name="40% - Accent1 3 2 13" xfId="7029"/>
    <cellStyle name="40% - Accent1 3 2 13 2" xfId="31897"/>
    <cellStyle name="40% - Accent1 3 2 14" xfId="7030"/>
    <cellStyle name="40% - Accent1 3 2 14 2" xfId="31898"/>
    <cellStyle name="40% - Accent1 3 2 15" xfId="7031"/>
    <cellStyle name="40% - Accent1 3 2 15 2" xfId="31899"/>
    <cellStyle name="40% - Accent1 3 2 16" xfId="7032"/>
    <cellStyle name="40% - Accent1 3 2 16 2" xfId="31900"/>
    <cellStyle name="40% - Accent1 3 2 17" xfId="7033"/>
    <cellStyle name="40% - Accent1 3 2 17 2" xfId="31901"/>
    <cellStyle name="40% - Accent1 3 2 18" xfId="7034"/>
    <cellStyle name="40% - Accent1 3 2 18 2" xfId="31902"/>
    <cellStyle name="40% - Accent1 3 2 19" xfId="7035"/>
    <cellStyle name="40% - Accent1 3 2 19 2" xfId="31903"/>
    <cellStyle name="40% - Accent1 3 2 2" xfId="997"/>
    <cellStyle name="40% - Accent1 3 2 2 10" xfId="7036"/>
    <cellStyle name="40% - Accent1 3 2 2 11" xfId="7037"/>
    <cellStyle name="40% - Accent1 3 2 2 12" xfId="7038"/>
    <cellStyle name="40% - Accent1 3 2 2 13" xfId="7039"/>
    <cellStyle name="40% - Accent1 3 2 2 14" xfId="7040"/>
    <cellStyle name="40% - Accent1 3 2 2 15" xfId="7041"/>
    <cellStyle name="40% - Accent1 3 2 2 16" xfId="7042"/>
    <cellStyle name="40% - Accent1 3 2 2 17" xfId="7043"/>
    <cellStyle name="40% - Accent1 3 2 2 2" xfId="7044"/>
    <cellStyle name="40% - Accent1 3 2 2 3" xfId="7045"/>
    <cellStyle name="40% - Accent1 3 2 2 4" xfId="7046"/>
    <cellStyle name="40% - Accent1 3 2 2 5" xfId="7047"/>
    <cellStyle name="40% - Accent1 3 2 2 6" xfId="7048"/>
    <cellStyle name="40% - Accent1 3 2 2 7" xfId="7049"/>
    <cellStyle name="40% - Accent1 3 2 2 8" xfId="7050"/>
    <cellStyle name="40% - Accent1 3 2 2 9" xfId="7051"/>
    <cellStyle name="40% - Accent1 3 2 20" xfId="28215"/>
    <cellStyle name="40% - Accent1 3 2 3" xfId="998"/>
    <cellStyle name="40% - Accent1 3 2 3 10" xfId="7052"/>
    <cellStyle name="40% - Accent1 3 2 3 11" xfId="7053"/>
    <cellStyle name="40% - Accent1 3 2 3 12" xfId="7054"/>
    <cellStyle name="40% - Accent1 3 2 3 13" xfId="7055"/>
    <cellStyle name="40% - Accent1 3 2 3 14" xfId="7056"/>
    <cellStyle name="40% - Accent1 3 2 3 15" xfId="7057"/>
    <cellStyle name="40% - Accent1 3 2 3 16" xfId="7058"/>
    <cellStyle name="40% - Accent1 3 2 3 17" xfId="7059"/>
    <cellStyle name="40% - Accent1 3 2 3 2" xfId="7060"/>
    <cellStyle name="40% - Accent1 3 2 3 3" xfId="7061"/>
    <cellStyle name="40% - Accent1 3 2 3 4" xfId="7062"/>
    <cellStyle name="40% - Accent1 3 2 3 5" xfId="7063"/>
    <cellStyle name="40% - Accent1 3 2 3 6" xfId="7064"/>
    <cellStyle name="40% - Accent1 3 2 3 7" xfId="7065"/>
    <cellStyle name="40% - Accent1 3 2 3 8" xfId="7066"/>
    <cellStyle name="40% - Accent1 3 2 3 9" xfId="7067"/>
    <cellStyle name="40% - Accent1 3 2 4" xfId="7068"/>
    <cellStyle name="40% - Accent1 3 2 4 2" xfId="31904"/>
    <cellStyle name="40% - Accent1 3 2 5" xfId="7069"/>
    <cellStyle name="40% - Accent1 3 2 5 2" xfId="31905"/>
    <cellStyle name="40% - Accent1 3 2 6" xfId="7070"/>
    <cellStyle name="40% - Accent1 3 2 6 2" xfId="31906"/>
    <cellStyle name="40% - Accent1 3 2 7" xfId="7071"/>
    <cellStyle name="40% - Accent1 3 2 7 2" xfId="31907"/>
    <cellStyle name="40% - Accent1 3 2 8" xfId="7072"/>
    <cellStyle name="40% - Accent1 3 2 8 2" xfId="31908"/>
    <cellStyle name="40% - Accent1 3 2 9" xfId="7073"/>
    <cellStyle name="40% - Accent1 3 2 9 2" xfId="31909"/>
    <cellStyle name="40% - Accent1 3 20" xfId="7074"/>
    <cellStyle name="40% - Accent1 3 3" xfId="999"/>
    <cellStyle name="40% - Accent1 3 3 10" xfId="7075"/>
    <cellStyle name="40% - Accent1 3 3 10 2" xfId="31910"/>
    <cellStyle name="40% - Accent1 3 3 11" xfId="7076"/>
    <cellStyle name="40% - Accent1 3 3 11 2" xfId="31911"/>
    <cellStyle name="40% - Accent1 3 3 12" xfId="7077"/>
    <cellStyle name="40% - Accent1 3 3 12 2" xfId="31912"/>
    <cellStyle name="40% - Accent1 3 3 13" xfId="7078"/>
    <cellStyle name="40% - Accent1 3 3 13 2" xfId="31913"/>
    <cellStyle name="40% - Accent1 3 3 14" xfId="7079"/>
    <cellStyle name="40% - Accent1 3 3 14 2" xfId="31914"/>
    <cellStyle name="40% - Accent1 3 3 15" xfId="7080"/>
    <cellStyle name="40% - Accent1 3 3 15 2" xfId="31915"/>
    <cellStyle name="40% - Accent1 3 3 16" xfId="7081"/>
    <cellStyle name="40% - Accent1 3 3 16 2" xfId="31916"/>
    <cellStyle name="40% - Accent1 3 3 17" xfId="7082"/>
    <cellStyle name="40% - Accent1 3 3 17 2" xfId="31917"/>
    <cellStyle name="40% - Accent1 3 3 18" xfId="28493"/>
    <cellStyle name="40% - Accent1 3 3 2" xfId="7083"/>
    <cellStyle name="40% - Accent1 3 3 2 2" xfId="31918"/>
    <cellStyle name="40% - Accent1 3 3 3" xfId="7084"/>
    <cellStyle name="40% - Accent1 3 3 3 2" xfId="31919"/>
    <cellStyle name="40% - Accent1 3 3 4" xfId="7085"/>
    <cellStyle name="40% - Accent1 3 3 4 2" xfId="31920"/>
    <cellStyle name="40% - Accent1 3 3 5" xfId="7086"/>
    <cellStyle name="40% - Accent1 3 3 5 2" xfId="31921"/>
    <cellStyle name="40% - Accent1 3 3 6" xfId="7087"/>
    <cellStyle name="40% - Accent1 3 3 6 2" xfId="31922"/>
    <cellStyle name="40% - Accent1 3 3 7" xfId="7088"/>
    <cellStyle name="40% - Accent1 3 3 7 2" xfId="31923"/>
    <cellStyle name="40% - Accent1 3 3 8" xfId="7089"/>
    <cellStyle name="40% - Accent1 3 3 8 2" xfId="31924"/>
    <cellStyle name="40% - Accent1 3 3 9" xfId="7090"/>
    <cellStyle name="40% - Accent1 3 3 9 2" xfId="31925"/>
    <cellStyle name="40% - Accent1 3 4" xfId="1000"/>
    <cellStyle name="40% - Accent1 3 4 10" xfId="7091"/>
    <cellStyle name="40% - Accent1 3 4 10 2" xfId="31926"/>
    <cellStyle name="40% - Accent1 3 4 11" xfId="7092"/>
    <cellStyle name="40% - Accent1 3 4 11 2" xfId="31927"/>
    <cellStyle name="40% - Accent1 3 4 12" xfId="7093"/>
    <cellStyle name="40% - Accent1 3 4 12 2" xfId="31928"/>
    <cellStyle name="40% - Accent1 3 4 13" xfId="7094"/>
    <cellStyle name="40% - Accent1 3 4 13 2" xfId="31929"/>
    <cellStyle name="40% - Accent1 3 4 14" xfId="7095"/>
    <cellStyle name="40% - Accent1 3 4 14 2" xfId="31930"/>
    <cellStyle name="40% - Accent1 3 4 15" xfId="7096"/>
    <cellStyle name="40% - Accent1 3 4 15 2" xfId="31931"/>
    <cellStyle name="40% - Accent1 3 4 16" xfId="7097"/>
    <cellStyle name="40% - Accent1 3 4 16 2" xfId="31932"/>
    <cellStyle name="40% - Accent1 3 4 17" xfId="7098"/>
    <cellStyle name="40% - Accent1 3 4 17 2" xfId="31933"/>
    <cellStyle name="40% - Accent1 3 4 18" xfId="28494"/>
    <cellStyle name="40% - Accent1 3 4 2" xfId="7099"/>
    <cellStyle name="40% - Accent1 3 4 2 2" xfId="31934"/>
    <cellStyle name="40% - Accent1 3 4 3" xfId="7100"/>
    <cellStyle name="40% - Accent1 3 4 3 2" xfId="31935"/>
    <cellStyle name="40% - Accent1 3 4 4" xfId="7101"/>
    <cellStyle name="40% - Accent1 3 4 4 2" xfId="31936"/>
    <cellStyle name="40% - Accent1 3 4 5" xfId="7102"/>
    <cellStyle name="40% - Accent1 3 4 5 2" xfId="31937"/>
    <cellStyle name="40% - Accent1 3 4 6" xfId="7103"/>
    <cellStyle name="40% - Accent1 3 4 6 2" xfId="31938"/>
    <cellStyle name="40% - Accent1 3 4 7" xfId="7104"/>
    <cellStyle name="40% - Accent1 3 4 7 2" xfId="31939"/>
    <cellStyle name="40% - Accent1 3 4 8" xfId="7105"/>
    <cellStyle name="40% - Accent1 3 4 8 2" xfId="31940"/>
    <cellStyle name="40% - Accent1 3 4 9" xfId="7106"/>
    <cellStyle name="40% - Accent1 3 4 9 2" xfId="31941"/>
    <cellStyle name="40% - Accent1 3 5" xfId="7107"/>
    <cellStyle name="40% - Accent1 3 6" xfId="7108"/>
    <cellStyle name="40% - Accent1 3 7" xfId="7109"/>
    <cellStyle name="40% - Accent1 3 8" xfId="7110"/>
    <cellStyle name="40% - Accent1 3 9" xfId="7111"/>
    <cellStyle name="40% - Accent1 3_Newsletters" xfId="1001"/>
    <cellStyle name="40% - Accent1 30" xfId="7112"/>
    <cellStyle name="40% - Accent1 30 2" xfId="31942"/>
    <cellStyle name="40% - Accent1 31" xfId="7113"/>
    <cellStyle name="40% - Accent1 31 2" xfId="31943"/>
    <cellStyle name="40% - Accent1 32" xfId="7114"/>
    <cellStyle name="40% - Accent1 32 2" xfId="31944"/>
    <cellStyle name="40% - Accent1 33" xfId="7115"/>
    <cellStyle name="40% - Accent1 33 2" xfId="31945"/>
    <cellStyle name="40% - Accent1 34" xfId="7116"/>
    <cellStyle name="40% - Accent1 34 2" xfId="31946"/>
    <cellStyle name="40% - Accent1 35" xfId="7117"/>
    <cellStyle name="40% - Accent1 35 2" xfId="31947"/>
    <cellStyle name="40% - Accent1 36" xfId="7118"/>
    <cellStyle name="40% - Accent1 36 2" xfId="31948"/>
    <cellStyle name="40% - Accent1 37" xfId="7119"/>
    <cellStyle name="40% - Accent1 37 2" xfId="31949"/>
    <cellStyle name="40% - Accent1 38" xfId="7120"/>
    <cellStyle name="40% - Accent1 38 2" xfId="31950"/>
    <cellStyle name="40% - Accent1 39" xfId="7121"/>
    <cellStyle name="40% - Accent1 39 2" xfId="31951"/>
    <cellStyle name="40% - Accent1 4" xfId="388"/>
    <cellStyle name="40% - Accent1 4 10" xfId="7122"/>
    <cellStyle name="40% - Accent1 4 11" xfId="7123"/>
    <cellStyle name="40% - Accent1 4 12" xfId="7124"/>
    <cellStyle name="40% - Accent1 4 13" xfId="7125"/>
    <cellStyle name="40% - Accent1 4 14" xfId="7126"/>
    <cellStyle name="40% - Accent1 4 15" xfId="7127"/>
    <cellStyle name="40% - Accent1 4 16" xfId="7128"/>
    <cellStyle name="40% - Accent1 4 17" xfId="7129"/>
    <cellStyle name="40% - Accent1 4 18" xfId="7130"/>
    <cellStyle name="40% - Accent1 4 19" xfId="7131"/>
    <cellStyle name="40% - Accent1 4 2" xfId="389"/>
    <cellStyle name="40% - Accent1 4 2 10" xfId="7132"/>
    <cellStyle name="40% - Accent1 4 2 10 2" xfId="31952"/>
    <cellStyle name="40% - Accent1 4 2 11" xfId="7133"/>
    <cellStyle name="40% - Accent1 4 2 11 2" xfId="31953"/>
    <cellStyle name="40% - Accent1 4 2 12" xfId="7134"/>
    <cellStyle name="40% - Accent1 4 2 12 2" xfId="31954"/>
    <cellStyle name="40% - Accent1 4 2 13" xfId="7135"/>
    <cellStyle name="40% - Accent1 4 2 13 2" xfId="31955"/>
    <cellStyle name="40% - Accent1 4 2 14" xfId="7136"/>
    <cellStyle name="40% - Accent1 4 2 14 2" xfId="31956"/>
    <cellStyle name="40% - Accent1 4 2 15" xfId="7137"/>
    <cellStyle name="40% - Accent1 4 2 15 2" xfId="31957"/>
    <cellStyle name="40% - Accent1 4 2 16" xfId="7138"/>
    <cellStyle name="40% - Accent1 4 2 16 2" xfId="31958"/>
    <cellStyle name="40% - Accent1 4 2 17" xfId="7139"/>
    <cellStyle name="40% - Accent1 4 2 17 2" xfId="31959"/>
    <cellStyle name="40% - Accent1 4 2 18" xfId="7140"/>
    <cellStyle name="40% - Accent1 4 2 18 2" xfId="31960"/>
    <cellStyle name="40% - Accent1 4 2 19" xfId="7141"/>
    <cellStyle name="40% - Accent1 4 2 19 2" xfId="31961"/>
    <cellStyle name="40% - Accent1 4 2 2" xfId="1002"/>
    <cellStyle name="40% - Accent1 4 2 2 10" xfId="7142"/>
    <cellStyle name="40% - Accent1 4 2 2 11" xfId="7143"/>
    <cellStyle name="40% - Accent1 4 2 2 12" xfId="7144"/>
    <cellStyle name="40% - Accent1 4 2 2 13" xfId="7145"/>
    <cellStyle name="40% - Accent1 4 2 2 14" xfId="7146"/>
    <cellStyle name="40% - Accent1 4 2 2 15" xfId="7147"/>
    <cellStyle name="40% - Accent1 4 2 2 16" xfId="7148"/>
    <cellStyle name="40% - Accent1 4 2 2 17" xfId="7149"/>
    <cellStyle name="40% - Accent1 4 2 2 2" xfId="7150"/>
    <cellStyle name="40% - Accent1 4 2 2 3" xfId="7151"/>
    <cellStyle name="40% - Accent1 4 2 2 4" xfId="7152"/>
    <cellStyle name="40% - Accent1 4 2 2 5" xfId="7153"/>
    <cellStyle name="40% - Accent1 4 2 2 6" xfId="7154"/>
    <cellStyle name="40% - Accent1 4 2 2 7" xfId="7155"/>
    <cellStyle name="40% - Accent1 4 2 2 8" xfId="7156"/>
    <cellStyle name="40% - Accent1 4 2 2 9" xfId="7157"/>
    <cellStyle name="40% - Accent1 4 2 20" xfId="28216"/>
    <cellStyle name="40% - Accent1 4 2 3" xfId="1003"/>
    <cellStyle name="40% - Accent1 4 2 3 10" xfId="7158"/>
    <cellStyle name="40% - Accent1 4 2 3 11" xfId="7159"/>
    <cellStyle name="40% - Accent1 4 2 3 12" xfId="7160"/>
    <cellStyle name="40% - Accent1 4 2 3 13" xfId="7161"/>
    <cellStyle name="40% - Accent1 4 2 3 14" xfId="7162"/>
    <cellStyle name="40% - Accent1 4 2 3 15" xfId="7163"/>
    <cellStyle name="40% - Accent1 4 2 3 16" xfId="7164"/>
    <cellStyle name="40% - Accent1 4 2 3 17" xfId="7165"/>
    <cellStyle name="40% - Accent1 4 2 3 2" xfId="7166"/>
    <cellStyle name="40% - Accent1 4 2 3 3" xfId="7167"/>
    <cellStyle name="40% - Accent1 4 2 3 4" xfId="7168"/>
    <cellStyle name="40% - Accent1 4 2 3 5" xfId="7169"/>
    <cellStyle name="40% - Accent1 4 2 3 6" xfId="7170"/>
    <cellStyle name="40% - Accent1 4 2 3 7" xfId="7171"/>
    <cellStyle name="40% - Accent1 4 2 3 8" xfId="7172"/>
    <cellStyle name="40% - Accent1 4 2 3 9" xfId="7173"/>
    <cellStyle name="40% - Accent1 4 2 4" xfId="7174"/>
    <cellStyle name="40% - Accent1 4 2 4 2" xfId="31962"/>
    <cellStyle name="40% - Accent1 4 2 5" xfId="7175"/>
    <cellStyle name="40% - Accent1 4 2 5 2" xfId="31963"/>
    <cellStyle name="40% - Accent1 4 2 6" xfId="7176"/>
    <cellStyle name="40% - Accent1 4 2 6 2" xfId="31964"/>
    <cellStyle name="40% - Accent1 4 2 7" xfId="7177"/>
    <cellStyle name="40% - Accent1 4 2 7 2" xfId="31965"/>
    <cellStyle name="40% - Accent1 4 2 8" xfId="7178"/>
    <cellStyle name="40% - Accent1 4 2 8 2" xfId="31966"/>
    <cellStyle name="40% - Accent1 4 2 9" xfId="7179"/>
    <cellStyle name="40% - Accent1 4 2 9 2" xfId="31967"/>
    <cellStyle name="40% - Accent1 4 20" xfId="7180"/>
    <cellStyle name="40% - Accent1 4 3" xfId="1004"/>
    <cellStyle name="40% - Accent1 4 3 10" xfId="7181"/>
    <cellStyle name="40% - Accent1 4 3 10 2" xfId="31968"/>
    <cellStyle name="40% - Accent1 4 3 11" xfId="7182"/>
    <cellStyle name="40% - Accent1 4 3 11 2" xfId="31969"/>
    <cellStyle name="40% - Accent1 4 3 12" xfId="7183"/>
    <cellStyle name="40% - Accent1 4 3 12 2" xfId="31970"/>
    <cellStyle name="40% - Accent1 4 3 13" xfId="7184"/>
    <cellStyle name="40% - Accent1 4 3 13 2" xfId="31971"/>
    <cellStyle name="40% - Accent1 4 3 14" xfId="7185"/>
    <cellStyle name="40% - Accent1 4 3 14 2" xfId="31972"/>
    <cellStyle name="40% - Accent1 4 3 15" xfId="7186"/>
    <cellStyle name="40% - Accent1 4 3 15 2" xfId="31973"/>
    <cellStyle name="40% - Accent1 4 3 16" xfId="7187"/>
    <cellStyle name="40% - Accent1 4 3 16 2" xfId="31974"/>
    <cellStyle name="40% - Accent1 4 3 17" xfId="7188"/>
    <cellStyle name="40% - Accent1 4 3 17 2" xfId="31975"/>
    <cellStyle name="40% - Accent1 4 3 18" xfId="28495"/>
    <cellStyle name="40% - Accent1 4 3 2" xfId="7189"/>
    <cellStyle name="40% - Accent1 4 3 2 2" xfId="31976"/>
    <cellStyle name="40% - Accent1 4 3 3" xfId="7190"/>
    <cellStyle name="40% - Accent1 4 3 3 2" xfId="31977"/>
    <cellStyle name="40% - Accent1 4 3 4" xfId="7191"/>
    <cellStyle name="40% - Accent1 4 3 4 2" xfId="31978"/>
    <cellStyle name="40% - Accent1 4 3 5" xfId="7192"/>
    <cellStyle name="40% - Accent1 4 3 5 2" xfId="31979"/>
    <cellStyle name="40% - Accent1 4 3 6" xfId="7193"/>
    <cellStyle name="40% - Accent1 4 3 6 2" xfId="31980"/>
    <cellStyle name="40% - Accent1 4 3 7" xfId="7194"/>
    <cellStyle name="40% - Accent1 4 3 7 2" xfId="31981"/>
    <cellStyle name="40% - Accent1 4 3 8" xfId="7195"/>
    <cellStyle name="40% - Accent1 4 3 8 2" xfId="31982"/>
    <cellStyle name="40% - Accent1 4 3 9" xfId="7196"/>
    <cellStyle name="40% - Accent1 4 3 9 2" xfId="31983"/>
    <cellStyle name="40% - Accent1 4 4" xfId="1005"/>
    <cellStyle name="40% - Accent1 4 4 10" xfId="7197"/>
    <cellStyle name="40% - Accent1 4 4 10 2" xfId="31984"/>
    <cellStyle name="40% - Accent1 4 4 11" xfId="7198"/>
    <cellStyle name="40% - Accent1 4 4 11 2" xfId="31985"/>
    <cellStyle name="40% - Accent1 4 4 12" xfId="7199"/>
    <cellStyle name="40% - Accent1 4 4 12 2" xfId="31986"/>
    <cellStyle name="40% - Accent1 4 4 13" xfId="7200"/>
    <cellStyle name="40% - Accent1 4 4 13 2" xfId="31987"/>
    <cellStyle name="40% - Accent1 4 4 14" xfId="7201"/>
    <cellStyle name="40% - Accent1 4 4 14 2" xfId="31988"/>
    <cellStyle name="40% - Accent1 4 4 15" xfId="7202"/>
    <cellStyle name="40% - Accent1 4 4 15 2" xfId="31989"/>
    <cellStyle name="40% - Accent1 4 4 16" xfId="7203"/>
    <cellStyle name="40% - Accent1 4 4 16 2" xfId="31990"/>
    <cellStyle name="40% - Accent1 4 4 17" xfId="7204"/>
    <cellStyle name="40% - Accent1 4 4 17 2" xfId="31991"/>
    <cellStyle name="40% - Accent1 4 4 18" xfId="28496"/>
    <cellStyle name="40% - Accent1 4 4 2" xfId="7205"/>
    <cellStyle name="40% - Accent1 4 4 2 2" xfId="31992"/>
    <cellStyle name="40% - Accent1 4 4 3" xfId="7206"/>
    <cellStyle name="40% - Accent1 4 4 3 2" xfId="31993"/>
    <cellStyle name="40% - Accent1 4 4 4" xfId="7207"/>
    <cellStyle name="40% - Accent1 4 4 4 2" xfId="31994"/>
    <cellStyle name="40% - Accent1 4 4 5" xfId="7208"/>
    <cellStyle name="40% - Accent1 4 4 5 2" xfId="31995"/>
    <cellStyle name="40% - Accent1 4 4 6" xfId="7209"/>
    <cellStyle name="40% - Accent1 4 4 6 2" xfId="31996"/>
    <cellStyle name="40% - Accent1 4 4 7" xfId="7210"/>
    <cellStyle name="40% - Accent1 4 4 7 2" xfId="31997"/>
    <cellStyle name="40% - Accent1 4 4 8" xfId="7211"/>
    <cellStyle name="40% - Accent1 4 4 8 2" xfId="31998"/>
    <cellStyle name="40% - Accent1 4 4 9" xfId="7212"/>
    <cellStyle name="40% - Accent1 4 4 9 2" xfId="31999"/>
    <cellStyle name="40% - Accent1 4 5" xfId="7213"/>
    <cellStyle name="40% - Accent1 4 6" xfId="7214"/>
    <cellStyle name="40% - Accent1 4 7" xfId="7215"/>
    <cellStyle name="40% - Accent1 4 8" xfId="7216"/>
    <cellStyle name="40% - Accent1 4 9" xfId="7217"/>
    <cellStyle name="40% - Accent1 4_Newsletters" xfId="1006"/>
    <cellStyle name="40% - Accent1 40" xfId="7218"/>
    <cellStyle name="40% - Accent1 40 2" xfId="32000"/>
    <cellStyle name="40% - Accent1 41" xfId="7219"/>
    <cellStyle name="40% - Accent1 41 2" xfId="32001"/>
    <cellStyle name="40% - Accent1 42" xfId="7220"/>
    <cellStyle name="40% - Accent1 42 2" xfId="32002"/>
    <cellStyle name="40% - Accent1 43" xfId="7221"/>
    <cellStyle name="40% - Accent1 43 2" xfId="32003"/>
    <cellStyle name="40% - Accent1 44" xfId="7222"/>
    <cellStyle name="40% - Accent1 44 2" xfId="32004"/>
    <cellStyle name="40% - Accent1 45" xfId="7223"/>
    <cellStyle name="40% - Accent1 45 2" xfId="32005"/>
    <cellStyle name="40% - Accent1 46" xfId="7224"/>
    <cellStyle name="40% - Accent1 46 2" xfId="32006"/>
    <cellStyle name="40% - Accent1 47" xfId="7225"/>
    <cellStyle name="40% - Accent1 47 2" xfId="32007"/>
    <cellStyle name="40% - Accent1 48" xfId="7226"/>
    <cellStyle name="40% - Accent1 48 2" xfId="32008"/>
    <cellStyle name="40% - Accent1 49" xfId="7227"/>
    <cellStyle name="40% - Accent1 49 2" xfId="32009"/>
    <cellStyle name="40% - Accent1 5" xfId="390"/>
    <cellStyle name="40% - Accent1 5 10" xfId="7228"/>
    <cellStyle name="40% - Accent1 5 11" xfId="7229"/>
    <cellStyle name="40% - Accent1 5 12" xfId="7230"/>
    <cellStyle name="40% - Accent1 5 13" xfId="7231"/>
    <cellStyle name="40% - Accent1 5 14" xfId="7232"/>
    <cellStyle name="40% - Accent1 5 15" xfId="7233"/>
    <cellStyle name="40% - Accent1 5 16" xfId="7234"/>
    <cellStyle name="40% - Accent1 5 17" xfId="7235"/>
    <cellStyle name="40% - Accent1 5 18" xfId="7236"/>
    <cellStyle name="40% - Accent1 5 19" xfId="7237"/>
    <cellStyle name="40% - Accent1 5 2" xfId="391"/>
    <cellStyle name="40% - Accent1 5 2 10" xfId="7238"/>
    <cellStyle name="40% - Accent1 5 2 10 2" xfId="32010"/>
    <cellStyle name="40% - Accent1 5 2 11" xfId="7239"/>
    <cellStyle name="40% - Accent1 5 2 11 2" xfId="32011"/>
    <cellStyle name="40% - Accent1 5 2 12" xfId="7240"/>
    <cellStyle name="40% - Accent1 5 2 12 2" xfId="32012"/>
    <cellStyle name="40% - Accent1 5 2 13" xfId="7241"/>
    <cellStyle name="40% - Accent1 5 2 13 2" xfId="32013"/>
    <cellStyle name="40% - Accent1 5 2 14" xfId="7242"/>
    <cellStyle name="40% - Accent1 5 2 14 2" xfId="32014"/>
    <cellStyle name="40% - Accent1 5 2 15" xfId="7243"/>
    <cellStyle name="40% - Accent1 5 2 15 2" xfId="32015"/>
    <cellStyle name="40% - Accent1 5 2 16" xfId="7244"/>
    <cellStyle name="40% - Accent1 5 2 16 2" xfId="32016"/>
    <cellStyle name="40% - Accent1 5 2 17" xfId="7245"/>
    <cellStyle name="40% - Accent1 5 2 17 2" xfId="32017"/>
    <cellStyle name="40% - Accent1 5 2 18" xfId="7246"/>
    <cellStyle name="40% - Accent1 5 2 18 2" xfId="32018"/>
    <cellStyle name="40% - Accent1 5 2 19" xfId="7247"/>
    <cellStyle name="40% - Accent1 5 2 19 2" xfId="32019"/>
    <cellStyle name="40% - Accent1 5 2 2" xfId="1007"/>
    <cellStyle name="40% - Accent1 5 2 2 10" xfId="7248"/>
    <cellStyle name="40% - Accent1 5 2 2 11" xfId="7249"/>
    <cellStyle name="40% - Accent1 5 2 2 12" xfId="7250"/>
    <cellStyle name="40% - Accent1 5 2 2 13" xfId="7251"/>
    <cellStyle name="40% - Accent1 5 2 2 14" xfId="7252"/>
    <cellStyle name="40% - Accent1 5 2 2 15" xfId="7253"/>
    <cellStyle name="40% - Accent1 5 2 2 16" xfId="7254"/>
    <cellStyle name="40% - Accent1 5 2 2 17" xfId="7255"/>
    <cellStyle name="40% - Accent1 5 2 2 2" xfId="7256"/>
    <cellStyle name="40% - Accent1 5 2 2 3" xfId="7257"/>
    <cellStyle name="40% - Accent1 5 2 2 4" xfId="7258"/>
    <cellStyle name="40% - Accent1 5 2 2 5" xfId="7259"/>
    <cellStyle name="40% - Accent1 5 2 2 6" xfId="7260"/>
    <cellStyle name="40% - Accent1 5 2 2 7" xfId="7261"/>
    <cellStyle name="40% - Accent1 5 2 2 8" xfId="7262"/>
    <cellStyle name="40% - Accent1 5 2 2 9" xfId="7263"/>
    <cellStyle name="40% - Accent1 5 2 20" xfId="28217"/>
    <cellStyle name="40% - Accent1 5 2 3" xfId="1008"/>
    <cellStyle name="40% - Accent1 5 2 3 10" xfId="7264"/>
    <cellStyle name="40% - Accent1 5 2 3 11" xfId="7265"/>
    <cellStyle name="40% - Accent1 5 2 3 12" xfId="7266"/>
    <cellStyle name="40% - Accent1 5 2 3 13" xfId="7267"/>
    <cellStyle name="40% - Accent1 5 2 3 14" xfId="7268"/>
    <cellStyle name="40% - Accent1 5 2 3 15" xfId="7269"/>
    <cellStyle name="40% - Accent1 5 2 3 16" xfId="7270"/>
    <cellStyle name="40% - Accent1 5 2 3 17" xfId="7271"/>
    <cellStyle name="40% - Accent1 5 2 3 2" xfId="7272"/>
    <cellStyle name="40% - Accent1 5 2 3 3" xfId="7273"/>
    <cellStyle name="40% - Accent1 5 2 3 4" xfId="7274"/>
    <cellStyle name="40% - Accent1 5 2 3 5" xfId="7275"/>
    <cellStyle name="40% - Accent1 5 2 3 6" xfId="7276"/>
    <cellStyle name="40% - Accent1 5 2 3 7" xfId="7277"/>
    <cellStyle name="40% - Accent1 5 2 3 8" xfId="7278"/>
    <cellStyle name="40% - Accent1 5 2 3 9" xfId="7279"/>
    <cellStyle name="40% - Accent1 5 2 4" xfId="7280"/>
    <cellStyle name="40% - Accent1 5 2 4 2" xfId="32020"/>
    <cellStyle name="40% - Accent1 5 2 5" xfId="7281"/>
    <cellStyle name="40% - Accent1 5 2 5 2" xfId="32021"/>
    <cellStyle name="40% - Accent1 5 2 6" xfId="7282"/>
    <cellStyle name="40% - Accent1 5 2 6 2" xfId="32022"/>
    <cellStyle name="40% - Accent1 5 2 7" xfId="7283"/>
    <cellStyle name="40% - Accent1 5 2 7 2" xfId="32023"/>
    <cellStyle name="40% - Accent1 5 2 8" xfId="7284"/>
    <cellStyle name="40% - Accent1 5 2 8 2" xfId="32024"/>
    <cellStyle name="40% - Accent1 5 2 9" xfId="7285"/>
    <cellStyle name="40% - Accent1 5 2 9 2" xfId="32025"/>
    <cellStyle name="40% - Accent1 5 20" xfId="7286"/>
    <cellStyle name="40% - Accent1 5 3" xfId="1009"/>
    <cellStyle name="40% - Accent1 5 3 10" xfId="7287"/>
    <cellStyle name="40% - Accent1 5 3 10 2" xfId="32026"/>
    <cellStyle name="40% - Accent1 5 3 11" xfId="7288"/>
    <cellStyle name="40% - Accent1 5 3 11 2" xfId="32027"/>
    <cellStyle name="40% - Accent1 5 3 12" xfId="7289"/>
    <cellStyle name="40% - Accent1 5 3 12 2" xfId="32028"/>
    <cellStyle name="40% - Accent1 5 3 13" xfId="7290"/>
    <cellStyle name="40% - Accent1 5 3 13 2" xfId="32029"/>
    <cellStyle name="40% - Accent1 5 3 14" xfId="7291"/>
    <cellStyle name="40% - Accent1 5 3 14 2" xfId="32030"/>
    <cellStyle name="40% - Accent1 5 3 15" xfId="7292"/>
    <cellStyle name="40% - Accent1 5 3 15 2" xfId="32031"/>
    <cellStyle name="40% - Accent1 5 3 16" xfId="7293"/>
    <cellStyle name="40% - Accent1 5 3 16 2" xfId="32032"/>
    <cellStyle name="40% - Accent1 5 3 17" xfId="7294"/>
    <cellStyle name="40% - Accent1 5 3 17 2" xfId="32033"/>
    <cellStyle name="40% - Accent1 5 3 18" xfId="28497"/>
    <cellStyle name="40% - Accent1 5 3 2" xfId="7295"/>
    <cellStyle name="40% - Accent1 5 3 2 2" xfId="32034"/>
    <cellStyle name="40% - Accent1 5 3 3" xfId="7296"/>
    <cellStyle name="40% - Accent1 5 3 3 2" xfId="32035"/>
    <cellStyle name="40% - Accent1 5 3 4" xfId="7297"/>
    <cellStyle name="40% - Accent1 5 3 4 2" xfId="32036"/>
    <cellStyle name="40% - Accent1 5 3 5" xfId="7298"/>
    <cellStyle name="40% - Accent1 5 3 5 2" xfId="32037"/>
    <cellStyle name="40% - Accent1 5 3 6" xfId="7299"/>
    <cellStyle name="40% - Accent1 5 3 6 2" xfId="32038"/>
    <cellStyle name="40% - Accent1 5 3 7" xfId="7300"/>
    <cellStyle name="40% - Accent1 5 3 7 2" xfId="32039"/>
    <cellStyle name="40% - Accent1 5 3 8" xfId="7301"/>
    <cellStyle name="40% - Accent1 5 3 8 2" xfId="32040"/>
    <cellStyle name="40% - Accent1 5 3 9" xfId="7302"/>
    <cellStyle name="40% - Accent1 5 3 9 2" xfId="32041"/>
    <cellStyle name="40% - Accent1 5 4" xfId="1010"/>
    <cellStyle name="40% - Accent1 5 4 10" xfId="7303"/>
    <cellStyle name="40% - Accent1 5 4 10 2" xfId="32042"/>
    <cellStyle name="40% - Accent1 5 4 11" xfId="7304"/>
    <cellStyle name="40% - Accent1 5 4 11 2" xfId="32043"/>
    <cellStyle name="40% - Accent1 5 4 12" xfId="7305"/>
    <cellStyle name="40% - Accent1 5 4 12 2" xfId="32044"/>
    <cellStyle name="40% - Accent1 5 4 13" xfId="7306"/>
    <cellStyle name="40% - Accent1 5 4 13 2" xfId="32045"/>
    <cellStyle name="40% - Accent1 5 4 14" xfId="7307"/>
    <cellStyle name="40% - Accent1 5 4 14 2" xfId="32046"/>
    <cellStyle name="40% - Accent1 5 4 15" xfId="7308"/>
    <cellStyle name="40% - Accent1 5 4 15 2" xfId="32047"/>
    <cellStyle name="40% - Accent1 5 4 16" xfId="7309"/>
    <cellStyle name="40% - Accent1 5 4 16 2" xfId="32048"/>
    <cellStyle name="40% - Accent1 5 4 17" xfId="7310"/>
    <cellStyle name="40% - Accent1 5 4 17 2" xfId="32049"/>
    <cellStyle name="40% - Accent1 5 4 18" xfId="28498"/>
    <cellStyle name="40% - Accent1 5 4 2" xfId="7311"/>
    <cellStyle name="40% - Accent1 5 4 2 2" xfId="32050"/>
    <cellStyle name="40% - Accent1 5 4 3" xfId="7312"/>
    <cellStyle name="40% - Accent1 5 4 3 2" xfId="32051"/>
    <cellStyle name="40% - Accent1 5 4 4" xfId="7313"/>
    <cellStyle name="40% - Accent1 5 4 4 2" xfId="32052"/>
    <cellStyle name="40% - Accent1 5 4 5" xfId="7314"/>
    <cellStyle name="40% - Accent1 5 4 5 2" xfId="32053"/>
    <cellStyle name="40% - Accent1 5 4 6" xfId="7315"/>
    <cellStyle name="40% - Accent1 5 4 6 2" xfId="32054"/>
    <cellStyle name="40% - Accent1 5 4 7" xfId="7316"/>
    <cellStyle name="40% - Accent1 5 4 7 2" xfId="32055"/>
    <cellStyle name="40% - Accent1 5 4 8" xfId="7317"/>
    <cellStyle name="40% - Accent1 5 4 8 2" xfId="32056"/>
    <cellStyle name="40% - Accent1 5 4 9" xfId="7318"/>
    <cellStyle name="40% - Accent1 5 4 9 2" xfId="32057"/>
    <cellStyle name="40% - Accent1 5 5" xfId="7319"/>
    <cellStyle name="40% - Accent1 5 6" xfId="7320"/>
    <cellStyle name="40% - Accent1 5 7" xfId="7321"/>
    <cellStyle name="40% - Accent1 5 8" xfId="7322"/>
    <cellStyle name="40% - Accent1 5 9" xfId="7323"/>
    <cellStyle name="40% - Accent1 5_Newsletters" xfId="1011"/>
    <cellStyle name="40% - Accent1 50" xfId="7324"/>
    <cellStyle name="40% - Accent1 50 2" xfId="32058"/>
    <cellStyle name="40% - Accent1 51" xfId="7325"/>
    <cellStyle name="40% - Accent1 51 2" xfId="32059"/>
    <cellStyle name="40% - Accent1 52" xfId="7326"/>
    <cellStyle name="40% - Accent1 52 2" xfId="32060"/>
    <cellStyle name="40% - Accent1 53" xfId="7327"/>
    <cellStyle name="40% - Accent1 53 2" xfId="32061"/>
    <cellStyle name="40% - Accent1 54" xfId="7328"/>
    <cellStyle name="40% - Accent1 54 2" xfId="32062"/>
    <cellStyle name="40% - Accent1 55" xfId="7329"/>
    <cellStyle name="40% - Accent1 55 2" xfId="32063"/>
    <cellStyle name="40% - Accent1 56" xfId="7330"/>
    <cellStyle name="40% - Accent1 56 2" xfId="32064"/>
    <cellStyle name="40% - Accent1 57" xfId="7331"/>
    <cellStyle name="40% - Accent1 57 2" xfId="32065"/>
    <cellStyle name="40% - Accent1 58" xfId="7332"/>
    <cellStyle name="40% - Accent1 58 2" xfId="32066"/>
    <cellStyle name="40% - Accent1 59" xfId="7333"/>
    <cellStyle name="40% - Accent1 59 2" xfId="32067"/>
    <cellStyle name="40% - Accent1 6" xfId="392"/>
    <cellStyle name="40% - Accent1 6 10" xfId="7334"/>
    <cellStyle name="40% - Accent1 6 11" xfId="7335"/>
    <cellStyle name="40% - Accent1 6 12" xfId="7336"/>
    <cellStyle name="40% - Accent1 6 13" xfId="7337"/>
    <cellStyle name="40% - Accent1 6 14" xfId="7338"/>
    <cellStyle name="40% - Accent1 6 15" xfId="7339"/>
    <cellStyle name="40% - Accent1 6 16" xfId="7340"/>
    <cellStyle name="40% - Accent1 6 17" xfId="7341"/>
    <cellStyle name="40% - Accent1 6 18" xfId="7342"/>
    <cellStyle name="40% - Accent1 6 19" xfId="7343"/>
    <cellStyle name="40% - Accent1 6 2" xfId="393"/>
    <cellStyle name="40% - Accent1 6 2 10" xfId="7344"/>
    <cellStyle name="40% - Accent1 6 2 10 2" xfId="32068"/>
    <cellStyle name="40% - Accent1 6 2 11" xfId="7345"/>
    <cellStyle name="40% - Accent1 6 2 11 2" xfId="32069"/>
    <cellStyle name="40% - Accent1 6 2 12" xfId="7346"/>
    <cellStyle name="40% - Accent1 6 2 12 2" xfId="32070"/>
    <cellStyle name="40% - Accent1 6 2 13" xfId="7347"/>
    <cellStyle name="40% - Accent1 6 2 13 2" xfId="32071"/>
    <cellStyle name="40% - Accent1 6 2 14" xfId="7348"/>
    <cellStyle name="40% - Accent1 6 2 14 2" xfId="32072"/>
    <cellStyle name="40% - Accent1 6 2 15" xfId="7349"/>
    <cellStyle name="40% - Accent1 6 2 15 2" xfId="32073"/>
    <cellStyle name="40% - Accent1 6 2 16" xfId="7350"/>
    <cellStyle name="40% - Accent1 6 2 16 2" xfId="32074"/>
    <cellStyle name="40% - Accent1 6 2 17" xfId="7351"/>
    <cellStyle name="40% - Accent1 6 2 17 2" xfId="32075"/>
    <cellStyle name="40% - Accent1 6 2 18" xfId="28218"/>
    <cellStyle name="40% - Accent1 6 2 2" xfId="7352"/>
    <cellStyle name="40% - Accent1 6 2 2 2" xfId="32076"/>
    <cellStyle name="40% - Accent1 6 2 3" xfId="7353"/>
    <cellStyle name="40% - Accent1 6 2 3 2" xfId="32077"/>
    <cellStyle name="40% - Accent1 6 2 4" xfId="7354"/>
    <cellStyle name="40% - Accent1 6 2 4 2" xfId="32078"/>
    <cellStyle name="40% - Accent1 6 2 5" xfId="7355"/>
    <cellStyle name="40% - Accent1 6 2 5 2" xfId="32079"/>
    <cellStyle name="40% - Accent1 6 2 6" xfId="7356"/>
    <cellStyle name="40% - Accent1 6 2 6 2" xfId="32080"/>
    <cellStyle name="40% - Accent1 6 2 7" xfId="7357"/>
    <cellStyle name="40% - Accent1 6 2 7 2" xfId="32081"/>
    <cellStyle name="40% - Accent1 6 2 8" xfId="7358"/>
    <cellStyle name="40% - Accent1 6 2 8 2" xfId="32082"/>
    <cellStyle name="40% - Accent1 6 2 9" xfId="7359"/>
    <cellStyle name="40% - Accent1 6 2 9 2" xfId="32083"/>
    <cellStyle name="40% - Accent1 6 20" xfId="7360"/>
    <cellStyle name="40% - Accent1 6 3" xfId="1012"/>
    <cellStyle name="40% - Accent1 6 3 10" xfId="7361"/>
    <cellStyle name="40% - Accent1 6 3 10 2" xfId="32084"/>
    <cellStyle name="40% - Accent1 6 3 11" xfId="7362"/>
    <cellStyle name="40% - Accent1 6 3 11 2" xfId="32085"/>
    <cellStyle name="40% - Accent1 6 3 12" xfId="7363"/>
    <cellStyle name="40% - Accent1 6 3 12 2" xfId="32086"/>
    <cellStyle name="40% - Accent1 6 3 13" xfId="7364"/>
    <cellStyle name="40% - Accent1 6 3 13 2" xfId="32087"/>
    <cellStyle name="40% - Accent1 6 3 14" xfId="7365"/>
    <cellStyle name="40% - Accent1 6 3 14 2" xfId="32088"/>
    <cellStyle name="40% - Accent1 6 3 15" xfId="7366"/>
    <cellStyle name="40% - Accent1 6 3 15 2" xfId="32089"/>
    <cellStyle name="40% - Accent1 6 3 16" xfId="7367"/>
    <cellStyle name="40% - Accent1 6 3 16 2" xfId="32090"/>
    <cellStyle name="40% - Accent1 6 3 17" xfId="7368"/>
    <cellStyle name="40% - Accent1 6 3 17 2" xfId="32091"/>
    <cellStyle name="40% - Accent1 6 3 18" xfId="28499"/>
    <cellStyle name="40% - Accent1 6 3 2" xfId="7369"/>
    <cellStyle name="40% - Accent1 6 3 2 2" xfId="32092"/>
    <cellStyle name="40% - Accent1 6 3 3" xfId="7370"/>
    <cellStyle name="40% - Accent1 6 3 3 2" xfId="32093"/>
    <cellStyle name="40% - Accent1 6 3 4" xfId="7371"/>
    <cellStyle name="40% - Accent1 6 3 4 2" xfId="32094"/>
    <cellStyle name="40% - Accent1 6 3 5" xfId="7372"/>
    <cellStyle name="40% - Accent1 6 3 5 2" xfId="32095"/>
    <cellStyle name="40% - Accent1 6 3 6" xfId="7373"/>
    <cellStyle name="40% - Accent1 6 3 6 2" xfId="32096"/>
    <cellStyle name="40% - Accent1 6 3 7" xfId="7374"/>
    <cellStyle name="40% - Accent1 6 3 7 2" xfId="32097"/>
    <cellStyle name="40% - Accent1 6 3 8" xfId="7375"/>
    <cellStyle name="40% - Accent1 6 3 8 2" xfId="32098"/>
    <cellStyle name="40% - Accent1 6 3 9" xfId="7376"/>
    <cellStyle name="40% - Accent1 6 3 9 2" xfId="32099"/>
    <cellStyle name="40% - Accent1 6 4" xfId="1013"/>
    <cellStyle name="40% - Accent1 6 4 10" xfId="7377"/>
    <cellStyle name="40% - Accent1 6 4 10 2" xfId="32100"/>
    <cellStyle name="40% - Accent1 6 4 11" xfId="7378"/>
    <cellStyle name="40% - Accent1 6 4 11 2" xfId="32101"/>
    <cellStyle name="40% - Accent1 6 4 12" xfId="7379"/>
    <cellStyle name="40% - Accent1 6 4 12 2" xfId="32102"/>
    <cellStyle name="40% - Accent1 6 4 13" xfId="7380"/>
    <cellStyle name="40% - Accent1 6 4 13 2" xfId="32103"/>
    <cellStyle name="40% - Accent1 6 4 14" xfId="7381"/>
    <cellStyle name="40% - Accent1 6 4 14 2" xfId="32104"/>
    <cellStyle name="40% - Accent1 6 4 15" xfId="7382"/>
    <cellStyle name="40% - Accent1 6 4 15 2" xfId="32105"/>
    <cellStyle name="40% - Accent1 6 4 16" xfId="7383"/>
    <cellStyle name="40% - Accent1 6 4 16 2" xfId="32106"/>
    <cellStyle name="40% - Accent1 6 4 17" xfId="7384"/>
    <cellStyle name="40% - Accent1 6 4 17 2" xfId="32107"/>
    <cellStyle name="40% - Accent1 6 4 18" xfId="28500"/>
    <cellStyle name="40% - Accent1 6 4 2" xfId="7385"/>
    <cellStyle name="40% - Accent1 6 4 2 2" xfId="32108"/>
    <cellStyle name="40% - Accent1 6 4 3" xfId="7386"/>
    <cellStyle name="40% - Accent1 6 4 3 2" xfId="32109"/>
    <cellStyle name="40% - Accent1 6 4 4" xfId="7387"/>
    <cellStyle name="40% - Accent1 6 4 4 2" xfId="32110"/>
    <cellStyle name="40% - Accent1 6 4 5" xfId="7388"/>
    <cellStyle name="40% - Accent1 6 4 5 2" xfId="32111"/>
    <cellStyle name="40% - Accent1 6 4 6" xfId="7389"/>
    <cellStyle name="40% - Accent1 6 4 6 2" xfId="32112"/>
    <cellStyle name="40% - Accent1 6 4 7" xfId="7390"/>
    <cellStyle name="40% - Accent1 6 4 7 2" xfId="32113"/>
    <cellStyle name="40% - Accent1 6 4 8" xfId="7391"/>
    <cellStyle name="40% - Accent1 6 4 8 2" xfId="32114"/>
    <cellStyle name="40% - Accent1 6 4 9" xfId="7392"/>
    <cellStyle name="40% - Accent1 6 4 9 2" xfId="32115"/>
    <cellStyle name="40% - Accent1 6 5" xfId="7393"/>
    <cellStyle name="40% - Accent1 6 6" xfId="7394"/>
    <cellStyle name="40% - Accent1 6 7" xfId="7395"/>
    <cellStyle name="40% - Accent1 6 8" xfId="7396"/>
    <cellStyle name="40% - Accent1 6 9" xfId="7397"/>
    <cellStyle name="40% - Accent1 60" xfId="7398"/>
    <cellStyle name="40% - Accent1 60 2" xfId="32116"/>
    <cellStyle name="40% - Accent1 61" xfId="7399"/>
    <cellStyle name="40% - Accent1 61 2" xfId="32117"/>
    <cellStyle name="40% - Accent1 62" xfId="7400"/>
    <cellStyle name="40% - Accent1 62 2" xfId="32118"/>
    <cellStyle name="40% - Accent1 63" xfId="7401"/>
    <cellStyle name="40% - Accent1 63 2" xfId="32119"/>
    <cellStyle name="40% - Accent1 64" xfId="7402"/>
    <cellStyle name="40% - Accent1 64 2" xfId="32120"/>
    <cellStyle name="40% - Accent1 65" xfId="7403"/>
    <cellStyle name="40% - Accent1 65 2" xfId="32121"/>
    <cellStyle name="40% - Accent1 66" xfId="7404"/>
    <cellStyle name="40% - Accent1 66 2" xfId="32122"/>
    <cellStyle name="40% - Accent1 67" xfId="7405"/>
    <cellStyle name="40% - Accent1 67 2" xfId="32123"/>
    <cellStyle name="40% - Accent1 68" xfId="7406"/>
    <cellStyle name="40% - Accent1 68 2" xfId="32124"/>
    <cellStyle name="40% - Accent1 69" xfId="7407"/>
    <cellStyle name="40% - Accent1 69 2" xfId="32125"/>
    <cellStyle name="40% - Accent1 7" xfId="394"/>
    <cellStyle name="40% - Accent1 7 10" xfId="7408"/>
    <cellStyle name="40% - Accent1 7 10 2" xfId="32126"/>
    <cellStyle name="40% - Accent1 7 11" xfId="7409"/>
    <cellStyle name="40% - Accent1 7 11 2" xfId="32127"/>
    <cellStyle name="40% - Accent1 7 12" xfId="7410"/>
    <cellStyle name="40% - Accent1 7 12 2" xfId="32128"/>
    <cellStyle name="40% - Accent1 7 13" xfId="7411"/>
    <cellStyle name="40% - Accent1 7 13 2" xfId="32129"/>
    <cellStyle name="40% - Accent1 7 14" xfId="7412"/>
    <cellStyle name="40% - Accent1 7 14 2" xfId="32130"/>
    <cellStyle name="40% - Accent1 7 15" xfId="7413"/>
    <cellStyle name="40% - Accent1 7 15 2" xfId="32131"/>
    <cellStyle name="40% - Accent1 7 16" xfId="7414"/>
    <cellStyle name="40% - Accent1 7 16 2" xfId="32132"/>
    <cellStyle name="40% - Accent1 7 17" xfId="7415"/>
    <cellStyle name="40% - Accent1 7 17 2" xfId="32133"/>
    <cellStyle name="40% - Accent1 7 18" xfId="28219"/>
    <cellStyle name="40% - Accent1 7 2" xfId="7416"/>
    <cellStyle name="40% - Accent1 7 2 2" xfId="32134"/>
    <cellStyle name="40% - Accent1 7 3" xfId="7417"/>
    <cellStyle name="40% - Accent1 7 3 2" xfId="32135"/>
    <cellStyle name="40% - Accent1 7 4" xfId="7418"/>
    <cellStyle name="40% - Accent1 7 4 2" xfId="32136"/>
    <cellStyle name="40% - Accent1 7 5" xfId="7419"/>
    <cellStyle name="40% - Accent1 7 5 2" xfId="32137"/>
    <cellStyle name="40% - Accent1 7 6" xfId="7420"/>
    <cellStyle name="40% - Accent1 7 6 2" xfId="32138"/>
    <cellStyle name="40% - Accent1 7 7" xfId="7421"/>
    <cellStyle name="40% - Accent1 7 7 2" xfId="32139"/>
    <cellStyle name="40% - Accent1 7 8" xfId="7422"/>
    <cellStyle name="40% - Accent1 7 8 2" xfId="32140"/>
    <cellStyle name="40% - Accent1 7 9" xfId="7423"/>
    <cellStyle name="40% - Accent1 7 9 2" xfId="32141"/>
    <cellStyle name="40% - Accent1 70" xfId="7424"/>
    <cellStyle name="40% - Accent1 70 2" xfId="32142"/>
    <cellStyle name="40% - Accent1 71" xfId="7425"/>
    <cellStyle name="40% - Accent1 71 2" xfId="32143"/>
    <cellStyle name="40% - Accent1 72" xfId="7426"/>
    <cellStyle name="40% - Accent1 72 2" xfId="32144"/>
    <cellStyle name="40% - Accent1 73" xfId="7427"/>
    <cellStyle name="40% - Accent1 73 2" xfId="32145"/>
    <cellStyle name="40% - Accent1 74" xfId="7428"/>
    <cellStyle name="40% - Accent1 74 2" xfId="32146"/>
    <cellStyle name="40% - Accent1 75" xfId="7429"/>
    <cellStyle name="40% - Accent1 75 2" xfId="32147"/>
    <cellStyle name="40% - Accent1 76" xfId="7430"/>
    <cellStyle name="40% - Accent1 76 2" xfId="32148"/>
    <cellStyle name="40% - Accent1 77" xfId="7431"/>
    <cellStyle name="40% - Accent1 77 2" xfId="32149"/>
    <cellStyle name="40% - Accent1 78" xfId="7432"/>
    <cellStyle name="40% - Accent1 78 2" xfId="32150"/>
    <cellStyle name="40% - Accent1 79" xfId="7433"/>
    <cellStyle name="40% - Accent1 79 2" xfId="32151"/>
    <cellStyle name="40% - Accent1 8" xfId="395"/>
    <cellStyle name="40% - Accent1 8 10" xfId="7434"/>
    <cellStyle name="40% - Accent1 8 10 2" xfId="32152"/>
    <cellStyle name="40% - Accent1 8 11" xfId="7435"/>
    <cellStyle name="40% - Accent1 8 11 2" xfId="32153"/>
    <cellStyle name="40% - Accent1 8 12" xfId="7436"/>
    <cellStyle name="40% - Accent1 8 12 2" xfId="32154"/>
    <cellStyle name="40% - Accent1 8 13" xfId="7437"/>
    <cellStyle name="40% - Accent1 8 13 2" xfId="32155"/>
    <cellStyle name="40% - Accent1 8 14" xfId="7438"/>
    <cellStyle name="40% - Accent1 8 14 2" xfId="32156"/>
    <cellStyle name="40% - Accent1 8 15" xfId="7439"/>
    <cellStyle name="40% - Accent1 8 15 2" xfId="32157"/>
    <cellStyle name="40% - Accent1 8 16" xfId="7440"/>
    <cellStyle name="40% - Accent1 8 16 2" xfId="32158"/>
    <cellStyle name="40% - Accent1 8 17" xfId="7441"/>
    <cellStyle name="40% - Accent1 8 17 2" xfId="32159"/>
    <cellStyle name="40% - Accent1 8 18" xfId="28220"/>
    <cellStyle name="40% - Accent1 8 2" xfId="7442"/>
    <cellStyle name="40% - Accent1 8 2 2" xfId="32160"/>
    <cellStyle name="40% - Accent1 8 3" xfId="7443"/>
    <cellStyle name="40% - Accent1 8 3 2" xfId="32161"/>
    <cellStyle name="40% - Accent1 8 4" xfId="7444"/>
    <cellStyle name="40% - Accent1 8 4 2" xfId="32162"/>
    <cellStyle name="40% - Accent1 8 5" xfId="7445"/>
    <cellStyle name="40% - Accent1 8 5 2" xfId="32163"/>
    <cellStyle name="40% - Accent1 8 6" xfId="7446"/>
    <cellStyle name="40% - Accent1 8 6 2" xfId="32164"/>
    <cellStyle name="40% - Accent1 8 7" xfId="7447"/>
    <cellStyle name="40% - Accent1 8 7 2" xfId="32165"/>
    <cellStyle name="40% - Accent1 8 8" xfId="7448"/>
    <cellStyle name="40% - Accent1 8 8 2" xfId="32166"/>
    <cellStyle name="40% - Accent1 8 9" xfId="7449"/>
    <cellStyle name="40% - Accent1 8 9 2" xfId="32167"/>
    <cellStyle name="40% - Accent1 80" xfId="7450"/>
    <cellStyle name="40% - Accent1 80 2" xfId="32168"/>
    <cellStyle name="40% - Accent1 81" xfId="7451"/>
    <cellStyle name="40% - Accent1 81 2" xfId="32169"/>
    <cellStyle name="40% - Accent1 82" xfId="7452"/>
    <cellStyle name="40% - Accent1 82 2" xfId="32170"/>
    <cellStyle name="40% - Accent1 83" xfId="7453"/>
    <cellStyle name="40% - Accent1 83 2" xfId="32171"/>
    <cellStyle name="40% - Accent1 84" xfId="7454"/>
    <cellStyle name="40% - Accent1 84 2" xfId="32172"/>
    <cellStyle name="40% - Accent1 85" xfId="7455"/>
    <cellStyle name="40% - Accent1 85 2" xfId="32173"/>
    <cellStyle name="40% - Accent1 86" xfId="7456"/>
    <cellStyle name="40% - Accent1 86 2" xfId="32174"/>
    <cellStyle name="40% - Accent1 87" xfId="7457"/>
    <cellStyle name="40% - Accent1 87 2" xfId="32175"/>
    <cellStyle name="40% - Accent1 88" xfId="7458"/>
    <cellStyle name="40% - Accent1 88 2" xfId="32176"/>
    <cellStyle name="40% - Accent1 89" xfId="7459"/>
    <cellStyle name="40% - Accent1 89 2" xfId="32177"/>
    <cellStyle name="40% - Accent1 9" xfId="396"/>
    <cellStyle name="40% - Accent1 9 10" xfId="7460"/>
    <cellStyle name="40% - Accent1 9 10 2" xfId="32178"/>
    <cellStyle name="40% - Accent1 9 11" xfId="7461"/>
    <cellStyle name="40% - Accent1 9 11 2" xfId="32179"/>
    <cellStyle name="40% - Accent1 9 12" xfId="7462"/>
    <cellStyle name="40% - Accent1 9 12 2" xfId="32180"/>
    <cellStyle name="40% - Accent1 9 13" xfId="7463"/>
    <cellStyle name="40% - Accent1 9 13 2" xfId="32181"/>
    <cellStyle name="40% - Accent1 9 14" xfId="7464"/>
    <cellStyle name="40% - Accent1 9 14 2" xfId="32182"/>
    <cellStyle name="40% - Accent1 9 15" xfId="7465"/>
    <cellStyle name="40% - Accent1 9 15 2" xfId="32183"/>
    <cellStyle name="40% - Accent1 9 16" xfId="7466"/>
    <cellStyle name="40% - Accent1 9 16 2" xfId="32184"/>
    <cellStyle name="40% - Accent1 9 17" xfId="7467"/>
    <cellStyle name="40% - Accent1 9 17 2" xfId="32185"/>
    <cellStyle name="40% - Accent1 9 18" xfId="28221"/>
    <cellStyle name="40% - Accent1 9 2" xfId="7468"/>
    <cellStyle name="40% - Accent1 9 2 2" xfId="32186"/>
    <cellStyle name="40% - Accent1 9 3" xfId="7469"/>
    <cellStyle name="40% - Accent1 9 3 2" xfId="32187"/>
    <cellStyle name="40% - Accent1 9 4" xfId="7470"/>
    <cellStyle name="40% - Accent1 9 4 2" xfId="32188"/>
    <cellStyle name="40% - Accent1 9 5" xfId="7471"/>
    <cellStyle name="40% - Accent1 9 5 2" xfId="32189"/>
    <cellStyle name="40% - Accent1 9 6" xfId="7472"/>
    <cellStyle name="40% - Accent1 9 6 2" xfId="32190"/>
    <cellStyle name="40% - Accent1 9 7" xfId="7473"/>
    <cellStyle name="40% - Accent1 9 7 2" xfId="32191"/>
    <cellStyle name="40% - Accent1 9 8" xfId="7474"/>
    <cellStyle name="40% - Accent1 9 8 2" xfId="32192"/>
    <cellStyle name="40% - Accent1 9 9" xfId="7475"/>
    <cellStyle name="40% - Accent1 9 9 2" xfId="32193"/>
    <cellStyle name="40% - Accent1 90" xfId="7476"/>
    <cellStyle name="40% - Accent1 90 2" xfId="32194"/>
    <cellStyle name="40% - Accent1 91" xfId="7477"/>
    <cellStyle name="40% - Accent1 91 2" xfId="32195"/>
    <cellStyle name="40% - Accent1 92" xfId="7478"/>
    <cellStyle name="40% - Accent1 92 2" xfId="32196"/>
    <cellStyle name="40% - Accent1 93" xfId="7479"/>
    <cellStyle name="40% - Accent1 93 2" xfId="32197"/>
    <cellStyle name="40% - Accent1 94" xfId="27725"/>
    <cellStyle name="40% - Accent1 94 2" xfId="35577"/>
    <cellStyle name="40% - Accent1 95" xfId="27739"/>
    <cellStyle name="40% - Accent1 95 2" xfId="35591"/>
    <cellStyle name="40% - Accent1 96" xfId="27752"/>
    <cellStyle name="40% - Accent1 96 2" xfId="35604"/>
    <cellStyle name="40% - Accent1 97" xfId="27768"/>
    <cellStyle name="40% - Accent1 98" xfId="27858"/>
    <cellStyle name="40% - Accent1 99" xfId="27880"/>
    <cellStyle name="40% - Accent2" xfId="210" builtinId="35" customBuiltin="1"/>
    <cellStyle name="40% - Accent2 10" xfId="397"/>
    <cellStyle name="40% - Accent2 10 10" xfId="7480"/>
    <cellStyle name="40% - Accent2 10 10 2" xfId="32198"/>
    <cellStyle name="40% - Accent2 10 11" xfId="7481"/>
    <cellStyle name="40% - Accent2 10 11 2" xfId="32199"/>
    <cellStyle name="40% - Accent2 10 12" xfId="7482"/>
    <cellStyle name="40% - Accent2 10 12 2" xfId="32200"/>
    <cellStyle name="40% - Accent2 10 13" xfId="7483"/>
    <cellStyle name="40% - Accent2 10 13 2" xfId="32201"/>
    <cellStyle name="40% - Accent2 10 14" xfId="7484"/>
    <cellStyle name="40% - Accent2 10 14 2" xfId="32202"/>
    <cellStyle name="40% - Accent2 10 15" xfId="7485"/>
    <cellStyle name="40% - Accent2 10 15 2" xfId="32203"/>
    <cellStyle name="40% - Accent2 10 16" xfId="7486"/>
    <cellStyle name="40% - Accent2 10 16 2" xfId="32204"/>
    <cellStyle name="40% - Accent2 10 17" xfId="7487"/>
    <cellStyle name="40% - Accent2 10 17 2" xfId="32205"/>
    <cellStyle name="40% - Accent2 10 18" xfId="28222"/>
    <cellStyle name="40% - Accent2 10 2" xfId="7488"/>
    <cellStyle name="40% - Accent2 10 2 2" xfId="32206"/>
    <cellStyle name="40% - Accent2 10 3" xfId="7489"/>
    <cellStyle name="40% - Accent2 10 3 2" xfId="32207"/>
    <cellStyle name="40% - Accent2 10 4" xfId="7490"/>
    <cellStyle name="40% - Accent2 10 4 2" xfId="32208"/>
    <cellStyle name="40% - Accent2 10 5" xfId="7491"/>
    <cellStyle name="40% - Accent2 10 5 2" xfId="32209"/>
    <cellStyle name="40% - Accent2 10 6" xfId="7492"/>
    <cellStyle name="40% - Accent2 10 6 2" xfId="32210"/>
    <cellStyle name="40% - Accent2 10 7" xfId="7493"/>
    <cellStyle name="40% - Accent2 10 7 2" xfId="32211"/>
    <cellStyle name="40% - Accent2 10 8" xfId="7494"/>
    <cellStyle name="40% - Accent2 10 8 2" xfId="32212"/>
    <cellStyle name="40% - Accent2 10 9" xfId="7495"/>
    <cellStyle name="40% - Accent2 10 9 2" xfId="32213"/>
    <cellStyle name="40% - Accent2 100" xfId="28086"/>
    <cellStyle name="40% - Accent2 11" xfId="398"/>
    <cellStyle name="40% - Accent2 11 10" xfId="7496"/>
    <cellStyle name="40% - Accent2 11 10 2" xfId="32214"/>
    <cellStyle name="40% - Accent2 11 11" xfId="7497"/>
    <cellStyle name="40% - Accent2 11 11 2" xfId="32215"/>
    <cellStyle name="40% - Accent2 11 12" xfId="7498"/>
    <cellStyle name="40% - Accent2 11 12 2" xfId="32216"/>
    <cellStyle name="40% - Accent2 11 13" xfId="7499"/>
    <cellStyle name="40% - Accent2 11 13 2" xfId="32217"/>
    <cellStyle name="40% - Accent2 11 14" xfId="7500"/>
    <cellStyle name="40% - Accent2 11 14 2" xfId="32218"/>
    <cellStyle name="40% - Accent2 11 15" xfId="7501"/>
    <cellStyle name="40% - Accent2 11 15 2" xfId="32219"/>
    <cellStyle name="40% - Accent2 11 16" xfId="7502"/>
    <cellStyle name="40% - Accent2 11 16 2" xfId="32220"/>
    <cellStyle name="40% - Accent2 11 17" xfId="7503"/>
    <cellStyle name="40% - Accent2 11 17 2" xfId="32221"/>
    <cellStyle name="40% - Accent2 11 18" xfId="28223"/>
    <cellStyle name="40% - Accent2 11 2" xfId="7504"/>
    <cellStyle name="40% - Accent2 11 2 2" xfId="32222"/>
    <cellStyle name="40% - Accent2 11 3" xfId="7505"/>
    <cellStyle name="40% - Accent2 11 3 2" xfId="32223"/>
    <cellStyle name="40% - Accent2 11 4" xfId="7506"/>
    <cellStyle name="40% - Accent2 11 4 2" xfId="32224"/>
    <cellStyle name="40% - Accent2 11 5" xfId="7507"/>
    <cellStyle name="40% - Accent2 11 5 2" xfId="32225"/>
    <cellStyle name="40% - Accent2 11 6" xfId="7508"/>
    <cellStyle name="40% - Accent2 11 6 2" xfId="32226"/>
    <cellStyle name="40% - Accent2 11 7" xfId="7509"/>
    <cellStyle name="40% - Accent2 11 7 2" xfId="32227"/>
    <cellStyle name="40% - Accent2 11 8" xfId="7510"/>
    <cellStyle name="40% - Accent2 11 8 2" xfId="32228"/>
    <cellStyle name="40% - Accent2 11 9" xfId="7511"/>
    <cellStyle name="40% - Accent2 11 9 2" xfId="32229"/>
    <cellStyle name="40% - Accent2 12" xfId="399"/>
    <cellStyle name="40% - Accent2 12 10" xfId="7512"/>
    <cellStyle name="40% - Accent2 12 10 2" xfId="32230"/>
    <cellStyle name="40% - Accent2 12 11" xfId="7513"/>
    <cellStyle name="40% - Accent2 12 11 2" xfId="32231"/>
    <cellStyle name="40% - Accent2 12 12" xfId="7514"/>
    <cellStyle name="40% - Accent2 12 12 2" xfId="32232"/>
    <cellStyle name="40% - Accent2 12 13" xfId="7515"/>
    <cellStyle name="40% - Accent2 12 13 2" xfId="32233"/>
    <cellStyle name="40% - Accent2 12 14" xfId="7516"/>
    <cellStyle name="40% - Accent2 12 14 2" xfId="32234"/>
    <cellStyle name="40% - Accent2 12 15" xfId="7517"/>
    <cellStyle name="40% - Accent2 12 15 2" xfId="32235"/>
    <cellStyle name="40% - Accent2 12 16" xfId="7518"/>
    <cellStyle name="40% - Accent2 12 16 2" xfId="32236"/>
    <cellStyle name="40% - Accent2 12 17" xfId="7519"/>
    <cellStyle name="40% - Accent2 12 17 2" xfId="32237"/>
    <cellStyle name="40% - Accent2 12 18" xfId="28224"/>
    <cellStyle name="40% - Accent2 12 2" xfId="7520"/>
    <cellStyle name="40% - Accent2 12 2 2" xfId="32238"/>
    <cellStyle name="40% - Accent2 12 3" xfId="7521"/>
    <cellStyle name="40% - Accent2 12 3 2" xfId="32239"/>
    <cellStyle name="40% - Accent2 12 4" xfId="7522"/>
    <cellStyle name="40% - Accent2 12 4 2" xfId="32240"/>
    <cellStyle name="40% - Accent2 12 5" xfId="7523"/>
    <cellStyle name="40% - Accent2 12 5 2" xfId="32241"/>
    <cellStyle name="40% - Accent2 12 6" xfId="7524"/>
    <cellStyle name="40% - Accent2 12 6 2" xfId="32242"/>
    <cellStyle name="40% - Accent2 12 7" xfId="7525"/>
    <cellStyle name="40% - Accent2 12 7 2" xfId="32243"/>
    <cellStyle name="40% - Accent2 12 8" xfId="7526"/>
    <cellStyle name="40% - Accent2 12 8 2" xfId="32244"/>
    <cellStyle name="40% - Accent2 12 9" xfId="7527"/>
    <cellStyle name="40% - Accent2 12 9 2" xfId="32245"/>
    <cellStyle name="40% - Accent2 13" xfId="400"/>
    <cellStyle name="40% - Accent2 13 10" xfId="7528"/>
    <cellStyle name="40% - Accent2 13 10 2" xfId="32246"/>
    <cellStyle name="40% - Accent2 13 11" xfId="7529"/>
    <cellStyle name="40% - Accent2 13 11 2" xfId="32247"/>
    <cellStyle name="40% - Accent2 13 12" xfId="7530"/>
    <cellStyle name="40% - Accent2 13 12 2" xfId="32248"/>
    <cellStyle name="40% - Accent2 13 13" xfId="7531"/>
    <cellStyle name="40% - Accent2 13 13 2" xfId="32249"/>
    <cellStyle name="40% - Accent2 13 14" xfId="7532"/>
    <cellStyle name="40% - Accent2 13 14 2" xfId="32250"/>
    <cellStyle name="40% - Accent2 13 15" xfId="7533"/>
    <cellStyle name="40% - Accent2 13 15 2" xfId="32251"/>
    <cellStyle name="40% - Accent2 13 16" xfId="7534"/>
    <cellStyle name="40% - Accent2 13 16 2" xfId="32252"/>
    <cellStyle name="40% - Accent2 13 17" xfId="7535"/>
    <cellStyle name="40% - Accent2 13 17 2" xfId="32253"/>
    <cellStyle name="40% - Accent2 13 18" xfId="28225"/>
    <cellStyle name="40% - Accent2 13 2" xfId="7536"/>
    <cellStyle name="40% - Accent2 13 2 2" xfId="32254"/>
    <cellStyle name="40% - Accent2 13 3" xfId="7537"/>
    <cellStyle name="40% - Accent2 13 3 2" xfId="32255"/>
    <cellStyle name="40% - Accent2 13 4" xfId="7538"/>
    <cellStyle name="40% - Accent2 13 4 2" xfId="32256"/>
    <cellStyle name="40% - Accent2 13 5" xfId="7539"/>
    <cellStyle name="40% - Accent2 13 5 2" xfId="32257"/>
    <cellStyle name="40% - Accent2 13 6" xfId="7540"/>
    <cellStyle name="40% - Accent2 13 6 2" xfId="32258"/>
    <cellStyle name="40% - Accent2 13 7" xfId="7541"/>
    <cellStyle name="40% - Accent2 13 7 2" xfId="32259"/>
    <cellStyle name="40% - Accent2 13 8" xfId="7542"/>
    <cellStyle name="40% - Accent2 13 8 2" xfId="32260"/>
    <cellStyle name="40% - Accent2 13 9" xfId="7543"/>
    <cellStyle name="40% - Accent2 13 9 2" xfId="32261"/>
    <cellStyle name="40% - Accent2 14" xfId="401"/>
    <cellStyle name="40% - Accent2 14 10" xfId="7544"/>
    <cellStyle name="40% - Accent2 14 10 2" xfId="32262"/>
    <cellStyle name="40% - Accent2 14 11" xfId="7545"/>
    <cellStyle name="40% - Accent2 14 11 2" xfId="32263"/>
    <cellStyle name="40% - Accent2 14 12" xfId="7546"/>
    <cellStyle name="40% - Accent2 14 12 2" xfId="32264"/>
    <cellStyle name="40% - Accent2 14 13" xfId="7547"/>
    <cellStyle name="40% - Accent2 14 13 2" xfId="32265"/>
    <cellStyle name="40% - Accent2 14 14" xfId="7548"/>
    <cellStyle name="40% - Accent2 14 14 2" xfId="32266"/>
    <cellStyle name="40% - Accent2 14 15" xfId="7549"/>
    <cellStyle name="40% - Accent2 14 15 2" xfId="32267"/>
    <cellStyle name="40% - Accent2 14 16" xfId="7550"/>
    <cellStyle name="40% - Accent2 14 16 2" xfId="32268"/>
    <cellStyle name="40% - Accent2 14 17" xfId="7551"/>
    <cellStyle name="40% - Accent2 14 17 2" xfId="32269"/>
    <cellStyle name="40% - Accent2 14 18" xfId="28226"/>
    <cellStyle name="40% - Accent2 14 2" xfId="7552"/>
    <cellStyle name="40% - Accent2 14 2 2" xfId="32270"/>
    <cellStyle name="40% - Accent2 14 3" xfId="7553"/>
    <cellStyle name="40% - Accent2 14 3 2" xfId="32271"/>
    <cellStyle name="40% - Accent2 14 4" xfId="7554"/>
    <cellStyle name="40% - Accent2 14 4 2" xfId="32272"/>
    <cellStyle name="40% - Accent2 14 5" xfId="7555"/>
    <cellStyle name="40% - Accent2 14 5 2" xfId="32273"/>
    <cellStyle name="40% - Accent2 14 6" xfId="7556"/>
    <cellStyle name="40% - Accent2 14 6 2" xfId="32274"/>
    <cellStyle name="40% - Accent2 14 7" xfId="7557"/>
    <cellStyle name="40% - Accent2 14 7 2" xfId="32275"/>
    <cellStyle name="40% - Accent2 14 8" xfId="7558"/>
    <cellStyle name="40% - Accent2 14 8 2" xfId="32276"/>
    <cellStyle name="40% - Accent2 14 9" xfId="7559"/>
    <cellStyle name="40% - Accent2 14 9 2" xfId="32277"/>
    <cellStyle name="40% - Accent2 15" xfId="402"/>
    <cellStyle name="40% - Accent2 15 10" xfId="7560"/>
    <cellStyle name="40% - Accent2 15 10 2" xfId="32278"/>
    <cellStyle name="40% - Accent2 15 11" xfId="7561"/>
    <cellStyle name="40% - Accent2 15 11 2" xfId="32279"/>
    <cellStyle name="40% - Accent2 15 12" xfId="7562"/>
    <cellStyle name="40% - Accent2 15 12 2" xfId="32280"/>
    <cellStyle name="40% - Accent2 15 13" xfId="7563"/>
    <cellStyle name="40% - Accent2 15 13 2" xfId="32281"/>
    <cellStyle name="40% - Accent2 15 14" xfId="7564"/>
    <cellStyle name="40% - Accent2 15 14 2" xfId="32282"/>
    <cellStyle name="40% - Accent2 15 15" xfId="7565"/>
    <cellStyle name="40% - Accent2 15 15 2" xfId="32283"/>
    <cellStyle name="40% - Accent2 15 16" xfId="7566"/>
    <cellStyle name="40% - Accent2 15 16 2" xfId="32284"/>
    <cellStyle name="40% - Accent2 15 17" xfId="7567"/>
    <cellStyle name="40% - Accent2 15 17 2" xfId="32285"/>
    <cellStyle name="40% - Accent2 15 18" xfId="28227"/>
    <cellStyle name="40% - Accent2 15 2" xfId="7568"/>
    <cellStyle name="40% - Accent2 15 2 2" xfId="32286"/>
    <cellStyle name="40% - Accent2 15 3" xfId="7569"/>
    <cellStyle name="40% - Accent2 15 3 2" xfId="32287"/>
    <cellStyle name="40% - Accent2 15 4" xfId="7570"/>
    <cellStyle name="40% - Accent2 15 4 2" xfId="32288"/>
    <cellStyle name="40% - Accent2 15 5" xfId="7571"/>
    <cellStyle name="40% - Accent2 15 5 2" xfId="32289"/>
    <cellStyle name="40% - Accent2 15 6" xfId="7572"/>
    <cellStyle name="40% - Accent2 15 6 2" xfId="32290"/>
    <cellStyle name="40% - Accent2 15 7" xfId="7573"/>
    <cellStyle name="40% - Accent2 15 7 2" xfId="32291"/>
    <cellStyle name="40% - Accent2 15 8" xfId="7574"/>
    <cellStyle name="40% - Accent2 15 8 2" xfId="32292"/>
    <cellStyle name="40% - Accent2 15 9" xfId="7575"/>
    <cellStyle name="40% - Accent2 15 9 2" xfId="32293"/>
    <cellStyle name="40% - Accent2 16" xfId="403"/>
    <cellStyle name="40% - Accent2 16 10" xfId="7576"/>
    <cellStyle name="40% - Accent2 16 10 2" xfId="32294"/>
    <cellStyle name="40% - Accent2 16 11" xfId="7577"/>
    <cellStyle name="40% - Accent2 16 11 2" xfId="32295"/>
    <cellStyle name="40% - Accent2 16 12" xfId="7578"/>
    <cellStyle name="40% - Accent2 16 12 2" xfId="32296"/>
    <cellStyle name="40% - Accent2 16 13" xfId="7579"/>
    <cellStyle name="40% - Accent2 16 13 2" xfId="32297"/>
    <cellStyle name="40% - Accent2 16 14" xfId="7580"/>
    <cellStyle name="40% - Accent2 16 14 2" xfId="32298"/>
    <cellStyle name="40% - Accent2 16 15" xfId="7581"/>
    <cellStyle name="40% - Accent2 16 15 2" xfId="32299"/>
    <cellStyle name="40% - Accent2 16 16" xfId="7582"/>
    <cellStyle name="40% - Accent2 16 16 2" xfId="32300"/>
    <cellStyle name="40% - Accent2 16 17" xfId="7583"/>
    <cellStyle name="40% - Accent2 16 17 2" xfId="32301"/>
    <cellStyle name="40% - Accent2 16 18" xfId="28228"/>
    <cellStyle name="40% - Accent2 16 2" xfId="7584"/>
    <cellStyle name="40% - Accent2 16 2 2" xfId="32302"/>
    <cellStyle name="40% - Accent2 16 3" xfId="7585"/>
    <cellStyle name="40% - Accent2 16 3 2" xfId="32303"/>
    <cellStyle name="40% - Accent2 16 4" xfId="7586"/>
    <cellStyle name="40% - Accent2 16 4 2" xfId="32304"/>
    <cellStyle name="40% - Accent2 16 5" xfId="7587"/>
    <cellStyle name="40% - Accent2 16 5 2" xfId="32305"/>
    <cellStyle name="40% - Accent2 16 6" xfId="7588"/>
    <cellStyle name="40% - Accent2 16 6 2" xfId="32306"/>
    <cellStyle name="40% - Accent2 16 7" xfId="7589"/>
    <cellStyle name="40% - Accent2 16 7 2" xfId="32307"/>
    <cellStyle name="40% - Accent2 16 8" xfId="7590"/>
    <cellStyle name="40% - Accent2 16 8 2" xfId="32308"/>
    <cellStyle name="40% - Accent2 16 9" xfId="7591"/>
    <cellStyle name="40% - Accent2 16 9 2" xfId="32309"/>
    <cellStyle name="40% - Accent2 17" xfId="404"/>
    <cellStyle name="40% - Accent2 17 10" xfId="7592"/>
    <cellStyle name="40% - Accent2 17 10 2" xfId="32310"/>
    <cellStyle name="40% - Accent2 17 11" xfId="7593"/>
    <cellStyle name="40% - Accent2 17 11 2" xfId="32311"/>
    <cellStyle name="40% - Accent2 17 12" xfId="7594"/>
    <cellStyle name="40% - Accent2 17 12 2" xfId="32312"/>
    <cellStyle name="40% - Accent2 17 13" xfId="7595"/>
    <cellStyle name="40% - Accent2 17 13 2" xfId="32313"/>
    <cellStyle name="40% - Accent2 17 14" xfId="7596"/>
    <cellStyle name="40% - Accent2 17 14 2" xfId="32314"/>
    <cellStyle name="40% - Accent2 17 15" xfId="7597"/>
    <cellStyle name="40% - Accent2 17 15 2" xfId="32315"/>
    <cellStyle name="40% - Accent2 17 16" xfId="7598"/>
    <cellStyle name="40% - Accent2 17 16 2" xfId="32316"/>
    <cellStyle name="40% - Accent2 17 17" xfId="7599"/>
    <cellStyle name="40% - Accent2 17 17 2" xfId="32317"/>
    <cellStyle name="40% - Accent2 17 18" xfId="28229"/>
    <cellStyle name="40% - Accent2 17 2" xfId="7600"/>
    <cellStyle name="40% - Accent2 17 2 2" xfId="32318"/>
    <cellStyle name="40% - Accent2 17 3" xfId="7601"/>
    <cellStyle name="40% - Accent2 17 3 2" xfId="32319"/>
    <cellStyle name="40% - Accent2 17 4" xfId="7602"/>
    <cellStyle name="40% - Accent2 17 4 2" xfId="32320"/>
    <cellStyle name="40% - Accent2 17 5" xfId="7603"/>
    <cellStyle name="40% - Accent2 17 5 2" xfId="32321"/>
    <cellStyle name="40% - Accent2 17 6" xfId="7604"/>
    <cellStyle name="40% - Accent2 17 6 2" xfId="32322"/>
    <cellStyle name="40% - Accent2 17 7" xfId="7605"/>
    <cellStyle name="40% - Accent2 17 7 2" xfId="32323"/>
    <cellStyle name="40% - Accent2 17 8" xfId="7606"/>
    <cellStyle name="40% - Accent2 17 8 2" xfId="32324"/>
    <cellStyle name="40% - Accent2 17 9" xfId="7607"/>
    <cellStyle name="40% - Accent2 17 9 2" xfId="32325"/>
    <cellStyle name="40% - Accent2 18" xfId="405"/>
    <cellStyle name="40% - Accent2 18 10" xfId="7608"/>
    <cellStyle name="40% - Accent2 18 10 2" xfId="32326"/>
    <cellStyle name="40% - Accent2 18 11" xfId="7609"/>
    <cellStyle name="40% - Accent2 18 11 2" xfId="32327"/>
    <cellStyle name="40% - Accent2 18 12" xfId="7610"/>
    <cellStyle name="40% - Accent2 18 12 2" xfId="32328"/>
    <cellStyle name="40% - Accent2 18 13" xfId="7611"/>
    <cellStyle name="40% - Accent2 18 13 2" xfId="32329"/>
    <cellStyle name="40% - Accent2 18 14" xfId="7612"/>
    <cellStyle name="40% - Accent2 18 14 2" xfId="32330"/>
    <cellStyle name="40% - Accent2 18 15" xfId="7613"/>
    <cellStyle name="40% - Accent2 18 15 2" xfId="32331"/>
    <cellStyle name="40% - Accent2 18 16" xfId="7614"/>
    <cellStyle name="40% - Accent2 18 16 2" xfId="32332"/>
    <cellStyle name="40% - Accent2 18 17" xfId="7615"/>
    <cellStyle name="40% - Accent2 18 17 2" xfId="32333"/>
    <cellStyle name="40% - Accent2 18 18" xfId="28230"/>
    <cellStyle name="40% - Accent2 18 2" xfId="7616"/>
    <cellStyle name="40% - Accent2 18 2 2" xfId="32334"/>
    <cellStyle name="40% - Accent2 18 3" xfId="7617"/>
    <cellStyle name="40% - Accent2 18 3 2" xfId="32335"/>
    <cellStyle name="40% - Accent2 18 4" xfId="7618"/>
    <cellStyle name="40% - Accent2 18 4 2" xfId="32336"/>
    <cellStyle name="40% - Accent2 18 5" xfId="7619"/>
    <cellStyle name="40% - Accent2 18 5 2" xfId="32337"/>
    <cellStyle name="40% - Accent2 18 6" xfId="7620"/>
    <cellStyle name="40% - Accent2 18 6 2" xfId="32338"/>
    <cellStyle name="40% - Accent2 18 7" xfId="7621"/>
    <cellStyle name="40% - Accent2 18 7 2" xfId="32339"/>
    <cellStyle name="40% - Accent2 18 8" xfId="7622"/>
    <cellStyle name="40% - Accent2 18 8 2" xfId="32340"/>
    <cellStyle name="40% - Accent2 18 9" xfId="7623"/>
    <cellStyle name="40% - Accent2 18 9 2" xfId="32341"/>
    <cellStyle name="40% - Accent2 19" xfId="406"/>
    <cellStyle name="40% - Accent2 19 10" xfId="7624"/>
    <cellStyle name="40% - Accent2 19 10 2" xfId="32342"/>
    <cellStyle name="40% - Accent2 19 11" xfId="7625"/>
    <cellStyle name="40% - Accent2 19 11 2" xfId="32343"/>
    <cellStyle name="40% - Accent2 19 12" xfId="7626"/>
    <cellStyle name="40% - Accent2 19 12 2" xfId="32344"/>
    <cellStyle name="40% - Accent2 19 13" xfId="7627"/>
    <cellStyle name="40% - Accent2 19 13 2" xfId="32345"/>
    <cellStyle name="40% - Accent2 19 14" xfId="7628"/>
    <cellStyle name="40% - Accent2 19 14 2" xfId="32346"/>
    <cellStyle name="40% - Accent2 19 15" xfId="7629"/>
    <cellStyle name="40% - Accent2 19 15 2" xfId="32347"/>
    <cellStyle name="40% - Accent2 19 16" xfId="7630"/>
    <cellStyle name="40% - Accent2 19 16 2" xfId="32348"/>
    <cellStyle name="40% - Accent2 19 17" xfId="7631"/>
    <cellStyle name="40% - Accent2 19 17 2" xfId="32349"/>
    <cellStyle name="40% - Accent2 19 18" xfId="28231"/>
    <cellStyle name="40% - Accent2 19 2" xfId="7632"/>
    <cellStyle name="40% - Accent2 19 2 2" xfId="32350"/>
    <cellStyle name="40% - Accent2 19 3" xfId="7633"/>
    <cellStyle name="40% - Accent2 19 3 2" xfId="32351"/>
    <cellStyle name="40% - Accent2 19 4" xfId="7634"/>
    <cellStyle name="40% - Accent2 19 4 2" xfId="32352"/>
    <cellStyle name="40% - Accent2 19 5" xfId="7635"/>
    <cellStyle name="40% - Accent2 19 5 2" xfId="32353"/>
    <cellStyle name="40% - Accent2 19 6" xfId="7636"/>
    <cellStyle name="40% - Accent2 19 6 2" xfId="32354"/>
    <cellStyle name="40% - Accent2 19 7" xfId="7637"/>
    <cellStyle name="40% - Accent2 19 7 2" xfId="32355"/>
    <cellStyle name="40% - Accent2 19 8" xfId="7638"/>
    <cellStyle name="40% - Accent2 19 8 2" xfId="32356"/>
    <cellStyle name="40% - Accent2 19 9" xfId="7639"/>
    <cellStyle name="40% - Accent2 19 9 2" xfId="32357"/>
    <cellStyle name="40% - Accent2 2" xfId="407"/>
    <cellStyle name="40% - Accent2 2 10" xfId="7640"/>
    <cellStyle name="40% - Accent2 2 11" xfId="7641"/>
    <cellStyle name="40% - Accent2 2 12" xfId="7642"/>
    <cellStyle name="40% - Accent2 2 13" xfId="7643"/>
    <cellStyle name="40% - Accent2 2 14" xfId="7644"/>
    <cellStyle name="40% - Accent2 2 15" xfId="7645"/>
    <cellStyle name="40% - Accent2 2 16" xfId="7646"/>
    <cellStyle name="40% - Accent2 2 17" xfId="7647"/>
    <cellStyle name="40% - Accent2 2 18" xfId="7648"/>
    <cellStyle name="40% - Accent2 2 19" xfId="7649"/>
    <cellStyle name="40% - Accent2 2 2" xfId="408"/>
    <cellStyle name="40% - Accent2 2 2 10" xfId="7650"/>
    <cellStyle name="40% - Accent2 2 2 10 2" xfId="32358"/>
    <cellStyle name="40% - Accent2 2 2 11" xfId="7651"/>
    <cellStyle name="40% - Accent2 2 2 11 2" xfId="32359"/>
    <cellStyle name="40% - Accent2 2 2 12" xfId="7652"/>
    <cellStyle name="40% - Accent2 2 2 12 2" xfId="32360"/>
    <cellStyle name="40% - Accent2 2 2 13" xfId="7653"/>
    <cellStyle name="40% - Accent2 2 2 13 2" xfId="32361"/>
    <cellStyle name="40% - Accent2 2 2 14" xfId="7654"/>
    <cellStyle name="40% - Accent2 2 2 14 2" xfId="32362"/>
    <cellStyle name="40% - Accent2 2 2 15" xfId="7655"/>
    <cellStyle name="40% - Accent2 2 2 15 2" xfId="32363"/>
    <cellStyle name="40% - Accent2 2 2 16" xfId="7656"/>
    <cellStyle name="40% - Accent2 2 2 16 2" xfId="32364"/>
    <cellStyle name="40% - Accent2 2 2 17" xfId="7657"/>
    <cellStyle name="40% - Accent2 2 2 17 2" xfId="32365"/>
    <cellStyle name="40% - Accent2 2 2 18" xfId="7658"/>
    <cellStyle name="40% - Accent2 2 2 18 2" xfId="32366"/>
    <cellStyle name="40% - Accent2 2 2 19" xfId="7659"/>
    <cellStyle name="40% - Accent2 2 2 19 2" xfId="32367"/>
    <cellStyle name="40% - Accent2 2 2 2" xfId="1014"/>
    <cellStyle name="40% - Accent2 2 2 2 10" xfId="7660"/>
    <cellStyle name="40% - Accent2 2 2 2 11" xfId="7661"/>
    <cellStyle name="40% - Accent2 2 2 2 12" xfId="7662"/>
    <cellStyle name="40% - Accent2 2 2 2 13" xfId="7663"/>
    <cellStyle name="40% - Accent2 2 2 2 14" xfId="7664"/>
    <cellStyle name="40% - Accent2 2 2 2 15" xfId="7665"/>
    <cellStyle name="40% - Accent2 2 2 2 16" xfId="7666"/>
    <cellStyle name="40% - Accent2 2 2 2 17" xfId="7667"/>
    <cellStyle name="40% - Accent2 2 2 2 2" xfId="7668"/>
    <cellStyle name="40% - Accent2 2 2 2 3" xfId="7669"/>
    <cellStyle name="40% - Accent2 2 2 2 4" xfId="7670"/>
    <cellStyle name="40% - Accent2 2 2 2 5" xfId="7671"/>
    <cellStyle name="40% - Accent2 2 2 2 6" xfId="7672"/>
    <cellStyle name="40% - Accent2 2 2 2 7" xfId="7673"/>
    <cellStyle name="40% - Accent2 2 2 2 8" xfId="7674"/>
    <cellStyle name="40% - Accent2 2 2 2 9" xfId="7675"/>
    <cellStyle name="40% - Accent2 2 2 20" xfId="28232"/>
    <cellStyle name="40% - Accent2 2 2 3" xfId="1015"/>
    <cellStyle name="40% - Accent2 2 2 3 10" xfId="7676"/>
    <cellStyle name="40% - Accent2 2 2 3 11" xfId="7677"/>
    <cellStyle name="40% - Accent2 2 2 3 12" xfId="7678"/>
    <cellStyle name="40% - Accent2 2 2 3 13" xfId="7679"/>
    <cellStyle name="40% - Accent2 2 2 3 14" xfId="7680"/>
    <cellStyle name="40% - Accent2 2 2 3 15" xfId="7681"/>
    <cellStyle name="40% - Accent2 2 2 3 16" xfId="7682"/>
    <cellStyle name="40% - Accent2 2 2 3 17" xfId="7683"/>
    <cellStyle name="40% - Accent2 2 2 3 2" xfId="7684"/>
    <cellStyle name="40% - Accent2 2 2 3 3" xfId="7685"/>
    <cellStyle name="40% - Accent2 2 2 3 4" xfId="7686"/>
    <cellStyle name="40% - Accent2 2 2 3 5" xfId="7687"/>
    <cellStyle name="40% - Accent2 2 2 3 6" xfId="7688"/>
    <cellStyle name="40% - Accent2 2 2 3 7" xfId="7689"/>
    <cellStyle name="40% - Accent2 2 2 3 8" xfId="7690"/>
    <cellStyle name="40% - Accent2 2 2 3 9" xfId="7691"/>
    <cellStyle name="40% - Accent2 2 2 4" xfId="7692"/>
    <cellStyle name="40% - Accent2 2 2 4 2" xfId="32368"/>
    <cellStyle name="40% - Accent2 2 2 5" xfId="7693"/>
    <cellStyle name="40% - Accent2 2 2 5 2" xfId="32369"/>
    <cellStyle name="40% - Accent2 2 2 6" xfId="7694"/>
    <cellStyle name="40% - Accent2 2 2 6 2" xfId="32370"/>
    <cellStyle name="40% - Accent2 2 2 7" xfId="7695"/>
    <cellStyle name="40% - Accent2 2 2 7 2" xfId="32371"/>
    <cellStyle name="40% - Accent2 2 2 8" xfId="7696"/>
    <cellStyle name="40% - Accent2 2 2 8 2" xfId="32372"/>
    <cellStyle name="40% - Accent2 2 2 9" xfId="7697"/>
    <cellStyle name="40% - Accent2 2 2 9 2" xfId="32373"/>
    <cellStyle name="40% - Accent2 2 20" xfId="7698"/>
    <cellStyle name="40% - Accent2 2 21" xfId="7699"/>
    <cellStyle name="40% - Accent2 2 3" xfId="1016"/>
    <cellStyle name="40% - Accent2 2 3 10" xfId="7700"/>
    <cellStyle name="40% - Accent2 2 3 10 2" xfId="32374"/>
    <cellStyle name="40% - Accent2 2 3 11" xfId="7701"/>
    <cellStyle name="40% - Accent2 2 3 11 2" xfId="32375"/>
    <cellStyle name="40% - Accent2 2 3 12" xfId="7702"/>
    <cellStyle name="40% - Accent2 2 3 12 2" xfId="32376"/>
    <cellStyle name="40% - Accent2 2 3 13" xfId="7703"/>
    <cellStyle name="40% - Accent2 2 3 13 2" xfId="32377"/>
    <cellStyle name="40% - Accent2 2 3 14" xfId="7704"/>
    <cellStyle name="40% - Accent2 2 3 14 2" xfId="32378"/>
    <cellStyle name="40% - Accent2 2 3 15" xfId="7705"/>
    <cellStyle name="40% - Accent2 2 3 15 2" xfId="32379"/>
    <cellStyle name="40% - Accent2 2 3 16" xfId="7706"/>
    <cellStyle name="40% - Accent2 2 3 16 2" xfId="32380"/>
    <cellStyle name="40% - Accent2 2 3 17" xfId="7707"/>
    <cellStyle name="40% - Accent2 2 3 17 2" xfId="32381"/>
    <cellStyle name="40% - Accent2 2 3 18" xfId="7708"/>
    <cellStyle name="40% - Accent2 2 3 18 2" xfId="32382"/>
    <cellStyle name="40% - Accent2 2 3 19" xfId="7709"/>
    <cellStyle name="40% - Accent2 2 3 19 2" xfId="32383"/>
    <cellStyle name="40% - Accent2 2 3 2" xfId="1017"/>
    <cellStyle name="40% - Accent2 2 3 2 10" xfId="7710"/>
    <cellStyle name="40% - Accent2 2 3 2 11" xfId="7711"/>
    <cellStyle name="40% - Accent2 2 3 2 12" xfId="7712"/>
    <cellStyle name="40% - Accent2 2 3 2 13" xfId="7713"/>
    <cellStyle name="40% - Accent2 2 3 2 14" xfId="7714"/>
    <cellStyle name="40% - Accent2 2 3 2 15" xfId="7715"/>
    <cellStyle name="40% - Accent2 2 3 2 16" xfId="7716"/>
    <cellStyle name="40% - Accent2 2 3 2 17" xfId="7717"/>
    <cellStyle name="40% - Accent2 2 3 2 2" xfId="7718"/>
    <cellStyle name="40% - Accent2 2 3 2 3" xfId="7719"/>
    <cellStyle name="40% - Accent2 2 3 2 4" xfId="7720"/>
    <cellStyle name="40% - Accent2 2 3 2 5" xfId="7721"/>
    <cellStyle name="40% - Accent2 2 3 2 6" xfId="7722"/>
    <cellStyle name="40% - Accent2 2 3 2 7" xfId="7723"/>
    <cellStyle name="40% - Accent2 2 3 2 8" xfId="7724"/>
    <cellStyle name="40% - Accent2 2 3 2 9" xfId="7725"/>
    <cellStyle name="40% - Accent2 2 3 20" xfId="28501"/>
    <cellStyle name="40% - Accent2 2 3 3" xfId="1018"/>
    <cellStyle name="40% - Accent2 2 3 3 10" xfId="7726"/>
    <cellStyle name="40% - Accent2 2 3 3 11" xfId="7727"/>
    <cellStyle name="40% - Accent2 2 3 3 12" xfId="7728"/>
    <cellStyle name="40% - Accent2 2 3 3 13" xfId="7729"/>
    <cellStyle name="40% - Accent2 2 3 3 14" xfId="7730"/>
    <cellStyle name="40% - Accent2 2 3 3 15" xfId="7731"/>
    <cellStyle name="40% - Accent2 2 3 3 16" xfId="7732"/>
    <cellStyle name="40% - Accent2 2 3 3 17" xfId="7733"/>
    <cellStyle name="40% - Accent2 2 3 3 2" xfId="7734"/>
    <cellStyle name="40% - Accent2 2 3 3 3" xfId="7735"/>
    <cellStyle name="40% - Accent2 2 3 3 4" xfId="7736"/>
    <cellStyle name="40% - Accent2 2 3 3 5" xfId="7737"/>
    <cellStyle name="40% - Accent2 2 3 3 6" xfId="7738"/>
    <cellStyle name="40% - Accent2 2 3 3 7" xfId="7739"/>
    <cellStyle name="40% - Accent2 2 3 3 8" xfId="7740"/>
    <cellStyle name="40% - Accent2 2 3 3 9" xfId="7741"/>
    <cellStyle name="40% - Accent2 2 3 4" xfId="7742"/>
    <cellStyle name="40% - Accent2 2 3 4 2" xfId="32384"/>
    <cellStyle name="40% - Accent2 2 3 5" xfId="7743"/>
    <cellStyle name="40% - Accent2 2 3 5 2" xfId="32385"/>
    <cellStyle name="40% - Accent2 2 3 6" xfId="7744"/>
    <cellStyle name="40% - Accent2 2 3 6 2" xfId="32386"/>
    <cellStyle name="40% - Accent2 2 3 7" xfId="7745"/>
    <cellStyle name="40% - Accent2 2 3 7 2" xfId="32387"/>
    <cellStyle name="40% - Accent2 2 3 8" xfId="7746"/>
    <cellStyle name="40% - Accent2 2 3 8 2" xfId="32388"/>
    <cellStyle name="40% - Accent2 2 3 9" xfId="7747"/>
    <cellStyle name="40% - Accent2 2 3 9 2" xfId="32389"/>
    <cellStyle name="40% - Accent2 2 4" xfId="1019"/>
    <cellStyle name="40% - Accent2 2 4 10" xfId="7748"/>
    <cellStyle name="40% - Accent2 2 4 11" xfId="7749"/>
    <cellStyle name="40% - Accent2 2 4 12" xfId="7750"/>
    <cellStyle name="40% - Accent2 2 4 13" xfId="7751"/>
    <cellStyle name="40% - Accent2 2 4 14" xfId="7752"/>
    <cellStyle name="40% - Accent2 2 4 15" xfId="7753"/>
    <cellStyle name="40% - Accent2 2 4 16" xfId="7754"/>
    <cellStyle name="40% - Accent2 2 4 17" xfId="7755"/>
    <cellStyle name="40% - Accent2 2 4 2" xfId="7756"/>
    <cellStyle name="40% - Accent2 2 4 3" xfId="7757"/>
    <cellStyle name="40% - Accent2 2 4 4" xfId="7758"/>
    <cellStyle name="40% - Accent2 2 4 5" xfId="7759"/>
    <cellStyle name="40% - Accent2 2 4 6" xfId="7760"/>
    <cellStyle name="40% - Accent2 2 4 7" xfId="7761"/>
    <cellStyle name="40% - Accent2 2 4 8" xfId="7762"/>
    <cellStyle name="40% - Accent2 2 4 9" xfId="7763"/>
    <cellStyle name="40% - Accent2 2 5" xfId="1020"/>
    <cellStyle name="40% - Accent2 2 5 10" xfId="7764"/>
    <cellStyle name="40% - Accent2 2 5 10 2" xfId="32390"/>
    <cellStyle name="40% - Accent2 2 5 11" xfId="7765"/>
    <cellStyle name="40% - Accent2 2 5 11 2" xfId="32391"/>
    <cellStyle name="40% - Accent2 2 5 12" xfId="7766"/>
    <cellStyle name="40% - Accent2 2 5 12 2" xfId="32392"/>
    <cellStyle name="40% - Accent2 2 5 13" xfId="7767"/>
    <cellStyle name="40% - Accent2 2 5 13 2" xfId="32393"/>
    <cellStyle name="40% - Accent2 2 5 14" xfId="7768"/>
    <cellStyle name="40% - Accent2 2 5 14 2" xfId="32394"/>
    <cellStyle name="40% - Accent2 2 5 15" xfId="7769"/>
    <cellStyle name="40% - Accent2 2 5 15 2" xfId="32395"/>
    <cellStyle name="40% - Accent2 2 5 16" xfId="7770"/>
    <cellStyle name="40% - Accent2 2 5 16 2" xfId="32396"/>
    <cellStyle name="40% - Accent2 2 5 17" xfId="7771"/>
    <cellStyle name="40% - Accent2 2 5 17 2" xfId="32397"/>
    <cellStyle name="40% - Accent2 2 5 18" xfId="28502"/>
    <cellStyle name="40% - Accent2 2 5 2" xfId="7772"/>
    <cellStyle name="40% - Accent2 2 5 2 2" xfId="32398"/>
    <cellStyle name="40% - Accent2 2 5 3" xfId="7773"/>
    <cellStyle name="40% - Accent2 2 5 3 2" xfId="32399"/>
    <cellStyle name="40% - Accent2 2 5 4" xfId="7774"/>
    <cellStyle name="40% - Accent2 2 5 4 2" xfId="32400"/>
    <cellStyle name="40% - Accent2 2 5 5" xfId="7775"/>
    <cellStyle name="40% - Accent2 2 5 5 2" xfId="32401"/>
    <cellStyle name="40% - Accent2 2 5 6" xfId="7776"/>
    <cellStyle name="40% - Accent2 2 5 6 2" xfId="32402"/>
    <cellStyle name="40% - Accent2 2 5 7" xfId="7777"/>
    <cellStyle name="40% - Accent2 2 5 7 2" xfId="32403"/>
    <cellStyle name="40% - Accent2 2 5 8" xfId="7778"/>
    <cellStyle name="40% - Accent2 2 5 8 2" xfId="32404"/>
    <cellStyle name="40% - Accent2 2 5 9" xfId="7779"/>
    <cellStyle name="40% - Accent2 2 5 9 2" xfId="32405"/>
    <cellStyle name="40% - Accent2 2 6" xfId="7780"/>
    <cellStyle name="40% - Accent2 2 7" xfId="7781"/>
    <cellStyle name="40% - Accent2 2 8" xfId="7782"/>
    <cellStyle name="40% - Accent2 2 9" xfId="7783"/>
    <cellStyle name="40% - Accent2 2_Newsletters" xfId="1021"/>
    <cellStyle name="40% - Accent2 20" xfId="776"/>
    <cellStyle name="40% - Accent2 20 2" xfId="28372"/>
    <cellStyle name="40% - Accent2 21" xfId="777"/>
    <cellStyle name="40% - Accent2 21 2" xfId="28373"/>
    <cellStyle name="40% - Accent2 22" xfId="778"/>
    <cellStyle name="40% - Accent2 22 2" xfId="28374"/>
    <cellStyle name="40% - Accent2 23" xfId="779"/>
    <cellStyle name="40% - Accent2 23 2" xfId="28375"/>
    <cellStyle name="40% - Accent2 24" xfId="780"/>
    <cellStyle name="40% - Accent2 24 2" xfId="28376"/>
    <cellStyle name="40% - Accent2 25" xfId="781"/>
    <cellStyle name="40% - Accent2 25 2" xfId="28377"/>
    <cellStyle name="40% - Accent2 26" xfId="1022"/>
    <cellStyle name="40% - Accent2 26 2" xfId="28503"/>
    <cellStyle name="40% - Accent2 27" xfId="1023"/>
    <cellStyle name="40% - Accent2 27 2" xfId="28504"/>
    <cellStyle name="40% - Accent2 28" xfId="1024"/>
    <cellStyle name="40% - Accent2 28 2" xfId="28505"/>
    <cellStyle name="40% - Accent2 29" xfId="7784"/>
    <cellStyle name="40% - Accent2 29 2" xfId="32406"/>
    <cellStyle name="40% - Accent2 3" xfId="409"/>
    <cellStyle name="40% - Accent2 3 10" xfId="7785"/>
    <cellStyle name="40% - Accent2 3 11" xfId="7786"/>
    <cellStyle name="40% - Accent2 3 12" xfId="7787"/>
    <cellStyle name="40% - Accent2 3 13" xfId="7788"/>
    <cellStyle name="40% - Accent2 3 14" xfId="7789"/>
    <cellStyle name="40% - Accent2 3 15" xfId="7790"/>
    <cellStyle name="40% - Accent2 3 16" xfId="7791"/>
    <cellStyle name="40% - Accent2 3 17" xfId="7792"/>
    <cellStyle name="40% - Accent2 3 18" xfId="7793"/>
    <cellStyle name="40% - Accent2 3 19" xfId="7794"/>
    <cellStyle name="40% - Accent2 3 2" xfId="410"/>
    <cellStyle name="40% - Accent2 3 2 10" xfId="7795"/>
    <cellStyle name="40% - Accent2 3 2 10 2" xfId="32407"/>
    <cellStyle name="40% - Accent2 3 2 11" xfId="7796"/>
    <cellStyle name="40% - Accent2 3 2 11 2" xfId="32408"/>
    <cellStyle name="40% - Accent2 3 2 12" xfId="7797"/>
    <cellStyle name="40% - Accent2 3 2 12 2" xfId="32409"/>
    <cellStyle name="40% - Accent2 3 2 13" xfId="7798"/>
    <cellStyle name="40% - Accent2 3 2 13 2" xfId="32410"/>
    <cellStyle name="40% - Accent2 3 2 14" xfId="7799"/>
    <cellStyle name="40% - Accent2 3 2 14 2" xfId="32411"/>
    <cellStyle name="40% - Accent2 3 2 15" xfId="7800"/>
    <cellStyle name="40% - Accent2 3 2 15 2" xfId="32412"/>
    <cellStyle name="40% - Accent2 3 2 16" xfId="7801"/>
    <cellStyle name="40% - Accent2 3 2 16 2" xfId="32413"/>
    <cellStyle name="40% - Accent2 3 2 17" xfId="7802"/>
    <cellStyle name="40% - Accent2 3 2 17 2" xfId="32414"/>
    <cellStyle name="40% - Accent2 3 2 18" xfId="7803"/>
    <cellStyle name="40% - Accent2 3 2 18 2" xfId="32415"/>
    <cellStyle name="40% - Accent2 3 2 19" xfId="7804"/>
    <cellStyle name="40% - Accent2 3 2 19 2" xfId="32416"/>
    <cellStyle name="40% - Accent2 3 2 2" xfId="1025"/>
    <cellStyle name="40% - Accent2 3 2 2 10" xfId="7805"/>
    <cellStyle name="40% - Accent2 3 2 2 11" xfId="7806"/>
    <cellStyle name="40% - Accent2 3 2 2 12" xfId="7807"/>
    <cellStyle name="40% - Accent2 3 2 2 13" xfId="7808"/>
    <cellStyle name="40% - Accent2 3 2 2 14" xfId="7809"/>
    <cellStyle name="40% - Accent2 3 2 2 15" xfId="7810"/>
    <cellStyle name="40% - Accent2 3 2 2 16" xfId="7811"/>
    <cellStyle name="40% - Accent2 3 2 2 17" xfId="7812"/>
    <cellStyle name="40% - Accent2 3 2 2 2" xfId="7813"/>
    <cellStyle name="40% - Accent2 3 2 2 3" xfId="7814"/>
    <cellStyle name="40% - Accent2 3 2 2 4" xfId="7815"/>
    <cellStyle name="40% - Accent2 3 2 2 5" xfId="7816"/>
    <cellStyle name="40% - Accent2 3 2 2 6" xfId="7817"/>
    <cellStyle name="40% - Accent2 3 2 2 7" xfId="7818"/>
    <cellStyle name="40% - Accent2 3 2 2 8" xfId="7819"/>
    <cellStyle name="40% - Accent2 3 2 2 9" xfId="7820"/>
    <cellStyle name="40% - Accent2 3 2 20" xfId="28233"/>
    <cellStyle name="40% - Accent2 3 2 3" xfId="1026"/>
    <cellStyle name="40% - Accent2 3 2 3 10" xfId="7821"/>
    <cellStyle name="40% - Accent2 3 2 3 11" xfId="7822"/>
    <cellStyle name="40% - Accent2 3 2 3 12" xfId="7823"/>
    <cellStyle name="40% - Accent2 3 2 3 13" xfId="7824"/>
    <cellStyle name="40% - Accent2 3 2 3 14" xfId="7825"/>
    <cellStyle name="40% - Accent2 3 2 3 15" xfId="7826"/>
    <cellStyle name="40% - Accent2 3 2 3 16" xfId="7827"/>
    <cellStyle name="40% - Accent2 3 2 3 17" xfId="7828"/>
    <cellStyle name="40% - Accent2 3 2 3 2" xfId="7829"/>
    <cellStyle name="40% - Accent2 3 2 3 3" xfId="7830"/>
    <cellStyle name="40% - Accent2 3 2 3 4" xfId="7831"/>
    <cellStyle name="40% - Accent2 3 2 3 5" xfId="7832"/>
    <cellStyle name="40% - Accent2 3 2 3 6" xfId="7833"/>
    <cellStyle name="40% - Accent2 3 2 3 7" xfId="7834"/>
    <cellStyle name="40% - Accent2 3 2 3 8" xfId="7835"/>
    <cellStyle name="40% - Accent2 3 2 3 9" xfId="7836"/>
    <cellStyle name="40% - Accent2 3 2 4" xfId="7837"/>
    <cellStyle name="40% - Accent2 3 2 4 2" xfId="32417"/>
    <cellStyle name="40% - Accent2 3 2 5" xfId="7838"/>
    <cellStyle name="40% - Accent2 3 2 5 2" xfId="32418"/>
    <cellStyle name="40% - Accent2 3 2 6" xfId="7839"/>
    <cellStyle name="40% - Accent2 3 2 6 2" xfId="32419"/>
    <cellStyle name="40% - Accent2 3 2 7" xfId="7840"/>
    <cellStyle name="40% - Accent2 3 2 7 2" xfId="32420"/>
    <cellStyle name="40% - Accent2 3 2 8" xfId="7841"/>
    <cellStyle name="40% - Accent2 3 2 8 2" xfId="32421"/>
    <cellStyle name="40% - Accent2 3 2 9" xfId="7842"/>
    <cellStyle name="40% - Accent2 3 2 9 2" xfId="32422"/>
    <cellStyle name="40% - Accent2 3 20" xfId="7843"/>
    <cellStyle name="40% - Accent2 3 3" xfId="1027"/>
    <cellStyle name="40% - Accent2 3 3 10" xfId="7844"/>
    <cellStyle name="40% - Accent2 3 3 10 2" xfId="32423"/>
    <cellStyle name="40% - Accent2 3 3 11" xfId="7845"/>
    <cellStyle name="40% - Accent2 3 3 11 2" xfId="32424"/>
    <cellStyle name="40% - Accent2 3 3 12" xfId="7846"/>
    <cellStyle name="40% - Accent2 3 3 12 2" xfId="32425"/>
    <cellStyle name="40% - Accent2 3 3 13" xfId="7847"/>
    <cellStyle name="40% - Accent2 3 3 13 2" xfId="32426"/>
    <cellStyle name="40% - Accent2 3 3 14" xfId="7848"/>
    <cellStyle name="40% - Accent2 3 3 14 2" xfId="32427"/>
    <cellStyle name="40% - Accent2 3 3 15" xfId="7849"/>
    <cellStyle name="40% - Accent2 3 3 15 2" xfId="32428"/>
    <cellStyle name="40% - Accent2 3 3 16" xfId="7850"/>
    <cellStyle name="40% - Accent2 3 3 16 2" xfId="32429"/>
    <cellStyle name="40% - Accent2 3 3 17" xfId="7851"/>
    <cellStyle name="40% - Accent2 3 3 17 2" xfId="32430"/>
    <cellStyle name="40% - Accent2 3 3 18" xfId="28506"/>
    <cellStyle name="40% - Accent2 3 3 2" xfId="7852"/>
    <cellStyle name="40% - Accent2 3 3 2 2" xfId="32431"/>
    <cellStyle name="40% - Accent2 3 3 3" xfId="7853"/>
    <cellStyle name="40% - Accent2 3 3 3 2" xfId="32432"/>
    <cellStyle name="40% - Accent2 3 3 4" xfId="7854"/>
    <cellStyle name="40% - Accent2 3 3 4 2" xfId="32433"/>
    <cellStyle name="40% - Accent2 3 3 5" xfId="7855"/>
    <cellStyle name="40% - Accent2 3 3 5 2" xfId="32434"/>
    <cellStyle name="40% - Accent2 3 3 6" xfId="7856"/>
    <cellStyle name="40% - Accent2 3 3 6 2" xfId="32435"/>
    <cellStyle name="40% - Accent2 3 3 7" xfId="7857"/>
    <cellStyle name="40% - Accent2 3 3 7 2" xfId="32436"/>
    <cellStyle name="40% - Accent2 3 3 8" xfId="7858"/>
    <cellStyle name="40% - Accent2 3 3 8 2" xfId="32437"/>
    <cellStyle name="40% - Accent2 3 3 9" xfId="7859"/>
    <cellStyle name="40% - Accent2 3 3 9 2" xfId="32438"/>
    <cellStyle name="40% - Accent2 3 4" xfId="1028"/>
    <cellStyle name="40% - Accent2 3 4 10" xfId="7860"/>
    <cellStyle name="40% - Accent2 3 4 10 2" xfId="32439"/>
    <cellStyle name="40% - Accent2 3 4 11" xfId="7861"/>
    <cellStyle name="40% - Accent2 3 4 11 2" xfId="32440"/>
    <cellStyle name="40% - Accent2 3 4 12" xfId="7862"/>
    <cellStyle name="40% - Accent2 3 4 12 2" xfId="32441"/>
    <cellStyle name="40% - Accent2 3 4 13" xfId="7863"/>
    <cellStyle name="40% - Accent2 3 4 13 2" xfId="32442"/>
    <cellStyle name="40% - Accent2 3 4 14" xfId="7864"/>
    <cellStyle name="40% - Accent2 3 4 14 2" xfId="32443"/>
    <cellStyle name="40% - Accent2 3 4 15" xfId="7865"/>
    <cellStyle name="40% - Accent2 3 4 15 2" xfId="32444"/>
    <cellStyle name="40% - Accent2 3 4 16" xfId="7866"/>
    <cellStyle name="40% - Accent2 3 4 16 2" xfId="32445"/>
    <cellStyle name="40% - Accent2 3 4 17" xfId="7867"/>
    <cellStyle name="40% - Accent2 3 4 17 2" xfId="32446"/>
    <cellStyle name="40% - Accent2 3 4 18" xfId="28507"/>
    <cellStyle name="40% - Accent2 3 4 2" xfId="7868"/>
    <cellStyle name="40% - Accent2 3 4 2 2" xfId="32447"/>
    <cellStyle name="40% - Accent2 3 4 3" xfId="7869"/>
    <cellStyle name="40% - Accent2 3 4 3 2" xfId="32448"/>
    <cellStyle name="40% - Accent2 3 4 4" xfId="7870"/>
    <cellStyle name="40% - Accent2 3 4 4 2" xfId="32449"/>
    <cellStyle name="40% - Accent2 3 4 5" xfId="7871"/>
    <cellStyle name="40% - Accent2 3 4 5 2" xfId="32450"/>
    <cellStyle name="40% - Accent2 3 4 6" xfId="7872"/>
    <cellStyle name="40% - Accent2 3 4 6 2" xfId="32451"/>
    <cellStyle name="40% - Accent2 3 4 7" xfId="7873"/>
    <cellStyle name="40% - Accent2 3 4 7 2" xfId="32452"/>
    <cellStyle name="40% - Accent2 3 4 8" xfId="7874"/>
    <cellStyle name="40% - Accent2 3 4 8 2" xfId="32453"/>
    <cellStyle name="40% - Accent2 3 4 9" xfId="7875"/>
    <cellStyle name="40% - Accent2 3 4 9 2" xfId="32454"/>
    <cellStyle name="40% - Accent2 3 5" xfId="7876"/>
    <cellStyle name="40% - Accent2 3 6" xfId="7877"/>
    <cellStyle name="40% - Accent2 3 7" xfId="7878"/>
    <cellStyle name="40% - Accent2 3 8" xfId="7879"/>
    <cellStyle name="40% - Accent2 3 9" xfId="7880"/>
    <cellStyle name="40% - Accent2 3_Newsletters" xfId="1029"/>
    <cellStyle name="40% - Accent2 30" xfId="7881"/>
    <cellStyle name="40% - Accent2 30 2" xfId="32455"/>
    <cellStyle name="40% - Accent2 31" xfId="7882"/>
    <cellStyle name="40% - Accent2 31 2" xfId="32456"/>
    <cellStyle name="40% - Accent2 32" xfId="7883"/>
    <cellStyle name="40% - Accent2 32 2" xfId="32457"/>
    <cellStyle name="40% - Accent2 33" xfId="7884"/>
    <cellStyle name="40% - Accent2 33 2" xfId="32458"/>
    <cellStyle name="40% - Accent2 34" xfId="7885"/>
    <cellStyle name="40% - Accent2 34 2" xfId="32459"/>
    <cellStyle name="40% - Accent2 35" xfId="7886"/>
    <cellStyle name="40% - Accent2 35 2" xfId="32460"/>
    <cellStyle name="40% - Accent2 36" xfId="7887"/>
    <cellStyle name="40% - Accent2 36 2" xfId="32461"/>
    <cellStyle name="40% - Accent2 37" xfId="7888"/>
    <cellStyle name="40% - Accent2 37 2" xfId="32462"/>
    <cellStyle name="40% - Accent2 38" xfId="7889"/>
    <cellStyle name="40% - Accent2 38 2" xfId="32463"/>
    <cellStyle name="40% - Accent2 39" xfId="7890"/>
    <cellStyle name="40% - Accent2 39 2" xfId="32464"/>
    <cellStyle name="40% - Accent2 4" xfId="411"/>
    <cellStyle name="40% - Accent2 4 10" xfId="7891"/>
    <cellStyle name="40% - Accent2 4 11" xfId="7892"/>
    <cellStyle name="40% - Accent2 4 12" xfId="7893"/>
    <cellStyle name="40% - Accent2 4 13" xfId="7894"/>
    <cellStyle name="40% - Accent2 4 14" xfId="7895"/>
    <cellStyle name="40% - Accent2 4 15" xfId="7896"/>
    <cellStyle name="40% - Accent2 4 16" xfId="7897"/>
    <cellStyle name="40% - Accent2 4 17" xfId="7898"/>
    <cellStyle name="40% - Accent2 4 18" xfId="7899"/>
    <cellStyle name="40% - Accent2 4 19" xfId="7900"/>
    <cellStyle name="40% - Accent2 4 2" xfId="412"/>
    <cellStyle name="40% - Accent2 4 2 10" xfId="7901"/>
    <cellStyle name="40% - Accent2 4 2 10 2" xfId="32465"/>
    <cellStyle name="40% - Accent2 4 2 11" xfId="7902"/>
    <cellStyle name="40% - Accent2 4 2 11 2" xfId="32466"/>
    <cellStyle name="40% - Accent2 4 2 12" xfId="7903"/>
    <cellStyle name="40% - Accent2 4 2 12 2" xfId="32467"/>
    <cellStyle name="40% - Accent2 4 2 13" xfId="7904"/>
    <cellStyle name="40% - Accent2 4 2 13 2" xfId="32468"/>
    <cellStyle name="40% - Accent2 4 2 14" xfId="7905"/>
    <cellStyle name="40% - Accent2 4 2 14 2" xfId="32469"/>
    <cellStyle name="40% - Accent2 4 2 15" xfId="7906"/>
    <cellStyle name="40% - Accent2 4 2 15 2" xfId="32470"/>
    <cellStyle name="40% - Accent2 4 2 16" xfId="7907"/>
    <cellStyle name="40% - Accent2 4 2 16 2" xfId="32471"/>
    <cellStyle name="40% - Accent2 4 2 17" xfId="7908"/>
    <cellStyle name="40% - Accent2 4 2 17 2" xfId="32472"/>
    <cellStyle name="40% - Accent2 4 2 18" xfId="7909"/>
    <cellStyle name="40% - Accent2 4 2 18 2" xfId="32473"/>
    <cellStyle name="40% - Accent2 4 2 19" xfId="7910"/>
    <cellStyle name="40% - Accent2 4 2 19 2" xfId="32474"/>
    <cellStyle name="40% - Accent2 4 2 2" xfId="1030"/>
    <cellStyle name="40% - Accent2 4 2 2 10" xfId="7911"/>
    <cellStyle name="40% - Accent2 4 2 2 11" xfId="7912"/>
    <cellStyle name="40% - Accent2 4 2 2 12" xfId="7913"/>
    <cellStyle name="40% - Accent2 4 2 2 13" xfId="7914"/>
    <cellStyle name="40% - Accent2 4 2 2 14" xfId="7915"/>
    <cellStyle name="40% - Accent2 4 2 2 15" xfId="7916"/>
    <cellStyle name="40% - Accent2 4 2 2 16" xfId="7917"/>
    <cellStyle name="40% - Accent2 4 2 2 17" xfId="7918"/>
    <cellStyle name="40% - Accent2 4 2 2 2" xfId="7919"/>
    <cellStyle name="40% - Accent2 4 2 2 3" xfId="7920"/>
    <cellStyle name="40% - Accent2 4 2 2 4" xfId="7921"/>
    <cellStyle name="40% - Accent2 4 2 2 5" xfId="7922"/>
    <cellStyle name="40% - Accent2 4 2 2 6" xfId="7923"/>
    <cellStyle name="40% - Accent2 4 2 2 7" xfId="7924"/>
    <cellStyle name="40% - Accent2 4 2 2 8" xfId="7925"/>
    <cellStyle name="40% - Accent2 4 2 2 9" xfId="7926"/>
    <cellStyle name="40% - Accent2 4 2 20" xfId="28234"/>
    <cellStyle name="40% - Accent2 4 2 3" xfId="1031"/>
    <cellStyle name="40% - Accent2 4 2 3 10" xfId="7927"/>
    <cellStyle name="40% - Accent2 4 2 3 11" xfId="7928"/>
    <cellStyle name="40% - Accent2 4 2 3 12" xfId="7929"/>
    <cellStyle name="40% - Accent2 4 2 3 13" xfId="7930"/>
    <cellStyle name="40% - Accent2 4 2 3 14" xfId="7931"/>
    <cellStyle name="40% - Accent2 4 2 3 15" xfId="7932"/>
    <cellStyle name="40% - Accent2 4 2 3 16" xfId="7933"/>
    <cellStyle name="40% - Accent2 4 2 3 17" xfId="7934"/>
    <cellStyle name="40% - Accent2 4 2 3 2" xfId="7935"/>
    <cellStyle name="40% - Accent2 4 2 3 3" xfId="7936"/>
    <cellStyle name="40% - Accent2 4 2 3 4" xfId="7937"/>
    <cellStyle name="40% - Accent2 4 2 3 5" xfId="7938"/>
    <cellStyle name="40% - Accent2 4 2 3 6" xfId="7939"/>
    <cellStyle name="40% - Accent2 4 2 3 7" xfId="7940"/>
    <cellStyle name="40% - Accent2 4 2 3 8" xfId="7941"/>
    <cellStyle name="40% - Accent2 4 2 3 9" xfId="7942"/>
    <cellStyle name="40% - Accent2 4 2 4" xfId="7943"/>
    <cellStyle name="40% - Accent2 4 2 4 2" xfId="32475"/>
    <cellStyle name="40% - Accent2 4 2 5" xfId="7944"/>
    <cellStyle name="40% - Accent2 4 2 5 2" xfId="32476"/>
    <cellStyle name="40% - Accent2 4 2 6" xfId="7945"/>
    <cellStyle name="40% - Accent2 4 2 6 2" xfId="32477"/>
    <cellStyle name="40% - Accent2 4 2 7" xfId="7946"/>
    <cellStyle name="40% - Accent2 4 2 7 2" xfId="32478"/>
    <cellStyle name="40% - Accent2 4 2 8" xfId="7947"/>
    <cellStyle name="40% - Accent2 4 2 8 2" xfId="32479"/>
    <cellStyle name="40% - Accent2 4 2 9" xfId="7948"/>
    <cellStyle name="40% - Accent2 4 2 9 2" xfId="32480"/>
    <cellStyle name="40% - Accent2 4 20" xfId="7949"/>
    <cellStyle name="40% - Accent2 4 3" xfId="1032"/>
    <cellStyle name="40% - Accent2 4 3 10" xfId="7950"/>
    <cellStyle name="40% - Accent2 4 3 10 2" xfId="32481"/>
    <cellStyle name="40% - Accent2 4 3 11" xfId="7951"/>
    <cellStyle name="40% - Accent2 4 3 11 2" xfId="32482"/>
    <cellStyle name="40% - Accent2 4 3 12" xfId="7952"/>
    <cellStyle name="40% - Accent2 4 3 12 2" xfId="32483"/>
    <cellStyle name="40% - Accent2 4 3 13" xfId="7953"/>
    <cellStyle name="40% - Accent2 4 3 13 2" xfId="32484"/>
    <cellStyle name="40% - Accent2 4 3 14" xfId="7954"/>
    <cellStyle name="40% - Accent2 4 3 14 2" xfId="32485"/>
    <cellStyle name="40% - Accent2 4 3 15" xfId="7955"/>
    <cellStyle name="40% - Accent2 4 3 15 2" xfId="32486"/>
    <cellStyle name="40% - Accent2 4 3 16" xfId="7956"/>
    <cellStyle name="40% - Accent2 4 3 16 2" xfId="32487"/>
    <cellStyle name="40% - Accent2 4 3 17" xfId="7957"/>
    <cellStyle name="40% - Accent2 4 3 17 2" xfId="32488"/>
    <cellStyle name="40% - Accent2 4 3 18" xfId="28508"/>
    <cellStyle name="40% - Accent2 4 3 2" xfId="7958"/>
    <cellStyle name="40% - Accent2 4 3 2 2" xfId="32489"/>
    <cellStyle name="40% - Accent2 4 3 3" xfId="7959"/>
    <cellStyle name="40% - Accent2 4 3 3 2" xfId="32490"/>
    <cellStyle name="40% - Accent2 4 3 4" xfId="7960"/>
    <cellStyle name="40% - Accent2 4 3 4 2" xfId="32491"/>
    <cellStyle name="40% - Accent2 4 3 5" xfId="7961"/>
    <cellStyle name="40% - Accent2 4 3 5 2" xfId="32492"/>
    <cellStyle name="40% - Accent2 4 3 6" xfId="7962"/>
    <cellStyle name="40% - Accent2 4 3 6 2" xfId="32493"/>
    <cellStyle name="40% - Accent2 4 3 7" xfId="7963"/>
    <cellStyle name="40% - Accent2 4 3 7 2" xfId="32494"/>
    <cellStyle name="40% - Accent2 4 3 8" xfId="7964"/>
    <cellStyle name="40% - Accent2 4 3 8 2" xfId="32495"/>
    <cellStyle name="40% - Accent2 4 3 9" xfId="7965"/>
    <cellStyle name="40% - Accent2 4 3 9 2" xfId="32496"/>
    <cellStyle name="40% - Accent2 4 4" xfId="1033"/>
    <cellStyle name="40% - Accent2 4 4 10" xfId="7966"/>
    <cellStyle name="40% - Accent2 4 4 10 2" xfId="32497"/>
    <cellStyle name="40% - Accent2 4 4 11" xfId="7967"/>
    <cellStyle name="40% - Accent2 4 4 11 2" xfId="32498"/>
    <cellStyle name="40% - Accent2 4 4 12" xfId="7968"/>
    <cellStyle name="40% - Accent2 4 4 12 2" xfId="32499"/>
    <cellStyle name="40% - Accent2 4 4 13" xfId="7969"/>
    <cellStyle name="40% - Accent2 4 4 13 2" xfId="32500"/>
    <cellStyle name="40% - Accent2 4 4 14" xfId="7970"/>
    <cellStyle name="40% - Accent2 4 4 14 2" xfId="32501"/>
    <cellStyle name="40% - Accent2 4 4 15" xfId="7971"/>
    <cellStyle name="40% - Accent2 4 4 15 2" xfId="32502"/>
    <cellStyle name="40% - Accent2 4 4 16" xfId="7972"/>
    <cellStyle name="40% - Accent2 4 4 16 2" xfId="32503"/>
    <cellStyle name="40% - Accent2 4 4 17" xfId="7973"/>
    <cellStyle name="40% - Accent2 4 4 17 2" xfId="32504"/>
    <cellStyle name="40% - Accent2 4 4 18" xfId="28509"/>
    <cellStyle name="40% - Accent2 4 4 2" xfId="7974"/>
    <cellStyle name="40% - Accent2 4 4 2 2" xfId="32505"/>
    <cellStyle name="40% - Accent2 4 4 3" xfId="7975"/>
    <cellStyle name="40% - Accent2 4 4 3 2" xfId="32506"/>
    <cellStyle name="40% - Accent2 4 4 4" xfId="7976"/>
    <cellStyle name="40% - Accent2 4 4 4 2" xfId="32507"/>
    <cellStyle name="40% - Accent2 4 4 5" xfId="7977"/>
    <cellStyle name="40% - Accent2 4 4 5 2" xfId="32508"/>
    <cellStyle name="40% - Accent2 4 4 6" xfId="7978"/>
    <cellStyle name="40% - Accent2 4 4 6 2" xfId="32509"/>
    <cellStyle name="40% - Accent2 4 4 7" xfId="7979"/>
    <cellStyle name="40% - Accent2 4 4 7 2" xfId="32510"/>
    <cellStyle name="40% - Accent2 4 4 8" xfId="7980"/>
    <cellStyle name="40% - Accent2 4 4 8 2" xfId="32511"/>
    <cellStyle name="40% - Accent2 4 4 9" xfId="7981"/>
    <cellStyle name="40% - Accent2 4 4 9 2" xfId="32512"/>
    <cellStyle name="40% - Accent2 4 5" xfId="7982"/>
    <cellStyle name="40% - Accent2 4 6" xfId="7983"/>
    <cellStyle name="40% - Accent2 4 7" xfId="7984"/>
    <cellStyle name="40% - Accent2 4 8" xfId="7985"/>
    <cellStyle name="40% - Accent2 4 9" xfId="7986"/>
    <cellStyle name="40% - Accent2 4_Newsletters" xfId="1034"/>
    <cellStyle name="40% - Accent2 40" xfId="7987"/>
    <cellStyle name="40% - Accent2 40 2" xfId="32513"/>
    <cellStyle name="40% - Accent2 41" xfId="7988"/>
    <cellStyle name="40% - Accent2 41 2" xfId="32514"/>
    <cellStyle name="40% - Accent2 42" xfId="7989"/>
    <cellStyle name="40% - Accent2 42 2" xfId="32515"/>
    <cellStyle name="40% - Accent2 43" xfId="7990"/>
    <cellStyle name="40% - Accent2 43 2" xfId="32516"/>
    <cellStyle name="40% - Accent2 44" xfId="7991"/>
    <cellStyle name="40% - Accent2 44 2" xfId="32517"/>
    <cellStyle name="40% - Accent2 45" xfId="7992"/>
    <cellStyle name="40% - Accent2 45 2" xfId="32518"/>
    <cellStyle name="40% - Accent2 46" xfId="7993"/>
    <cellStyle name="40% - Accent2 46 2" xfId="32519"/>
    <cellStyle name="40% - Accent2 47" xfId="7994"/>
    <cellStyle name="40% - Accent2 47 2" xfId="32520"/>
    <cellStyle name="40% - Accent2 48" xfId="7995"/>
    <cellStyle name="40% - Accent2 48 2" xfId="32521"/>
    <cellStyle name="40% - Accent2 49" xfId="7996"/>
    <cellStyle name="40% - Accent2 49 2" xfId="32522"/>
    <cellStyle name="40% - Accent2 5" xfId="413"/>
    <cellStyle name="40% - Accent2 5 10" xfId="7997"/>
    <cellStyle name="40% - Accent2 5 11" xfId="7998"/>
    <cellStyle name="40% - Accent2 5 12" xfId="7999"/>
    <cellStyle name="40% - Accent2 5 13" xfId="8000"/>
    <cellStyle name="40% - Accent2 5 14" xfId="8001"/>
    <cellStyle name="40% - Accent2 5 15" xfId="8002"/>
    <cellStyle name="40% - Accent2 5 16" xfId="8003"/>
    <cellStyle name="40% - Accent2 5 17" xfId="8004"/>
    <cellStyle name="40% - Accent2 5 18" xfId="8005"/>
    <cellStyle name="40% - Accent2 5 19" xfId="8006"/>
    <cellStyle name="40% - Accent2 5 2" xfId="414"/>
    <cellStyle name="40% - Accent2 5 2 10" xfId="8007"/>
    <cellStyle name="40% - Accent2 5 2 10 2" xfId="32523"/>
    <cellStyle name="40% - Accent2 5 2 11" xfId="8008"/>
    <cellStyle name="40% - Accent2 5 2 11 2" xfId="32524"/>
    <cellStyle name="40% - Accent2 5 2 12" xfId="8009"/>
    <cellStyle name="40% - Accent2 5 2 12 2" xfId="32525"/>
    <cellStyle name="40% - Accent2 5 2 13" xfId="8010"/>
    <cellStyle name="40% - Accent2 5 2 13 2" xfId="32526"/>
    <cellStyle name="40% - Accent2 5 2 14" xfId="8011"/>
    <cellStyle name="40% - Accent2 5 2 14 2" xfId="32527"/>
    <cellStyle name="40% - Accent2 5 2 15" xfId="8012"/>
    <cellStyle name="40% - Accent2 5 2 15 2" xfId="32528"/>
    <cellStyle name="40% - Accent2 5 2 16" xfId="8013"/>
    <cellStyle name="40% - Accent2 5 2 16 2" xfId="32529"/>
    <cellStyle name="40% - Accent2 5 2 17" xfId="8014"/>
    <cellStyle name="40% - Accent2 5 2 17 2" xfId="32530"/>
    <cellStyle name="40% - Accent2 5 2 18" xfId="8015"/>
    <cellStyle name="40% - Accent2 5 2 18 2" xfId="32531"/>
    <cellStyle name="40% - Accent2 5 2 19" xfId="8016"/>
    <cellStyle name="40% - Accent2 5 2 19 2" xfId="32532"/>
    <cellStyle name="40% - Accent2 5 2 2" xfId="1035"/>
    <cellStyle name="40% - Accent2 5 2 2 10" xfId="8017"/>
    <cellStyle name="40% - Accent2 5 2 2 11" xfId="8018"/>
    <cellStyle name="40% - Accent2 5 2 2 12" xfId="8019"/>
    <cellStyle name="40% - Accent2 5 2 2 13" xfId="8020"/>
    <cellStyle name="40% - Accent2 5 2 2 14" xfId="8021"/>
    <cellStyle name="40% - Accent2 5 2 2 15" xfId="8022"/>
    <cellStyle name="40% - Accent2 5 2 2 16" xfId="8023"/>
    <cellStyle name="40% - Accent2 5 2 2 17" xfId="8024"/>
    <cellStyle name="40% - Accent2 5 2 2 2" xfId="8025"/>
    <cellStyle name="40% - Accent2 5 2 2 3" xfId="8026"/>
    <cellStyle name="40% - Accent2 5 2 2 4" xfId="8027"/>
    <cellStyle name="40% - Accent2 5 2 2 5" xfId="8028"/>
    <cellStyle name="40% - Accent2 5 2 2 6" xfId="8029"/>
    <cellStyle name="40% - Accent2 5 2 2 7" xfId="8030"/>
    <cellStyle name="40% - Accent2 5 2 2 8" xfId="8031"/>
    <cellStyle name="40% - Accent2 5 2 2 9" xfId="8032"/>
    <cellStyle name="40% - Accent2 5 2 20" xfId="28235"/>
    <cellStyle name="40% - Accent2 5 2 3" xfId="1036"/>
    <cellStyle name="40% - Accent2 5 2 3 10" xfId="8033"/>
    <cellStyle name="40% - Accent2 5 2 3 11" xfId="8034"/>
    <cellStyle name="40% - Accent2 5 2 3 12" xfId="8035"/>
    <cellStyle name="40% - Accent2 5 2 3 13" xfId="8036"/>
    <cellStyle name="40% - Accent2 5 2 3 14" xfId="8037"/>
    <cellStyle name="40% - Accent2 5 2 3 15" xfId="8038"/>
    <cellStyle name="40% - Accent2 5 2 3 16" xfId="8039"/>
    <cellStyle name="40% - Accent2 5 2 3 17" xfId="8040"/>
    <cellStyle name="40% - Accent2 5 2 3 2" xfId="8041"/>
    <cellStyle name="40% - Accent2 5 2 3 3" xfId="8042"/>
    <cellStyle name="40% - Accent2 5 2 3 4" xfId="8043"/>
    <cellStyle name="40% - Accent2 5 2 3 5" xfId="8044"/>
    <cellStyle name="40% - Accent2 5 2 3 6" xfId="8045"/>
    <cellStyle name="40% - Accent2 5 2 3 7" xfId="8046"/>
    <cellStyle name="40% - Accent2 5 2 3 8" xfId="8047"/>
    <cellStyle name="40% - Accent2 5 2 3 9" xfId="8048"/>
    <cellStyle name="40% - Accent2 5 2 4" xfId="8049"/>
    <cellStyle name="40% - Accent2 5 2 4 2" xfId="32533"/>
    <cellStyle name="40% - Accent2 5 2 5" xfId="8050"/>
    <cellStyle name="40% - Accent2 5 2 5 2" xfId="32534"/>
    <cellStyle name="40% - Accent2 5 2 6" xfId="8051"/>
    <cellStyle name="40% - Accent2 5 2 6 2" xfId="32535"/>
    <cellStyle name="40% - Accent2 5 2 7" xfId="8052"/>
    <cellStyle name="40% - Accent2 5 2 7 2" xfId="32536"/>
    <cellStyle name="40% - Accent2 5 2 8" xfId="8053"/>
    <cellStyle name="40% - Accent2 5 2 8 2" xfId="32537"/>
    <cellStyle name="40% - Accent2 5 2 9" xfId="8054"/>
    <cellStyle name="40% - Accent2 5 2 9 2" xfId="32538"/>
    <cellStyle name="40% - Accent2 5 20" xfId="8055"/>
    <cellStyle name="40% - Accent2 5 3" xfId="1037"/>
    <cellStyle name="40% - Accent2 5 3 10" xfId="8056"/>
    <cellStyle name="40% - Accent2 5 3 10 2" xfId="32539"/>
    <cellStyle name="40% - Accent2 5 3 11" xfId="8057"/>
    <cellStyle name="40% - Accent2 5 3 11 2" xfId="32540"/>
    <cellStyle name="40% - Accent2 5 3 12" xfId="8058"/>
    <cellStyle name="40% - Accent2 5 3 12 2" xfId="32541"/>
    <cellStyle name="40% - Accent2 5 3 13" xfId="8059"/>
    <cellStyle name="40% - Accent2 5 3 13 2" xfId="32542"/>
    <cellStyle name="40% - Accent2 5 3 14" xfId="8060"/>
    <cellStyle name="40% - Accent2 5 3 14 2" xfId="32543"/>
    <cellStyle name="40% - Accent2 5 3 15" xfId="8061"/>
    <cellStyle name="40% - Accent2 5 3 15 2" xfId="32544"/>
    <cellStyle name="40% - Accent2 5 3 16" xfId="8062"/>
    <cellStyle name="40% - Accent2 5 3 16 2" xfId="32545"/>
    <cellStyle name="40% - Accent2 5 3 17" xfId="8063"/>
    <cellStyle name="40% - Accent2 5 3 17 2" xfId="32546"/>
    <cellStyle name="40% - Accent2 5 3 18" xfId="28510"/>
    <cellStyle name="40% - Accent2 5 3 2" xfId="8064"/>
    <cellStyle name="40% - Accent2 5 3 2 2" xfId="32547"/>
    <cellStyle name="40% - Accent2 5 3 3" xfId="8065"/>
    <cellStyle name="40% - Accent2 5 3 3 2" xfId="32548"/>
    <cellStyle name="40% - Accent2 5 3 4" xfId="8066"/>
    <cellStyle name="40% - Accent2 5 3 4 2" xfId="32549"/>
    <cellStyle name="40% - Accent2 5 3 5" xfId="8067"/>
    <cellStyle name="40% - Accent2 5 3 5 2" xfId="32550"/>
    <cellStyle name="40% - Accent2 5 3 6" xfId="8068"/>
    <cellStyle name="40% - Accent2 5 3 6 2" xfId="32551"/>
    <cellStyle name="40% - Accent2 5 3 7" xfId="8069"/>
    <cellStyle name="40% - Accent2 5 3 7 2" xfId="32552"/>
    <cellStyle name="40% - Accent2 5 3 8" xfId="8070"/>
    <cellStyle name="40% - Accent2 5 3 8 2" xfId="32553"/>
    <cellStyle name="40% - Accent2 5 3 9" xfId="8071"/>
    <cellStyle name="40% - Accent2 5 3 9 2" xfId="32554"/>
    <cellStyle name="40% - Accent2 5 4" xfId="1038"/>
    <cellStyle name="40% - Accent2 5 4 10" xfId="8072"/>
    <cellStyle name="40% - Accent2 5 4 10 2" xfId="32555"/>
    <cellStyle name="40% - Accent2 5 4 11" xfId="8073"/>
    <cellStyle name="40% - Accent2 5 4 11 2" xfId="32556"/>
    <cellStyle name="40% - Accent2 5 4 12" xfId="8074"/>
    <cellStyle name="40% - Accent2 5 4 12 2" xfId="32557"/>
    <cellStyle name="40% - Accent2 5 4 13" xfId="8075"/>
    <cellStyle name="40% - Accent2 5 4 13 2" xfId="32558"/>
    <cellStyle name="40% - Accent2 5 4 14" xfId="8076"/>
    <cellStyle name="40% - Accent2 5 4 14 2" xfId="32559"/>
    <cellStyle name="40% - Accent2 5 4 15" xfId="8077"/>
    <cellStyle name="40% - Accent2 5 4 15 2" xfId="32560"/>
    <cellStyle name="40% - Accent2 5 4 16" xfId="8078"/>
    <cellStyle name="40% - Accent2 5 4 16 2" xfId="32561"/>
    <cellStyle name="40% - Accent2 5 4 17" xfId="8079"/>
    <cellStyle name="40% - Accent2 5 4 17 2" xfId="32562"/>
    <cellStyle name="40% - Accent2 5 4 18" xfId="28511"/>
    <cellStyle name="40% - Accent2 5 4 2" xfId="8080"/>
    <cellStyle name="40% - Accent2 5 4 2 2" xfId="32563"/>
    <cellStyle name="40% - Accent2 5 4 3" xfId="8081"/>
    <cellStyle name="40% - Accent2 5 4 3 2" xfId="32564"/>
    <cellStyle name="40% - Accent2 5 4 4" xfId="8082"/>
    <cellStyle name="40% - Accent2 5 4 4 2" xfId="32565"/>
    <cellStyle name="40% - Accent2 5 4 5" xfId="8083"/>
    <cellStyle name="40% - Accent2 5 4 5 2" xfId="32566"/>
    <cellStyle name="40% - Accent2 5 4 6" xfId="8084"/>
    <cellStyle name="40% - Accent2 5 4 6 2" xfId="32567"/>
    <cellStyle name="40% - Accent2 5 4 7" xfId="8085"/>
    <cellStyle name="40% - Accent2 5 4 7 2" xfId="32568"/>
    <cellStyle name="40% - Accent2 5 4 8" xfId="8086"/>
    <cellStyle name="40% - Accent2 5 4 8 2" xfId="32569"/>
    <cellStyle name="40% - Accent2 5 4 9" xfId="8087"/>
    <cellStyle name="40% - Accent2 5 4 9 2" xfId="32570"/>
    <cellStyle name="40% - Accent2 5 5" xfId="8088"/>
    <cellStyle name="40% - Accent2 5 6" xfId="8089"/>
    <cellStyle name="40% - Accent2 5 7" xfId="8090"/>
    <cellStyle name="40% - Accent2 5 8" xfId="8091"/>
    <cellStyle name="40% - Accent2 5 9" xfId="8092"/>
    <cellStyle name="40% - Accent2 5_Newsletters" xfId="1039"/>
    <cellStyle name="40% - Accent2 50" xfId="8093"/>
    <cellStyle name="40% - Accent2 50 2" xfId="32571"/>
    <cellStyle name="40% - Accent2 51" xfId="8094"/>
    <cellStyle name="40% - Accent2 51 2" xfId="32572"/>
    <cellStyle name="40% - Accent2 52" xfId="8095"/>
    <cellStyle name="40% - Accent2 52 2" xfId="32573"/>
    <cellStyle name="40% - Accent2 53" xfId="8096"/>
    <cellStyle name="40% - Accent2 53 2" xfId="32574"/>
    <cellStyle name="40% - Accent2 54" xfId="8097"/>
    <cellStyle name="40% - Accent2 54 2" xfId="32575"/>
    <cellStyle name="40% - Accent2 55" xfId="8098"/>
    <cellStyle name="40% - Accent2 55 2" xfId="32576"/>
    <cellStyle name="40% - Accent2 56" xfId="8099"/>
    <cellStyle name="40% - Accent2 56 2" xfId="32577"/>
    <cellStyle name="40% - Accent2 57" xfId="8100"/>
    <cellStyle name="40% - Accent2 57 2" xfId="32578"/>
    <cellStyle name="40% - Accent2 58" xfId="8101"/>
    <cellStyle name="40% - Accent2 58 2" xfId="32579"/>
    <cellStyle name="40% - Accent2 59" xfId="8102"/>
    <cellStyle name="40% - Accent2 59 2" xfId="32580"/>
    <cellStyle name="40% - Accent2 6" xfId="415"/>
    <cellStyle name="40% - Accent2 6 10" xfId="8103"/>
    <cellStyle name="40% - Accent2 6 11" xfId="8104"/>
    <cellStyle name="40% - Accent2 6 12" xfId="8105"/>
    <cellStyle name="40% - Accent2 6 13" xfId="8106"/>
    <cellStyle name="40% - Accent2 6 14" xfId="8107"/>
    <cellStyle name="40% - Accent2 6 15" xfId="8108"/>
    <cellStyle name="40% - Accent2 6 16" xfId="8109"/>
    <cellStyle name="40% - Accent2 6 17" xfId="8110"/>
    <cellStyle name="40% - Accent2 6 18" xfId="8111"/>
    <cellStyle name="40% - Accent2 6 19" xfId="8112"/>
    <cellStyle name="40% - Accent2 6 2" xfId="416"/>
    <cellStyle name="40% - Accent2 6 2 10" xfId="8113"/>
    <cellStyle name="40% - Accent2 6 2 10 2" xfId="32581"/>
    <cellStyle name="40% - Accent2 6 2 11" xfId="8114"/>
    <cellStyle name="40% - Accent2 6 2 11 2" xfId="32582"/>
    <cellStyle name="40% - Accent2 6 2 12" xfId="8115"/>
    <cellStyle name="40% - Accent2 6 2 12 2" xfId="32583"/>
    <cellStyle name="40% - Accent2 6 2 13" xfId="8116"/>
    <cellStyle name="40% - Accent2 6 2 13 2" xfId="32584"/>
    <cellStyle name="40% - Accent2 6 2 14" xfId="8117"/>
    <cellStyle name="40% - Accent2 6 2 14 2" xfId="32585"/>
    <cellStyle name="40% - Accent2 6 2 15" xfId="8118"/>
    <cellStyle name="40% - Accent2 6 2 15 2" xfId="32586"/>
    <cellStyle name="40% - Accent2 6 2 16" xfId="8119"/>
    <cellStyle name="40% - Accent2 6 2 16 2" xfId="32587"/>
    <cellStyle name="40% - Accent2 6 2 17" xfId="8120"/>
    <cellStyle name="40% - Accent2 6 2 17 2" xfId="32588"/>
    <cellStyle name="40% - Accent2 6 2 18" xfId="28236"/>
    <cellStyle name="40% - Accent2 6 2 2" xfId="8121"/>
    <cellStyle name="40% - Accent2 6 2 2 2" xfId="32589"/>
    <cellStyle name="40% - Accent2 6 2 3" xfId="8122"/>
    <cellStyle name="40% - Accent2 6 2 3 2" xfId="32590"/>
    <cellStyle name="40% - Accent2 6 2 4" xfId="8123"/>
    <cellStyle name="40% - Accent2 6 2 4 2" xfId="32591"/>
    <cellStyle name="40% - Accent2 6 2 5" xfId="8124"/>
    <cellStyle name="40% - Accent2 6 2 5 2" xfId="32592"/>
    <cellStyle name="40% - Accent2 6 2 6" xfId="8125"/>
    <cellStyle name="40% - Accent2 6 2 6 2" xfId="32593"/>
    <cellStyle name="40% - Accent2 6 2 7" xfId="8126"/>
    <cellStyle name="40% - Accent2 6 2 7 2" xfId="32594"/>
    <cellStyle name="40% - Accent2 6 2 8" xfId="8127"/>
    <cellStyle name="40% - Accent2 6 2 8 2" xfId="32595"/>
    <cellStyle name="40% - Accent2 6 2 9" xfId="8128"/>
    <cellStyle name="40% - Accent2 6 2 9 2" xfId="32596"/>
    <cellStyle name="40% - Accent2 6 20" xfId="8129"/>
    <cellStyle name="40% - Accent2 6 3" xfId="1040"/>
    <cellStyle name="40% - Accent2 6 3 10" xfId="8130"/>
    <cellStyle name="40% - Accent2 6 3 10 2" xfId="32597"/>
    <cellStyle name="40% - Accent2 6 3 11" xfId="8131"/>
    <cellStyle name="40% - Accent2 6 3 11 2" xfId="32598"/>
    <cellStyle name="40% - Accent2 6 3 12" xfId="8132"/>
    <cellStyle name="40% - Accent2 6 3 12 2" xfId="32599"/>
    <cellStyle name="40% - Accent2 6 3 13" xfId="8133"/>
    <cellStyle name="40% - Accent2 6 3 13 2" xfId="32600"/>
    <cellStyle name="40% - Accent2 6 3 14" xfId="8134"/>
    <cellStyle name="40% - Accent2 6 3 14 2" xfId="32601"/>
    <cellStyle name="40% - Accent2 6 3 15" xfId="8135"/>
    <cellStyle name="40% - Accent2 6 3 15 2" xfId="32602"/>
    <cellStyle name="40% - Accent2 6 3 16" xfId="8136"/>
    <cellStyle name="40% - Accent2 6 3 16 2" xfId="32603"/>
    <cellStyle name="40% - Accent2 6 3 17" xfId="8137"/>
    <cellStyle name="40% - Accent2 6 3 17 2" xfId="32604"/>
    <cellStyle name="40% - Accent2 6 3 18" xfId="28512"/>
    <cellStyle name="40% - Accent2 6 3 2" xfId="8138"/>
    <cellStyle name="40% - Accent2 6 3 2 2" xfId="32605"/>
    <cellStyle name="40% - Accent2 6 3 3" xfId="8139"/>
    <cellStyle name="40% - Accent2 6 3 3 2" xfId="32606"/>
    <cellStyle name="40% - Accent2 6 3 4" xfId="8140"/>
    <cellStyle name="40% - Accent2 6 3 4 2" xfId="32607"/>
    <cellStyle name="40% - Accent2 6 3 5" xfId="8141"/>
    <cellStyle name="40% - Accent2 6 3 5 2" xfId="32608"/>
    <cellStyle name="40% - Accent2 6 3 6" xfId="8142"/>
    <cellStyle name="40% - Accent2 6 3 6 2" xfId="32609"/>
    <cellStyle name="40% - Accent2 6 3 7" xfId="8143"/>
    <cellStyle name="40% - Accent2 6 3 7 2" xfId="32610"/>
    <cellStyle name="40% - Accent2 6 3 8" xfId="8144"/>
    <cellStyle name="40% - Accent2 6 3 8 2" xfId="32611"/>
    <cellStyle name="40% - Accent2 6 3 9" xfId="8145"/>
    <cellStyle name="40% - Accent2 6 3 9 2" xfId="32612"/>
    <cellStyle name="40% - Accent2 6 4" xfId="1041"/>
    <cellStyle name="40% - Accent2 6 4 10" xfId="8146"/>
    <cellStyle name="40% - Accent2 6 4 10 2" xfId="32613"/>
    <cellStyle name="40% - Accent2 6 4 11" xfId="8147"/>
    <cellStyle name="40% - Accent2 6 4 11 2" xfId="32614"/>
    <cellStyle name="40% - Accent2 6 4 12" xfId="8148"/>
    <cellStyle name="40% - Accent2 6 4 12 2" xfId="32615"/>
    <cellStyle name="40% - Accent2 6 4 13" xfId="8149"/>
    <cellStyle name="40% - Accent2 6 4 13 2" xfId="32616"/>
    <cellStyle name="40% - Accent2 6 4 14" xfId="8150"/>
    <cellStyle name="40% - Accent2 6 4 14 2" xfId="32617"/>
    <cellStyle name="40% - Accent2 6 4 15" xfId="8151"/>
    <cellStyle name="40% - Accent2 6 4 15 2" xfId="32618"/>
    <cellStyle name="40% - Accent2 6 4 16" xfId="8152"/>
    <cellStyle name="40% - Accent2 6 4 16 2" xfId="32619"/>
    <cellStyle name="40% - Accent2 6 4 17" xfId="8153"/>
    <cellStyle name="40% - Accent2 6 4 17 2" xfId="32620"/>
    <cellStyle name="40% - Accent2 6 4 18" xfId="28513"/>
    <cellStyle name="40% - Accent2 6 4 2" xfId="8154"/>
    <cellStyle name="40% - Accent2 6 4 2 2" xfId="32621"/>
    <cellStyle name="40% - Accent2 6 4 3" xfId="8155"/>
    <cellStyle name="40% - Accent2 6 4 3 2" xfId="32622"/>
    <cellStyle name="40% - Accent2 6 4 4" xfId="8156"/>
    <cellStyle name="40% - Accent2 6 4 4 2" xfId="32623"/>
    <cellStyle name="40% - Accent2 6 4 5" xfId="8157"/>
    <cellStyle name="40% - Accent2 6 4 5 2" xfId="32624"/>
    <cellStyle name="40% - Accent2 6 4 6" xfId="8158"/>
    <cellStyle name="40% - Accent2 6 4 6 2" xfId="32625"/>
    <cellStyle name="40% - Accent2 6 4 7" xfId="8159"/>
    <cellStyle name="40% - Accent2 6 4 7 2" xfId="32626"/>
    <cellStyle name="40% - Accent2 6 4 8" xfId="8160"/>
    <cellStyle name="40% - Accent2 6 4 8 2" xfId="32627"/>
    <cellStyle name="40% - Accent2 6 4 9" xfId="8161"/>
    <cellStyle name="40% - Accent2 6 4 9 2" xfId="32628"/>
    <cellStyle name="40% - Accent2 6 5" xfId="8162"/>
    <cellStyle name="40% - Accent2 6 6" xfId="8163"/>
    <cellStyle name="40% - Accent2 6 7" xfId="8164"/>
    <cellStyle name="40% - Accent2 6 8" xfId="8165"/>
    <cellStyle name="40% - Accent2 6 9" xfId="8166"/>
    <cellStyle name="40% - Accent2 60" xfId="8167"/>
    <cellStyle name="40% - Accent2 60 2" xfId="32629"/>
    <cellStyle name="40% - Accent2 61" xfId="8168"/>
    <cellStyle name="40% - Accent2 61 2" xfId="32630"/>
    <cellStyle name="40% - Accent2 62" xfId="8169"/>
    <cellStyle name="40% - Accent2 62 2" xfId="32631"/>
    <cellStyle name="40% - Accent2 63" xfId="8170"/>
    <cellStyle name="40% - Accent2 63 2" xfId="32632"/>
    <cellStyle name="40% - Accent2 64" xfId="8171"/>
    <cellStyle name="40% - Accent2 64 2" xfId="32633"/>
    <cellStyle name="40% - Accent2 65" xfId="8172"/>
    <cellStyle name="40% - Accent2 65 2" xfId="32634"/>
    <cellStyle name="40% - Accent2 66" xfId="8173"/>
    <cellStyle name="40% - Accent2 66 2" xfId="32635"/>
    <cellStyle name="40% - Accent2 67" xfId="8174"/>
    <cellStyle name="40% - Accent2 67 2" xfId="32636"/>
    <cellStyle name="40% - Accent2 68" xfId="8175"/>
    <cellStyle name="40% - Accent2 68 2" xfId="32637"/>
    <cellStyle name="40% - Accent2 69" xfId="8176"/>
    <cellStyle name="40% - Accent2 69 2" xfId="32638"/>
    <cellStyle name="40% - Accent2 7" xfId="417"/>
    <cellStyle name="40% - Accent2 7 10" xfId="8177"/>
    <cellStyle name="40% - Accent2 7 10 2" xfId="32639"/>
    <cellStyle name="40% - Accent2 7 11" xfId="8178"/>
    <cellStyle name="40% - Accent2 7 11 2" xfId="32640"/>
    <cellStyle name="40% - Accent2 7 12" xfId="8179"/>
    <cellStyle name="40% - Accent2 7 12 2" xfId="32641"/>
    <cellStyle name="40% - Accent2 7 13" xfId="8180"/>
    <cellStyle name="40% - Accent2 7 13 2" xfId="32642"/>
    <cellStyle name="40% - Accent2 7 14" xfId="8181"/>
    <cellStyle name="40% - Accent2 7 14 2" xfId="32643"/>
    <cellStyle name="40% - Accent2 7 15" xfId="8182"/>
    <cellStyle name="40% - Accent2 7 15 2" xfId="32644"/>
    <cellStyle name="40% - Accent2 7 16" xfId="8183"/>
    <cellStyle name="40% - Accent2 7 16 2" xfId="32645"/>
    <cellStyle name="40% - Accent2 7 17" xfId="8184"/>
    <cellStyle name="40% - Accent2 7 17 2" xfId="32646"/>
    <cellStyle name="40% - Accent2 7 18" xfId="28237"/>
    <cellStyle name="40% - Accent2 7 2" xfId="8185"/>
    <cellStyle name="40% - Accent2 7 2 2" xfId="32647"/>
    <cellStyle name="40% - Accent2 7 3" xfId="8186"/>
    <cellStyle name="40% - Accent2 7 3 2" xfId="32648"/>
    <cellStyle name="40% - Accent2 7 4" xfId="8187"/>
    <cellStyle name="40% - Accent2 7 4 2" xfId="32649"/>
    <cellStyle name="40% - Accent2 7 5" xfId="8188"/>
    <cellStyle name="40% - Accent2 7 5 2" xfId="32650"/>
    <cellStyle name="40% - Accent2 7 6" xfId="8189"/>
    <cellStyle name="40% - Accent2 7 6 2" xfId="32651"/>
    <cellStyle name="40% - Accent2 7 7" xfId="8190"/>
    <cellStyle name="40% - Accent2 7 7 2" xfId="32652"/>
    <cellStyle name="40% - Accent2 7 8" xfId="8191"/>
    <cellStyle name="40% - Accent2 7 8 2" xfId="32653"/>
    <cellStyle name="40% - Accent2 7 9" xfId="8192"/>
    <cellStyle name="40% - Accent2 7 9 2" xfId="32654"/>
    <cellStyle name="40% - Accent2 70" xfId="8193"/>
    <cellStyle name="40% - Accent2 70 2" xfId="32655"/>
    <cellStyle name="40% - Accent2 71" xfId="8194"/>
    <cellStyle name="40% - Accent2 71 2" xfId="32656"/>
    <cellStyle name="40% - Accent2 72" xfId="8195"/>
    <cellStyle name="40% - Accent2 72 2" xfId="32657"/>
    <cellStyle name="40% - Accent2 73" xfId="8196"/>
    <cellStyle name="40% - Accent2 73 2" xfId="32658"/>
    <cellStyle name="40% - Accent2 74" xfId="8197"/>
    <cellStyle name="40% - Accent2 74 2" xfId="32659"/>
    <cellStyle name="40% - Accent2 75" xfId="8198"/>
    <cellStyle name="40% - Accent2 75 2" xfId="32660"/>
    <cellStyle name="40% - Accent2 76" xfId="8199"/>
    <cellStyle name="40% - Accent2 76 2" xfId="32661"/>
    <cellStyle name="40% - Accent2 77" xfId="8200"/>
    <cellStyle name="40% - Accent2 77 2" xfId="32662"/>
    <cellStyle name="40% - Accent2 78" xfId="8201"/>
    <cellStyle name="40% - Accent2 78 2" xfId="32663"/>
    <cellStyle name="40% - Accent2 79" xfId="8202"/>
    <cellStyle name="40% - Accent2 79 2" xfId="32664"/>
    <cellStyle name="40% - Accent2 8" xfId="418"/>
    <cellStyle name="40% - Accent2 8 10" xfId="8203"/>
    <cellStyle name="40% - Accent2 8 10 2" xfId="32665"/>
    <cellStyle name="40% - Accent2 8 11" xfId="8204"/>
    <cellStyle name="40% - Accent2 8 11 2" xfId="32666"/>
    <cellStyle name="40% - Accent2 8 12" xfId="8205"/>
    <cellStyle name="40% - Accent2 8 12 2" xfId="32667"/>
    <cellStyle name="40% - Accent2 8 13" xfId="8206"/>
    <cellStyle name="40% - Accent2 8 13 2" xfId="32668"/>
    <cellStyle name="40% - Accent2 8 14" xfId="8207"/>
    <cellStyle name="40% - Accent2 8 14 2" xfId="32669"/>
    <cellStyle name="40% - Accent2 8 15" xfId="8208"/>
    <cellStyle name="40% - Accent2 8 15 2" xfId="32670"/>
    <cellStyle name="40% - Accent2 8 16" xfId="8209"/>
    <cellStyle name="40% - Accent2 8 16 2" xfId="32671"/>
    <cellStyle name="40% - Accent2 8 17" xfId="8210"/>
    <cellStyle name="40% - Accent2 8 17 2" xfId="32672"/>
    <cellStyle name="40% - Accent2 8 18" xfId="28238"/>
    <cellStyle name="40% - Accent2 8 2" xfId="8211"/>
    <cellStyle name="40% - Accent2 8 2 2" xfId="32673"/>
    <cellStyle name="40% - Accent2 8 3" xfId="8212"/>
    <cellStyle name="40% - Accent2 8 3 2" xfId="32674"/>
    <cellStyle name="40% - Accent2 8 4" xfId="8213"/>
    <cellStyle name="40% - Accent2 8 4 2" xfId="32675"/>
    <cellStyle name="40% - Accent2 8 5" xfId="8214"/>
    <cellStyle name="40% - Accent2 8 5 2" xfId="32676"/>
    <cellStyle name="40% - Accent2 8 6" xfId="8215"/>
    <cellStyle name="40% - Accent2 8 6 2" xfId="32677"/>
    <cellStyle name="40% - Accent2 8 7" xfId="8216"/>
    <cellStyle name="40% - Accent2 8 7 2" xfId="32678"/>
    <cellStyle name="40% - Accent2 8 8" xfId="8217"/>
    <cellStyle name="40% - Accent2 8 8 2" xfId="32679"/>
    <cellStyle name="40% - Accent2 8 9" xfId="8218"/>
    <cellStyle name="40% - Accent2 8 9 2" xfId="32680"/>
    <cellStyle name="40% - Accent2 80" xfId="8219"/>
    <cellStyle name="40% - Accent2 80 2" xfId="32681"/>
    <cellStyle name="40% - Accent2 81" xfId="8220"/>
    <cellStyle name="40% - Accent2 81 2" xfId="32682"/>
    <cellStyle name="40% - Accent2 82" xfId="8221"/>
    <cellStyle name="40% - Accent2 82 2" xfId="32683"/>
    <cellStyle name="40% - Accent2 83" xfId="8222"/>
    <cellStyle name="40% - Accent2 83 2" xfId="32684"/>
    <cellStyle name="40% - Accent2 84" xfId="8223"/>
    <cellStyle name="40% - Accent2 84 2" xfId="32685"/>
    <cellStyle name="40% - Accent2 85" xfId="8224"/>
    <cellStyle name="40% - Accent2 85 2" xfId="32686"/>
    <cellStyle name="40% - Accent2 86" xfId="8225"/>
    <cellStyle name="40% - Accent2 86 2" xfId="32687"/>
    <cellStyle name="40% - Accent2 87" xfId="8226"/>
    <cellStyle name="40% - Accent2 87 2" xfId="32688"/>
    <cellStyle name="40% - Accent2 88" xfId="8227"/>
    <cellStyle name="40% - Accent2 88 2" xfId="32689"/>
    <cellStyle name="40% - Accent2 89" xfId="8228"/>
    <cellStyle name="40% - Accent2 89 2" xfId="32690"/>
    <cellStyle name="40% - Accent2 9" xfId="419"/>
    <cellStyle name="40% - Accent2 9 10" xfId="8229"/>
    <cellStyle name="40% - Accent2 9 10 2" xfId="32691"/>
    <cellStyle name="40% - Accent2 9 11" xfId="8230"/>
    <cellStyle name="40% - Accent2 9 11 2" xfId="32692"/>
    <cellStyle name="40% - Accent2 9 12" xfId="8231"/>
    <cellStyle name="40% - Accent2 9 12 2" xfId="32693"/>
    <cellStyle name="40% - Accent2 9 13" xfId="8232"/>
    <cellStyle name="40% - Accent2 9 13 2" xfId="32694"/>
    <cellStyle name="40% - Accent2 9 14" xfId="8233"/>
    <cellStyle name="40% - Accent2 9 14 2" xfId="32695"/>
    <cellStyle name="40% - Accent2 9 15" xfId="8234"/>
    <cellStyle name="40% - Accent2 9 15 2" xfId="32696"/>
    <cellStyle name="40% - Accent2 9 16" xfId="8235"/>
    <cellStyle name="40% - Accent2 9 16 2" xfId="32697"/>
    <cellStyle name="40% - Accent2 9 17" xfId="8236"/>
    <cellStyle name="40% - Accent2 9 17 2" xfId="32698"/>
    <cellStyle name="40% - Accent2 9 18" xfId="28239"/>
    <cellStyle name="40% - Accent2 9 2" xfId="8237"/>
    <cellStyle name="40% - Accent2 9 2 2" xfId="32699"/>
    <cellStyle name="40% - Accent2 9 3" xfId="8238"/>
    <cellStyle name="40% - Accent2 9 3 2" xfId="32700"/>
    <cellStyle name="40% - Accent2 9 4" xfId="8239"/>
    <cellStyle name="40% - Accent2 9 4 2" xfId="32701"/>
    <cellStyle name="40% - Accent2 9 5" xfId="8240"/>
    <cellStyle name="40% - Accent2 9 5 2" xfId="32702"/>
    <cellStyle name="40% - Accent2 9 6" xfId="8241"/>
    <cellStyle name="40% - Accent2 9 6 2" xfId="32703"/>
    <cellStyle name="40% - Accent2 9 7" xfId="8242"/>
    <cellStyle name="40% - Accent2 9 7 2" xfId="32704"/>
    <cellStyle name="40% - Accent2 9 8" xfId="8243"/>
    <cellStyle name="40% - Accent2 9 8 2" xfId="32705"/>
    <cellStyle name="40% - Accent2 9 9" xfId="8244"/>
    <cellStyle name="40% - Accent2 9 9 2" xfId="32706"/>
    <cellStyle name="40% - Accent2 90" xfId="8245"/>
    <cellStyle name="40% - Accent2 90 2" xfId="32707"/>
    <cellStyle name="40% - Accent2 91" xfId="8246"/>
    <cellStyle name="40% - Accent2 91 2" xfId="32708"/>
    <cellStyle name="40% - Accent2 92" xfId="8247"/>
    <cellStyle name="40% - Accent2 92 2" xfId="32709"/>
    <cellStyle name="40% - Accent2 93" xfId="8248"/>
    <cellStyle name="40% - Accent2 93 2" xfId="32710"/>
    <cellStyle name="40% - Accent2 94" xfId="27727"/>
    <cellStyle name="40% - Accent2 94 2" xfId="35579"/>
    <cellStyle name="40% - Accent2 95" xfId="27742"/>
    <cellStyle name="40% - Accent2 95 2" xfId="35594"/>
    <cellStyle name="40% - Accent2 96" xfId="27754"/>
    <cellStyle name="40% - Accent2 96 2" xfId="35606"/>
    <cellStyle name="40% - Accent2 97" xfId="27770"/>
    <cellStyle name="40% - Accent2 98" xfId="27860"/>
    <cellStyle name="40% - Accent2 99" xfId="27883"/>
    <cellStyle name="40% - Accent3" xfId="214" builtinId="39" customBuiltin="1"/>
    <cellStyle name="40% - Accent3 10" xfId="420"/>
    <cellStyle name="40% - Accent3 10 10" xfId="8249"/>
    <cellStyle name="40% - Accent3 10 10 2" xfId="32711"/>
    <cellStyle name="40% - Accent3 10 11" xfId="8250"/>
    <cellStyle name="40% - Accent3 10 11 2" xfId="32712"/>
    <cellStyle name="40% - Accent3 10 12" xfId="8251"/>
    <cellStyle name="40% - Accent3 10 12 2" xfId="32713"/>
    <cellStyle name="40% - Accent3 10 13" xfId="8252"/>
    <cellStyle name="40% - Accent3 10 13 2" xfId="32714"/>
    <cellStyle name="40% - Accent3 10 14" xfId="8253"/>
    <cellStyle name="40% - Accent3 10 14 2" xfId="32715"/>
    <cellStyle name="40% - Accent3 10 15" xfId="8254"/>
    <cellStyle name="40% - Accent3 10 15 2" xfId="32716"/>
    <cellStyle name="40% - Accent3 10 16" xfId="8255"/>
    <cellStyle name="40% - Accent3 10 16 2" xfId="32717"/>
    <cellStyle name="40% - Accent3 10 17" xfId="8256"/>
    <cellStyle name="40% - Accent3 10 17 2" xfId="32718"/>
    <cellStyle name="40% - Accent3 10 18" xfId="28240"/>
    <cellStyle name="40% - Accent3 10 2" xfId="8257"/>
    <cellStyle name="40% - Accent3 10 2 2" xfId="32719"/>
    <cellStyle name="40% - Accent3 10 3" xfId="8258"/>
    <cellStyle name="40% - Accent3 10 3 2" xfId="32720"/>
    <cellStyle name="40% - Accent3 10 4" xfId="8259"/>
    <cellStyle name="40% - Accent3 10 4 2" xfId="32721"/>
    <cellStyle name="40% - Accent3 10 5" xfId="8260"/>
    <cellStyle name="40% - Accent3 10 5 2" xfId="32722"/>
    <cellStyle name="40% - Accent3 10 6" xfId="8261"/>
    <cellStyle name="40% - Accent3 10 6 2" xfId="32723"/>
    <cellStyle name="40% - Accent3 10 7" xfId="8262"/>
    <cellStyle name="40% - Accent3 10 7 2" xfId="32724"/>
    <cellStyle name="40% - Accent3 10 8" xfId="8263"/>
    <cellStyle name="40% - Accent3 10 8 2" xfId="32725"/>
    <cellStyle name="40% - Accent3 10 9" xfId="8264"/>
    <cellStyle name="40% - Accent3 10 9 2" xfId="32726"/>
    <cellStyle name="40% - Accent3 100" xfId="28088"/>
    <cellStyle name="40% - Accent3 11" xfId="421"/>
    <cellStyle name="40% - Accent3 11 10" xfId="8265"/>
    <cellStyle name="40% - Accent3 11 10 2" xfId="32727"/>
    <cellStyle name="40% - Accent3 11 11" xfId="8266"/>
    <cellStyle name="40% - Accent3 11 11 2" xfId="32728"/>
    <cellStyle name="40% - Accent3 11 12" xfId="8267"/>
    <cellStyle name="40% - Accent3 11 12 2" xfId="32729"/>
    <cellStyle name="40% - Accent3 11 13" xfId="8268"/>
    <cellStyle name="40% - Accent3 11 13 2" xfId="32730"/>
    <cellStyle name="40% - Accent3 11 14" xfId="8269"/>
    <cellStyle name="40% - Accent3 11 14 2" xfId="32731"/>
    <cellStyle name="40% - Accent3 11 15" xfId="8270"/>
    <cellStyle name="40% - Accent3 11 15 2" xfId="32732"/>
    <cellStyle name="40% - Accent3 11 16" xfId="8271"/>
    <cellStyle name="40% - Accent3 11 16 2" xfId="32733"/>
    <cellStyle name="40% - Accent3 11 17" xfId="8272"/>
    <cellStyle name="40% - Accent3 11 17 2" xfId="32734"/>
    <cellStyle name="40% - Accent3 11 18" xfId="28241"/>
    <cellStyle name="40% - Accent3 11 2" xfId="8273"/>
    <cellStyle name="40% - Accent3 11 2 2" xfId="32735"/>
    <cellStyle name="40% - Accent3 11 3" xfId="8274"/>
    <cellStyle name="40% - Accent3 11 3 2" xfId="32736"/>
    <cellStyle name="40% - Accent3 11 4" xfId="8275"/>
    <cellStyle name="40% - Accent3 11 4 2" xfId="32737"/>
    <cellStyle name="40% - Accent3 11 5" xfId="8276"/>
    <cellStyle name="40% - Accent3 11 5 2" xfId="32738"/>
    <cellStyle name="40% - Accent3 11 6" xfId="8277"/>
    <cellStyle name="40% - Accent3 11 6 2" xfId="32739"/>
    <cellStyle name="40% - Accent3 11 7" xfId="8278"/>
    <cellStyle name="40% - Accent3 11 7 2" xfId="32740"/>
    <cellStyle name="40% - Accent3 11 8" xfId="8279"/>
    <cellStyle name="40% - Accent3 11 8 2" xfId="32741"/>
    <cellStyle name="40% - Accent3 11 9" xfId="8280"/>
    <cellStyle name="40% - Accent3 11 9 2" xfId="32742"/>
    <cellStyle name="40% - Accent3 12" xfId="422"/>
    <cellStyle name="40% - Accent3 12 10" xfId="8281"/>
    <cellStyle name="40% - Accent3 12 10 2" xfId="32743"/>
    <cellStyle name="40% - Accent3 12 11" xfId="8282"/>
    <cellStyle name="40% - Accent3 12 11 2" xfId="32744"/>
    <cellStyle name="40% - Accent3 12 12" xfId="8283"/>
    <cellStyle name="40% - Accent3 12 12 2" xfId="32745"/>
    <cellStyle name="40% - Accent3 12 13" xfId="8284"/>
    <cellStyle name="40% - Accent3 12 13 2" xfId="32746"/>
    <cellStyle name="40% - Accent3 12 14" xfId="8285"/>
    <cellStyle name="40% - Accent3 12 14 2" xfId="32747"/>
    <cellStyle name="40% - Accent3 12 15" xfId="8286"/>
    <cellStyle name="40% - Accent3 12 15 2" xfId="32748"/>
    <cellStyle name="40% - Accent3 12 16" xfId="8287"/>
    <cellStyle name="40% - Accent3 12 16 2" xfId="32749"/>
    <cellStyle name="40% - Accent3 12 17" xfId="8288"/>
    <cellStyle name="40% - Accent3 12 17 2" xfId="32750"/>
    <cellStyle name="40% - Accent3 12 18" xfId="28242"/>
    <cellStyle name="40% - Accent3 12 2" xfId="8289"/>
    <cellStyle name="40% - Accent3 12 2 2" xfId="32751"/>
    <cellStyle name="40% - Accent3 12 3" xfId="8290"/>
    <cellStyle name="40% - Accent3 12 3 2" xfId="32752"/>
    <cellStyle name="40% - Accent3 12 4" xfId="8291"/>
    <cellStyle name="40% - Accent3 12 4 2" xfId="32753"/>
    <cellStyle name="40% - Accent3 12 5" xfId="8292"/>
    <cellStyle name="40% - Accent3 12 5 2" xfId="32754"/>
    <cellStyle name="40% - Accent3 12 6" xfId="8293"/>
    <cellStyle name="40% - Accent3 12 6 2" xfId="32755"/>
    <cellStyle name="40% - Accent3 12 7" xfId="8294"/>
    <cellStyle name="40% - Accent3 12 7 2" xfId="32756"/>
    <cellStyle name="40% - Accent3 12 8" xfId="8295"/>
    <cellStyle name="40% - Accent3 12 8 2" xfId="32757"/>
    <cellStyle name="40% - Accent3 12 9" xfId="8296"/>
    <cellStyle name="40% - Accent3 12 9 2" xfId="32758"/>
    <cellStyle name="40% - Accent3 13" xfId="423"/>
    <cellStyle name="40% - Accent3 13 10" xfId="8297"/>
    <cellStyle name="40% - Accent3 13 10 2" xfId="32759"/>
    <cellStyle name="40% - Accent3 13 11" xfId="8298"/>
    <cellStyle name="40% - Accent3 13 11 2" xfId="32760"/>
    <cellStyle name="40% - Accent3 13 12" xfId="8299"/>
    <cellStyle name="40% - Accent3 13 12 2" xfId="32761"/>
    <cellStyle name="40% - Accent3 13 13" xfId="8300"/>
    <cellStyle name="40% - Accent3 13 13 2" xfId="32762"/>
    <cellStyle name="40% - Accent3 13 14" xfId="8301"/>
    <cellStyle name="40% - Accent3 13 14 2" xfId="32763"/>
    <cellStyle name="40% - Accent3 13 15" xfId="8302"/>
    <cellStyle name="40% - Accent3 13 15 2" xfId="32764"/>
    <cellStyle name="40% - Accent3 13 16" xfId="8303"/>
    <cellStyle name="40% - Accent3 13 16 2" xfId="32765"/>
    <cellStyle name="40% - Accent3 13 17" xfId="8304"/>
    <cellStyle name="40% - Accent3 13 17 2" xfId="32766"/>
    <cellStyle name="40% - Accent3 13 18" xfId="28243"/>
    <cellStyle name="40% - Accent3 13 2" xfId="8305"/>
    <cellStyle name="40% - Accent3 13 2 2" xfId="32767"/>
    <cellStyle name="40% - Accent3 13 3" xfId="8306"/>
    <cellStyle name="40% - Accent3 13 3 2" xfId="32768"/>
    <cellStyle name="40% - Accent3 13 4" xfId="8307"/>
    <cellStyle name="40% - Accent3 13 4 2" xfId="32769"/>
    <cellStyle name="40% - Accent3 13 5" xfId="8308"/>
    <cellStyle name="40% - Accent3 13 5 2" xfId="32770"/>
    <cellStyle name="40% - Accent3 13 6" xfId="8309"/>
    <cellStyle name="40% - Accent3 13 6 2" xfId="32771"/>
    <cellStyle name="40% - Accent3 13 7" xfId="8310"/>
    <cellStyle name="40% - Accent3 13 7 2" xfId="32772"/>
    <cellStyle name="40% - Accent3 13 8" xfId="8311"/>
    <cellStyle name="40% - Accent3 13 8 2" xfId="32773"/>
    <cellStyle name="40% - Accent3 13 9" xfId="8312"/>
    <cellStyle name="40% - Accent3 13 9 2" xfId="32774"/>
    <cellStyle name="40% - Accent3 14" xfId="424"/>
    <cellStyle name="40% - Accent3 14 10" xfId="8313"/>
    <cellStyle name="40% - Accent3 14 10 2" xfId="32775"/>
    <cellStyle name="40% - Accent3 14 11" xfId="8314"/>
    <cellStyle name="40% - Accent3 14 11 2" xfId="32776"/>
    <cellStyle name="40% - Accent3 14 12" xfId="8315"/>
    <cellStyle name="40% - Accent3 14 12 2" xfId="32777"/>
    <cellStyle name="40% - Accent3 14 13" xfId="8316"/>
    <cellStyle name="40% - Accent3 14 13 2" xfId="32778"/>
    <cellStyle name="40% - Accent3 14 14" xfId="8317"/>
    <cellStyle name="40% - Accent3 14 14 2" xfId="32779"/>
    <cellStyle name="40% - Accent3 14 15" xfId="8318"/>
    <cellStyle name="40% - Accent3 14 15 2" xfId="32780"/>
    <cellStyle name="40% - Accent3 14 16" xfId="8319"/>
    <cellStyle name="40% - Accent3 14 16 2" xfId="32781"/>
    <cellStyle name="40% - Accent3 14 17" xfId="8320"/>
    <cellStyle name="40% - Accent3 14 17 2" xfId="32782"/>
    <cellStyle name="40% - Accent3 14 18" xfId="28244"/>
    <cellStyle name="40% - Accent3 14 2" xfId="8321"/>
    <cellStyle name="40% - Accent3 14 2 2" xfId="32783"/>
    <cellStyle name="40% - Accent3 14 3" xfId="8322"/>
    <cellStyle name="40% - Accent3 14 3 2" xfId="32784"/>
    <cellStyle name="40% - Accent3 14 4" xfId="8323"/>
    <cellStyle name="40% - Accent3 14 4 2" xfId="32785"/>
    <cellStyle name="40% - Accent3 14 5" xfId="8324"/>
    <cellStyle name="40% - Accent3 14 5 2" xfId="32786"/>
    <cellStyle name="40% - Accent3 14 6" xfId="8325"/>
    <cellStyle name="40% - Accent3 14 6 2" xfId="32787"/>
    <cellStyle name="40% - Accent3 14 7" xfId="8326"/>
    <cellStyle name="40% - Accent3 14 7 2" xfId="32788"/>
    <cellStyle name="40% - Accent3 14 8" xfId="8327"/>
    <cellStyle name="40% - Accent3 14 8 2" xfId="32789"/>
    <cellStyle name="40% - Accent3 14 9" xfId="8328"/>
    <cellStyle name="40% - Accent3 14 9 2" xfId="32790"/>
    <cellStyle name="40% - Accent3 15" xfId="425"/>
    <cellStyle name="40% - Accent3 15 10" xfId="8329"/>
    <cellStyle name="40% - Accent3 15 10 2" xfId="32791"/>
    <cellStyle name="40% - Accent3 15 11" xfId="8330"/>
    <cellStyle name="40% - Accent3 15 11 2" xfId="32792"/>
    <cellStyle name="40% - Accent3 15 12" xfId="8331"/>
    <cellStyle name="40% - Accent3 15 12 2" xfId="32793"/>
    <cellStyle name="40% - Accent3 15 13" xfId="8332"/>
    <cellStyle name="40% - Accent3 15 13 2" xfId="32794"/>
    <cellStyle name="40% - Accent3 15 14" xfId="8333"/>
    <cellStyle name="40% - Accent3 15 14 2" xfId="32795"/>
    <cellStyle name="40% - Accent3 15 15" xfId="8334"/>
    <cellStyle name="40% - Accent3 15 15 2" xfId="32796"/>
    <cellStyle name="40% - Accent3 15 16" xfId="8335"/>
    <cellStyle name="40% - Accent3 15 16 2" xfId="32797"/>
    <cellStyle name="40% - Accent3 15 17" xfId="8336"/>
    <cellStyle name="40% - Accent3 15 17 2" xfId="32798"/>
    <cellStyle name="40% - Accent3 15 18" xfId="28245"/>
    <cellStyle name="40% - Accent3 15 2" xfId="8337"/>
    <cellStyle name="40% - Accent3 15 2 2" xfId="32799"/>
    <cellStyle name="40% - Accent3 15 3" xfId="8338"/>
    <cellStyle name="40% - Accent3 15 3 2" xfId="32800"/>
    <cellStyle name="40% - Accent3 15 4" xfId="8339"/>
    <cellStyle name="40% - Accent3 15 4 2" xfId="32801"/>
    <cellStyle name="40% - Accent3 15 5" xfId="8340"/>
    <cellStyle name="40% - Accent3 15 5 2" xfId="32802"/>
    <cellStyle name="40% - Accent3 15 6" xfId="8341"/>
    <cellStyle name="40% - Accent3 15 6 2" xfId="32803"/>
    <cellStyle name="40% - Accent3 15 7" xfId="8342"/>
    <cellStyle name="40% - Accent3 15 7 2" xfId="32804"/>
    <cellStyle name="40% - Accent3 15 8" xfId="8343"/>
    <cellStyle name="40% - Accent3 15 8 2" xfId="32805"/>
    <cellStyle name="40% - Accent3 15 9" xfId="8344"/>
    <cellStyle name="40% - Accent3 15 9 2" xfId="32806"/>
    <cellStyle name="40% - Accent3 16" xfId="426"/>
    <cellStyle name="40% - Accent3 16 10" xfId="8345"/>
    <cellStyle name="40% - Accent3 16 10 2" xfId="32807"/>
    <cellStyle name="40% - Accent3 16 11" xfId="8346"/>
    <cellStyle name="40% - Accent3 16 11 2" xfId="32808"/>
    <cellStyle name="40% - Accent3 16 12" xfId="8347"/>
    <cellStyle name="40% - Accent3 16 12 2" xfId="32809"/>
    <cellStyle name="40% - Accent3 16 13" xfId="8348"/>
    <cellStyle name="40% - Accent3 16 13 2" xfId="32810"/>
    <cellStyle name="40% - Accent3 16 14" xfId="8349"/>
    <cellStyle name="40% - Accent3 16 14 2" xfId="32811"/>
    <cellStyle name="40% - Accent3 16 15" xfId="8350"/>
    <cellStyle name="40% - Accent3 16 15 2" xfId="32812"/>
    <cellStyle name="40% - Accent3 16 16" xfId="8351"/>
    <cellStyle name="40% - Accent3 16 16 2" xfId="32813"/>
    <cellStyle name="40% - Accent3 16 17" xfId="8352"/>
    <cellStyle name="40% - Accent3 16 17 2" xfId="32814"/>
    <cellStyle name="40% - Accent3 16 18" xfId="28246"/>
    <cellStyle name="40% - Accent3 16 2" xfId="8353"/>
    <cellStyle name="40% - Accent3 16 2 2" xfId="32815"/>
    <cellStyle name="40% - Accent3 16 3" xfId="8354"/>
    <cellStyle name="40% - Accent3 16 3 2" xfId="32816"/>
    <cellStyle name="40% - Accent3 16 4" xfId="8355"/>
    <cellStyle name="40% - Accent3 16 4 2" xfId="32817"/>
    <cellStyle name="40% - Accent3 16 5" xfId="8356"/>
    <cellStyle name="40% - Accent3 16 5 2" xfId="32818"/>
    <cellStyle name="40% - Accent3 16 6" xfId="8357"/>
    <cellStyle name="40% - Accent3 16 6 2" xfId="32819"/>
    <cellStyle name="40% - Accent3 16 7" xfId="8358"/>
    <cellStyle name="40% - Accent3 16 7 2" xfId="32820"/>
    <cellStyle name="40% - Accent3 16 8" xfId="8359"/>
    <cellStyle name="40% - Accent3 16 8 2" xfId="32821"/>
    <cellStyle name="40% - Accent3 16 9" xfId="8360"/>
    <cellStyle name="40% - Accent3 16 9 2" xfId="32822"/>
    <cellStyle name="40% - Accent3 17" xfId="427"/>
    <cellStyle name="40% - Accent3 17 10" xfId="8361"/>
    <cellStyle name="40% - Accent3 17 10 2" xfId="32823"/>
    <cellStyle name="40% - Accent3 17 11" xfId="8362"/>
    <cellStyle name="40% - Accent3 17 11 2" xfId="32824"/>
    <cellStyle name="40% - Accent3 17 12" xfId="8363"/>
    <cellStyle name="40% - Accent3 17 12 2" xfId="32825"/>
    <cellStyle name="40% - Accent3 17 13" xfId="8364"/>
    <cellStyle name="40% - Accent3 17 13 2" xfId="32826"/>
    <cellStyle name="40% - Accent3 17 14" xfId="8365"/>
    <cellStyle name="40% - Accent3 17 14 2" xfId="32827"/>
    <cellStyle name="40% - Accent3 17 15" xfId="8366"/>
    <cellStyle name="40% - Accent3 17 15 2" xfId="32828"/>
    <cellStyle name="40% - Accent3 17 16" xfId="8367"/>
    <cellStyle name="40% - Accent3 17 16 2" xfId="32829"/>
    <cellStyle name="40% - Accent3 17 17" xfId="8368"/>
    <cellStyle name="40% - Accent3 17 17 2" xfId="32830"/>
    <cellStyle name="40% - Accent3 17 18" xfId="28247"/>
    <cellStyle name="40% - Accent3 17 2" xfId="8369"/>
    <cellStyle name="40% - Accent3 17 2 2" xfId="32831"/>
    <cellStyle name="40% - Accent3 17 3" xfId="8370"/>
    <cellStyle name="40% - Accent3 17 3 2" xfId="32832"/>
    <cellStyle name="40% - Accent3 17 4" xfId="8371"/>
    <cellStyle name="40% - Accent3 17 4 2" xfId="32833"/>
    <cellStyle name="40% - Accent3 17 5" xfId="8372"/>
    <cellStyle name="40% - Accent3 17 5 2" xfId="32834"/>
    <cellStyle name="40% - Accent3 17 6" xfId="8373"/>
    <cellStyle name="40% - Accent3 17 6 2" xfId="32835"/>
    <cellStyle name="40% - Accent3 17 7" xfId="8374"/>
    <cellStyle name="40% - Accent3 17 7 2" xfId="32836"/>
    <cellStyle name="40% - Accent3 17 8" xfId="8375"/>
    <cellStyle name="40% - Accent3 17 8 2" xfId="32837"/>
    <cellStyle name="40% - Accent3 17 9" xfId="8376"/>
    <cellStyle name="40% - Accent3 17 9 2" xfId="32838"/>
    <cellStyle name="40% - Accent3 18" xfId="428"/>
    <cellStyle name="40% - Accent3 18 10" xfId="8377"/>
    <cellStyle name="40% - Accent3 18 10 2" xfId="32839"/>
    <cellStyle name="40% - Accent3 18 11" xfId="8378"/>
    <cellStyle name="40% - Accent3 18 11 2" xfId="32840"/>
    <cellStyle name="40% - Accent3 18 12" xfId="8379"/>
    <cellStyle name="40% - Accent3 18 12 2" xfId="32841"/>
    <cellStyle name="40% - Accent3 18 13" xfId="8380"/>
    <cellStyle name="40% - Accent3 18 13 2" xfId="32842"/>
    <cellStyle name="40% - Accent3 18 14" xfId="8381"/>
    <cellStyle name="40% - Accent3 18 14 2" xfId="32843"/>
    <cellStyle name="40% - Accent3 18 15" xfId="8382"/>
    <cellStyle name="40% - Accent3 18 15 2" xfId="32844"/>
    <cellStyle name="40% - Accent3 18 16" xfId="8383"/>
    <cellStyle name="40% - Accent3 18 16 2" xfId="32845"/>
    <cellStyle name="40% - Accent3 18 17" xfId="8384"/>
    <cellStyle name="40% - Accent3 18 17 2" xfId="32846"/>
    <cellStyle name="40% - Accent3 18 18" xfId="28248"/>
    <cellStyle name="40% - Accent3 18 2" xfId="8385"/>
    <cellStyle name="40% - Accent3 18 2 2" xfId="32847"/>
    <cellStyle name="40% - Accent3 18 3" xfId="8386"/>
    <cellStyle name="40% - Accent3 18 3 2" xfId="32848"/>
    <cellStyle name="40% - Accent3 18 4" xfId="8387"/>
    <cellStyle name="40% - Accent3 18 4 2" xfId="32849"/>
    <cellStyle name="40% - Accent3 18 5" xfId="8388"/>
    <cellStyle name="40% - Accent3 18 5 2" xfId="32850"/>
    <cellStyle name="40% - Accent3 18 6" xfId="8389"/>
    <cellStyle name="40% - Accent3 18 6 2" xfId="32851"/>
    <cellStyle name="40% - Accent3 18 7" xfId="8390"/>
    <cellStyle name="40% - Accent3 18 7 2" xfId="32852"/>
    <cellStyle name="40% - Accent3 18 8" xfId="8391"/>
    <cellStyle name="40% - Accent3 18 8 2" xfId="32853"/>
    <cellStyle name="40% - Accent3 18 9" xfId="8392"/>
    <cellStyle name="40% - Accent3 18 9 2" xfId="32854"/>
    <cellStyle name="40% - Accent3 19" xfId="429"/>
    <cellStyle name="40% - Accent3 19 10" xfId="8393"/>
    <cellStyle name="40% - Accent3 19 10 2" xfId="32855"/>
    <cellStyle name="40% - Accent3 19 11" xfId="8394"/>
    <cellStyle name="40% - Accent3 19 11 2" xfId="32856"/>
    <cellStyle name="40% - Accent3 19 12" xfId="8395"/>
    <cellStyle name="40% - Accent3 19 12 2" xfId="32857"/>
    <cellStyle name="40% - Accent3 19 13" xfId="8396"/>
    <cellStyle name="40% - Accent3 19 13 2" xfId="32858"/>
    <cellStyle name="40% - Accent3 19 14" xfId="8397"/>
    <cellStyle name="40% - Accent3 19 14 2" xfId="32859"/>
    <cellStyle name="40% - Accent3 19 15" xfId="8398"/>
    <cellStyle name="40% - Accent3 19 15 2" xfId="32860"/>
    <cellStyle name="40% - Accent3 19 16" xfId="8399"/>
    <cellStyle name="40% - Accent3 19 16 2" xfId="32861"/>
    <cellStyle name="40% - Accent3 19 17" xfId="8400"/>
    <cellStyle name="40% - Accent3 19 17 2" xfId="32862"/>
    <cellStyle name="40% - Accent3 19 18" xfId="28249"/>
    <cellStyle name="40% - Accent3 19 2" xfId="8401"/>
    <cellStyle name="40% - Accent3 19 2 2" xfId="32863"/>
    <cellStyle name="40% - Accent3 19 3" xfId="8402"/>
    <cellStyle name="40% - Accent3 19 3 2" xfId="32864"/>
    <cellStyle name="40% - Accent3 19 4" xfId="8403"/>
    <cellStyle name="40% - Accent3 19 4 2" xfId="32865"/>
    <cellStyle name="40% - Accent3 19 5" xfId="8404"/>
    <cellStyle name="40% - Accent3 19 5 2" xfId="32866"/>
    <cellStyle name="40% - Accent3 19 6" xfId="8405"/>
    <cellStyle name="40% - Accent3 19 6 2" xfId="32867"/>
    <cellStyle name="40% - Accent3 19 7" xfId="8406"/>
    <cellStyle name="40% - Accent3 19 7 2" xfId="32868"/>
    <cellStyle name="40% - Accent3 19 8" xfId="8407"/>
    <cellStyle name="40% - Accent3 19 8 2" xfId="32869"/>
    <cellStyle name="40% - Accent3 19 9" xfId="8408"/>
    <cellStyle name="40% - Accent3 19 9 2" xfId="32870"/>
    <cellStyle name="40% - Accent3 2" xfId="430"/>
    <cellStyle name="40% - Accent3 2 10" xfId="8409"/>
    <cellStyle name="40% - Accent3 2 11" xfId="8410"/>
    <cellStyle name="40% - Accent3 2 12" xfId="8411"/>
    <cellStyle name="40% - Accent3 2 13" xfId="8412"/>
    <cellStyle name="40% - Accent3 2 14" xfId="8413"/>
    <cellStyle name="40% - Accent3 2 15" xfId="8414"/>
    <cellStyle name="40% - Accent3 2 16" xfId="8415"/>
    <cellStyle name="40% - Accent3 2 17" xfId="8416"/>
    <cellStyle name="40% - Accent3 2 18" xfId="8417"/>
    <cellStyle name="40% - Accent3 2 19" xfId="8418"/>
    <cellStyle name="40% - Accent3 2 2" xfId="431"/>
    <cellStyle name="40% - Accent3 2 2 10" xfId="8419"/>
    <cellStyle name="40% - Accent3 2 2 10 2" xfId="32871"/>
    <cellStyle name="40% - Accent3 2 2 11" xfId="8420"/>
    <cellStyle name="40% - Accent3 2 2 11 2" xfId="32872"/>
    <cellStyle name="40% - Accent3 2 2 12" xfId="8421"/>
    <cellStyle name="40% - Accent3 2 2 12 2" xfId="32873"/>
    <cellStyle name="40% - Accent3 2 2 13" xfId="8422"/>
    <cellStyle name="40% - Accent3 2 2 13 2" xfId="32874"/>
    <cellStyle name="40% - Accent3 2 2 14" xfId="8423"/>
    <cellStyle name="40% - Accent3 2 2 14 2" xfId="32875"/>
    <cellStyle name="40% - Accent3 2 2 15" xfId="8424"/>
    <cellStyle name="40% - Accent3 2 2 15 2" xfId="32876"/>
    <cellStyle name="40% - Accent3 2 2 16" xfId="8425"/>
    <cellStyle name="40% - Accent3 2 2 16 2" xfId="32877"/>
    <cellStyle name="40% - Accent3 2 2 17" xfId="8426"/>
    <cellStyle name="40% - Accent3 2 2 17 2" xfId="32878"/>
    <cellStyle name="40% - Accent3 2 2 18" xfId="8427"/>
    <cellStyle name="40% - Accent3 2 2 18 2" xfId="32879"/>
    <cellStyle name="40% - Accent3 2 2 19" xfId="8428"/>
    <cellStyle name="40% - Accent3 2 2 19 2" xfId="32880"/>
    <cellStyle name="40% - Accent3 2 2 2" xfId="1042"/>
    <cellStyle name="40% - Accent3 2 2 2 10" xfId="8429"/>
    <cellStyle name="40% - Accent3 2 2 2 11" xfId="8430"/>
    <cellStyle name="40% - Accent3 2 2 2 12" xfId="8431"/>
    <cellStyle name="40% - Accent3 2 2 2 13" xfId="8432"/>
    <cellStyle name="40% - Accent3 2 2 2 14" xfId="8433"/>
    <cellStyle name="40% - Accent3 2 2 2 15" xfId="8434"/>
    <cellStyle name="40% - Accent3 2 2 2 16" xfId="8435"/>
    <cellStyle name="40% - Accent3 2 2 2 17" xfId="8436"/>
    <cellStyle name="40% - Accent3 2 2 2 2" xfId="8437"/>
    <cellStyle name="40% - Accent3 2 2 2 3" xfId="8438"/>
    <cellStyle name="40% - Accent3 2 2 2 4" xfId="8439"/>
    <cellStyle name="40% - Accent3 2 2 2 5" xfId="8440"/>
    <cellStyle name="40% - Accent3 2 2 2 6" xfId="8441"/>
    <cellStyle name="40% - Accent3 2 2 2 7" xfId="8442"/>
    <cellStyle name="40% - Accent3 2 2 2 8" xfId="8443"/>
    <cellStyle name="40% - Accent3 2 2 2 9" xfId="8444"/>
    <cellStyle name="40% - Accent3 2 2 20" xfId="28250"/>
    <cellStyle name="40% - Accent3 2 2 3" xfId="1043"/>
    <cellStyle name="40% - Accent3 2 2 3 10" xfId="8445"/>
    <cellStyle name="40% - Accent3 2 2 3 11" xfId="8446"/>
    <cellStyle name="40% - Accent3 2 2 3 12" xfId="8447"/>
    <cellStyle name="40% - Accent3 2 2 3 13" xfId="8448"/>
    <cellStyle name="40% - Accent3 2 2 3 14" xfId="8449"/>
    <cellStyle name="40% - Accent3 2 2 3 15" xfId="8450"/>
    <cellStyle name="40% - Accent3 2 2 3 16" xfId="8451"/>
    <cellStyle name="40% - Accent3 2 2 3 17" xfId="8452"/>
    <cellStyle name="40% - Accent3 2 2 3 2" xfId="8453"/>
    <cellStyle name="40% - Accent3 2 2 3 3" xfId="8454"/>
    <cellStyle name="40% - Accent3 2 2 3 4" xfId="8455"/>
    <cellStyle name="40% - Accent3 2 2 3 5" xfId="8456"/>
    <cellStyle name="40% - Accent3 2 2 3 6" xfId="8457"/>
    <cellStyle name="40% - Accent3 2 2 3 7" xfId="8458"/>
    <cellStyle name="40% - Accent3 2 2 3 8" xfId="8459"/>
    <cellStyle name="40% - Accent3 2 2 3 9" xfId="8460"/>
    <cellStyle name="40% - Accent3 2 2 4" xfId="8461"/>
    <cellStyle name="40% - Accent3 2 2 4 2" xfId="32881"/>
    <cellStyle name="40% - Accent3 2 2 5" xfId="8462"/>
    <cellStyle name="40% - Accent3 2 2 5 2" xfId="32882"/>
    <cellStyle name="40% - Accent3 2 2 6" xfId="8463"/>
    <cellStyle name="40% - Accent3 2 2 6 2" xfId="32883"/>
    <cellStyle name="40% - Accent3 2 2 7" xfId="8464"/>
    <cellStyle name="40% - Accent3 2 2 7 2" xfId="32884"/>
    <cellStyle name="40% - Accent3 2 2 8" xfId="8465"/>
    <cellStyle name="40% - Accent3 2 2 8 2" xfId="32885"/>
    <cellStyle name="40% - Accent3 2 2 9" xfId="8466"/>
    <cellStyle name="40% - Accent3 2 2 9 2" xfId="32886"/>
    <cellStyle name="40% - Accent3 2 20" xfId="8467"/>
    <cellStyle name="40% - Accent3 2 21" xfId="8468"/>
    <cellStyle name="40% - Accent3 2 3" xfId="1044"/>
    <cellStyle name="40% - Accent3 2 3 10" xfId="8469"/>
    <cellStyle name="40% - Accent3 2 3 10 2" xfId="32887"/>
    <cellStyle name="40% - Accent3 2 3 11" xfId="8470"/>
    <cellStyle name="40% - Accent3 2 3 11 2" xfId="32888"/>
    <cellStyle name="40% - Accent3 2 3 12" xfId="8471"/>
    <cellStyle name="40% - Accent3 2 3 12 2" xfId="32889"/>
    <cellStyle name="40% - Accent3 2 3 13" xfId="8472"/>
    <cellStyle name="40% - Accent3 2 3 13 2" xfId="32890"/>
    <cellStyle name="40% - Accent3 2 3 14" xfId="8473"/>
    <cellStyle name="40% - Accent3 2 3 14 2" xfId="32891"/>
    <cellStyle name="40% - Accent3 2 3 15" xfId="8474"/>
    <cellStyle name="40% - Accent3 2 3 15 2" xfId="32892"/>
    <cellStyle name="40% - Accent3 2 3 16" xfId="8475"/>
    <cellStyle name="40% - Accent3 2 3 16 2" xfId="32893"/>
    <cellStyle name="40% - Accent3 2 3 17" xfId="8476"/>
    <cellStyle name="40% - Accent3 2 3 17 2" xfId="32894"/>
    <cellStyle name="40% - Accent3 2 3 18" xfId="8477"/>
    <cellStyle name="40% - Accent3 2 3 18 2" xfId="32895"/>
    <cellStyle name="40% - Accent3 2 3 19" xfId="8478"/>
    <cellStyle name="40% - Accent3 2 3 19 2" xfId="32896"/>
    <cellStyle name="40% - Accent3 2 3 2" xfId="1045"/>
    <cellStyle name="40% - Accent3 2 3 2 10" xfId="8479"/>
    <cellStyle name="40% - Accent3 2 3 2 11" xfId="8480"/>
    <cellStyle name="40% - Accent3 2 3 2 12" xfId="8481"/>
    <cellStyle name="40% - Accent3 2 3 2 13" xfId="8482"/>
    <cellStyle name="40% - Accent3 2 3 2 14" xfId="8483"/>
    <cellStyle name="40% - Accent3 2 3 2 15" xfId="8484"/>
    <cellStyle name="40% - Accent3 2 3 2 16" xfId="8485"/>
    <cellStyle name="40% - Accent3 2 3 2 17" xfId="8486"/>
    <cellStyle name="40% - Accent3 2 3 2 2" xfId="8487"/>
    <cellStyle name="40% - Accent3 2 3 2 3" xfId="8488"/>
    <cellStyle name="40% - Accent3 2 3 2 4" xfId="8489"/>
    <cellStyle name="40% - Accent3 2 3 2 5" xfId="8490"/>
    <cellStyle name="40% - Accent3 2 3 2 6" xfId="8491"/>
    <cellStyle name="40% - Accent3 2 3 2 7" xfId="8492"/>
    <cellStyle name="40% - Accent3 2 3 2 8" xfId="8493"/>
    <cellStyle name="40% - Accent3 2 3 2 9" xfId="8494"/>
    <cellStyle name="40% - Accent3 2 3 20" xfId="28514"/>
    <cellStyle name="40% - Accent3 2 3 3" xfId="1046"/>
    <cellStyle name="40% - Accent3 2 3 3 10" xfId="8495"/>
    <cellStyle name="40% - Accent3 2 3 3 11" xfId="8496"/>
    <cellStyle name="40% - Accent3 2 3 3 12" xfId="8497"/>
    <cellStyle name="40% - Accent3 2 3 3 13" xfId="8498"/>
    <cellStyle name="40% - Accent3 2 3 3 14" xfId="8499"/>
    <cellStyle name="40% - Accent3 2 3 3 15" xfId="8500"/>
    <cellStyle name="40% - Accent3 2 3 3 16" xfId="8501"/>
    <cellStyle name="40% - Accent3 2 3 3 17" xfId="8502"/>
    <cellStyle name="40% - Accent3 2 3 3 2" xfId="8503"/>
    <cellStyle name="40% - Accent3 2 3 3 3" xfId="8504"/>
    <cellStyle name="40% - Accent3 2 3 3 4" xfId="8505"/>
    <cellStyle name="40% - Accent3 2 3 3 5" xfId="8506"/>
    <cellStyle name="40% - Accent3 2 3 3 6" xfId="8507"/>
    <cellStyle name="40% - Accent3 2 3 3 7" xfId="8508"/>
    <cellStyle name="40% - Accent3 2 3 3 8" xfId="8509"/>
    <cellStyle name="40% - Accent3 2 3 3 9" xfId="8510"/>
    <cellStyle name="40% - Accent3 2 3 4" xfId="8511"/>
    <cellStyle name="40% - Accent3 2 3 4 2" xfId="32897"/>
    <cellStyle name="40% - Accent3 2 3 5" xfId="8512"/>
    <cellStyle name="40% - Accent3 2 3 5 2" xfId="32898"/>
    <cellStyle name="40% - Accent3 2 3 6" xfId="8513"/>
    <cellStyle name="40% - Accent3 2 3 6 2" xfId="32899"/>
    <cellStyle name="40% - Accent3 2 3 7" xfId="8514"/>
    <cellStyle name="40% - Accent3 2 3 7 2" xfId="32900"/>
    <cellStyle name="40% - Accent3 2 3 8" xfId="8515"/>
    <cellStyle name="40% - Accent3 2 3 8 2" xfId="32901"/>
    <cellStyle name="40% - Accent3 2 3 9" xfId="8516"/>
    <cellStyle name="40% - Accent3 2 3 9 2" xfId="32902"/>
    <cellStyle name="40% - Accent3 2 4" xfId="1047"/>
    <cellStyle name="40% - Accent3 2 4 10" xfId="8517"/>
    <cellStyle name="40% - Accent3 2 4 11" xfId="8518"/>
    <cellStyle name="40% - Accent3 2 4 12" xfId="8519"/>
    <cellStyle name="40% - Accent3 2 4 13" xfId="8520"/>
    <cellStyle name="40% - Accent3 2 4 14" xfId="8521"/>
    <cellStyle name="40% - Accent3 2 4 15" xfId="8522"/>
    <cellStyle name="40% - Accent3 2 4 16" xfId="8523"/>
    <cellStyle name="40% - Accent3 2 4 17" xfId="8524"/>
    <cellStyle name="40% - Accent3 2 4 2" xfId="8525"/>
    <cellStyle name="40% - Accent3 2 4 3" xfId="8526"/>
    <cellStyle name="40% - Accent3 2 4 4" xfId="8527"/>
    <cellStyle name="40% - Accent3 2 4 5" xfId="8528"/>
    <cellStyle name="40% - Accent3 2 4 6" xfId="8529"/>
    <cellStyle name="40% - Accent3 2 4 7" xfId="8530"/>
    <cellStyle name="40% - Accent3 2 4 8" xfId="8531"/>
    <cellStyle name="40% - Accent3 2 4 9" xfId="8532"/>
    <cellStyle name="40% - Accent3 2 5" xfId="1048"/>
    <cellStyle name="40% - Accent3 2 5 10" xfId="8533"/>
    <cellStyle name="40% - Accent3 2 5 10 2" xfId="32903"/>
    <cellStyle name="40% - Accent3 2 5 11" xfId="8534"/>
    <cellStyle name="40% - Accent3 2 5 11 2" xfId="32904"/>
    <cellStyle name="40% - Accent3 2 5 12" xfId="8535"/>
    <cellStyle name="40% - Accent3 2 5 12 2" xfId="32905"/>
    <cellStyle name="40% - Accent3 2 5 13" xfId="8536"/>
    <cellStyle name="40% - Accent3 2 5 13 2" xfId="32906"/>
    <cellStyle name="40% - Accent3 2 5 14" xfId="8537"/>
    <cellStyle name="40% - Accent3 2 5 14 2" xfId="32907"/>
    <cellStyle name="40% - Accent3 2 5 15" xfId="8538"/>
    <cellStyle name="40% - Accent3 2 5 15 2" xfId="32908"/>
    <cellStyle name="40% - Accent3 2 5 16" xfId="8539"/>
    <cellStyle name="40% - Accent3 2 5 16 2" xfId="32909"/>
    <cellStyle name="40% - Accent3 2 5 17" xfId="8540"/>
    <cellStyle name="40% - Accent3 2 5 17 2" xfId="32910"/>
    <cellStyle name="40% - Accent3 2 5 18" xfId="28515"/>
    <cellStyle name="40% - Accent3 2 5 2" xfId="8541"/>
    <cellStyle name="40% - Accent3 2 5 2 2" xfId="32911"/>
    <cellStyle name="40% - Accent3 2 5 3" xfId="8542"/>
    <cellStyle name="40% - Accent3 2 5 3 2" xfId="32912"/>
    <cellStyle name="40% - Accent3 2 5 4" xfId="8543"/>
    <cellStyle name="40% - Accent3 2 5 4 2" xfId="32913"/>
    <cellStyle name="40% - Accent3 2 5 5" xfId="8544"/>
    <cellStyle name="40% - Accent3 2 5 5 2" xfId="32914"/>
    <cellStyle name="40% - Accent3 2 5 6" xfId="8545"/>
    <cellStyle name="40% - Accent3 2 5 6 2" xfId="32915"/>
    <cellStyle name="40% - Accent3 2 5 7" xfId="8546"/>
    <cellStyle name="40% - Accent3 2 5 7 2" xfId="32916"/>
    <cellStyle name="40% - Accent3 2 5 8" xfId="8547"/>
    <cellStyle name="40% - Accent3 2 5 8 2" xfId="32917"/>
    <cellStyle name="40% - Accent3 2 5 9" xfId="8548"/>
    <cellStyle name="40% - Accent3 2 5 9 2" xfId="32918"/>
    <cellStyle name="40% - Accent3 2 6" xfId="8549"/>
    <cellStyle name="40% - Accent3 2 7" xfId="8550"/>
    <cellStyle name="40% - Accent3 2 8" xfId="8551"/>
    <cellStyle name="40% - Accent3 2 9" xfId="8552"/>
    <cellStyle name="40% - Accent3 2_Newsletters" xfId="1049"/>
    <cellStyle name="40% - Accent3 20" xfId="782"/>
    <cellStyle name="40% - Accent3 20 2" xfId="28378"/>
    <cellStyle name="40% - Accent3 21" xfId="783"/>
    <cellStyle name="40% - Accent3 21 2" xfId="28379"/>
    <cellStyle name="40% - Accent3 22" xfId="784"/>
    <cellStyle name="40% - Accent3 22 2" xfId="28380"/>
    <cellStyle name="40% - Accent3 23" xfId="785"/>
    <cellStyle name="40% - Accent3 23 2" xfId="28381"/>
    <cellStyle name="40% - Accent3 24" xfId="786"/>
    <cellStyle name="40% - Accent3 24 2" xfId="28382"/>
    <cellStyle name="40% - Accent3 25" xfId="787"/>
    <cellStyle name="40% - Accent3 25 2" xfId="28383"/>
    <cellStyle name="40% - Accent3 26" xfId="1050"/>
    <cellStyle name="40% - Accent3 26 2" xfId="28516"/>
    <cellStyle name="40% - Accent3 27" xfId="1051"/>
    <cellStyle name="40% - Accent3 27 2" xfId="28517"/>
    <cellStyle name="40% - Accent3 28" xfId="1052"/>
    <cellStyle name="40% - Accent3 28 2" xfId="28518"/>
    <cellStyle name="40% - Accent3 29" xfId="8553"/>
    <cellStyle name="40% - Accent3 29 2" xfId="32919"/>
    <cellStyle name="40% - Accent3 3" xfId="432"/>
    <cellStyle name="40% - Accent3 3 10" xfId="8554"/>
    <cellStyle name="40% - Accent3 3 11" xfId="8555"/>
    <cellStyle name="40% - Accent3 3 12" xfId="8556"/>
    <cellStyle name="40% - Accent3 3 13" xfId="8557"/>
    <cellStyle name="40% - Accent3 3 14" xfId="8558"/>
    <cellStyle name="40% - Accent3 3 15" xfId="8559"/>
    <cellStyle name="40% - Accent3 3 16" xfId="8560"/>
    <cellStyle name="40% - Accent3 3 17" xfId="8561"/>
    <cellStyle name="40% - Accent3 3 18" xfId="8562"/>
    <cellStyle name="40% - Accent3 3 19" xfId="8563"/>
    <cellStyle name="40% - Accent3 3 2" xfId="433"/>
    <cellStyle name="40% - Accent3 3 2 10" xfId="8564"/>
    <cellStyle name="40% - Accent3 3 2 10 2" xfId="32920"/>
    <cellStyle name="40% - Accent3 3 2 11" xfId="8565"/>
    <cellStyle name="40% - Accent3 3 2 11 2" xfId="32921"/>
    <cellStyle name="40% - Accent3 3 2 12" xfId="8566"/>
    <cellStyle name="40% - Accent3 3 2 12 2" xfId="32922"/>
    <cellStyle name="40% - Accent3 3 2 13" xfId="8567"/>
    <cellStyle name="40% - Accent3 3 2 13 2" xfId="32923"/>
    <cellStyle name="40% - Accent3 3 2 14" xfId="8568"/>
    <cellStyle name="40% - Accent3 3 2 14 2" xfId="32924"/>
    <cellStyle name="40% - Accent3 3 2 15" xfId="8569"/>
    <cellStyle name="40% - Accent3 3 2 15 2" xfId="32925"/>
    <cellStyle name="40% - Accent3 3 2 16" xfId="8570"/>
    <cellStyle name="40% - Accent3 3 2 16 2" xfId="32926"/>
    <cellStyle name="40% - Accent3 3 2 17" xfId="8571"/>
    <cellStyle name="40% - Accent3 3 2 17 2" xfId="32927"/>
    <cellStyle name="40% - Accent3 3 2 18" xfId="8572"/>
    <cellStyle name="40% - Accent3 3 2 18 2" xfId="32928"/>
    <cellStyle name="40% - Accent3 3 2 19" xfId="8573"/>
    <cellStyle name="40% - Accent3 3 2 19 2" xfId="32929"/>
    <cellStyle name="40% - Accent3 3 2 2" xfId="1053"/>
    <cellStyle name="40% - Accent3 3 2 2 10" xfId="8574"/>
    <cellStyle name="40% - Accent3 3 2 2 11" xfId="8575"/>
    <cellStyle name="40% - Accent3 3 2 2 12" xfId="8576"/>
    <cellStyle name="40% - Accent3 3 2 2 13" xfId="8577"/>
    <cellStyle name="40% - Accent3 3 2 2 14" xfId="8578"/>
    <cellStyle name="40% - Accent3 3 2 2 15" xfId="8579"/>
    <cellStyle name="40% - Accent3 3 2 2 16" xfId="8580"/>
    <cellStyle name="40% - Accent3 3 2 2 17" xfId="8581"/>
    <cellStyle name="40% - Accent3 3 2 2 2" xfId="8582"/>
    <cellStyle name="40% - Accent3 3 2 2 3" xfId="8583"/>
    <cellStyle name="40% - Accent3 3 2 2 4" xfId="8584"/>
    <cellStyle name="40% - Accent3 3 2 2 5" xfId="8585"/>
    <cellStyle name="40% - Accent3 3 2 2 6" xfId="8586"/>
    <cellStyle name="40% - Accent3 3 2 2 7" xfId="8587"/>
    <cellStyle name="40% - Accent3 3 2 2 8" xfId="8588"/>
    <cellStyle name="40% - Accent3 3 2 2 9" xfId="8589"/>
    <cellStyle name="40% - Accent3 3 2 20" xfId="28251"/>
    <cellStyle name="40% - Accent3 3 2 3" xfId="1054"/>
    <cellStyle name="40% - Accent3 3 2 3 10" xfId="8590"/>
    <cellStyle name="40% - Accent3 3 2 3 11" xfId="8591"/>
    <cellStyle name="40% - Accent3 3 2 3 12" xfId="8592"/>
    <cellStyle name="40% - Accent3 3 2 3 13" xfId="8593"/>
    <cellStyle name="40% - Accent3 3 2 3 14" xfId="8594"/>
    <cellStyle name="40% - Accent3 3 2 3 15" xfId="8595"/>
    <cellStyle name="40% - Accent3 3 2 3 16" xfId="8596"/>
    <cellStyle name="40% - Accent3 3 2 3 17" xfId="8597"/>
    <cellStyle name="40% - Accent3 3 2 3 2" xfId="8598"/>
    <cellStyle name="40% - Accent3 3 2 3 3" xfId="8599"/>
    <cellStyle name="40% - Accent3 3 2 3 4" xfId="8600"/>
    <cellStyle name="40% - Accent3 3 2 3 5" xfId="8601"/>
    <cellStyle name="40% - Accent3 3 2 3 6" xfId="8602"/>
    <cellStyle name="40% - Accent3 3 2 3 7" xfId="8603"/>
    <cellStyle name="40% - Accent3 3 2 3 8" xfId="8604"/>
    <cellStyle name="40% - Accent3 3 2 3 9" xfId="8605"/>
    <cellStyle name="40% - Accent3 3 2 4" xfId="8606"/>
    <cellStyle name="40% - Accent3 3 2 4 2" xfId="32930"/>
    <cellStyle name="40% - Accent3 3 2 5" xfId="8607"/>
    <cellStyle name="40% - Accent3 3 2 5 2" xfId="32931"/>
    <cellStyle name="40% - Accent3 3 2 6" xfId="8608"/>
    <cellStyle name="40% - Accent3 3 2 6 2" xfId="32932"/>
    <cellStyle name="40% - Accent3 3 2 7" xfId="8609"/>
    <cellStyle name="40% - Accent3 3 2 7 2" xfId="32933"/>
    <cellStyle name="40% - Accent3 3 2 8" xfId="8610"/>
    <cellStyle name="40% - Accent3 3 2 8 2" xfId="32934"/>
    <cellStyle name="40% - Accent3 3 2 9" xfId="8611"/>
    <cellStyle name="40% - Accent3 3 2 9 2" xfId="32935"/>
    <cellStyle name="40% - Accent3 3 20" xfId="8612"/>
    <cellStyle name="40% - Accent3 3 3" xfId="1055"/>
    <cellStyle name="40% - Accent3 3 3 10" xfId="8613"/>
    <cellStyle name="40% - Accent3 3 3 10 2" xfId="32936"/>
    <cellStyle name="40% - Accent3 3 3 11" xfId="8614"/>
    <cellStyle name="40% - Accent3 3 3 11 2" xfId="32937"/>
    <cellStyle name="40% - Accent3 3 3 12" xfId="8615"/>
    <cellStyle name="40% - Accent3 3 3 12 2" xfId="32938"/>
    <cellStyle name="40% - Accent3 3 3 13" xfId="8616"/>
    <cellStyle name="40% - Accent3 3 3 13 2" xfId="32939"/>
    <cellStyle name="40% - Accent3 3 3 14" xfId="8617"/>
    <cellStyle name="40% - Accent3 3 3 14 2" xfId="32940"/>
    <cellStyle name="40% - Accent3 3 3 15" xfId="8618"/>
    <cellStyle name="40% - Accent3 3 3 15 2" xfId="32941"/>
    <cellStyle name="40% - Accent3 3 3 16" xfId="8619"/>
    <cellStyle name="40% - Accent3 3 3 16 2" xfId="32942"/>
    <cellStyle name="40% - Accent3 3 3 17" xfId="8620"/>
    <cellStyle name="40% - Accent3 3 3 17 2" xfId="32943"/>
    <cellStyle name="40% - Accent3 3 3 18" xfId="28519"/>
    <cellStyle name="40% - Accent3 3 3 2" xfId="8621"/>
    <cellStyle name="40% - Accent3 3 3 2 2" xfId="32944"/>
    <cellStyle name="40% - Accent3 3 3 3" xfId="8622"/>
    <cellStyle name="40% - Accent3 3 3 3 2" xfId="32945"/>
    <cellStyle name="40% - Accent3 3 3 4" xfId="8623"/>
    <cellStyle name="40% - Accent3 3 3 4 2" xfId="32946"/>
    <cellStyle name="40% - Accent3 3 3 5" xfId="8624"/>
    <cellStyle name="40% - Accent3 3 3 5 2" xfId="32947"/>
    <cellStyle name="40% - Accent3 3 3 6" xfId="8625"/>
    <cellStyle name="40% - Accent3 3 3 6 2" xfId="32948"/>
    <cellStyle name="40% - Accent3 3 3 7" xfId="8626"/>
    <cellStyle name="40% - Accent3 3 3 7 2" xfId="32949"/>
    <cellStyle name="40% - Accent3 3 3 8" xfId="8627"/>
    <cellStyle name="40% - Accent3 3 3 8 2" xfId="32950"/>
    <cellStyle name="40% - Accent3 3 3 9" xfId="8628"/>
    <cellStyle name="40% - Accent3 3 3 9 2" xfId="32951"/>
    <cellStyle name="40% - Accent3 3 4" xfId="1056"/>
    <cellStyle name="40% - Accent3 3 4 10" xfId="8629"/>
    <cellStyle name="40% - Accent3 3 4 10 2" xfId="32952"/>
    <cellStyle name="40% - Accent3 3 4 11" xfId="8630"/>
    <cellStyle name="40% - Accent3 3 4 11 2" xfId="32953"/>
    <cellStyle name="40% - Accent3 3 4 12" xfId="8631"/>
    <cellStyle name="40% - Accent3 3 4 12 2" xfId="32954"/>
    <cellStyle name="40% - Accent3 3 4 13" xfId="8632"/>
    <cellStyle name="40% - Accent3 3 4 13 2" xfId="32955"/>
    <cellStyle name="40% - Accent3 3 4 14" xfId="8633"/>
    <cellStyle name="40% - Accent3 3 4 14 2" xfId="32956"/>
    <cellStyle name="40% - Accent3 3 4 15" xfId="8634"/>
    <cellStyle name="40% - Accent3 3 4 15 2" xfId="32957"/>
    <cellStyle name="40% - Accent3 3 4 16" xfId="8635"/>
    <cellStyle name="40% - Accent3 3 4 16 2" xfId="32958"/>
    <cellStyle name="40% - Accent3 3 4 17" xfId="8636"/>
    <cellStyle name="40% - Accent3 3 4 17 2" xfId="32959"/>
    <cellStyle name="40% - Accent3 3 4 18" xfId="28520"/>
    <cellStyle name="40% - Accent3 3 4 2" xfId="8637"/>
    <cellStyle name="40% - Accent3 3 4 2 2" xfId="32960"/>
    <cellStyle name="40% - Accent3 3 4 3" xfId="8638"/>
    <cellStyle name="40% - Accent3 3 4 3 2" xfId="32961"/>
    <cellStyle name="40% - Accent3 3 4 4" xfId="8639"/>
    <cellStyle name="40% - Accent3 3 4 4 2" xfId="32962"/>
    <cellStyle name="40% - Accent3 3 4 5" xfId="8640"/>
    <cellStyle name="40% - Accent3 3 4 5 2" xfId="32963"/>
    <cellStyle name="40% - Accent3 3 4 6" xfId="8641"/>
    <cellStyle name="40% - Accent3 3 4 6 2" xfId="32964"/>
    <cellStyle name="40% - Accent3 3 4 7" xfId="8642"/>
    <cellStyle name="40% - Accent3 3 4 7 2" xfId="32965"/>
    <cellStyle name="40% - Accent3 3 4 8" xfId="8643"/>
    <cellStyle name="40% - Accent3 3 4 8 2" xfId="32966"/>
    <cellStyle name="40% - Accent3 3 4 9" xfId="8644"/>
    <cellStyle name="40% - Accent3 3 4 9 2" xfId="32967"/>
    <cellStyle name="40% - Accent3 3 5" xfId="8645"/>
    <cellStyle name="40% - Accent3 3 6" xfId="8646"/>
    <cellStyle name="40% - Accent3 3 7" xfId="8647"/>
    <cellStyle name="40% - Accent3 3 8" xfId="8648"/>
    <cellStyle name="40% - Accent3 3 9" xfId="8649"/>
    <cellStyle name="40% - Accent3 3_Newsletters" xfId="1057"/>
    <cellStyle name="40% - Accent3 30" xfId="8650"/>
    <cellStyle name="40% - Accent3 30 2" xfId="32968"/>
    <cellStyle name="40% - Accent3 31" xfId="8651"/>
    <cellStyle name="40% - Accent3 31 2" xfId="32969"/>
    <cellStyle name="40% - Accent3 32" xfId="8652"/>
    <cellStyle name="40% - Accent3 32 2" xfId="32970"/>
    <cellStyle name="40% - Accent3 33" xfId="8653"/>
    <cellStyle name="40% - Accent3 33 2" xfId="32971"/>
    <cellStyle name="40% - Accent3 34" xfId="8654"/>
    <cellStyle name="40% - Accent3 34 2" xfId="32972"/>
    <cellStyle name="40% - Accent3 35" xfId="8655"/>
    <cellStyle name="40% - Accent3 35 2" xfId="32973"/>
    <cellStyle name="40% - Accent3 36" xfId="8656"/>
    <cellStyle name="40% - Accent3 36 2" xfId="32974"/>
    <cellStyle name="40% - Accent3 37" xfId="8657"/>
    <cellStyle name="40% - Accent3 37 2" xfId="32975"/>
    <cellStyle name="40% - Accent3 38" xfId="8658"/>
    <cellStyle name="40% - Accent3 38 2" xfId="32976"/>
    <cellStyle name="40% - Accent3 39" xfId="8659"/>
    <cellStyle name="40% - Accent3 39 2" xfId="32977"/>
    <cellStyle name="40% - Accent3 4" xfId="434"/>
    <cellStyle name="40% - Accent3 4 10" xfId="8660"/>
    <cellStyle name="40% - Accent3 4 11" xfId="8661"/>
    <cellStyle name="40% - Accent3 4 12" xfId="8662"/>
    <cellStyle name="40% - Accent3 4 13" xfId="8663"/>
    <cellStyle name="40% - Accent3 4 14" xfId="8664"/>
    <cellStyle name="40% - Accent3 4 15" xfId="8665"/>
    <cellStyle name="40% - Accent3 4 16" xfId="8666"/>
    <cellStyle name="40% - Accent3 4 17" xfId="8667"/>
    <cellStyle name="40% - Accent3 4 18" xfId="8668"/>
    <cellStyle name="40% - Accent3 4 19" xfId="8669"/>
    <cellStyle name="40% - Accent3 4 2" xfId="435"/>
    <cellStyle name="40% - Accent3 4 2 10" xfId="8670"/>
    <cellStyle name="40% - Accent3 4 2 10 2" xfId="32978"/>
    <cellStyle name="40% - Accent3 4 2 11" xfId="8671"/>
    <cellStyle name="40% - Accent3 4 2 11 2" xfId="32979"/>
    <cellStyle name="40% - Accent3 4 2 12" xfId="8672"/>
    <cellStyle name="40% - Accent3 4 2 12 2" xfId="32980"/>
    <cellStyle name="40% - Accent3 4 2 13" xfId="8673"/>
    <cellStyle name="40% - Accent3 4 2 13 2" xfId="32981"/>
    <cellStyle name="40% - Accent3 4 2 14" xfId="8674"/>
    <cellStyle name="40% - Accent3 4 2 14 2" xfId="32982"/>
    <cellStyle name="40% - Accent3 4 2 15" xfId="8675"/>
    <cellStyle name="40% - Accent3 4 2 15 2" xfId="32983"/>
    <cellStyle name="40% - Accent3 4 2 16" xfId="8676"/>
    <cellStyle name="40% - Accent3 4 2 16 2" xfId="32984"/>
    <cellStyle name="40% - Accent3 4 2 17" xfId="8677"/>
    <cellStyle name="40% - Accent3 4 2 17 2" xfId="32985"/>
    <cellStyle name="40% - Accent3 4 2 18" xfId="8678"/>
    <cellStyle name="40% - Accent3 4 2 18 2" xfId="32986"/>
    <cellStyle name="40% - Accent3 4 2 19" xfId="8679"/>
    <cellStyle name="40% - Accent3 4 2 19 2" xfId="32987"/>
    <cellStyle name="40% - Accent3 4 2 2" xfId="1058"/>
    <cellStyle name="40% - Accent3 4 2 2 10" xfId="8680"/>
    <cellStyle name="40% - Accent3 4 2 2 11" xfId="8681"/>
    <cellStyle name="40% - Accent3 4 2 2 12" xfId="8682"/>
    <cellStyle name="40% - Accent3 4 2 2 13" xfId="8683"/>
    <cellStyle name="40% - Accent3 4 2 2 14" xfId="8684"/>
    <cellStyle name="40% - Accent3 4 2 2 15" xfId="8685"/>
    <cellStyle name="40% - Accent3 4 2 2 16" xfId="8686"/>
    <cellStyle name="40% - Accent3 4 2 2 17" xfId="8687"/>
    <cellStyle name="40% - Accent3 4 2 2 2" xfId="8688"/>
    <cellStyle name="40% - Accent3 4 2 2 3" xfId="8689"/>
    <cellStyle name="40% - Accent3 4 2 2 4" xfId="8690"/>
    <cellStyle name="40% - Accent3 4 2 2 5" xfId="8691"/>
    <cellStyle name="40% - Accent3 4 2 2 6" xfId="8692"/>
    <cellStyle name="40% - Accent3 4 2 2 7" xfId="8693"/>
    <cellStyle name="40% - Accent3 4 2 2 8" xfId="8694"/>
    <cellStyle name="40% - Accent3 4 2 2 9" xfId="8695"/>
    <cellStyle name="40% - Accent3 4 2 20" xfId="28252"/>
    <cellStyle name="40% - Accent3 4 2 3" xfId="1059"/>
    <cellStyle name="40% - Accent3 4 2 3 10" xfId="8696"/>
    <cellStyle name="40% - Accent3 4 2 3 11" xfId="8697"/>
    <cellStyle name="40% - Accent3 4 2 3 12" xfId="8698"/>
    <cellStyle name="40% - Accent3 4 2 3 13" xfId="8699"/>
    <cellStyle name="40% - Accent3 4 2 3 14" xfId="8700"/>
    <cellStyle name="40% - Accent3 4 2 3 15" xfId="8701"/>
    <cellStyle name="40% - Accent3 4 2 3 16" xfId="8702"/>
    <cellStyle name="40% - Accent3 4 2 3 17" xfId="8703"/>
    <cellStyle name="40% - Accent3 4 2 3 2" xfId="8704"/>
    <cellStyle name="40% - Accent3 4 2 3 3" xfId="8705"/>
    <cellStyle name="40% - Accent3 4 2 3 4" xfId="8706"/>
    <cellStyle name="40% - Accent3 4 2 3 5" xfId="8707"/>
    <cellStyle name="40% - Accent3 4 2 3 6" xfId="8708"/>
    <cellStyle name="40% - Accent3 4 2 3 7" xfId="8709"/>
    <cellStyle name="40% - Accent3 4 2 3 8" xfId="8710"/>
    <cellStyle name="40% - Accent3 4 2 3 9" xfId="8711"/>
    <cellStyle name="40% - Accent3 4 2 4" xfId="8712"/>
    <cellStyle name="40% - Accent3 4 2 4 2" xfId="32988"/>
    <cellStyle name="40% - Accent3 4 2 5" xfId="8713"/>
    <cellStyle name="40% - Accent3 4 2 5 2" xfId="32989"/>
    <cellStyle name="40% - Accent3 4 2 6" xfId="8714"/>
    <cellStyle name="40% - Accent3 4 2 6 2" xfId="32990"/>
    <cellStyle name="40% - Accent3 4 2 7" xfId="8715"/>
    <cellStyle name="40% - Accent3 4 2 7 2" xfId="32991"/>
    <cellStyle name="40% - Accent3 4 2 8" xfId="8716"/>
    <cellStyle name="40% - Accent3 4 2 8 2" xfId="32992"/>
    <cellStyle name="40% - Accent3 4 2 9" xfId="8717"/>
    <cellStyle name="40% - Accent3 4 2 9 2" xfId="32993"/>
    <cellStyle name="40% - Accent3 4 20" xfId="8718"/>
    <cellStyle name="40% - Accent3 4 3" xfId="1060"/>
    <cellStyle name="40% - Accent3 4 3 10" xfId="8719"/>
    <cellStyle name="40% - Accent3 4 3 10 2" xfId="32994"/>
    <cellStyle name="40% - Accent3 4 3 11" xfId="8720"/>
    <cellStyle name="40% - Accent3 4 3 11 2" xfId="32995"/>
    <cellStyle name="40% - Accent3 4 3 12" xfId="8721"/>
    <cellStyle name="40% - Accent3 4 3 12 2" xfId="32996"/>
    <cellStyle name="40% - Accent3 4 3 13" xfId="8722"/>
    <cellStyle name="40% - Accent3 4 3 13 2" xfId="32997"/>
    <cellStyle name="40% - Accent3 4 3 14" xfId="8723"/>
    <cellStyle name="40% - Accent3 4 3 14 2" xfId="32998"/>
    <cellStyle name="40% - Accent3 4 3 15" xfId="8724"/>
    <cellStyle name="40% - Accent3 4 3 15 2" xfId="32999"/>
    <cellStyle name="40% - Accent3 4 3 16" xfId="8725"/>
    <cellStyle name="40% - Accent3 4 3 16 2" xfId="33000"/>
    <cellStyle name="40% - Accent3 4 3 17" xfId="8726"/>
    <cellStyle name="40% - Accent3 4 3 17 2" xfId="33001"/>
    <cellStyle name="40% - Accent3 4 3 18" xfId="28521"/>
    <cellStyle name="40% - Accent3 4 3 2" xfId="8727"/>
    <cellStyle name="40% - Accent3 4 3 2 2" xfId="33002"/>
    <cellStyle name="40% - Accent3 4 3 3" xfId="8728"/>
    <cellStyle name="40% - Accent3 4 3 3 2" xfId="33003"/>
    <cellStyle name="40% - Accent3 4 3 4" xfId="8729"/>
    <cellStyle name="40% - Accent3 4 3 4 2" xfId="33004"/>
    <cellStyle name="40% - Accent3 4 3 5" xfId="8730"/>
    <cellStyle name="40% - Accent3 4 3 5 2" xfId="33005"/>
    <cellStyle name="40% - Accent3 4 3 6" xfId="8731"/>
    <cellStyle name="40% - Accent3 4 3 6 2" xfId="33006"/>
    <cellStyle name="40% - Accent3 4 3 7" xfId="8732"/>
    <cellStyle name="40% - Accent3 4 3 7 2" xfId="33007"/>
    <cellStyle name="40% - Accent3 4 3 8" xfId="8733"/>
    <cellStyle name="40% - Accent3 4 3 8 2" xfId="33008"/>
    <cellStyle name="40% - Accent3 4 3 9" xfId="8734"/>
    <cellStyle name="40% - Accent3 4 3 9 2" xfId="33009"/>
    <cellStyle name="40% - Accent3 4 4" xfId="1061"/>
    <cellStyle name="40% - Accent3 4 4 10" xfId="8735"/>
    <cellStyle name="40% - Accent3 4 4 10 2" xfId="33010"/>
    <cellStyle name="40% - Accent3 4 4 11" xfId="8736"/>
    <cellStyle name="40% - Accent3 4 4 11 2" xfId="33011"/>
    <cellStyle name="40% - Accent3 4 4 12" xfId="8737"/>
    <cellStyle name="40% - Accent3 4 4 12 2" xfId="33012"/>
    <cellStyle name="40% - Accent3 4 4 13" xfId="8738"/>
    <cellStyle name="40% - Accent3 4 4 13 2" xfId="33013"/>
    <cellStyle name="40% - Accent3 4 4 14" xfId="8739"/>
    <cellStyle name="40% - Accent3 4 4 14 2" xfId="33014"/>
    <cellStyle name="40% - Accent3 4 4 15" xfId="8740"/>
    <cellStyle name="40% - Accent3 4 4 15 2" xfId="33015"/>
    <cellStyle name="40% - Accent3 4 4 16" xfId="8741"/>
    <cellStyle name="40% - Accent3 4 4 16 2" xfId="33016"/>
    <cellStyle name="40% - Accent3 4 4 17" xfId="8742"/>
    <cellStyle name="40% - Accent3 4 4 17 2" xfId="33017"/>
    <cellStyle name="40% - Accent3 4 4 18" xfId="28522"/>
    <cellStyle name="40% - Accent3 4 4 2" xfId="8743"/>
    <cellStyle name="40% - Accent3 4 4 2 2" xfId="33018"/>
    <cellStyle name="40% - Accent3 4 4 3" xfId="8744"/>
    <cellStyle name="40% - Accent3 4 4 3 2" xfId="33019"/>
    <cellStyle name="40% - Accent3 4 4 4" xfId="8745"/>
    <cellStyle name="40% - Accent3 4 4 4 2" xfId="33020"/>
    <cellStyle name="40% - Accent3 4 4 5" xfId="8746"/>
    <cellStyle name="40% - Accent3 4 4 5 2" xfId="33021"/>
    <cellStyle name="40% - Accent3 4 4 6" xfId="8747"/>
    <cellStyle name="40% - Accent3 4 4 6 2" xfId="33022"/>
    <cellStyle name="40% - Accent3 4 4 7" xfId="8748"/>
    <cellStyle name="40% - Accent3 4 4 7 2" xfId="33023"/>
    <cellStyle name="40% - Accent3 4 4 8" xfId="8749"/>
    <cellStyle name="40% - Accent3 4 4 8 2" xfId="33024"/>
    <cellStyle name="40% - Accent3 4 4 9" xfId="8750"/>
    <cellStyle name="40% - Accent3 4 4 9 2" xfId="33025"/>
    <cellStyle name="40% - Accent3 4 5" xfId="8751"/>
    <cellStyle name="40% - Accent3 4 6" xfId="8752"/>
    <cellStyle name="40% - Accent3 4 7" xfId="8753"/>
    <cellStyle name="40% - Accent3 4 8" xfId="8754"/>
    <cellStyle name="40% - Accent3 4 9" xfId="8755"/>
    <cellStyle name="40% - Accent3 4_Newsletters" xfId="1062"/>
    <cellStyle name="40% - Accent3 40" xfId="8756"/>
    <cellStyle name="40% - Accent3 40 2" xfId="33026"/>
    <cellStyle name="40% - Accent3 41" xfId="8757"/>
    <cellStyle name="40% - Accent3 41 2" xfId="33027"/>
    <cellStyle name="40% - Accent3 42" xfId="8758"/>
    <cellStyle name="40% - Accent3 42 2" xfId="33028"/>
    <cellStyle name="40% - Accent3 43" xfId="8759"/>
    <cellStyle name="40% - Accent3 43 2" xfId="33029"/>
    <cellStyle name="40% - Accent3 44" xfId="8760"/>
    <cellStyle name="40% - Accent3 44 2" xfId="33030"/>
    <cellStyle name="40% - Accent3 45" xfId="8761"/>
    <cellStyle name="40% - Accent3 45 2" xfId="33031"/>
    <cellStyle name="40% - Accent3 46" xfId="8762"/>
    <cellStyle name="40% - Accent3 46 2" xfId="33032"/>
    <cellStyle name="40% - Accent3 47" xfId="8763"/>
    <cellStyle name="40% - Accent3 47 2" xfId="33033"/>
    <cellStyle name="40% - Accent3 48" xfId="8764"/>
    <cellStyle name="40% - Accent3 48 2" xfId="33034"/>
    <cellStyle name="40% - Accent3 49" xfId="8765"/>
    <cellStyle name="40% - Accent3 49 2" xfId="33035"/>
    <cellStyle name="40% - Accent3 5" xfId="436"/>
    <cellStyle name="40% - Accent3 5 10" xfId="8766"/>
    <cellStyle name="40% - Accent3 5 11" xfId="8767"/>
    <cellStyle name="40% - Accent3 5 12" xfId="8768"/>
    <cellStyle name="40% - Accent3 5 13" xfId="8769"/>
    <cellStyle name="40% - Accent3 5 14" xfId="8770"/>
    <cellStyle name="40% - Accent3 5 15" xfId="8771"/>
    <cellStyle name="40% - Accent3 5 16" xfId="8772"/>
    <cellStyle name="40% - Accent3 5 17" xfId="8773"/>
    <cellStyle name="40% - Accent3 5 18" xfId="8774"/>
    <cellStyle name="40% - Accent3 5 19" xfId="8775"/>
    <cellStyle name="40% - Accent3 5 2" xfId="437"/>
    <cellStyle name="40% - Accent3 5 2 10" xfId="8776"/>
    <cellStyle name="40% - Accent3 5 2 10 2" xfId="33036"/>
    <cellStyle name="40% - Accent3 5 2 11" xfId="8777"/>
    <cellStyle name="40% - Accent3 5 2 11 2" xfId="33037"/>
    <cellStyle name="40% - Accent3 5 2 12" xfId="8778"/>
    <cellStyle name="40% - Accent3 5 2 12 2" xfId="33038"/>
    <cellStyle name="40% - Accent3 5 2 13" xfId="8779"/>
    <cellStyle name="40% - Accent3 5 2 13 2" xfId="33039"/>
    <cellStyle name="40% - Accent3 5 2 14" xfId="8780"/>
    <cellStyle name="40% - Accent3 5 2 14 2" xfId="33040"/>
    <cellStyle name="40% - Accent3 5 2 15" xfId="8781"/>
    <cellStyle name="40% - Accent3 5 2 15 2" xfId="33041"/>
    <cellStyle name="40% - Accent3 5 2 16" xfId="8782"/>
    <cellStyle name="40% - Accent3 5 2 16 2" xfId="33042"/>
    <cellStyle name="40% - Accent3 5 2 17" xfId="8783"/>
    <cellStyle name="40% - Accent3 5 2 17 2" xfId="33043"/>
    <cellStyle name="40% - Accent3 5 2 18" xfId="8784"/>
    <cellStyle name="40% - Accent3 5 2 18 2" xfId="33044"/>
    <cellStyle name="40% - Accent3 5 2 19" xfId="8785"/>
    <cellStyle name="40% - Accent3 5 2 19 2" xfId="33045"/>
    <cellStyle name="40% - Accent3 5 2 2" xfId="1063"/>
    <cellStyle name="40% - Accent3 5 2 2 10" xfId="8786"/>
    <cellStyle name="40% - Accent3 5 2 2 11" xfId="8787"/>
    <cellStyle name="40% - Accent3 5 2 2 12" xfId="8788"/>
    <cellStyle name="40% - Accent3 5 2 2 13" xfId="8789"/>
    <cellStyle name="40% - Accent3 5 2 2 14" xfId="8790"/>
    <cellStyle name="40% - Accent3 5 2 2 15" xfId="8791"/>
    <cellStyle name="40% - Accent3 5 2 2 16" xfId="8792"/>
    <cellStyle name="40% - Accent3 5 2 2 17" xfId="8793"/>
    <cellStyle name="40% - Accent3 5 2 2 2" xfId="8794"/>
    <cellStyle name="40% - Accent3 5 2 2 3" xfId="8795"/>
    <cellStyle name="40% - Accent3 5 2 2 4" xfId="8796"/>
    <cellStyle name="40% - Accent3 5 2 2 5" xfId="8797"/>
    <cellStyle name="40% - Accent3 5 2 2 6" xfId="8798"/>
    <cellStyle name="40% - Accent3 5 2 2 7" xfId="8799"/>
    <cellStyle name="40% - Accent3 5 2 2 8" xfId="8800"/>
    <cellStyle name="40% - Accent3 5 2 2 9" xfId="8801"/>
    <cellStyle name="40% - Accent3 5 2 20" xfId="28253"/>
    <cellStyle name="40% - Accent3 5 2 3" xfId="1064"/>
    <cellStyle name="40% - Accent3 5 2 3 10" xfId="8802"/>
    <cellStyle name="40% - Accent3 5 2 3 11" xfId="8803"/>
    <cellStyle name="40% - Accent3 5 2 3 12" xfId="8804"/>
    <cellStyle name="40% - Accent3 5 2 3 13" xfId="8805"/>
    <cellStyle name="40% - Accent3 5 2 3 14" xfId="8806"/>
    <cellStyle name="40% - Accent3 5 2 3 15" xfId="8807"/>
    <cellStyle name="40% - Accent3 5 2 3 16" xfId="8808"/>
    <cellStyle name="40% - Accent3 5 2 3 17" xfId="8809"/>
    <cellStyle name="40% - Accent3 5 2 3 2" xfId="8810"/>
    <cellStyle name="40% - Accent3 5 2 3 3" xfId="8811"/>
    <cellStyle name="40% - Accent3 5 2 3 4" xfId="8812"/>
    <cellStyle name="40% - Accent3 5 2 3 5" xfId="8813"/>
    <cellStyle name="40% - Accent3 5 2 3 6" xfId="8814"/>
    <cellStyle name="40% - Accent3 5 2 3 7" xfId="8815"/>
    <cellStyle name="40% - Accent3 5 2 3 8" xfId="8816"/>
    <cellStyle name="40% - Accent3 5 2 3 9" xfId="8817"/>
    <cellStyle name="40% - Accent3 5 2 4" xfId="8818"/>
    <cellStyle name="40% - Accent3 5 2 4 2" xfId="33046"/>
    <cellStyle name="40% - Accent3 5 2 5" xfId="8819"/>
    <cellStyle name="40% - Accent3 5 2 5 2" xfId="33047"/>
    <cellStyle name="40% - Accent3 5 2 6" xfId="8820"/>
    <cellStyle name="40% - Accent3 5 2 6 2" xfId="33048"/>
    <cellStyle name="40% - Accent3 5 2 7" xfId="8821"/>
    <cellStyle name="40% - Accent3 5 2 7 2" xfId="33049"/>
    <cellStyle name="40% - Accent3 5 2 8" xfId="8822"/>
    <cellStyle name="40% - Accent3 5 2 8 2" xfId="33050"/>
    <cellStyle name="40% - Accent3 5 2 9" xfId="8823"/>
    <cellStyle name="40% - Accent3 5 2 9 2" xfId="33051"/>
    <cellStyle name="40% - Accent3 5 20" xfId="8824"/>
    <cellStyle name="40% - Accent3 5 3" xfId="1065"/>
    <cellStyle name="40% - Accent3 5 3 10" xfId="8825"/>
    <cellStyle name="40% - Accent3 5 3 10 2" xfId="33052"/>
    <cellStyle name="40% - Accent3 5 3 11" xfId="8826"/>
    <cellStyle name="40% - Accent3 5 3 11 2" xfId="33053"/>
    <cellStyle name="40% - Accent3 5 3 12" xfId="8827"/>
    <cellStyle name="40% - Accent3 5 3 12 2" xfId="33054"/>
    <cellStyle name="40% - Accent3 5 3 13" xfId="8828"/>
    <cellStyle name="40% - Accent3 5 3 13 2" xfId="33055"/>
    <cellStyle name="40% - Accent3 5 3 14" xfId="8829"/>
    <cellStyle name="40% - Accent3 5 3 14 2" xfId="33056"/>
    <cellStyle name="40% - Accent3 5 3 15" xfId="8830"/>
    <cellStyle name="40% - Accent3 5 3 15 2" xfId="33057"/>
    <cellStyle name="40% - Accent3 5 3 16" xfId="8831"/>
    <cellStyle name="40% - Accent3 5 3 16 2" xfId="33058"/>
    <cellStyle name="40% - Accent3 5 3 17" xfId="8832"/>
    <cellStyle name="40% - Accent3 5 3 17 2" xfId="33059"/>
    <cellStyle name="40% - Accent3 5 3 18" xfId="28523"/>
    <cellStyle name="40% - Accent3 5 3 2" xfId="8833"/>
    <cellStyle name="40% - Accent3 5 3 2 2" xfId="33060"/>
    <cellStyle name="40% - Accent3 5 3 3" xfId="8834"/>
    <cellStyle name="40% - Accent3 5 3 3 2" xfId="33061"/>
    <cellStyle name="40% - Accent3 5 3 4" xfId="8835"/>
    <cellStyle name="40% - Accent3 5 3 4 2" xfId="33062"/>
    <cellStyle name="40% - Accent3 5 3 5" xfId="8836"/>
    <cellStyle name="40% - Accent3 5 3 5 2" xfId="33063"/>
    <cellStyle name="40% - Accent3 5 3 6" xfId="8837"/>
    <cellStyle name="40% - Accent3 5 3 6 2" xfId="33064"/>
    <cellStyle name="40% - Accent3 5 3 7" xfId="8838"/>
    <cellStyle name="40% - Accent3 5 3 7 2" xfId="33065"/>
    <cellStyle name="40% - Accent3 5 3 8" xfId="8839"/>
    <cellStyle name="40% - Accent3 5 3 8 2" xfId="33066"/>
    <cellStyle name="40% - Accent3 5 3 9" xfId="8840"/>
    <cellStyle name="40% - Accent3 5 3 9 2" xfId="33067"/>
    <cellStyle name="40% - Accent3 5 4" xfId="1066"/>
    <cellStyle name="40% - Accent3 5 4 10" xfId="8841"/>
    <cellStyle name="40% - Accent3 5 4 10 2" xfId="33068"/>
    <cellStyle name="40% - Accent3 5 4 11" xfId="8842"/>
    <cellStyle name="40% - Accent3 5 4 11 2" xfId="33069"/>
    <cellStyle name="40% - Accent3 5 4 12" xfId="8843"/>
    <cellStyle name="40% - Accent3 5 4 12 2" xfId="33070"/>
    <cellStyle name="40% - Accent3 5 4 13" xfId="8844"/>
    <cellStyle name="40% - Accent3 5 4 13 2" xfId="33071"/>
    <cellStyle name="40% - Accent3 5 4 14" xfId="8845"/>
    <cellStyle name="40% - Accent3 5 4 14 2" xfId="33072"/>
    <cellStyle name="40% - Accent3 5 4 15" xfId="8846"/>
    <cellStyle name="40% - Accent3 5 4 15 2" xfId="33073"/>
    <cellStyle name="40% - Accent3 5 4 16" xfId="8847"/>
    <cellStyle name="40% - Accent3 5 4 16 2" xfId="33074"/>
    <cellStyle name="40% - Accent3 5 4 17" xfId="8848"/>
    <cellStyle name="40% - Accent3 5 4 17 2" xfId="33075"/>
    <cellStyle name="40% - Accent3 5 4 18" xfId="28524"/>
    <cellStyle name="40% - Accent3 5 4 2" xfId="8849"/>
    <cellStyle name="40% - Accent3 5 4 2 2" xfId="33076"/>
    <cellStyle name="40% - Accent3 5 4 3" xfId="8850"/>
    <cellStyle name="40% - Accent3 5 4 3 2" xfId="33077"/>
    <cellStyle name="40% - Accent3 5 4 4" xfId="8851"/>
    <cellStyle name="40% - Accent3 5 4 4 2" xfId="33078"/>
    <cellStyle name="40% - Accent3 5 4 5" xfId="8852"/>
    <cellStyle name="40% - Accent3 5 4 5 2" xfId="33079"/>
    <cellStyle name="40% - Accent3 5 4 6" xfId="8853"/>
    <cellStyle name="40% - Accent3 5 4 6 2" xfId="33080"/>
    <cellStyle name="40% - Accent3 5 4 7" xfId="8854"/>
    <cellStyle name="40% - Accent3 5 4 7 2" xfId="33081"/>
    <cellStyle name="40% - Accent3 5 4 8" xfId="8855"/>
    <cellStyle name="40% - Accent3 5 4 8 2" xfId="33082"/>
    <cellStyle name="40% - Accent3 5 4 9" xfId="8856"/>
    <cellStyle name="40% - Accent3 5 4 9 2" xfId="33083"/>
    <cellStyle name="40% - Accent3 5 5" xfId="8857"/>
    <cellStyle name="40% - Accent3 5 6" xfId="8858"/>
    <cellStyle name="40% - Accent3 5 7" xfId="8859"/>
    <cellStyle name="40% - Accent3 5 8" xfId="8860"/>
    <cellStyle name="40% - Accent3 5 9" xfId="8861"/>
    <cellStyle name="40% - Accent3 5_Newsletters" xfId="1067"/>
    <cellStyle name="40% - Accent3 50" xfId="8862"/>
    <cellStyle name="40% - Accent3 50 2" xfId="33084"/>
    <cellStyle name="40% - Accent3 51" xfId="8863"/>
    <cellStyle name="40% - Accent3 51 2" xfId="33085"/>
    <cellStyle name="40% - Accent3 52" xfId="8864"/>
    <cellStyle name="40% - Accent3 52 2" xfId="33086"/>
    <cellStyle name="40% - Accent3 53" xfId="8865"/>
    <cellStyle name="40% - Accent3 53 2" xfId="33087"/>
    <cellStyle name="40% - Accent3 54" xfId="8866"/>
    <cellStyle name="40% - Accent3 54 2" xfId="33088"/>
    <cellStyle name="40% - Accent3 55" xfId="8867"/>
    <cellStyle name="40% - Accent3 55 2" xfId="33089"/>
    <cellStyle name="40% - Accent3 56" xfId="8868"/>
    <cellStyle name="40% - Accent3 56 2" xfId="33090"/>
    <cellStyle name="40% - Accent3 57" xfId="8869"/>
    <cellStyle name="40% - Accent3 57 2" xfId="33091"/>
    <cellStyle name="40% - Accent3 58" xfId="8870"/>
    <cellStyle name="40% - Accent3 58 2" xfId="33092"/>
    <cellStyle name="40% - Accent3 59" xfId="8871"/>
    <cellStyle name="40% - Accent3 59 2" xfId="33093"/>
    <cellStyle name="40% - Accent3 6" xfId="438"/>
    <cellStyle name="40% - Accent3 6 10" xfId="8872"/>
    <cellStyle name="40% - Accent3 6 11" xfId="8873"/>
    <cellStyle name="40% - Accent3 6 12" xfId="8874"/>
    <cellStyle name="40% - Accent3 6 13" xfId="8875"/>
    <cellStyle name="40% - Accent3 6 14" xfId="8876"/>
    <cellStyle name="40% - Accent3 6 15" xfId="8877"/>
    <cellStyle name="40% - Accent3 6 16" xfId="8878"/>
    <cellStyle name="40% - Accent3 6 17" xfId="8879"/>
    <cellStyle name="40% - Accent3 6 18" xfId="8880"/>
    <cellStyle name="40% - Accent3 6 19" xfId="8881"/>
    <cellStyle name="40% - Accent3 6 2" xfId="439"/>
    <cellStyle name="40% - Accent3 6 2 10" xfId="8882"/>
    <cellStyle name="40% - Accent3 6 2 10 2" xfId="33094"/>
    <cellStyle name="40% - Accent3 6 2 11" xfId="8883"/>
    <cellStyle name="40% - Accent3 6 2 11 2" xfId="33095"/>
    <cellStyle name="40% - Accent3 6 2 12" xfId="8884"/>
    <cellStyle name="40% - Accent3 6 2 12 2" xfId="33096"/>
    <cellStyle name="40% - Accent3 6 2 13" xfId="8885"/>
    <cellStyle name="40% - Accent3 6 2 13 2" xfId="33097"/>
    <cellStyle name="40% - Accent3 6 2 14" xfId="8886"/>
    <cellStyle name="40% - Accent3 6 2 14 2" xfId="33098"/>
    <cellStyle name="40% - Accent3 6 2 15" xfId="8887"/>
    <cellStyle name="40% - Accent3 6 2 15 2" xfId="33099"/>
    <cellStyle name="40% - Accent3 6 2 16" xfId="8888"/>
    <cellStyle name="40% - Accent3 6 2 16 2" xfId="33100"/>
    <cellStyle name="40% - Accent3 6 2 17" xfId="8889"/>
    <cellStyle name="40% - Accent3 6 2 17 2" xfId="33101"/>
    <cellStyle name="40% - Accent3 6 2 18" xfId="28254"/>
    <cellStyle name="40% - Accent3 6 2 2" xfId="8890"/>
    <cellStyle name="40% - Accent3 6 2 2 2" xfId="33102"/>
    <cellStyle name="40% - Accent3 6 2 3" xfId="8891"/>
    <cellStyle name="40% - Accent3 6 2 3 2" xfId="33103"/>
    <cellStyle name="40% - Accent3 6 2 4" xfId="8892"/>
    <cellStyle name="40% - Accent3 6 2 4 2" xfId="33104"/>
    <cellStyle name="40% - Accent3 6 2 5" xfId="8893"/>
    <cellStyle name="40% - Accent3 6 2 5 2" xfId="33105"/>
    <cellStyle name="40% - Accent3 6 2 6" xfId="8894"/>
    <cellStyle name="40% - Accent3 6 2 6 2" xfId="33106"/>
    <cellStyle name="40% - Accent3 6 2 7" xfId="8895"/>
    <cellStyle name="40% - Accent3 6 2 7 2" xfId="33107"/>
    <cellStyle name="40% - Accent3 6 2 8" xfId="8896"/>
    <cellStyle name="40% - Accent3 6 2 8 2" xfId="33108"/>
    <cellStyle name="40% - Accent3 6 2 9" xfId="8897"/>
    <cellStyle name="40% - Accent3 6 2 9 2" xfId="33109"/>
    <cellStyle name="40% - Accent3 6 20" xfId="8898"/>
    <cellStyle name="40% - Accent3 6 3" xfId="1068"/>
    <cellStyle name="40% - Accent3 6 3 10" xfId="8899"/>
    <cellStyle name="40% - Accent3 6 3 10 2" xfId="33110"/>
    <cellStyle name="40% - Accent3 6 3 11" xfId="8900"/>
    <cellStyle name="40% - Accent3 6 3 11 2" xfId="33111"/>
    <cellStyle name="40% - Accent3 6 3 12" xfId="8901"/>
    <cellStyle name="40% - Accent3 6 3 12 2" xfId="33112"/>
    <cellStyle name="40% - Accent3 6 3 13" xfId="8902"/>
    <cellStyle name="40% - Accent3 6 3 13 2" xfId="33113"/>
    <cellStyle name="40% - Accent3 6 3 14" xfId="8903"/>
    <cellStyle name="40% - Accent3 6 3 14 2" xfId="33114"/>
    <cellStyle name="40% - Accent3 6 3 15" xfId="8904"/>
    <cellStyle name="40% - Accent3 6 3 15 2" xfId="33115"/>
    <cellStyle name="40% - Accent3 6 3 16" xfId="8905"/>
    <cellStyle name="40% - Accent3 6 3 16 2" xfId="33116"/>
    <cellStyle name="40% - Accent3 6 3 17" xfId="8906"/>
    <cellStyle name="40% - Accent3 6 3 17 2" xfId="33117"/>
    <cellStyle name="40% - Accent3 6 3 18" xfId="28525"/>
    <cellStyle name="40% - Accent3 6 3 2" xfId="8907"/>
    <cellStyle name="40% - Accent3 6 3 2 2" xfId="33118"/>
    <cellStyle name="40% - Accent3 6 3 3" xfId="8908"/>
    <cellStyle name="40% - Accent3 6 3 3 2" xfId="33119"/>
    <cellStyle name="40% - Accent3 6 3 4" xfId="8909"/>
    <cellStyle name="40% - Accent3 6 3 4 2" xfId="33120"/>
    <cellStyle name="40% - Accent3 6 3 5" xfId="8910"/>
    <cellStyle name="40% - Accent3 6 3 5 2" xfId="33121"/>
    <cellStyle name="40% - Accent3 6 3 6" xfId="8911"/>
    <cellStyle name="40% - Accent3 6 3 6 2" xfId="33122"/>
    <cellStyle name="40% - Accent3 6 3 7" xfId="8912"/>
    <cellStyle name="40% - Accent3 6 3 7 2" xfId="33123"/>
    <cellStyle name="40% - Accent3 6 3 8" xfId="8913"/>
    <cellStyle name="40% - Accent3 6 3 8 2" xfId="33124"/>
    <cellStyle name="40% - Accent3 6 3 9" xfId="8914"/>
    <cellStyle name="40% - Accent3 6 3 9 2" xfId="33125"/>
    <cellStyle name="40% - Accent3 6 4" xfId="1069"/>
    <cellStyle name="40% - Accent3 6 4 10" xfId="8915"/>
    <cellStyle name="40% - Accent3 6 4 10 2" xfId="33126"/>
    <cellStyle name="40% - Accent3 6 4 11" xfId="8916"/>
    <cellStyle name="40% - Accent3 6 4 11 2" xfId="33127"/>
    <cellStyle name="40% - Accent3 6 4 12" xfId="8917"/>
    <cellStyle name="40% - Accent3 6 4 12 2" xfId="33128"/>
    <cellStyle name="40% - Accent3 6 4 13" xfId="8918"/>
    <cellStyle name="40% - Accent3 6 4 13 2" xfId="33129"/>
    <cellStyle name="40% - Accent3 6 4 14" xfId="8919"/>
    <cellStyle name="40% - Accent3 6 4 14 2" xfId="33130"/>
    <cellStyle name="40% - Accent3 6 4 15" xfId="8920"/>
    <cellStyle name="40% - Accent3 6 4 15 2" xfId="33131"/>
    <cellStyle name="40% - Accent3 6 4 16" xfId="8921"/>
    <cellStyle name="40% - Accent3 6 4 16 2" xfId="33132"/>
    <cellStyle name="40% - Accent3 6 4 17" xfId="8922"/>
    <cellStyle name="40% - Accent3 6 4 17 2" xfId="33133"/>
    <cellStyle name="40% - Accent3 6 4 18" xfId="28526"/>
    <cellStyle name="40% - Accent3 6 4 2" xfId="8923"/>
    <cellStyle name="40% - Accent3 6 4 2 2" xfId="33134"/>
    <cellStyle name="40% - Accent3 6 4 3" xfId="8924"/>
    <cellStyle name="40% - Accent3 6 4 3 2" xfId="33135"/>
    <cellStyle name="40% - Accent3 6 4 4" xfId="8925"/>
    <cellStyle name="40% - Accent3 6 4 4 2" xfId="33136"/>
    <cellStyle name="40% - Accent3 6 4 5" xfId="8926"/>
    <cellStyle name="40% - Accent3 6 4 5 2" xfId="33137"/>
    <cellStyle name="40% - Accent3 6 4 6" xfId="8927"/>
    <cellStyle name="40% - Accent3 6 4 6 2" xfId="33138"/>
    <cellStyle name="40% - Accent3 6 4 7" xfId="8928"/>
    <cellStyle name="40% - Accent3 6 4 7 2" xfId="33139"/>
    <cellStyle name="40% - Accent3 6 4 8" xfId="8929"/>
    <cellStyle name="40% - Accent3 6 4 8 2" xfId="33140"/>
    <cellStyle name="40% - Accent3 6 4 9" xfId="8930"/>
    <cellStyle name="40% - Accent3 6 4 9 2" xfId="33141"/>
    <cellStyle name="40% - Accent3 6 5" xfId="8931"/>
    <cellStyle name="40% - Accent3 6 6" xfId="8932"/>
    <cellStyle name="40% - Accent3 6 7" xfId="8933"/>
    <cellStyle name="40% - Accent3 6 8" xfId="8934"/>
    <cellStyle name="40% - Accent3 6 9" xfId="8935"/>
    <cellStyle name="40% - Accent3 60" xfId="8936"/>
    <cellStyle name="40% - Accent3 60 2" xfId="33142"/>
    <cellStyle name="40% - Accent3 61" xfId="8937"/>
    <cellStyle name="40% - Accent3 61 2" xfId="33143"/>
    <cellStyle name="40% - Accent3 62" xfId="8938"/>
    <cellStyle name="40% - Accent3 62 2" xfId="33144"/>
    <cellStyle name="40% - Accent3 63" xfId="8939"/>
    <cellStyle name="40% - Accent3 63 2" xfId="33145"/>
    <cellStyle name="40% - Accent3 64" xfId="8940"/>
    <cellStyle name="40% - Accent3 64 2" xfId="33146"/>
    <cellStyle name="40% - Accent3 65" xfId="8941"/>
    <cellStyle name="40% - Accent3 65 2" xfId="33147"/>
    <cellStyle name="40% - Accent3 66" xfId="8942"/>
    <cellStyle name="40% - Accent3 66 2" xfId="33148"/>
    <cellStyle name="40% - Accent3 67" xfId="8943"/>
    <cellStyle name="40% - Accent3 67 2" xfId="33149"/>
    <cellStyle name="40% - Accent3 68" xfId="8944"/>
    <cellStyle name="40% - Accent3 68 2" xfId="33150"/>
    <cellStyle name="40% - Accent3 69" xfId="8945"/>
    <cellStyle name="40% - Accent3 69 2" xfId="33151"/>
    <cellStyle name="40% - Accent3 7" xfId="440"/>
    <cellStyle name="40% - Accent3 7 10" xfId="8946"/>
    <cellStyle name="40% - Accent3 7 10 2" xfId="33152"/>
    <cellStyle name="40% - Accent3 7 11" xfId="8947"/>
    <cellStyle name="40% - Accent3 7 11 2" xfId="33153"/>
    <cellStyle name="40% - Accent3 7 12" xfId="8948"/>
    <cellStyle name="40% - Accent3 7 12 2" xfId="33154"/>
    <cellStyle name="40% - Accent3 7 13" xfId="8949"/>
    <cellStyle name="40% - Accent3 7 13 2" xfId="33155"/>
    <cellStyle name="40% - Accent3 7 14" xfId="8950"/>
    <cellStyle name="40% - Accent3 7 14 2" xfId="33156"/>
    <cellStyle name="40% - Accent3 7 15" xfId="8951"/>
    <cellStyle name="40% - Accent3 7 15 2" xfId="33157"/>
    <cellStyle name="40% - Accent3 7 16" xfId="8952"/>
    <cellStyle name="40% - Accent3 7 16 2" xfId="33158"/>
    <cellStyle name="40% - Accent3 7 17" xfId="8953"/>
    <cellStyle name="40% - Accent3 7 17 2" xfId="33159"/>
    <cellStyle name="40% - Accent3 7 18" xfId="28255"/>
    <cellStyle name="40% - Accent3 7 2" xfId="8954"/>
    <cellStyle name="40% - Accent3 7 2 2" xfId="33160"/>
    <cellStyle name="40% - Accent3 7 3" xfId="8955"/>
    <cellStyle name="40% - Accent3 7 3 2" xfId="33161"/>
    <cellStyle name="40% - Accent3 7 4" xfId="8956"/>
    <cellStyle name="40% - Accent3 7 4 2" xfId="33162"/>
    <cellStyle name="40% - Accent3 7 5" xfId="8957"/>
    <cellStyle name="40% - Accent3 7 5 2" xfId="33163"/>
    <cellStyle name="40% - Accent3 7 6" xfId="8958"/>
    <cellStyle name="40% - Accent3 7 6 2" xfId="33164"/>
    <cellStyle name="40% - Accent3 7 7" xfId="8959"/>
    <cellStyle name="40% - Accent3 7 7 2" xfId="33165"/>
    <cellStyle name="40% - Accent3 7 8" xfId="8960"/>
    <cellStyle name="40% - Accent3 7 8 2" xfId="33166"/>
    <cellStyle name="40% - Accent3 7 9" xfId="8961"/>
    <cellStyle name="40% - Accent3 7 9 2" xfId="33167"/>
    <cellStyle name="40% - Accent3 70" xfId="8962"/>
    <cellStyle name="40% - Accent3 70 2" xfId="33168"/>
    <cellStyle name="40% - Accent3 71" xfId="8963"/>
    <cellStyle name="40% - Accent3 71 2" xfId="33169"/>
    <cellStyle name="40% - Accent3 72" xfId="8964"/>
    <cellStyle name="40% - Accent3 72 2" xfId="33170"/>
    <cellStyle name="40% - Accent3 73" xfId="8965"/>
    <cellStyle name="40% - Accent3 73 2" xfId="33171"/>
    <cellStyle name="40% - Accent3 74" xfId="8966"/>
    <cellStyle name="40% - Accent3 74 2" xfId="33172"/>
    <cellStyle name="40% - Accent3 75" xfId="8967"/>
    <cellStyle name="40% - Accent3 75 2" xfId="33173"/>
    <cellStyle name="40% - Accent3 76" xfId="8968"/>
    <cellStyle name="40% - Accent3 76 2" xfId="33174"/>
    <cellStyle name="40% - Accent3 77" xfId="8969"/>
    <cellStyle name="40% - Accent3 77 2" xfId="33175"/>
    <cellStyle name="40% - Accent3 78" xfId="8970"/>
    <cellStyle name="40% - Accent3 78 2" xfId="33176"/>
    <cellStyle name="40% - Accent3 79" xfId="8971"/>
    <cellStyle name="40% - Accent3 79 2" xfId="33177"/>
    <cellStyle name="40% - Accent3 8" xfId="441"/>
    <cellStyle name="40% - Accent3 8 10" xfId="8972"/>
    <cellStyle name="40% - Accent3 8 10 2" xfId="33178"/>
    <cellStyle name="40% - Accent3 8 11" xfId="8973"/>
    <cellStyle name="40% - Accent3 8 11 2" xfId="33179"/>
    <cellStyle name="40% - Accent3 8 12" xfId="8974"/>
    <cellStyle name="40% - Accent3 8 12 2" xfId="33180"/>
    <cellStyle name="40% - Accent3 8 13" xfId="8975"/>
    <cellStyle name="40% - Accent3 8 13 2" xfId="33181"/>
    <cellStyle name="40% - Accent3 8 14" xfId="8976"/>
    <cellStyle name="40% - Accent3 8 14 2" xfId="33182"/>
    <cellStyle name="40% - Accent3 8 15" xfId="8977"/>
    <cellStyle name="40% - Accent3 8 15 2" xfId="33183"/>
    <cellStyle name="40% - Accent3 8 16" xfId="8978"/>
    <cellStyle name="40% - Accent3 8 16 2" xfId="33184"/>
    <cellStyle name="40% - Accent3 8 17" xfId="8979"/>
    <cellStyle name="40% - Accent3 8 17 2" xfId="33185"/>
    <cellStyle name="40% - Accent3 8 18" xfId="28256"/>
    <cellStyle name="40% - Accent3 8 2" xfId="8980"/>
    <cellStyle name="40% - Accent3 8 2 2" xfId="33186"/>
    <cellStyle name="40% - Accent3 8 3" xfId="8981"/>
    <cellStyle name="40% - Accent3 8 3 2" xfId="33187"/>
    <cellStyle name="40% - Accent3 8 4" xfId="8982"/>
    <cellStyle name="40% - Accent3 8 4 2" xfId="33188"/>
    <cellStyle name="40% - Accent3 8 5" xfId="8983"/>
    <cellStyle name="40% - Accent3 8 5 2" xfId="33189"/>
    <cellStyle name="40% - Accent3 8 6" xfId="8984"/>
    <cellStyle name="40% - Accent3 8 6 2" xfId="33190"/>
    <cellStyle name="40% - Accent3 8 7" xfId="8985"/>
    <cellStyle name="40% - Accent3 8 7 2" xfId="33191"/>
    <cellStyle name="40% - Accent3 8 8" xfId="8986"/>
    <cellStyle name="40% - Accent3 8 8 2" xfId="33192"/>
    <cellStyle name="40% - Accent3 8 9" xfId="8987"/>
    <cellStyle name="40% - Accent3 8 9 2" xfId="33193"/>
    <cellStyle name="40% - Accent3 80" xfId="8988"/>
    <cellStyle name="40% - Accent3 80 2" xfId="33194"/>
    <cellStyle name="40% - Accent3 81" xfId="8989"/>
    <cellStyle name="40% - Accent3 81 2" xfId="33195"/>
    <cellStyle name="40% - Accent3 82" xfId="8990"/>
    <cellStyle name="40% - Accent3 82 2" xfId="33196"/>
    <cellStyle name="40% - Accent3 83" xfId="8991"/>
    <cellStyle name="40% - Accent3 83 2" xfId="33197"/>
    <cellStyle name="40% - Accent3 84" xfId="8992"/>
    <cellStyle name="40% - Accent3 84 2" xfId="33198"/>
    <cellStyle name="40% - Accent3 85" xfId="8993"/>
    <cellStyle name="40% - Accent3 85 2" xfId="33199"/>
    <cellStyle name="40% - Accent3 86" xfId="8994"/>
    <cellStyle name="40% - Accent3 86 2" xfId="33200"/>
    <cellStyle name="40% - Accent3 87" xfId="8995"/>
    <cellStyle name="40% - Accent3 87 2" xfId="33201"/>
    <cellStyle name="40% - Accent3 88" xfId="8996"/>
    <cellStyle name="40% - Accent3 88 2" xfId="33202"/>
    <cellStyle name="40% - Accent3 89" xfId="8997"/>
    <cellStyle name="40% - Accent3 89 2" xfId="33203"/>
    <cellStyle name="40% - Accent3 9" xfId="442"/>
    <cellStyle name="40% - Accent3 9 10" xfId="8998"/>
    <cellStyle name="40% - Accent3 9 10 2" xfId="33204"/>
    <cellStyle name="40% - Accent3 9 11" xfId="8999"/>
    <cellStyle name="40% - Accent3 9 11 2" xfId="33205"/>
    <cellStyle name="40% - Accent3 9 12" xfId="9000"/>
    <cellStyle name="40% - Accent3 9 12 2" xfId="33206"/>
    <cellStyle name="40% - Accent3 9 13" xfId="9001"/>
    <cellStyle name="40% - Accent3 9 13 2" xfId="33207"/>
    <cellStyle name="40% - Accent3 9 14" xfId="9002"/>
    <cellStyle name="40% - Accent3 9 14 2" xfId="33208"/>
    <cellStyle name="40% - Accent3 9 15" xfId="9003"/>
    <cellStyle name="40% - Accent3 9 15 2" xfId="33209"/>
    <cellStyle name="40% - Accent3 9 16" xfId="9004"/>
    <cellStyle name="40% - Accent3 9 16 2" xfId="33210"/>
    <cellStyle name="40% - Accent3 9 17" xfId="9005"/>
    <cellStyle name="40% - Accent3 9 17 2" xfId="33211"/>
    <cellStyle name="40% - Accent3 9 18" xfId="28257"/>
    <cellStyle name="40% - Accent3 9 2" xfId="9006"/>
    <cellStyle name="40% - Accent3 9 2 2" xfId="33212"/>
    <cellStyle name="40% - Accent3 9 3" xfId="9007"/>
    <cellStyle name="40% - Accent3 9 3 2" xfId="33213"/>
    <cellStyle name="40% - Accent3 9 4" xfId="9008"/>
    <cellStyle name="40% - Accent3 9 4 2" xfId="33214"/>
    <cellStyle name="40% - Accent3 9 5" xfId="9009"/>
    <cellStyle name="40% - Accent3 9 5 2" xfId="33215"/>
    <cellStyle name="40% - Accent3 9 6" xfId="9010"/>
    <cellStyle name="40% - Accent3 9 6 2" xfId="33216"/>
    <cellStyle name="40% - Accent3 9 7" xfId="9011"/>
    <cellStyle name="40% - Accent3 9 7 2" xfId="33217"/>
    <cellStyle name="40% - Accent3 9 8" xfId="9012"/>
    <cellStyle name="40% - Accent3 9 8 2" xfId="33218"/>
    <cellStyle name="40% - Accent3 9 9" xfId="9013"/>
    <cellStyle name="40% - Accent3 9 9 2" xfId="33219"/>
    <cellStyle name="40% - Accent3 90" xfId="9014"/>
    <cellStyle name="40% - Accent3 90 2" xfId="33220"/>
    <cellStyle name="40% - Accent3 91" xfId="9015"/>
    <cellStyle name="40% - Accent3 91 2" xfId="33221"/>
    <cellStyle name="40% - Accent3 92" xfId="9016"/>
    <cellStyle name="40% - Accent3 92 2" xfId="33222"/>
    <cellStyle name="40% - Accent3 93" xfId="9017"/>
    <cellStyle name="40% - Accent3 93 2" xfId="33223"/>
    <cellStyle name="40% - Accent3 94" xfId="27729"/>
    <cellStyle name="40% - Accent3 94 2" xfId="35581"/>
    <cellStyle name="40% - Accent3 95" xfId="27744"/>
    <cellStyle name="40% - Accent3 95 2" xfId="35596"/>
    <cellStyle name="40% - Accent3 96" xfId="27756"/>
    <cellStyle name="40% - Accent3 96 2" xfId="35608"/>
    <cellStyle name="40% - Accent3 97" xfId="27772"/>
    <cellStyle name="40% - Accent3 98" xfId="27862"/>
    <cellStyle name="40% - Accent3 99" xfId="27913"/>
    <cellStyle name="40% - Accent4" xfId="218" builtinId="43" customBuiltin="1"/>
    <cellStyle name="40% - Accent4 10" xfId="443"/>
    <cellStyle name="40% - Accent4 10 10" xfId="9018"/>
    <cellStyle name="40% - Accent4 10 10 2" xfId="33224"/>
    <cellStyle name="40% - Accent4 10 11" xfId="9019"/>
    <cellStyle name="40% - Accent4 10 11 2" xfId="33225"/>
    <cellStyle name="40% - Accent4 10 12" xfId="9020"/>
    <cellStyle name="40% - Accent4 10 12 2" xfId="33226"/>
    <cellStyle name="40% - Accent4 10 13" xfId="9021"/>
    <cellStyle name="40% - Accent4 10 13 2" xfId="33227"/>
    <cellStyle name="40% - Accent4 10 14" xfId="9022"/>
    <cellStyle name="40% - Accent4 10 14 2" xfId="33228"/>
    <cellStyle name="40% - Accent4 10 15" xfId="9023"/>
    <cellStyle name="40% - Accent4 10 15 2" xfId="33229"/>
    <cellStyle name="40% - Accent4 10 16" xfId="9024"/>
    <cellStyle name="40% - Accent4 10 16 2" xfId="33230"/>
    <cellStyle name="40% - Accent4 10 17" xfId="9025"/>
    <cellStyle name="40% - Accent4 10 17 2" xfId="33231"/>
    <cellStyle name="40% - Accent4 10 18" xfId="28258"/>
    <cellStyle name="40% - Accent4 10 2" xfId="9026"/>
    <cellStyle name="40% - Accent4 10 2 2" xfId="33232"/>
    <cellStyle name="40% - Accent4 10 3" xfId="9027"/>
    <cellStyle name="40% - Accent4 10 3 2" xfId="33233"/>
    <cellStyle name="40% - Accent4 10 4" xfId="9028"/>
    <cellStyle name="40% - Accent4 10 4 2" xfId="33234"/>
    <cellStyle name="40% - Accent4 10 5" xfId="9029"/>
    <cellStyle name="40% - Accent4 10 5 2" xfId="33235"/>
    <cellStyle name="40% - Accent4 10 6" xfId="9030"/>
    <cellStyle name="40% - Accent4 10 6 2" xfId="33236"/>
    <cellStyle name="40% - Accent4 10 7" xfId="9031"/>
    <cellStyle name="40% - Accent4 10 7 2" xfId="33237"/>
    <cellStyle name="40% - Accent4 10 8" xfId="9032"/>
    <cellStyle name="40% - Accent4 10 8 2" xfId="33238"/>
    <cellStyle name="40% - Accent4 10 9" xfId="9033"/>
    <cellStyle name="40% - Accent4 10 9 2" xfId="33239"/>
    <cellStyle name="40% - Accent4 100" xfId="28090"/>
    <cellStyle name="40% - Accent4 11" xfId="444"/>
    <cellStyle name="40% - Accent4 11 10" xfId="9034"/>
    <cellStyle name="40% - Accent4 11 10 2" xfId="33240"/>
    <cellStyle name="40% - Accent4 11 11" xfId="9035"/>
    <cellStyle name="40% - Accent4 11 11 2" xfId="33241"/>
    <cellStyle name="40% - Accent4 11 12" xfId="9036"/>
    <cellStyle name="40% - Accent4 11 12 2" xfId="33242"/>
    <cellStyle name="40% - Accent4 11 13" xfId="9037"/>
    <cellStyle name="40% - Accent4 11 13 2" xfId="33243"/>
    <cellStyle name="40% - Accent4 11 14" xfId="9038"/>
    <cellStyle name="40% - Accent4 11 14 2" xfId="33244"/>
    <cellStyle name="40% - Accent4 11 15" xfId="9039"/>
    <cellStyle name="40% - Accent4 11 15 2" xfId="33245"/>
    <cellStyle name="40% - Accent4 11 16" xfId="9040"/>
    <cellStyle name="40% - Accent4 11 16 2" xfId="33246"/>
    <cellStyle name="40% - Accent4 11 17" xfId="9041"/>
    <cellStyle name="40% - Accent4 11 17 2" xfId="33247"/>
    <cellStyle name="40% - Accent4 11 18" xfId="28259"/>
    <cellStyle name="40% - Accent4 11 2" xfId="9042"/>
    <cellStyle name="40% - Accent4 11 2 2" xfId="33248"/>
    <cellStyle name="40% - Accent4 11 3" xfId="9043"/>
    <cellStyle name="40% - Accent4 11 3 2" xfId="33249"/>
    <cellStyle name="40% - Accent4 11 4" xfId="9044"/>
    <cellStyle name="40% - Accent4 11 4 2" xfId="33250"/>
    <cellStyle name="40% - Accent4 11 5" xfId="9045"/>
    <cellStyle name="40% - Accent4 11 5 2" xfId="33251"/>
    <cellStyle name="40% - Accent4 11 6" xfId="9046"/>
    <cellStyle name="40% - Accent4 11 6 2" xfId="33252"/>
    <cellStyle name="40% - Accent4 11 7" xfId="9047"/>
    <cellStyle name="40% - Accent4 11 7 2" xfId="33253"/>
    <cellStyle name="40% - Accent4 11 8" xfId="9048"/>
    <cellStyle name="40% - Accent4 11 8 2" xfId="33254"/>
    <cellStyle name="40% - Accent4 11 9" xfId="9049"/>
    <cellStyle name="40% - Accent4 11 9 2" xfId="33255"/>
    <cellStyle name="40% - Accent4 12" xfId="445"/>
    <cellStyle name="40% - Accent4 12 10" xfId="9050"/>
    <cellStyle name="40% - Accent4 12 10 2" xfId="33256"/>
    <cellStyle name="40% - Accent4 12 11" xfId="9051"/>
    <cellStyle name="40% - Accent4 12 11 2" xfId="33257"/>
    <cellStyle name="40% - Accent4 12 12" xfId="9052"/>
    <cellStyle name="40% - Accent4 12 12 2" xfId="33258"/>
    <cellStyle name="40% - Accent4 12 13" xfId="9053"/>
    <cellStyle name="40% - Accent4 12 13 2" xfId="33259"/>
    <cellStyle name="40% - Accent4 12 14" xfId="9054"/>
    <cellStyle name="40% - Accent4 12 14 2" xfId="33260"/>
    <cellStyle name="40% - Accent4 12 15" xfId="9055"/>
    <cellStyle name="40% - Accent4 12 15 2" xfId="33261"/>
    <cellStyle name="40% - Accent4 12 16" xfId="9056"/>
    <cellStyle name="40% - Accent4 12 16 2" xfId="33262"/>
    <cellStyle name="40% - Accent4 12 17" xfId="9057"/>
    <cellStyle name="40% - Accent4 12 17 2" xfId="33263"/>
    <cellStyle name="40% - Accent4 12 18" xfId="28260"/>
    <cellStyle name="40% - Accent4 12 2" xfId="9058"/>
    <cellStyle name="40% - Accent4 12 2 2" xfId="33264"/>
    <cellStyle name="40% - Accent4 12 3" xfId="9059"/>
    <cellStyle name="40% - Accent4 12 3 2" xfId="33265"/>
    <cellStyle name="40% - Accent4 12 4" xfId="9060"/>
    <cellStyle name="40% - Accent4 12 4 2" xfId="33266"/>
    <cellStyle name="40% - Accent4 12 5" xfId="9061"/>
    <cellStyle name="40% - Accent4 12 5 2" xfId="33267"/>
    <cellStyle name="40% - Accent4 12 6" xfId="9062"/>
    <cellStyle name="40% - Accent4 12 6 2" xfId="33268"/>
    <cellStyle name="40% - Accent4 12 7" xfId="9063"/>
    <cellStyle name="40% - Accent4 12 7 2" xfId="33269"/>
    <cellStyle name="40% - Accent4 12 8" xfId="9064"/>
    <cellStyle name="40% - Accent4 12 8 2" xfId="33270"/>
    <cellStyle name="40% - Accent4 12 9" xfId="9065"/>
    <cellStyle name="40% - Accent4 12 9 2" xfId="33271"/>
    <cellStyle name="40% - Accent4 13" xfId="446"/>
    <cellStyle name="40% - Accent4 13 10" xfId="9066"/>
    <cellStyle name="40% - Accent4 13 10 2" xfId="33272"/>
    <cellStyle name="40% - Accent4 13 11" xfId="9067"/>
    <cellStyle name="40% - Accent4 13 11 2" xfId="33273"/>
    <cellStyle name="40% - Accent4 13 12" xfId="9068"/>
    <cellStyle name="40% - Accent4 13 12 2" xfId="33274"/>
    <cellStyle name="40% - Accent4 13 13" xfId="9069"/>
    <cellStyle name="40% - Accent4 13 13 2" xfId="33275"/>
    <cellStyle name="40% - Accent4 13 14" xfId="9070"/>
    <cellStyle name="40% - Accent4 13 14 2" xfId="33276"/>
    <cellStyle name="40% - Accent4 13 15" xfId="9071"/>
    <cellStyle name="40% - Accent4 13 15 2" xfId="33277"/>
    <cellStyle name="40% - Accent4 13 16" xfId="9072"/>
    <cellStyle name="40% - Accent4 13 16 2" xfId="33278"/>
    <cellStyle name="40% - Accent4 13 17" xfId="9073"/>
    <cellStyle name="40% - Accent4 13 17 2" xfId="33279"/>
    <cellStyle name="40% - Accent4 13 18" xfId="28261"/>
    <cellStyle name="40% - Accent4 13 2" xfId="9074"/>
    <cellStyle name="40% - Accent4 13 2 2" xfId="33280"/>
    <cellStyle name="40% - Accent4 13 3" xfId="9075"/>
    <cellStyle name="40% - Accent4 13 3 2" xfId="33281"/>
    <cellStyle name="40% - Accent4 13 4" xfId="9076"/>
    <cellStyle name="40% - Accent4 13 4 2" xfId="33282"/>
    <cellStyle name="40% - Accent4 13 5" xfId="9077"/>
    <cellStyle name="40% - Accent4 13 5 2" xfId="33283"/>
    <cellStyle name="40% - Accent4 13 6" xfId="9078"/>
    <cellStyle name="40% - Accent4 13 6 2" xfId="33284"/>
    <cellStyle name="40% - Accent4 13 7" xfId="9079"/>
    <cellStyle name="40% - Accent4 13 7 2" xfId="33285"/>
    <cellStyle name="40% - Accent4 13 8" xfId="9080"/>
    <cellStyle name="40% - Accent4 13 8 2" xfId="33286"/>
    <cellStyle name="40% - Accent4 13 9" xfId="9081"/>
    <cellStyle name="40% - Accent4 13 9 2" xfId="33287"/>
    <cellStyle name="40% - Accent4 14" xfId="447"/>
    <cellStyle name="40% - Accent4 14 10" xfId="9082"/>
    <cellStyle name="40% - Accent4 14 10 2" xfId="33288"/>
    <cellStyle name="40% - Accent4 14 11" xfId="9083"/>
    <cellStyle name="40% - Accent4 14 11 2" xfId="33289"/>
    <cellStyle name="40% - Accent4 14 12" xfId="9084"/>
    <cellStyle name="40% - Accent4 14 12 2" xfId="33290"/>
    <cellStyle name="40% - Accent4 14 13" xfId="9085"/>
    <cellStyle name="40% - Accent4 14 13 2" xfId="33291"/>
    <cellStyle name="40% - Accent4 14 14" xfId="9086"/>
    <cellStyle name="40% - Accent4 14 14 2" xfId="33292"/>
    <cellStyle name="40% - Accent4 14 15" xfId="9087"/>
    <cellStyle name="40% - Accent4 14 15 2" xfId="33293"/>
    <cellStyle name="40% - Accent4 14 16" xfId="9088"/>
    <cellStyle name="40% - Accent4 14 16 2" xfId="33294"/>
    <cellStyle name="40% - Accent4 14 17" xfId="9089"/>
    <cellStyle name="40% - Accent4 14 17 2" xfId="33295"/>
    <cellStyle name="40% - Accent4 14 18" xfId="28262"/>
    <cellStyle name="40% - Accent4 14 2" xfId="9090"/>
    <cellStyle name="40% - Accent4 14 2 2" xfId="33296"/>
    <cellStyle name="40% - Accent4 14 3" xfId="9091"/>
    <cellStyle name="40% - Accent4 14 3 2" xfId="33297"/>
    <cellStyle name="40% - Accent4 14 4" xfId="9092"/>
    <cellStyle name="40% - Accent4 14 4 2" xfId="33298"/>
    <cellStyle name="40% - Accent4 14 5" xfId="9093"/>
    <cellStyle name="40% - Accent4 14 5 2" xfId="33299"/>
    <cellStyle name="40% - Accent4 14 6" xfId="9094"/>
    <cellStyle name="40% - Accent4 14 6 2" xfId="33300"/>
    <cellStyle name="40% - Accent4 14 7" xfId="9095"/>
    <cellStyle name="40% - Accent4 14 7 2" xfId="33301"/>
    <cellStyle name="40% - Accent4 14 8" xfId="9096"/>
    <cellStyle name="40% - Accent4 14 8 2" xfId="33302"/>
    <cellStyle name="40% - Accent4 14 9" xfId="9097"/>
    <cellStyle name="40% - Accent4 14 9 2" xfId="33303"/>
    <cellStyle name="40% - Accent4 15" xfId="448"/>
    <cellStyle name="40% - Accent4 15 10" xfId="9098"/>
    <cellStyle name="40% - Accent4 15 10 2" xfId="33304"/>
    <cellStyle name="40% - Accent4 15 11" xfId="9099"/>
    <cellStyle name="40% - Accent4 15 11 2" xfId="33305"/>
    <cellStyle name="40% - Accent4 15 12" xfId="9100"/>
    <cellStyle name="40% - Accent4 15 12 2" xfId="33306"/>
    <cellStyle name="40% - Accent4 15 13" xfId="9101"/>
    <cellStyle name="40% - Accent4 15 13 2" xfId="33307"/>
    <cellStyle name="40% - Accent4 15 14" xfId="9102"/>
    <cellStyle name="40% - Accent4 15 14 2" xfId="33308"/>
    <cellStyle name="40% - Accent4 15 15" xfId="9103"/>
    <cellStyle name="40% - Accent4 15 15 2" xfId="33309"/>
    <cellStyle name="40% - Accent4 15 16" xfId="9104"/>
    <cellStyle name="40% - Accent4 15 16 2" xfId="33310"/>
    <cellStyle name="40% - Accent4 15 17" xfId="9105"/>
    <cellStyle name="40% - Accent4 15 17 2" xfId="33311"/>
    <cellStyle name="40% - Accent4 15 18" xfId="28263"/>
    <cellStyle name="40% - Accent4 15 2" xfId="9106"/>
    <cellStyle name="40% - Accent4 15 2 2" xfId="33312"/>
    <cellStyle name="40% - Accent4 15 3" xfId="9107"/>
    <cellStyle name="40% - Accent4 15 3 2" xfId="33313"/>
    <cellStyle name="40% - Accent4 15 4" xfId="9108"/>
    <cellStyle name="40% - Accent4 15 4 2" xfId="33314"/>
    <cellStyle name="40% - Accent4 15 5" xfId="9109"/>
    <cellStyle name="40% - Accent4 15 5 2" xfId="33315"/>
    <cellStyle name="40% - Accent4 15 6" xfId="9110"/>
    <cellStyle name="40% - Accent4 15 6 2" xfId="33316"/>
    <cellStyle name="40% - Accent4 15 7" xfId="9111"/>
    <cellStyle name="40% - Accent4 15 7 2" xfId="33317"/>
    <cellStyle name="40% - Accent4 15 8" xfId="9112"/>
    <cellStyle name="40% - Accent4 15 8 2" xfId="33318"/>
    <cellStyle name="40% - Accent4 15 9" xfId="9113"/>
    <cellStyle name="40% - Accent4 15 9 2" xfId="33319"/>
    <cellStyle name="40% - Accent4 16" xfId="449"/>
    <cellStyle name="40% - Accent4 16 10" xfId="9114"/>
    <cellStyle name="40% - Accent4 16 10 2" xfId="33320"/>
    <cellStyle name="40% - Accent4 16 11" xfId="9115"/>
    <cellStyle name="40% - Accent4 16 11 2" xfId="33321"/>
    <cellStyle name="40% - Accent4 16 12" xfId="9116"/>
    <cellStyle name="40% - Accent4 16 12 2" xfId="33322"/>
    <cellStyle name="40% - Accent4 16 13" xfId="9117"/>
    <cellStyle name="40% - Accent4 16 13 2" xfId="33323"/>
    <cellStyle name="40% - Accent4 16 14" xfId="9118"/>
    <cellStyle name="40% - Accent4 16 14 2" xfId="33324"/>
    <cellStyle name="40% - Accent4 16 15" xfId="9119"/>
    <cellStyle name="40% - Accent4 16 15 2" xfId="33325"/>
    <cellStyle name="40% - Accent4 16 16" xfId="9120"/>
    <cellStyle name="40% - Accent4 16 16 2" xfId="33326"/>
    <cellStyle name="40% - Accent4 16 17" xfId="9121"/>
    <cellStyle name="40% - Accent4 16 17 2" xfId="33327"/>
    <cellStyle name="40% - Accent4 16 18" xfId="28264"/>
    <cellStyle name="40% - Accent4 16 2" xfId="9122"/>
    <cellStyle name="40% - Accent4 16 2 2" xfId="33328"/>
    <cellStyle name="40% - Accent4 16 3" xfId="9123"/>
    <cellStyle name="40% - Accent4 16 3 2" xfId="33329"/>
    <cellStyle name="40% - Accent4 16 4" xfId="9124"/>
    <cellStyle name="40% - Accent4 16 4 2" xfId="33330"/>
    <cellStyle name="40% - Accent4 16 5" xfId="9125"/>
    <cellStyle name="40% - Accent4 16 5 2" xfId="33331"/>
    <cellStyle name="40% - Accent4 16 6" xfId="9126"/>
    <cellStyle name="40% - Accent4 16 6 2" xfId="33332"/>
    <cellStyle name="40% - Accent4 16 7" xfId="9127"/>
    <cellStyle name="40% - Accent4 16 7 2" xfId="33333"/>
    <cellStyle name="40% - Accent4 16 8" xfId="9128"/>
    <cellStyle name="40% - Accent4 16 8 2" xfId="33334"/>
    <cellStyle name="40% - Accent4 16 9" xfId="9129"/>
    <cellStyle name="40% - Accent4 16 9 2" xfId="33335"/>
    <cellStyle name="40% - Accent4 17" xfId="450"/>
    <cellStyle name="40% - Accent4 17 10" xfId="9130"/>
    <cellStyle name="40% - Accent4 17 10 2" xfId="33336"/>
    <cellStyle name="40% - Accent4 17 11" xfId="9131"/>
    <cellStyle name="40% - Accent4 17 11 2" xfId="33337"/>
    <cellStyle name="40% - Accent4 17 12" xfId="9132"/>
    <cellStyle name="40% - Accent4 17 12 2" xfId="33338"/>
    <cellStyle name="40% - Accent4 17 13" xfId="9133"/>
    <cellStyle name="40% - Accent4 17 13 2" xfId="33339"/>
    <cellStyle name="40% - Accent4 17 14" xfId="9134"/>
    <cellStyle name="40% - Accent4 17 14 2" xfId="33340"/>
    <cellStyle name="40% - Accent4 17 15" xfId="9135"/>
    <cellStyle name="40% - Accent4 17 15 2" xfId="33341"/>
    <cellStyle name="40% - Accent4 17 16" xfId="9136"/>
    <cellStyle name="40% - Accent4 17 16 2" xfId="33342"/>
    <cellStyle name="40% - Accent4 17 17" xfId="9137"/>
    <cellStyle name="40% - Accent4 17 17 2" xfId="33343"/>
    <cellStyle name="40% - Accent4 17 18" xfId="28265"/>
    <cellStyle name="40% - Accent4 17 2" xfId="9138"/>
    <cellStyle name="40% - Accent4 17 2 2" xfId="33344"/>
    <cellStyle name="40% - Accent4 17 3" xfId="9139"/>
    <cellStyle name="40% - Accent4 17 3 2" xfId="33345"/>
    <cellStyle name="40% - Accent4 17 4" xfId="9140"/>
    <cellStyle name="40% - Accent4 17 4 2" xfId="33346"/>
    <cellStyle name="40% - Accent4 17 5" xfId="9141"/>
    <cellStyle name="40% - Accent4 17 5 2" xfId="33347"/>
    <cellStyle name="40% - Accent4 17 6" xfId="9142"/>
    <cellStyle name="40% - Accent4 17 6 2" xfId="33348"/>
    <cellStyle name="40% - Accent4 17 7" xfId="9143"/>
    <cellStyle name="40% - Accent4 17 7 2" xfId="33349"/>
    <cellStyle name="40% - Accent4 17 8" xfId="9144"/>
    <cellStyle name="40% - Accent4 17 8 2" xfId="33350"/>
    <cellStyle name="40% - Accent4 17 9" xfId="9145"/>
    <cellStyle name="40% - Accent4 17 9 2" xfId="33351"/>
    <cellStyle name="40% - Accent4 18" xfId="451"/>
    <cellStyle name="40% - Accent4 18 10" xfId="9146"/>
    <cellStyle name="40% - Accent4 18 10 2" xfId="33352"/>
    <cellStyle name="40% - Accent4 18 11" xfId="9147"/>
    <cellStyle name="40% - Accent4 18 11 2" xfId="33353"/>
    <cellStyle name="40% - Accent4 18 12" xfId="9148"/>
    <cellStyle name="40% - Accent4 18 12 2" xfId="33354"/>
    <cellStyle name="40% - Accent4 18 13" xfId="9149"/>
    <cellStyle name="40% - Accent4 18 13 2" xfId="33355"/>
    <cellStyle name="40% - Accent4 18 14" xfId="9150"/>
    <cellStyle name="40% - Accent4 18 14 2" xfId="33356"/>
    <cellStyle name="40% - Accent4 18 15" xfId="9151"/>
    <cellStyle name="40% - Accent4 18 15 2" xfId="33357"/>
    <cellStyle name="40% - Accent4 18 16" xfId="9152"/>
    <cellStyle name="40% - Accent4 18 16 2" xfId="33358"/>
    <cellStyle name="40% - Accent4 18 17" xfId="9153"/>
    <cellStyle name="40% - Accent4 18 17 2" xfId="33359"/>
    <cellStyle name="40% - Accent4 18 18" xfId="28266"/>
    <cellStyle name="40% - Accent4 18 2" xfId="9154"/>
    <cellStyle name="40% - Accent4 18 2 2" xfId="33360"/>
    <cellStyle name="40% - Accent4 18 3" xfId="9155"/>
    <cellStyle name="40% - Accent4 18 3 2" xfId="33361"/>
    <cellStyle name="40% - Accent4 18 4" xfId="9156"/>
    <cellStyle name="40% - Accent4 18 4 2" xfId="33362"/>
    <cellStyle name="40% - Accent4 18 5" xfId="9157"/>
    <cellStyle name="40% - Accent4 18 5 2" xfId="33363"/>
    <cellStyle name="40% - Accent4 18 6" xfId="9158"/>
    <cellStyle name="40% - Accent4 18 6 2" xfId="33364"/>
    <cellStyle name="40% - Accent4 18 7" xfId="9159"/>
    <cellStyle name="40% - Accent4 18 7 2" xfId="33365"/>
    <cellStyle name="40% - Accent4 18 8" xfId="9160"/>
    <cellStyle name="40% - Accent4 18 8 2" xfId="33366"/>
    <cellStyle name="40% - Accent4 18 9" xfId="9161"/>
    <cellStyle name="40% - Accent4 18 9 2" xfId="33367"/>
    <cellStyle name="40% - Accent4 19" xfId="452"/>
    <cellStyle name="40% - Accent4 19 10" xfId="9162"/>
    <cellStyle name="40% - Accent4 19 10 2" xfId="33368"/>
    <cellStyle name="40% - Accent4 19 11" xfId="9163"/>
    <cellStyle name="40% - Accent4 19 11 2" xfId="33369"/>
    <cellStyle name="40% - Accent4 19 12" xfId="9164"/>
    <cellStyle name="40% - Accent4 19 12 2" xfId="33370"/>
    <cellStyle name="40% - Accent4 19 13" xfId="9165"/>
    <cellStyle name="40% - Accent4 19 13 2" xfId="33371"/>
    <cellStyle name="40% - Accent4 19 14" xfId="9166"/>
    <cellStyle name="40% - Accent4 19 14 2" xfId="33372"/>
    <cellStyle name="40% - Accent4 19 15" xfId="9167"/>
    <cellStyle name="40% - Accent4 19 15 2" xfId="33373"/>
    <cellStyle name="40% - Accent4 19 16" xfId="9168"/>
    <cellStyle name="40% - Accent4 19 16 2" xfId="33374"/>
    <cellStyle name="40% - Accent4 19 17" xfId="9169"/>
    <cellStyle name="40% - Accent4 19 17 2" xfId="33375"/>
    <cellStyle name="40% - Accent4 19 18" xfId="28267"/>
    <cellStyle name="40% - Accent4 19 2" xfId="9170"/>
    <cellStyle name="40% - Accent4 19 2 2" xfId="33376"/>
    <cellStyle name="40% - Accent4 19 3" xfId="9171"/>
    <cellStyle name="40% - Accent4 19 3 2" xfId="33377"/>
    <cellStyle name="40% - Accent4 19 4" xfId="9172"/>
    <cellStyle name="40% - Accent4 19 4 2" xfId="33378"/>
    <cellStyle name="40% - Accent4 19 5" xfId="9173"/>
    <cellStyle name="40% - Accent4 19 5 2" xfId="33379"/>
    <cellStyle name="40% - Accent4 19 6" xfId="9174"/>
    <cellStyle name="40% - Accent4 19 6 2" xfId="33380"/>
    <cellStyle name="40% - Accent4 19 7" xfId="9175"/>
    <cellStyle name="40% - Accent4 19 7 2" xfId="33381"/>
    <cellStyle name="40% - Accent4 19 8" xfId="9176"/>
    <cellStyle name="40% - Accent4 19 8 2" xfId="33382"/>
    <cellStyle name="40% - Accent4 19 9" xfId="9177"/>
    <cellStyle name="40% - Accent4 19 9 2" xfId="33383"/>
    <cellStyle name="40% - Accent4 2" xfId="453"/>
    <cellStyle name="40% - Accent4 2 10" xfId="9178"/>
    <cellStyle name="40% - Accent4 2 11" xfId="9179"/>
    <cellStyle name="40% - Accent4 2 12" xfId="9180"/>
    <cellStyle name="40% - Accent4 2 13" xfId="9181"/>
    <cellStyle name="40% - Accent4 2 14" xfId="9182"/>
    <cellStyle name="40% - Accent4 2 15" xfId="9183"/>
    <cellStyle name="40% - Accent4 2 16" xfId="9184"/>
    <cellStyle name="40% - Accent4 2 17" xfId="9185"/>
    <cellStyle name="40% - Accent4 2 18" xfId="9186"/>
    <cellStyle name="40% - Accent4 2 19" xfId="9187"/>
    <cellStyle name="40% - Accent4 2 2" xfId="454"/>
    <cellStyle name="40% - Accent4 2 2 10" xfId="9188"/>
    <cellStyle name="40% - Accent4 2 2 10 2" xfId="33384"/>
    <cellStyle name="40% - Accent4 2 2 11" xfId="9189"/>
    <cellStyle name="40% - Accent4 2 2 11 2" xfId="33385"/>
    <cellStyle name="40% - Accent4 2 2 12" xfId="9190"/>
    <cellStyle name="40% - Accent4 2 2 12 2" xfId="33386"/>
    <cellStyle name="40% - Accent4 2 2 13" xfId="9191"/>
    <cellStyle name="40% - Accent4 2 2 13 2" xfId="33387"/>
    <cellStyle name="40% - Accent4 2 2 14" xfId="9192"/>
    <cellStyle name="40% - Accent4 2 2 14 2" xfId="33388"/>
    <cellStyle name="40% - Accent4 2 2 15" xfId="9193"/>
    <cellStyle name="40% - Accent4 2 2 15 2" xfId="33389"/>
    <cellStyle name="40% - Accent4 2 2 16" xfId="9194"/>
    <cellStyle name="40% - Accent4 2 2 16 2" xfId="33390"/>
    <cellStyle name="40% - Accent4 2 2 17" xfId="9195"/>
    <cellStyle name="40% - Accent4 2 2 17 2" xfId="33391"/>
    <cellStyle name="40% - Accent4 2 2 18" xfId="9196"/>
    <cellStyle name="40% - Accent4 2 2 18 2" xfId="33392"/>
    <cellStyle name="40% - Accent4 2 2 19" xfId="9197"/>
    <cellStyle name="40% - Accent4 2 2 19 2" xfId="33393"/>
    <cellStyle name="40% - Accent4 2 2 2" xfId="1070"/>
    <cellStyle name="40% - Accent4 2 2 2 10" xfId="9198"/>
    <cellStyle name="40% - Accent4 2 2 2 11" xfId="9199"/>
    <cellStyle name="40% - Accent4 2 2 2 12" xfId="9200"/>
    <cellStyle name="40% - Accent4 2 2 2 13" xfId="9201"/>
    <cellStyle name="40% - Accent4 2 2 2 14" xfId="9202"/>
    <cellStyle name="40% - Accent4 2 2 2 15" xfId="9203"/>
    <cellStyle name="40% - Accent4 2 2 2 16" xfId="9204"/>
    <cellStyle name="40% - Accent4 2 2 2 17" xfId="9205"/>
    <cellStyle name="40% - Accent4 2 2 2 2" xfId="9206"/>
    <cellStyle name="40% - Accent4 2 2 2 3" xfId="9207"/>
    <cellStyle name="40% - Accent4 2 2 2 4" xfId="9208"/>
    <cellStyle name="40% - Accent4 2 2 2 5" xfId="9209"/>
    <cellStyle name="40% - Accent4 2 2 2 6" xfId="9210"/>
    <cellStyle name="40% - Accent4 2 2 2 7" xfId="9211"/>
    <cellStyle name="40% - Accent4 2 2 2 8" xfId="9212"/>
    <cellStyle name="40% - Accent4 2 2 2 9" xfId="9213"/>
    <cellStyle name="40% - Accent4 2 2 20" xfId="28268"/>
    <cellStyle name="40% - Accent4 2 2 3" xfId="1071"/>
    <cellStyle name="40% - Accent4 2 2 3 10" xfId="9214"/>
    <cellStyle name="40% - Accent4 2 2 3 11" xfId="9215"/>
    <cellStyle name="40% - Accent4 2 2 3 12" xfId="9216"/>
    <cellStyle name="40% - Accent4 2 2 3 13" xfId="9217"/>
    <cellStyle name="40% - Accent4 2 2 3 14" xfId="9218"/>
    <cellStyle name="40% - Accent4 2 2 3 15" xfId="9219"/>
    <cellStyle name="40% - Accent4 2 2 3 16" xfId="9220"/>
    <cellStyle name="40% - Accent4 2 2 3 17" xfId="9221"/>
    <cellStyle name="40% - Accent4 2 2 3 2" xfId="9222"/>
    <cellStyle name="40% - Accent4 2 2 3 3" xfId="9223"/>
    <cellStyle name="40% - Accent4 2 2 3 4" xfId="9224"/>
    <cellStyle name="40% - Accent4 2 2 3 5" xfId="9225"/>
    <cellStyle name="40% - Accent4 2 2 3 6" xfId="9226"/>
    <cellStyle name="40% - Accent4 2 2 3 7" xfId="9227"/>
    <cellStyle name="40% - Accent4 2 2 3 8" xfId="9228"/>
    <cellStyle name="40% - Accent4 2 2 3 9" xfId="9229"/>
    <cellStyle name="40% - Accent4 2 2 4" xfId="9230"/>
    <cellStyle name="40% - Accent4 2 2 4 2" xfId="33394"/>
    <cellStyle name="40% - Accent4 2 2 5" xfId="9231"/>
    <cellStyle name="40% - Accent4 2 2 5 2" xfId="33395"/>
    <cellStyle name="40% - Accent4 2 2 6" xfId="9232"/>
    <cellStyle name="40% - Accent4 2 2 6 2" xfId="33396"/>
    <cellStyle name="40% - Accent4 2 2 7" xfId="9233"/>
    <cellStyle name="40% - Accent4 2 2 7 2" xfId="33397"/>
    <cellStyle name="40% - Accent4 2 2 8" xfId="9234"/>
    <cellStyle name="40% - Accent4 2 2 8 2" xfId="33398"/>
    <cellStyle name="40% - Accent4 2 2 9" xfId="9235"/>
    <cellStyle name="40% - Accent4 2 2 9 2" xfId="33399"/>
    <cellStyle name="40% - Accent4 2 20" xfId="9236"/>
    <cellStyle name="40% - Accent4 2 21" xfId="9237"/>
    <cellStyle name="40% - Accent4 2 3" xfId="1072"/>
    <cellStyle name="40% - Accent4 2 3 10" xfId="9238"/>
    <cellStyle name="40% - Accent4 2 3 10 2" xfId="33400"/>
    <cellStyle name="40% - Accent4 2 3 11" xfId="9239"/>
    <cellStyle name="40% - Accent4 2 3 11 2" xfId="33401"/>
    <cellStyle name="40% - Accent4 2 3 12" xfId="9240"/>
    <cellStyle name="40% - Accent4 2 3 12 2" xfId="33402"/>
    <cellStyle name="40% - Accent4 2 3 13" xfId="9241"/>
    <cellStyle name="40% - Accent4 2 3 13 2" xfId="33403"/>
    <cellStyle name="40% - Accent4 2 3 14" xfId="9242"/>
    <cellStyle name="40% - Accent4 2 3 14 2" xfId="33404"/>
    <cellStyle name="40% - Accent4 2 3 15" xfId="9243"/>
    <cellStyle name="40% - Accent4 2 3 15 2" xfId="33405"/>
    <cellStyle name="40% - Accent4 2 3 16" xfId="9244"/>
    <cellStyle name="40% - Accent4 2 3 16 2" xfId="33406"/>
    <cellStyle name="40% - Accent4 2 3 17" xfId="9245"/>
    <cellStyle name="40% - Accent4 2 3 17 2" xfId="33407"/>
    <cellStyle name="40% - Accent4 2 3 18" xfId="9246"/>
    <cellStyle name="40% - Accent4 2 3 18 2" xfId="33408"/>
    <cellStyle name="40% - Accent4 2 3 19" xfId="9247"/>
    <cellStyle name="40% - Accent4 2 3 19 2" xfId="33409"/>
    <cellStyle name="40% - Accent4 2 3 2" xfId="1073"/>
    <cellStyle name="40% - Accent4 2 3 2 10" xfId="9248"/>
    <cellStyle name="40% - Accent4 2 3 2 11" xfId="9249"/>
    <cellStyle name="40% - Accent4 2 3 2 12" xfId="9250"/>
    <cellStyle name="40% - Accent4 2 3 2 13" xfId="9251"/>
    <cellStyle name="40% - Accent4 2 3 2 14" xfId="9252"/>
    <cellStyle name="40% - Accent4 2 3 2 15" xfId="9253"/>
    <cellStyle name="40% - Accent4 2 3 2 16" xfId="9254"/>
    <cellStyle name="40% - Accent4 2 3 2 17" xfId="9255"/>
    <cellStyle name="40% - Accent4 2 3 2 2" xfId="9256"/>
    <cellStyle name="40% - Accent4 2 3 2 3" xfId="9257"/>
    <cellStyle name="40% - Accent4 2 3 2 4" xfId="9258"/>
    <cellStyle name="40% - Accent4 2 3 2 5" xfId="9259"/>
    <cellStyle name="40% - Accent4 2 3 2 6" xfId="9260"/>
    <cellStyle name="40% - Accent4 2 3 2 7" xfId="9261"/>
    <cellStyle name="40% - Accent4 2 3 2 8" xfId="9262"/>
    <cellStyle name="40% - Accent4 2 3 2 9" xfId="9263"/>
    <cellStyle name="40% - Accent4 2 3 20" xfId="28527"/>
    <cellStyle name="40% - Accent4 2 3 3" xfId="1074"/>
    <cellStyle name="40% - Accent4 2 3 3 10" xfId="9264"/>
    <cellStyle name="40% - Accent4 2 3 3 11" xfId="9265"/>
    <cellStyle name="40% - Accent4 2 3 3 12" xfId="9266"/>
    <cellStyle name="40% - Accent4 2 3 3 13" xfId="9267"/>
    <cellStyle name="40% - Accent4 2 3 3 14" xfId="9268"/>
    <cellStyle name="40% - Accent4 2 3 3 15" xfId="9269"/>
    <cellStyle name="40% - Accent4 2 3 3 16" xfId="9270"/>
    <cellStyle name="40% - Accent4 2 3 3 17" xfId="9271"/>
    <cellStyle name="40% - Accent4 2 3 3 2" xfId="9272"/>
    <cellStyle name="40% - Accent4 2 3 3 3" xfId="9273"/>
    <cellStyle name="40% - Accent4 2 3 3 4" xfId="9274"/>
    <cellStyle name="40% - Accent4 2 3 3 5" xfId="9275"/>
    <cellStyle name="40% - Accent4 2 3 3 6" xfId="9276"/>
    <cellStyle name="40% - Accent4 2 3 3 7" xfId="9277"/>
    <cellStyle name="40% - Accent4 2 3 3 8" xfId="9278"/>
    <cellStyle name="40% - Accent4 2 3 3 9" xfId="9279"/>
    <cellStyle name="40% - Accent4 2 3 4" xfId="9280"/>
    <cellStyle name="40% - Accent4 2 3 4 2" xfId="33410"/>
    <cellStyle name="40% - Accent4 2 3 5" xfId="9281"/>
    <cellStyle name="40% - Accent4 2 3 5 2" xfId="33411"/>
    <cellStyle name="40% - Accent4 2 3 6" xfId="9282"/>
    <cellStyle name="40% - Accent4 2 3 6 2" xfId="33412"/>
    <cellStyle name="40% - Accent4 2 3 7" xfId="9283"/>
    <cellStyle name="40% - Accent4 2 3 7 2" xfId="33413"/>
    <cellStyle name="40% - Accent4 2 3 8" xfId="9284"/>
    <cellStyle name="40% - Accent4 2 3 8 2" xfId="33414"/>
    <cellStyle name="40% - Accent4 2 3 9" xfId="9285"/>
    <cellStyle name="40% - Accent4 2 3 9 2" xfId="33415"/>
    <cellStyle name="40% - Accent4 2 4" xfId="1075"/>
    <cellStyle name="40% - Accent4 2 4 10" xfId="9286"/>
    <cellStyle name="40% - Accent4 2 4 11" xfId="9287"/>
    <cellStyle name="40% - Accent4 2 4 12" xfId="9288"/>
    <cellStyle name="40% - Accent4 2 4 13" xfId="9289"/>
    <cellStyle name="40% - Accent4 2 4 14" xfId="9290"/>
    <cellStyle name="40% - Accent4 2 4 15" xfId="9291"/>
    <cellStyle name="40% - Accent4 2 4 16" xfId="9292"/>
    <cellStyle name="40% - Accent4 2 4 17" xfId="9293"/>
    <cellStyle name="40% - Accent4 2 4 2" xfId="9294"/>
    <cellStyle name="40% - Accent4 2 4 3" xfId="9295"/>
    <cellStyle name="40% - Accent4 2 4 4" xfId="9296"/>
    <cellStyle name="40% - Accent4 2 4 5" xfId="9297"/>
    <cellStyle name="40% - Accent4 2 4 6" xfId="9298"/>
    <cellStyle name="40% - Accent4 2 4 7" xfId="9299"/>
    <cellStyle name="40% - Accent4 2 4 8" xfId="9300"/>
    <cellStyle name="40% - Accent4 2 4 9" xfId="9301"/>
    <cellStyle name="40% - Accent4 2 5" xfId="1076"/>
    <cellStyle name="40% - Accent4 2 5 10" xfId="9302"/>
    <cellStyle name="40% - Accent4 2 5 10 2" xfId="33416"/>
    <cellStyle name="40% - Accent4 2 5 11" xfId="9303"/>
    <cellStyle name="40% - Accent4 2 5 11 2" xfId="33417"/>
    <cellStyle name="40% - Accent4 2 5 12" xfId="9304"/>
    <cellStyle name="40% - Accent4 2 5 12 2" xfId="33418"/>
    <cellStyle name="40% - Accent4 2 5 13" xfId="9305"/>
    <cellStyle name="40% - Accent4 2 5 13 2" xfId="33419"/>
    <cellStyle name="40% - Accent4 2 5 14" xfId="9306"/>
    <cellStyle name="40% - Accent4 2 5 14 2" xfId="33420"/>
    <cellStyle name="40% - Accent4 2 5 15" xfId="9307"/>
    <cellStyle name="40% - Accent4 2 5 15 2" xfId="33421"/>
    <cellStyle name="40% - Accent4 2 5 16" xfId="9308"/>
    <cellStyle name="40% - Accent4 2 5 16 2" xfId="33422"/>
    <cellStyle name="40% - Accent4 2 5 17" xfId="9309"/>
    <cellStyle name="40% - Accent4 2 5 17 2" xfId="33423"/>
    <cellStyle name="40% - Accent4 2 5 18" xfId="28528"/>
    <cellStyle name="40% - Accent4 2 5 2" xfId="9310"/>
    <cellStyle name="40% - Accent4 2 5 2 2" xfId="33424"/>
    <cellStyle name="40% - Accent4 2 5 3" xfId="9311"/>
    <cellStyle name="40% - Accent4 2 5 3 2" xfId="33425"/>
    <cellStyle name="40% - Accent4 2 5 4" xfId="9312"/>
    <cellStyle name="40% - Accent4 2 5 4 2" xfId="33426"/>
    <cellStyle name="40% - Accent4 2 5 5" xfId="9313"/>
    <cellStyle name="40% - Accent4 2 5 5 2" xfId="33427"/>
    <cellStyle name="40% - Accent4 2 5 6" xfId="9314"/>
    <cellStyle name="40% - Accent4 2 5 6 2" xfId="33428"/>
    <cellStyle name="40% - Accent4 2 5 7" xfId="9315"/>
    <cellStyle name="40% - Accent4 2 5 7 2" xfId="33429"/>
    <cellStyle name="40% - Accent4 2 5 8" xfId="9316"/>
    <cellStyle name="40% - Accent4 2 5 8 2" xfId="33430"/>
    <cellStyle name="40% - Accent4 2 5 9" xfId="9317"/>
    <cellStyle name="40% - Accent4 2 5 9 2" xfId="33431"/>
    <cellStyle name="40% - Accent4 2 6" xfId="9318"/>
    <cellStyle name="40% - Accent4 2 7" xfId="9319"/>
    <cellStyle name="40% - Accent4 2 8" xfId="9320"/>
    <cellStyle name="40% - Accent4 2 9" xfId="9321"/>
    <cellStyle name="40% - Accent4 2_Newsletters" xfId="1077"/>
    <cellStyle name="40% - Accent4 20" xfId="788"/>
    <cellStyle name="40% - Accent4 20 2" xfId="28384"/>
    <cellStyle name="40% - Accent4 21" xfId="789"/>
    <cellStyle name="40% - Accent4 21 2" xfId="28385"/>
    <cellStyle name="40% - Accent4 22" xfId="790"/>
    <cellStyle name="40% - Accent4 22 2" xfId="28386"/>
    <cellStyle name="40% - Accent4 23" xfId="791"/>
    <cellStyle name="40% - Accent4 23 2" xfId="28387"/>
    <cellStyle name="40% - Accent4 24" xfId="792"/>
    <cellStyle name="40% - Accent4 24 2" xfId="28388"/>
    <cellStyle name="40% - Accent4 25" xfId="793"/>
    <cellStyle name="40% - Accent4 25 2" xfId="28389"/>
    <cellStyle name="40% - Accent4 26" xfId="1078"/>
    <cellStyle name="40% - Accent4 26 2" xfId="28529"/>
    <cellStyle name="40% - Accent4 27" xfId="1079"/>
    <cellStyle name="40% - Accent4 27 2" xfId="28530"/>
    <cellStyle name="40% - Accent4 28" xfId="1080"/>
    <cellStyle name="40% - Accent4 28 2" xfId="28531"/>
    <cellStyle name="40% - Accent4 29" xfId="9322"/>
    <cellStyle name="40% - Accent4 29 2" xfId="33432"/>
    <cellStyle name="40% - Accent4 3" xfId="455"/>
    <cellStyle name="40% - Accent4 3 10" xfId="9323"/>
    <cellStyle name="40% - Accent4 3 11" xfId="9324"/>
    <cellStyle name="40% - Accent4 3 12" xfId="9325"/>
    <cellStyle name="40% - Accent4 3 13" xfId="9326"/>
    <cellStyle name="40% - Accent4 3 14" xfId="9327"/>
    <cellStyle name="40% - Accent4 3 15" xfId="9328"/>
    <cellStyle name="40% - Accent4 3 16" xfId="9329"/>
    <cellStyle name="40% - Accent4 3 17" xfId="9330"/>
    <cellStyle name="40% - Accent4 3 18" xfId="9331"/>
    <cellStyle name="40% - Accent4 3 19" xfId="9332"/>
    <cellStyle name="40% - Accent4 3 2" xfId="456"/>
    <cellStyle name="40% - Accent4 3 2 10" xfId="9333"/>
    <cellStyle name="40% - Accent4 3 2 10 2" xfId="33433"/>
    <cellStyle name="40% - Accent4 3 2 11" xfId="9334"/>
    <cellStyle name="40% - Accent4 3 2 11 2" xfId="33434"/>
    <cellStyle name="40% - Accent4 3 2 12" xfId="9335"/>
    <cellStyle name="40% - Accent4 3 2 12 2" xfId="33435"/>
    <cellStyle name="40% - Accent4 3 2 13" xfId="9336"/>
    <cellStyle name="40% - Accent4 3 2 13 2" xfId="33436"/>
    <cellStyle name="40% - Accent4 3 2 14" xfId="9337"/>
    <cellStyle name="40% - Accent4 3 2 14 2" xfId="33437"/>
    <cellStyle name="40% - Accent4 3 2 15" xfId="9338"/>
    <cellStyle name="40% - Accent4 3 2 15 2" xfId="33438"/>
    <cellStyle name="40% - Accent4 3 2 16" xfId="9339"/>
    <cellStyle name="40% - Accent4 3 2 16 2" xfId="33439"/>
    <cellStyle name="40% - Accent4 3 2 17" xfId="9340"/>
    <cellStyle name="40% - Accent4 3 2 17 2" xfId="33440"/>
    <cellStyle name="40% - Accent4 3 2 18" xfId="9341"/>
    <cellStyle name="40% - Accent4 3 2 18 2" xfId="33441"/>
    <cellStyle name="40% - Accent4 3 2 19" xfId="9342"/>
    <cellStyle name="40% - Accent4 3 2 19 2" xfId="33442"/>
    <cellStyle name="40% - Accent4 3 2 2" xfId="1081"/>
    <cellStyle name="40% - Accent4 3 2 2 10" xfId="9343"/>
    <cellStyle name="40% - Accent4 3 2 2 11" xfId="9344"/>
    <cellStyle name="40% - Accent4 3 2 2 12" xfId="9345"/>
    <cellStyle name="40% - Accent4 3 2 2 13" xfId="9346"/>
    <cellStyle name="40% - Accent4 3 2 2 14" xfId="9347"/>
    <cellStyle name="40% - Accent4 3 2 2 15" xfId="9348"/>
    <cellStyle name="40% - Accent4 3 2 2 16" xfId="9349"/>
    <cellStyle name="40% - Accent4 3 2 2 17" xfId="9350"/>
    <cellStyle name="40% - Accent4 3 2 2 2" xfId="9351"/>
    <cellStyle name="40% - Accent4 3 2 2 3" xfId="9352"/>
    <cellStyle name="40% - Accent4 3 2 2 4" xfId="9353"/>
    <cellStyle name="40% - Accent4 3 2 2 5" xfId="9354"/>
    <cellStyle name="40% - Accent4 3 2 2 6" xfId="9355"/>
    <cellStyle name="40% - Accent4 3 2 2 7" xfId="9356"/>
    <cellStyle name="40% - Accent4 3 2 2 8" xfId="9357"/>
    <cellStyle name="40% - Accent4 3 2 2 9" xfId="9358"/>
    <cellStyle name="40% - Accent4 3 2 20" xfId="28269"/>
    <cellStyle name="40% - Accent4 3 2 3" xfId="1082"/>
    <cellStyle name="40% - Accent4 3 2 3 10" xfId="9359"/>
    <cellStyle name="40% - Accent4 3 2 3 11" xfId="9360"/>
    <cellStyle name="40% - Accent4 3 2 3 12" xfId="9361"/>
    <cellStyle name="40% - Accent4 3 2 3 13" xfId="9362"/>
    <cellStyle name="40% - Accent4 3 2 3 14" xfId="9363"/>
    <cellStyle name="40% - Accent4 3 2 3 15" xfId="9364"/>
    <cellStyle name="40% - Accent4 3 2 3 16" xfId="9365"/>
    <cellStyle name="40% - Accent4 3 2 3 17" xfId="9366"/>
    <cellStyle name="40% - Accent4 3 2 3 2" xfId="9367"/>
    <cellStyle name="40% - Accent4 3 2 3 3" xfId="9368"/>
    <cellStyle name="40% - Accent4 3 2 3 4" xfId="9369"/>
    <cellStyle name="40% - Accent4 3 2 3 5" xfId="9370"/>
    <cellStyle name="40% - Accent4 3 2 3 6" xfId="9371"/>
    <cellStyle name="40% - Accent4 3 2 3 7" xfId="9372"/>
    <cellStyle name="40% - Accent4 3 2 3 8" xfId="9373"/>
    <cellStyle name="40% - Accent4 3 2 3 9" xfId="9374"/>
    <cellStyle name="40% - Accent4 3 2 4" xfId="9375"/>
    <cellStyle name="40% - Accent4 3 2 4 2" xfId="33443"/>
    <cellStyle name="40% - Accent4 3 2 5" xfId="9376"/>
    <cellStyle name="40% - Accent4 3 2 5 2" xfId="33444"/>
    <cellStyle name="40% - Accent4 3 2 6" xfId="9377"/>
    <cellStyle name="40% - Accent4 3 2 6 2" xfId="33445"/>
    <cellStyle name="40% - Accent4 3 2 7" xfId="9378"/>
    <cellStyle name="40% - Accent4 3 2 7 2" xfId="33446"/>
    <cellStyle name="40% - Accent4 3 2 8" xfId="9379"/>
    <cellStyle name="40% - Accent4 3 2 8 2" xfId="33447"/>
    <cellStyle name="40% - Accent4 3 2 9" xfId="9380"/>
    <cellStyle name="40% - Accent4 3 2 9 2" xfId="33448"/>
    <cellStyle name="40% - Accent4 3 20" xfId="9381"/>
    <cellStyle name="40% - Accent4 3 3" xfId="1083"/>
    <cellStyle name="40% - Accent4 3 3 10" xfId="9382"/>
    <cellStyle name="40% - Accent4 3 3 10 2" xfId="33449"/>
    <cellStyle name="40% - Accent4 3 3 11" xfId="9383"/>
    <cellStyle name="40% - Accent4 3 3 11 2" xfId="33450"/>
    <cellStyle name="40% - Accent4 3 3 12" xfId="9384"/>
    <cellStyle name="40% - Accent4 3 3 12 2" xfId="33451"/>
    <cellStyle name="40% - Accent4 3 3 13" xfId="9385"/>
    <cellStyle name="40% - Accent4 3 3 13 2" xfId="33452"/>
    <cellStyle name="40% - Accent4 3 3 14" xfId="9386"/>
    <cellStyle name="40% - Accent4 3 3 14 2" xfId="33453"/>
    <cellStyle name="40% - Accent4 3 3 15" xfId="9387"/>
    <cellStyle name="40% - Accent4 3 3 15 2" xfId="33454"/>
    <cellStyle name="40% - Accent4 3 3 16" xfId="9388"/>
    <cellStyle name="40% - Accent4 3 3 16 2" xfId="33455"/>
    <cellStyle name="40% - Accent4 3 3 17" xfId="9389"/>
    <cellStyle name="40% - Accent4 3 3 17 2" xfId="33456"/>
    <cellStyle name="40% - Accent4 3 3 18" xfId="28532"/>
    <cellStyle name="40% - Accent4 3 3 2" xfId="9390"/>
    <cellStyle name="40% - Accent4 3 3 2 2" xfId="33457"/>
    <cellStyle name="40% - Accent4 3 3 3" xfId="9391"/>
    <cellStyle name="40% - Accent4 3 3 3 2" xfId="33458"/>
    <cellStyle name="40% - Accent4 3 3 4" xfId="9392"/>
    <cellStyle name="40% - Accent4 3 3 4 2" xfId="33459"/>
    <cellStyle name="40% - Accent4 3 3 5" xfId="9393"/>
    <cellStyle name="40% - Accent4 3 3 5 2" xfId="33460"/>
    <cellStyle name="40% - Accent4 3 3 6" xfId="9394"/>
    <cellStyle name="40% - Accent4 3 3 6 2" xfId="33461"/>
    <cellStyle name="40% - Accent4 3 3 7" xfId="9395"/>
    <cellStyle name="40% - Accent4 3 3 7 2" xfId="33462"/>
    <cellStyle name="40% - Accent4 3 3 8" xfId="9396"/>
    <cellStyle name="40% - Accent4 3 3 8 2" xfId="33463"/>
    <cellStyle name="40% - Accent4 3 3 9" xfId="9397"/>
    <cellStyle name="40% - Accent4 3 3 9 2" xfId="33464"/>
    <cellStyle name="40% - Accent4 3 4" xfId="1084"/>
    <cellStyle name="40% - Accent4 3 4 10" xfId="9398"/>
    <cellStyle name="40% - Accent4 3 4 10 2" xfId="33465"/>
    <cellStyle name="40% - Accent4 3 4 11" xfId="9399"/>
    <cellStyle name="40% - Accent4 3 4 11 2" xfId="33466"/>
    <cellStyle name="40% - Accent4 3 4 12" xfId="9400"/>
    <cellStyle name="40% - Accent4 3 4 12 2" xfId="33467"/>
    <cellStyle name="40% - Accent4 3 4 13" xfId="9401"/>
    <cellStyle name="40% - Accent4 3 4 13 2" xfId="33468"/>
    <cellStyle name="40% - Accent4 3 4 14" xfId="9402"/>
    <cellStyle name="40% - Accent4 3 4 14 2" xfId="33469"/>
    <cellStyle name="40% - Accent4 3 4 15" xfId="9403"/>
    <cellStyle name="40% - Accent4 3 4 15 2" xfId="33470"/>
    <cellStyle name="40% - Accent4 3 4 16" xfId="9404"/>
    <cellStyle name="40% - Accent4 3 4 16 2" xfId="33471"/>
    <cellStyle name="40% - Accent4 3 4 17" xfId="9405"/>
    <cellStyle name="40% - Accent4 3 4 17 2" xfId="33472"/>
    <cellStyle name="40% - Accent4 3 4 18" xfId="28533"/>
    <cellStyle name="40% - Accent4 3 4 2" xfId="9406"/>
    <cellStyle name="40% - Accent4 3 4 2 2" xfId="33473"/>
    <cellStyle name="40% - Accent4 3 4 3" xfId="9407"/>
    <cellStyle name="40% - Accent4 3 4 3 2" xfId="33474"/>
    <cellStyle name="40% - Accent4 3 4 4" xfId="9408"/>
    <cellStyle name="40% - Accent4 3 4 4 2" xfId="33475"/>
    <cellStyle name="40% - Accent4 3 4 5" xfId="9409"/>
    <cellStyle name="40% - Accent4 3 4 5 2" xfId="33476"/>
    <cellStyle name="40% - Accent4 3 4 6" xfId="9410"/>
    <cellStyle name="40% - Accent4 3 4 6 2" xfId="33477"/>
    <cellStyle name="40% - Accent4 3 4 7" xfId="9411"/>
    <cellStyle name="40% - Accent4 3 4 7 2" xfId="33478"/>
    <cellStyle name="40% - Accent4 3 4 8" xfId="9412"/>
    <cellStyle name="40% - Accent4 3 4 8 2" xfId="33479"/>
    <cellStyle name="40% - Accent4 3 4 9" xfId="9413"/>
    <cellStyle name="40% - Accent4 3 4 9 2" xfId="33480"/>
    <cellStyle name="40% - Accent4 3 5" xfId="9414"/>
    <cellStyle name="40% - Accent4 3 6" xfId="9415"/>
    <cellStyle name="40% - Accent4 3 7" xfId="9416"/>
    <cellStyle name="40% - Accent4 3 8" xfId="9417"/>
    <cellStyle name="40% - Accent4 3 9" xfId="9418"/>
    <cellStyle name="40% - Accent4 3_Newsletters" xfId="1085"/>
    <cellStyle name="40% - Accent4 30" xfId="9419"/>
    <cellStyle name="40% - Accent4 30 2" xfId="33481"/>
    <cellStyle name="40% - Accent4 31" xfId="9420"/>
    <cellStyle name="40% - Accent4 31 2" xfId="33482"/>
    <cellStyle name="40% - Accent4 32" xfId="9421"/>
    <cellStyle name="40% - Accent4 32 2" xfId="33483"/>
    <cellStyle name="40% - Accent4 33" xfId="9422"/>
    <cellStyle name="40% - Accent4 33 2" xfId="33484"/>
    <cellStyle name="40% - Accent4 34" xfId="9423"/>
    <cellStyle name="40% - Accent4 34 2" xfId="33485"/>
    <cellStyle name="40% - Accent4 35" xfId="9424"/>
    <cellStyle name="40% - Accent4 35 2" xfId="33486"/>
    <cellStyle name="40% - Accent4 36" xfId="9425"/>
    <cellStyle name="40% - Accent4 36 2" xfId="33487"/>
    <cellStyle name="40% - Accent4 37" xfId="9426"/>
    <cellStyle name="40% - Accent4 37 2" xfId="33488"/>
    <cellStyle name="40% - Accent4 38" xfId="9427"/>
    <cellStyle name="40% - Accent4 38 2" xfId="33489"/>
    <cellStyle name="40% - Accent4 39" xfId="9428"/>
    <cellStyle name="40% - Accent4 39 2" xfId="33490"/>
    <cellStyle name="40% - Accent4 4" xfId="457"/>
    <cellStyle name="40% - Accent4 4 10" xfId="9429"/>
    <cellStyle name="40% - Accent4 4 11" xfId="9430"/>
    <cellStyle name="40% - Accent4 4 12" xfId="9431"/>
    <cellStyle name="40% - Accent4 4 13" xfId="9432"/>
    <cellStyle name="40% - Accent4 4 14" xfId="9433"/>
    <cellStyle name="40% - Accent4 4 15" xfId="9434"/>
    <cellStyle name="40% - Accent4 4 16" xfId="9435"/>
    <cellStyle name="40% - Accent4 4 17" xfId="9436"/>
    <cellStyle name="40% - Accent4 4 18" xfId="9437"/>
    <cellStyle name="40% - Accent4 4 19" xfId="9438"/>
    <cellStyle name="40% - Accent4 4 2" xfId="458"/>
    <cellStyle name="40% - Accent4 4 2 10" xfId="9439"/>
    <cellStyle name="40% - Accent4 4 2 10 2" xfId="33491"/>
    <cellStyle name="40% - Accent4 4 2 11" xfId="9440"/>
    <cellStyle name="40% - Accent4 4 2 11 2" xfId="33492"/>
    <cellStyle name="40% - Accent4 4 2 12" xfId="9441"/>
    <cellStyle name="40% - Accent4 4 2 12 2" xfId="33493"/>
    <cellStyle name="40% - Accent4 4 2 13" xfId="9442"/>
    <cellStyle name="40% - Accent4 4 2 13 2" xfId="33494"/>
    <cellStyle name="40% - Accent4 4 2 14" xfId="9443"/>
    <cellStyle name="40% - Accent4 4 2 14 2" xfId="33495"/>
    <cellStyle name="40% - Accent4 4 2 15" xfId="9444"/>
    <cellStyle name="40% - Accent4 4 2 15 2" xfId="33496"/>
    <cellStyle name="40% - Accent4 4 2 16" xfId="9445"/>
    <cellStyle name="40% - Accent4 4 2 16 2" xfId="33497"/>
    <cellStyle name="40% - Accent4 4 2 17" xfId="9446"/>
    <cellStyle name="40% - Accent4 4 2 17 2" xfId="33498"/>
    <cellStyle name="40% - Accent4 4 2 18" xfId="9447"/>
    <cellStyle name="40% - Accent4 4 2 18 2" xfId="33499"/>
    <cellStyle name="40% - Accent4 4 2 19" xfId="9448"/>
    <cellStyle name="40% - Accent4 4 2 19 2" xfId="33500"/>
    <cellStyle name="40% - Accent4 4 2 2" xfId="1086"/>
    <cellStyle name="40% - Accent4 4 2 2 10" xfId="9449"/>
    <cellStyle name="40% - Accent4 4 2 2 11" xfId="9450"/>
    <cellStyle name="40% - Accent4 4 2 2 12" xfId="9451"/>
    <cellStyle name="40% - Accent4 4 2 2 13" xfId="9452"/>
    <cellStyle name="40% - Accent4 4 2 2 14" xfId="9453"/>
    <cellStyle name="40% - Accent4 4 2 2 15" xfId="9454"/>
    <cellStyle name="40% - Accent4 4 2 2 16" xfId="9455"/>
    <cellStyle name="40% - Accent4 4 2 2 17" xfId="9456"/>
    <cellStyle name="40% - Accent4 4 2 2 2" xfId="9457"/>
    <cellStyle name="40% - Accent4 4 2 2 3" xfId="9458"/>
    <cellStyle name="40% - Accent4 4 2 2 4" xfId="9459"/>
    <cellStyle name="40% - Accent4 4 2 2 5" xfId="9460"/>
    <cellStyle name="40% - Accent4 4 2 2 6" xfId="9461"/>
    <cellStyle name="40% - Accent4 4 2 2 7" xfId="9462"/>
    <cellStyle name="40% - Accent4 4 2 2 8" xfId="9463"/>
    <cellStyle name="40% - Accent4 4 2 2 9" xfId="9464"/>
    <cellStyle name="40% - Accent4 4 2 20" xfId="28270"/>
    <cellStyle name="40% - Accent4 4 2 3" xfId="1087"/>
    <cellStyle name="40% - Accent4 4 2 3 10" xfId="9465"/>
    <cellStyle name="40% - Accent4 4 2 3 11" xfId="9466"/>
    <cellStyle name="40% - Accent4 4 2 3 12" xfId="9467"/>
    <cellStyle name="40% - Accent4 4 2 3 13" xfId="9468"/>
    <cellStyle name="40% - Accent4 4 2 3 14" xfId="9469"/>
    <cellStyle name="40% - Accent4 4 2 3 15" xfId="9470"/>
    <cellStyle name="40% - Accent4 4 2 3 16" xfId="9471"/>
    <cellStyle name="40% - Accent4 4 2 3 17" xfId="9472"/>
    <cellStyle name="40% - Accent4 4 2 3 2" xfId="9473"/>
    <cellStyle name="40% - Accent4 4 2 3 3" xfId="9474"/>
    <cellStyle name="40% - Accent4 4 2 3 4" xfId="9475"/>
    <cellStyle name="40% - Accent4 4 2 3 5" xfId="9476"/>
    <cellStyle name="40% - Accent4 4 2 3 6" xfId="9477"/>
    <cellStyle name="40% - Accent4 4 2 3 7" xfId="9478"/>
    <cellStyle name="40% - Accent4 4 2 3 8" xfId="9479"/>
    <cellStyle name="40% - Accent4 4 2 3 9" xfId="9480"/>
    <cellStyle name="40% - Accent4 4 2 4" xfId="9481"/>
    <cellStyle name="40% - Accent4 4 2 4 2" xfId="33501"/>
    <cellStyle name="40% - Accent4 4 2 5" xfId="9482"/>
    <cellStyle name="40% - Accent4 4 2 5 2" xfId="33502"/>
    <cellStyle name="40% - Accent4 4 2 6" xfId="9483"/>
    <cellStyle name="40% - Accent4 4 2 6 2" xfId="33503"/>
    <cellStyle name="40% - Accent4 4 2 7" xfId="9484"/>
    <cellStyle name="40% - Accent4 4 2 7 2" xfId="33504"/>
    <cellStyle name="40% - Accent4 4 2 8" xfId="9485"/>
    <cellStyle name="40% - Accent4 4 2 8 2" xfId="33505"/>
    <cellStyle name="40% - Accent4 4 2 9" xfId="9486"/>
    <cellStyle name="40% - Accent4 4 2 9 2" xfId="33506"/>
    <cellStyle name="40% - Accent4 4 20" xfId="9487"/>
    <cellStyle name="40% - Accent4 4 3" xfId="1088"/>
    <cellStyle name="40% - Accent4 4 3 10" xfId="9488"/>
    <cellStyle name="40% - Accent4 4 3 10 2" xfId="33507"/>
    <cellStyle name="40% - Accent4 4 3 11" xfId="9489"/>
    <cellStyle name="40% - Accent4 4 3 11 2" xfId="33508"/>
    <cellStyle name="40% - Accent4 4 3 12" xfId="9490"/>
    <cellStyle name="40% - Accent4 4 3 12 2" xfId="33509"/>
    <cellStyle name="40% - Accent4 4 3 13" xfId="9491"/>
    <cellStyle name="40% - Accent4 4 3 13 2" xfId="33510"/>
    <cellStyle name="40% - Accent4 4 3 14" xfId="9492"/>
    <cellStyle name="40% - Accent4 4 3 14 2" xfId="33511"/>
    <cellStyle name="40% - Accent4 4 3 15" xfId="9493"/>
    <cellStyle name="40% - Accent4 4 3 15 2" xfId="33512"/>
    <cellStyle name="40% - Accent4 4 3 16" xfId="9494"/>
    <cellStyle name="40% - Accent4 4 3 16 2" xfId="33513"/>
    <cellStyle name="40% - Accent4 4 3 17" xfId="9495"/>
    <cellStyle name="40% - Accent4 4 3 17 2" xfId="33514"/>
    <cellStyle name="40% - Accent4 4 3 18" xfId="28534"/>
    <cellStyle name="40% - Accent4 4 3 2" xfId="9496"/>
    <cellStyle name="40% - Accent4 4 3 2 2" xfId="33515"/>
    <cellStyle name="40% - Accent4 4 3 3" xfId="9497"/>
    <cellStyle name="40% - Accent4 4 3 3 2" xfId="33516"/>
    <cellStyle name="40% - Accent4 4 3 4" xfId="9498"/>
    <cellStyle name="40% - Accent4 4 3 4 2" xfId="33517"/>
    <cellStyle name="40% - Accent4 4 3 5" xfId="9499"/>
    <cellStyle name="40% - Accent4 4 3 5 2" xfId="33518"/>
    <cellStyle name="40% - Accent4 4 3 6" xfId="9500"/>
    <cellStyle name="40% - Accent4 4 3 6 2" xfId="33519"/>
    <cellStyle name="40% - Accent4 4 3 7" xfId="9501"/>
    <cellStyle name="40% - Accent4 4 3 7 2" xfId="33520"/>
    <cellStyle name="40% - Accent4 4 3 8" xfId="9502"/>
    <cellStyle name="40% - Accent4 4 3 8 2" xfId="33521"/>
    <cellStyle name="40% - Accent4 4 3 9" xfId="9503"/>
    <cellStyle name="40% - Accent4 4 3 9 2" xfId="33522"/>
    <cellStyle name="40% - Accent4 4 4" xfId="1089"/>
    <cellStyle name="40% - Accent4 4 4 10" xfId="9504"/>
    <cellStyle name="40% - Accent4 4 4 10 2" xfId="33523"/>
    <cellStyle name="40% - Accent4 4 4 11" xfId="9505"/>
    <cellStyle name="40% - Accent4 4 4 11 2" xfId="33524"/>
    <cellStyle name="40% - Accent4 4 4 12" xfId="9506"/>
    <cellStyle name="40% - Accent4 4 4 12 2" xfId="33525"/>
    <cellStyle name="40% - Accent4 4 4 13" xfId="9507"/>
    <cellStyle name="40% - Accent4 4 4 13 2" xfId="33526"/>
    <cellStyle name="40% - Accent4 4 4 14" xfId="9508"/>
    <cellStyle name="40% - Accent4 4 4 14 2" xfId="33527"/>
    <cellStyle name="40% - Accent4 4 4 15" xfId="9509"/>
    <cellStyle name="40% - Accent4 4 4 15 2" xfId="33528"/>
    <cellStyle name="40% - Accent4 4 4 16" xfId="9510"/>
    <cellStyle name="40% - Accent4 4 4 16 2" xfId="33529"/>
    <cellStyle name="40% - Accent4 4 4 17" xfId="9511"/>
    <cellStyle name="40% - Accent4 4 4 17 2" xfId="33530"/>
    <cellStyle name="40% - Accent4 4 4 18" xfId="28535"/>
    <cellStyle name="40% - Accent4 4 4 2" xfId="9512"/>
    <cellStyle name="40% - Accent4 4 4 2 2" xfId="33531"/>
    <cellStyle name="40% - Accent4 4 4 3" xfId="9513"/>
    <cellStyle name="40% - Accent4 4 4 3 2" xfId="33532"/>
    <cellStyle name="40% - Accent4 4 4 4" xfId="9514"/>
    <cellStyle name="40% - Accent4 4 4 4 2" xfId="33533"/>
    <cellStyle name="40% - Accent4 4 4 5" xfId="9515"/>
    <cellStyle name="40% - Accent4 4 4 5 2" xfId="33534"/>
    <cellStyle name="40% - Accent4 4 4 6" xfId="9516"/>
    <cellStyle name="40% - Accent4 4 4 6 2" xfId="33535"/>
    <cellStyle name="40% - Accent4 4 4 7" xfId="9517"/>
    <cellStyle name="40% - Accent4 4 4 7 2" xfId="33536"/>
    <cellStyle name="40% - Accent4 4 4 8" xfId="9518"/>
    <cellStyle name="40% - Accent4 4 4 8 2" xfId="33537"/>
    <cellStyle name="40% - Accent4 4 4 9" xfId="9519"/>
    <cellStyle name="40% - Accent4 4 4 9 2" xfId="33538"/>
    <cellStyle name="40% - Accent4 4 5" xfId="9520"/>
    <cellStyle name="40% - Accent4 4 6" xfId="9521"/>
    <cellStyle name="40% - Accent4 4 7" xfId="9522"/>
    <cellStyle name="40% - Accent4 4 8" xfId="9523"/>
    <cellStyle name="40% - Accent4 4 9" xfId="9524"/>
    <cellStyle name="40% - Accent4 4_Newsletters" xfId="1090"/>
    <cellStyle name="40% - Accent4 40" xfId="9525"/>
    <cellStyle name="40% - Accent4 40 2" xfId="33539"/>
    <cellStyle name="40% - Accent4 41" xfId="9526"/>
    <cellStyle name="40% - Accent4 41 2" xfId="33540"/>
    <cellStyle name="40% - Accent4 42" xfId="9527"/>
    <cellStyle name="40% - Accent4 42 2" xfId="33541"/>
    <cellStyle name="40% - Accent4 43" xfId="9528"/>
    <cellStyle name="40% - Accent4 43 2" xfId="33542"/>
    <cellStyle name="40% - Accent4 44" xfId="9529"/>
    <cellStyle name="40% - Accent4 44 2" xfId="33543"/>
    <cellStyle name="40% - Accent4 45" xfId="9530"/>
    <cellStyle name="40% - Accent4 45 2" xfId="33544"/>
    <cellStyle name="40% - Accent4 46" xfId="9531"/>
    <cellStyle name="40% - Accent4 46 2" xfId="33545"/>
    <cellStyle name="40% - Accent4 47" xfId="9532"/>
    <cellStyle name="40% - Accent4 47 2" xfId="33546"/>
    <cellStyle name="40% - Accent4 48" xfId="9533"/>
    <cellStyle name="40% - Accent4 48 2" xfId="33547"/>
    <cellStyle name="40% - Accent4 49" xfId="9534"/>
    <cellStyle name="40% - Accent4 49 2" xfId="33548"/>
    <cellStyle name="40% - Accent4 5" xfId="459"/>
    <cellStyle name="40% - Accent4 5 10" xfId="9535"/>
    <cellStyle name="40% - Accent4 5 11" xfId="9536"/>
    <cellStyle name="40% - Accent4 5 12" xfId="9537"/>
    <cellStyle name="40% - Accent4 5 13" xfId="9538"/>
    <cellStyle name="40% - Accent4 5 14" xfId="9539"/>
    <cellStyle name="40% - Accent4 5 15" xfId="9540"/>
    <cellStyle name="40% - Accent4 5 16" xfId="9541"/>
    <cellStyle name="40% - Accent4 5 17" xfId="9542"/>
    <cellStyle name="40% - Accent4 5 18" xfId="9543"/>
    <cellStyle name="40% - Accent4 5 19" xfId="9544"/>
    <cellStyle name="40% - Accent4 5 2" xfId="460"/>
    <cellStyle name="40% - Accent4 5 2 10" xfId="9545"/>
    <cellStyle name="40% - Accent4 5 2 10 2" xfId="33549"/>
    <cellStyle name="40% - Accent4 5 2 11" xfId="9546"/>
    <cellStyle name="40% - Accent4 5 2 11 2" xfId="33550"/>
    <cellStyle name="40% - Accent4 5 2 12" xfId="9547"/>
    <cellStyle name="40% - Accent4 5 2 12 2" xfId="33551"/>
    <cellStyle name="40% - Accent4 5 2 13" xfId="9548"/>
    <cellStyle name="40% - Accent4 5 2 13 2" xfId="33552"/>
    <cellStyle name="40% - Accent4 5 2 14" xfId="9549"/>
    <cellStyle name="40% - Accent4 5 2 14 2" xfId="33553"/>
    <cellStyle name="40% - Accent4 5 2 15" xfId="9550"/>
    <cellStyle name="40% - Accent4 5 2 15 2" xfId="33554"/>
    <cellStyle name="40% - Accent4 5 2 16" xfId="9551"/>
    <cellStyle name="40% - Accent4 5 2 16 2" xfId="33555"/>
    <cellStyle name="40% - Accent4 5 2 17" xfId="9552"/>
    <cellStyle name="40% - Accent4 5 2 17 2" xfId="33556"/>
    <cellStyle name="40% - Accent4 5 2 18" xfId="9553"/>
    <cellStyle name="40% - Accent4 5 2 18 2" xfId="33557"/>
    <cellStyle name="40% - Accent4 5 2 19" xfId="9554"/>
    <cellStyle name="40% - Accent4 5 2 19 2" xfId="33558"/>
    <cellStyle name="40% - Accent4 5 2 2" xfId="1091"/>
    <cellStyle name="40% - Accent4 5 2 2 10" xfId="9555"/>
    <cellStyle name="40% - Accent4 5 2 2 11" xfId="9556"/>
    <cellStyle name="40% - Accent4 5 2 2 12" xfId="9557"/>
    <cellStyle name="40% - Accent4 5 2 2 13" xfId="9558"/>
    <cellStyle name="40% - Accent4 5 2 2 14" xfId="9559"/>
    <cellStyle name="40% - Accent4 5 2 2 15" xfId="9560"/>
    <cellStyle name="40% - Accent4 5 2 2 16" xfId="9561"/>
    <cellStyle name="40% - Accent4 5 2 2 17" xfId="9562"/>
    <cellStyle name="40% - Accent4 5 2 2 2" xfId="9563"/>
    <cellStyle name="40% - Accent4 5 2 2 3" xfId="9564"/>
    <cellStyle name="40% - Accent4 5 2 2 4" xfId="9565"/>
    <cellStyle name="40% - Accent4 5 2 2 5" xfId="9566"/>
    <cellStyle name="40% - Accent4 5 2 2 6" xfId="9567"/>
    <cellStyle name="40% - Accent4 5 2 2 7" xfId="9568"/>
    <cellStyle name="40% - Accent4 5 2 2 8" xfId="9569"/>
    <cellStyle name="40% - Accent4 5 2 2 9" xfId="9570"/>
    <cellStyle name="40% - Accent4 5 2 20" xfId="28271"/>
    <cellStyle name="40% - Accent4 5 2 3" xfId="1092"/>
    <cellStyle name="40% - Accent4 5 2 3 10" xfId="9571"/>
    <cellStyle name="40% - Accent4 5 2 3 11" xfId="9572"/>
    <cellStyle name="40% - Accent4 5 2 3 12" xfId="9573"/>
    <cellStyle name="40% - Accent4 5 2 3 13" xfId="9574"/>
    <cellStyle name="40% - Accent4 5 2 3 14" xfId="9575"/>
    <cellStyle name="40% - Accent4 5 2 3 15" xfId="9576"/>
    <cellStyle name="40% - Accent4 5 2 3 16" xfId="9577"/>
    <cellStyle name="40% - Accent4 5 2 3 17" xfId="9578"/>
    <cellStyle name="40% - Accent4 5 2 3 2" xfId="9579"/>
    <cellStyle name="40% - Accent4 5 2 3 3" xfId="9580"/>
    <cellStyle name="40% - Accent4 5 2 3 4" xfId="9581"/>
    <cellStyle name="40% - Accent4 5 2 3 5" xfId="9582"/>
    <cellStyle name="40% - Accent4 5 2 3 6" xfId="9583"/>
    <cellStyle name="40% - Accent4 5 2 3 7" xfId="9584"/>
    <cellStyle name="40% - Accent4 5 2 3 8" xfId="9585"/>
    <cellStyle name="40% - Accent4 5 2 3 9" xfId="9586"/>
    <cellStyle name="40% - Accent4 5 2 4" xfId="9587"/>
    <cellStyle name="40% - Accent4 5 2 4 2" xfId="33559"/>
    <cellStyle name="40% - Accent4 5 2 5" xfId="9588"/>
    <cellStyle name="40% - Accent4 5 2 5 2" xfId="33560"/>
    <cellStyle name="40% - Accent4 5 2 6" xfId="9589"/>
    <cellStyle name="40% - Accent4 5 2 6 2" xfId="33561"/>
    <cellStyle name="40% - Accent4 5 2 7" xfId="9590"/>
    <cellStyle name="40% - Accent4 5 2 7 2" xfId="33562"/>
    <cellStyle name="40% - Accent4 5 2 8" xfId="9591"/>
    <cellStyle name="40% - Accent4 5 2 8 2" xfId="33563"/>
    <cellStyle name="40% - Accent4 5 2 9" xfId="9592"/>
    <cellStyle name="40% - Accent4 5 2 9 2" xfId="33564"/>
    <cellStyle name="40% - Accent4 5 20" xfId="9593"/>
    <cellStyle name="40% - Accent4 5 3" xfId="1093"/>
    <cellStyle name="40% - Accent4 5 3 10" xfId="9594"/>
    <cellStyle name="40% - Accent4 5 3 10 2" xfId="33565"/>
    <cellStyle name="40% - Accent4 5 3 11" xfId="9595"/>
    <cellStyle name="40% - Accent4 5 3 11 2" xfId="33566"/>
    <cellStyle name="40% - Accent4 5 3 12" xfId="9596"/>
    <cellStyle name="40% - Accent4 5 3 12 2" xfId="33567"/>
    <cellStyle name="40% - Accent4 5 3 13" xfId="9597"/>
    <cellStyle name="40% - Accent4 5 3 13 2" xfId="33568"/>
    <cellStyle name="40% - Accent4 5 3 14" xfId="9598"/>
    <cellStyle name="40% - Accent4 5 3 14 2" xfId="33569"/>
    <cellStyle name="40% - Accent4 5 3 15" xfId="9599"/>
    <cellStyle name="40% - Accent4 5 3 15 2" xfId="33570"/>
    <cellStyle name="40% - Accent4 5 3 16" xfId="9600"/>
    <cellStyle name="40% - Accent4 5 3 16 2" xfId="33571"/>
    <cellStyle name="40% - Accent4 5 3 17" xfId="9601"/>
    <cellStyle name="40% - Accent4 5 3 17 2" xfId="33572"/>
    <cellStyle name="40% - Accent4 5 3 18" xfId="28536"/>
    <cellStyle name="40% - Accent4 5 3 2" xfId="9602"/>
    <cellStyle name="40% - Accent4 5 3 2 2" xfId="33573"/>
    <cellStyle name="40% - Accent4 5 3 3" xfId="9603"/>
    <cellStyle name="40% - Accent4 5 3 3 2" xfId="33574"/>
    <cellStyle name="40% - Accent4 5 3 4" xfId="9604"/>
    <cellStyle name="40% - Accent4 5 3 4 2" xfId="33575"/>
    <cellStyle name="40% - Accent4 5 3 5" xfId="9605"/>
    <cellStyle name="40% - Accent4 5 3 5 2" xfId="33576"/>
    <cellStyle name="40% - Accent4 5 3 6" xfId="9606"/>
    <cellStyle name="40% - Accent4 5 3 6 2" xfId="33577"/>
    <cellStyle name="40% - Accent4 5 3 7" xfId="9607"/>
    <cellStyle name="40% - Accent4 5 3 7 2" xfId="33578"/>
    <cellStyle name="40% - Accent4 5 3 8" xfId="9608"/>
    <cellStyle name="40% - Accent4 5 3 8 2" xfId="33579"/>
    <cellStyle name="40% - Accent4 5 3 9" xfId="9609"/>
    <cellStyle name="40% - Accent4 5 3 9 2" xfId="33580"/>
    <cellStyle name="40% - Accent4 5 4" xfId="1094"/>
    <cellStyle name="40% - Accent4 5 4 10" xfId="9610"/>
    <cellStyle name="40% - Accent4 5 4 10 2" xfId="33581"/>
    <cellStyle name="40% - Accent4 5 4 11" xfId="9611"/>
    <cellStyle name="40% - Accent4 5 4 11 2" xfId="33582"/>
    <cellStyle name="40% - Accent4 5 4 12" xfId="9612"/>
    <cellStyle name="40% - Accent4 5 4 12 2" xfId="33583"/>
    <cellStyle name="40% - Accent4 5 4 13" xfId="9613"/>
    <cellStyle name="40% - Accent4 5 4 13 2" xfId="33584"/>
    <cellStyle name="40% - Accent4 5 4 14" xfId="9614"/>
    <cellStyle name="40% - Accent4 5 4 14 2" xfId="33585"/>
    <cellStyle name="40% - Accent4 5 4 15" xfId="9615"/>
    <cellStyle name="40% - Accent4 5 4 15 2" xfId="33586"/>
    <cellStyle name="40% - Accent4 5 4 16" xfId="9616"/>
    <cellStyle name="40% - Accent4 5 4 16 2" xfId="33587"/>
    <cellStyle name="40% - Accent4 5 4 17" xfId="9617"/>
    <cellStyle name="40% - Accent4 5 4 17 2" xfId="33588"/>
    <cellStyle name="40% - Accent4 5 4 18" xfId="28537"/>
    <cellStyle name="40% - Accent4 5 4 2" xfId="9618"/>
    <cellStyle name="40% - Accent4 5 4 2 2" xfId="33589"/>
    <cellStyle name="40% - Accent4 5 4 3" xfId="9619"/>
    <cellStyle name="40% - Accent4 5 4 3 2" xfId="33590"/>
    <cellStyle name="40% - Accent4 5 4 4" xfId="9620"/>
    <cellStyle name="40% - Accent4 5 4 4 2" xfId="33591"/>
    <cellStyle name="40% - Accent4 5 4 5" xfId="9621"/>
    <cellStyle name="40% - Accent4 5 4 5 2" xfId="33592"/>
    <cellStyle name="40% - Accent4 5 4 6" xfId="9622"/>
    <cellStyle name="40% - Accent4 5 4 6 2" xfId="33593"/>
    <cellStyle name="40% - Accent4 5 4 7" xfId="9623"/>
    <cellStyle name="40% - Accent4 5 4 7 2" xfId="33594"/>
    <cellStyle name="40% - Accent4 5 4 8" xfId="9624"/>
    <cellStyle name="40% - Accent4 5 4 8 2" xfId="33595"/>
    <cellStyle name="40% - Accent4 5 4 9" xfId="9625"/>
    <cellStyle name="40% - Accent4 5 4 9 2" xfId="33596"/>
    <cellStyle name="40% - Accent4 5 5" xfId="9626"/>
    <cellStyle name="40% - Accent4 5 6" xfId="9627"/>
    <cellStyle name="40% - Accent4 5 7" xfId="9628"/>
    <cellStyle name="40% - Accent4 5 8" xfId="9629"/>
    <cellStyle name="40% - Accent4 5 9" xfId="9630"/>
    <cellStyle name="40% - Accent4 5_Newsletters" xfId="1095"/>
    <cellStyle name="40% - Accent4 50" xfId="9631"/>
    <cellStyle name="40% - Accent4 50 2" xfId="33597"/>
    <cellStyle name="40% - Accent4 51" xfId="9632"/>
    <cellStyle name="40% - Accent4 51 2" xfId="33598"/>
    <cellStyle name="40% - Accent4 52" xfId="9633"/>
    <cellStyle name="40% - Accent4 52 2" xfId="33599"/>
    <cellStyle name="40% - Accent4 53" xfId="9634"/>
    <cellStyle name="40% - Accent4 53 2" xfId="33600"/>
    <cellStyle name="40% - Accent4 54" xfId="9635"/>
    <cellStyle name="40% - Accent4 54 2" xfId="33601"/>
    <cellStyle name="40% - Accent4 55" xfId="9636"/>
    <cellStyle name="40% - Accent4 55 2" xfId="33602"/>
    <cellStyle name="40% - Accent4 56" xfId="9637"/>
    <cellStyle name="40% - Accent4 56 2" xfId="33603"/>
    <cellStyle name="40% - Accent4 57" xfId="9638"/>
    <cellStyle name="40% - Accent4 57 2" xfId="33604"/>
    <cellStyle name="40% - Accent4 58" xfId="9639"/>
    <cellStyle name="40% - Accent4 58 2" xfId="33605"/>
    <cellStyle name="40% - Accent4 59" xfId="9640"/>
    <cellStyle name="40% - Accent4 59 2" xfId="33606"/>
    <cellStyle name="40% - Accent4 6" xfId="461"/>
    <cellStyle name="40% - Accent4 6 10" xfId="9641"/>
    <cellStyle name="40% - Accent4 6 11" xfId="9642"/>
    <cellStyle name="40% - Accent4 6 12" xfId="9643"/>
    <cellStyle name="40% - Accent4 6 13" xfId="9644"/>
    <cellStyle name="40% - Accent4 6 14" xfId="9645"/>
    <cellStyle name="40% - Accent4 6 15" xfId="9646"/>
    <cellStyle name="40% - Accent4 6 16" xfId="9647"/>
    <cellStyle name="40% - Accent4 6 17" xfId="9648"/>
    <cellStyle name="40% - Accent4 6 18" xfId="9649"/>
    <cellStyle name="40% - Accent4 6 19" xfId="9650"/>
    <cellStyle name="40% - Accent4 6 2" xfId="462"/>
    <cellStyle name="40% - Accent4 6 2 10" xfId="9651"/>
    <cellStyle name="40% - Accent4 6 2 10 2" xfId="33607"/>
    <cellStyle name="40% - Accent4 6 2 11" xfId="9652"/>
    <cellStyle name="40% - Accent4 6 2 11 2" xfId="33608"/>
    <cellStyle name="40% - Accent4 6 2 12" xfId="9653"/>
    <cellStyle name="40% - Accent4 6 2 12 2" xfId="33609"/>
    <cellStyle name="40% - Accent4 6 2 13" xfId="9654"/>
    <cellStyle name="40% - Accent4 6 2 13 2" xfId="33610"/>
    <cellStyle name="40% - Accent4 6 2 14" xfId="9655"/>
    <cellStyle name="40% - Accent4 6 2 14 2" xfId="33611"/>
    <cellStyle name="40% - Accent4 6 2 15" xfId="9656"/>
    <cellStyle name="40% - Accent4 6 2 15 2" xfId="33612"/>
    <cellStyle name="40% - Accent4 6 2 16" xfId="9657"/>
    <cellStyle name="40% - Accent4 6 2 16 2" xfId="33613"/>
    <cellStyle name="40% - Accent4 6 2 17" xfId="9658"/>
    <cellStyle name="40% - Accent4 6 2 17 2" xfId="33614"/>
    <cellStyle name="40% - Accent4 6 2 18" xfId="28272"/>
    <cellStyle name="40% - Accent4 6 2 2" xfId="9659"/>
    <cellStyle name="40% - Accent4 6 2 2 2" xfId="33615"/>
    <cellStyle name="40% - Accent4 6 2 3" xfId="9660"/>
    <cellStyle name="40% - Accent4 6 2 3 2" xfId="33616"/>
    <cellStyle name="40% - Accent4 6 2 4" xfId="9661"/>
    <cellStyle name="40% - Accent4 6 2 4 2" xfId="33617"/>
    <cellStyle name="40% - Accent4 6 2 5" xfId="9662"/>
    <cellStyle name="40% - Accent4 6 2 5 2" xfId="33618"/>
    <cellStyle name="40% - Accent4 6 2 6" xfId="9663"/>
    <cellStyle name="40% - Accent4 6 2 6 2" xfId="33619"/>
    <cellStyle name="40% - Accent4 6 2 7" xfId="9664"/>
    <cellStyle name="40% - Accent4 6 2 7 2" xfId="33620"/>
    <cellStyle name="40% - Accent4 6 2 8" xfId="9665"/>
    <cellStyle name="40% - Accent4 6 2 8 2" xfId="33621"/>
    <cellStyle name="40% - Accent4 6 2 9" xfId="9666"/>
    <cellStyle name="40% - Accent4 6 2 9 2" xfId="33622"/>
    <cellStyle name="40% - Accent4 6 20" xfId="9667"/>
    <cellStyle name="40% - Accent4 6 3" xfId="1096"/>
    <cellStyle name="40% - Accent4 6 3 10" xfId="9668"/>
    <cellStyle name="40% - Accent4 6 3 10 2" xfId="33623"/>
    <cellStyle name="40% - Accent4 6 3 11" xfId="9669"/>
    <cellStyle name="40% - Accent4 6 3 11 2" xfId="33624"/>
    <cellStyle name="40% - Accent4 6 3 12" xfId="9670"/>
    <cellStyle name="40% - Accent4 6 3 12 2" xfId="33625"/>
    <cellStyle name="40% - Accent4 6 3 13" xfId="9671"/>
    <cellStyle name="40% - Accent4 6 3 13 2" xfId="33626"/>
    <cellStyle name="40% - Accent4 6 3 14" xfId="9672"/>
    <cellStyle name="40% - Accent4 6 3 14 2" xfId="33627"/>
    <cellStyle name="40% - Accent4 6 3 15" xfId="9673"/>
    <cellStyle name="40% - Accent4 6 3 15 2" xfId="33628"/>
    <cellStyle name="40% - Accent4 6 3 16" xfId="9674"/>
    <cellStyle name="40% - Accent4 6 3 16 2" xfId="33629"/>
    <cellStyle name="40% - Accent4 6 3 17" xfId="9675"/>
    <cellStyle name="40% - Accent4 6 3 17 2" xfId="33630"/>
    <cellStyle name="40% - Accent4 6 3 18" xfId="28538"/>
    <cellStyle name="40% - Accent4 6 3 2" xfId="9676"/>
    <cellStyle name="40% - Accent4 6 3 2 2" xfId="33631"/>
    <cellStyle name="40% - Accent4 6 3 3" xfId="9677"/>
    <cellStyle name="40% - Accent4 6 3 3 2" xfId="33632"/>
    <cellStyle name="40% - Accent4 6 3 4" xfId="9678"/>
    <cellStyle name="40% - Accent4 6 3 4 2" xfId="33633"/>
    <cellStyle name="40% - Accent4 6 3 5" xfId="9679"/>
    <cellStyle name="40% - Accent4 6 3 5 2" xfId="33634"/>
    <cellStyle name="40% - Accent4 6 3 6" xfId="9680"/>
    <cellStyle name="40% - Accent4 6 3 6 2" xfId="33635"/>
    <cellStyle name="40% - Accent4 6 3 7" xfId="9681"/>
    <cellStyle name="40% - Accent4 6 3 7 2" xfId="33636"/>
    <cellStyle name="40% - Accent4 6 3 8" xfId="9682"/>
    <cellStyle name="40% - Accent4 6 3 8 2" xfId="33637"/>
    <cellStyle name="40% - Accent4 6 3 9" xfId="9683"/>
    <cellStyle name="40% - Accent4 6 3 9 2" xfId="33638"/>
    <cellStyle name="40% - Accent4 6 4" xfId="1097"/>
    <cellStyle name="40% - Accent4 6 4 10" xfId="9684"/>
    <cellStyle name="40% - Accent4 6 4 10 2" xfId="33639"/>
    <cellStyle name="40% - Accent4 6 4 11" xfId="9685"/>
    <cellStyle name="40% - Accent4 6 4 11 2" xfId="33640"/>
    <cellStyle name="40% - Accent4 6 4 12" xfId="9686"/>
    <cellStyle name="40% - Accent4 6 4 12 2" xfId="33641"/>
    <cellStyle name="40% - Accent4 6 4 13" xfId="9687"/>
    <cellStyle name="40% - Accent4 6 4 13 2" xfId="33642"/>
    <cellStyle name="40% - Accent4 6 4 14" xfId="9688"/>
    <cellStyle name="40% - Accent4 6 4 14 2" xfId="33643"/>
    <cellStyle name="40% - Accent4 6 4 15" xfId="9689"/>
    <cellStyle name="40% - Accent4 6 4 15 2" xfId="33644"/>
    <cellStyle name="40% - Accent4 6 4 16" xfId="9690"/>
    <cellStyle name="40% - Accent4 6 4 16 2" xfId="33645"/>
    <cellStyle name="40% - Accent4 6 4 17" xfId="9691"/>
    <cellStyle name="40% - Accent4 6 4 17 2" xfId="33646"/>
    <cellStyle name="40% - Accent4 6 4 18" xfId="28539"/>
    <cellStyle name="40% - Accent4 6 4 2" xfId="9692"/>
    <cellStyle name="40% - Accent4 6 4 2 2" xfId="33647"/>
    <cellStyle name="40% - Accent4 6 4 3" xfId="9693"/>
    <cellStyle name="40% - Accent4 6 4 3 2" xfId="33648"/>
    <cellStyle name="40% - Accent4 6 4 4" xfId="9694"/>
    <cellStyle name="40% - Accent4 6 4 4 2" xfId="33649"/>
    <cellStyle name="40% - Accent4 6 4 5" xfId="9695"/>
    <cellStyle name="40% - Accent4 6 4 5 2" xfId="33650"/>
    <cellStyle name="40% - Accent4 6 4 6" xfId="9696"/>
    <cellStyle name="40% - Accent4 6 4 6 2" xfId="33651"/>
    <cellStyle name="40% - Accent4 6 4 7" xfId="9697"/>
    <cellStyle name="40% - Accent4 6 4 7 2" xfId="33652"/>
    <cellStyle name="40% - Accent4 6 4 8" xfId="9698"/>
    <cellStyle name="40% - Accent4 6 4 8 2" xfId="33653"/>
    <cellStyle name="40% - Accent4 6 4 9" xfId="9699"/>
    <cellStyle name="40% - Accent4 6 4 9 2" xfId="33654"/>
    <cellStyle name="40% - Accent4 6 5" xfId="9700"/>
    <cellStyle name="40% - Accent4 6 6" xfId="9701"/>
    <cellStyle name="40% - Accent4 6 7" xfId="9702"/>
    <cellStyle name="40% - Accent4 6 8" xfId="9703"/>
    <cellStyle name="40% - Accent4 6 9" xfId="9704"/>
    <cellStyle name="40% - Accent4 60" xfId="9705"/>
    <cellStyle name="40% - Accent4 60 2" xfId="33655"/>
    <cellStyle name="40% - Accent4 61" xfId="9706"/>
    <cellStyle name="40% - Accent4 61 2" xfId="33656"/>
    <cellStyle name="40% - Accent4 62" xfId="9707"/>
    <cellStyle name="40% - Accent4 62 2" xfId="33657"/>
    <cellStyle name="40% - Accent4 63" xfId="9708"/>
    <cellStyle name="40% - Accent4 63 2" xfId="33658"/>
    <cellStyle name="40% - Accent4 64" xfId="9709"/>
    <cellStyle name="40% - Accent4 64 2" xfId="33659"/>
    <cellStyle name="40% - Accent4 65" xfId="9710"/>
    <cellStyle name="40% - Accent4 65 2" xfId="33660"/>
    <cellStyle name="40% - Accent4 66" xfId="9711"/>
    <cellStyle name="40% - Accent4 66 2" xfId="33661"/>
    <cellStyle name="40% - Accent4 67" xfId="9712"/>
    <cellStyle name="40% - Accent4 67 2" xfId="33662"/>
    <cellStyle name="40% - Accent4 68" xfId="9713"/>
    <cellStyle name="40% - Accent4 68 2" xfId="33663"/>
    <cellStyle name="40% - Accent4 69" xfId="9714"/>
    <cellStyle name="40% - Accent4 69 2" xfId="33664"/>
    <cellStyle name="40% - Accent4 7" xfId="463"/>
    <cellStyle name="40% - Accent4 7 10" xfId="9715"/>
    <cellStyle name="40% - Accent4 7 10 2" xfId="33665"/>
    <cellStyle name="40% - Accent4 7 11" xfId="9716"/>
    <cellStyle name="40% - Accent4 7 11 2" xfId="33666"/>
    <cellStyle name="40% - Accent4 7 12" xfId="9717"/>
    <cellStyle name="40% - Accent4 7 12 2" xfId="33667"/>
    <cellStyle name="40% - Accent4 7 13" xfId="9718"/>
    <cellStyle name="40% - Accent4 7 13 2" xfId="33668"/>
    <cellStyle name="40% - Accent4 7 14" xfId="9719"/>
    <cellStyle name="40% - Accent4 7 14 2" xfId="33669"/>
    <cellStyle name="40% - Accent4 7 15" xfId="9720"/>
    <cellStyle name="40% - Accent4 7 15 2" xfId="33670"/>
    <cellStyle name="40% - Accent4 7 16" xfId="9721"/>
    <cellStyle name="40% - Accent4 7 16 2" xfId="33671"/>
    <cellStyle name="40% - Accent4 7 17" xfId="9722"/>
    <cellStyle name="40% - Accent4 7 17 2" xfId="33672"/>
    <cellStyle name="40% - Accent4 7 18" xfId="28273"/>
    <cellStyle name="40% - Accent4 7 2" xfId="9723"/>
    <cellStyle name="40% - Accent4 7 2 2" xfId="33673"/>
    <cellStyle name="40% - Accent4 7 3" xfId="9724"/>
    <cellStyle name="40% - Accent4 7 3 2" xfId="33674"/>
    <cellStyle name="40% - Accent4 7 4" xfId="9725"/>
    <cellStyle name="40% - Accent4 7 4 2" xfId="33675"/>
    <cellStyle name="40% - Accent4 7 5" xfId="9726"/>
    <cellStyle name="40% - Accent4 7 5 2" xfId="33676"/>
    <cellStyle name="40% - Accent4 7 6" xfId="9727"/>
    <cellStyle name="40% - Accent4 7 6 2" xfId="33677"/>
    <cellStyle name="40% - Accent4 7 7" xfId="9728"/>
    <cellStyle name="40% - Accent4 7 7 2" xfId="33678"/>
    <cellStyle name="40% - Accent4 7 8" xfId="9729"/>
    <cellStyle name="40% - Accent4 7 8 2" xfId="33679"/>
    <cellStyle name="40% - Accent4 7 9" xfId="9730"/>
    <cellStyle name="40% - Accent4 7 9 2" xfId="33680"/>
    <cellStyle name="40% - Accent4 70" xfId="9731"/>
    <cellStyle name="40% - Accent4 70 2" xfId="33681"/>
    <cellStyle name="40% - Accent4 71" xfId="9732"/>
    <cellStyle name="40% - Accent4 71 2" xfId="33682"/>
    <cellStyle name="40% - Accent4 72" xfId="9733"/>
    <cellStyle name="40% - Accent4 72 2" xfId="33683"/>
    <cellStyle name="40% - Accent4 73" xfId="9734"/>
    <cellStyle name="40% - Accent4 73 2" xfId="33684"/>
    <cellStyle name="40% - Accent4 74" xfId="9735"/>
    <cellStyle name="40% - Accent4 74 2" xfId="33685"/>
    <cellStyle name="40% - Accent4 75" xfId="9736"/>
    <cellStyle name="40% - Accent4 75 2" xfId="33686"/>
    <cellStyle name="40% - Accent4 76" xfId="9737"/>
    <cellStyle name="40% - Accent4 76 2" xfId="33687"/>
    <cellStyle name="40% - Accent4 77" xfId="9738"/>
    <cellStyle name="40% - Accent4 77 2" xfId="33688"/>
    <cellStyle name="40% - Accent4 78" xfId="9739"/>
    <cellStyle name="40% - Accent4 78 2" xfId="33689"/>
    <cellStyle name="40% - Accent4 79" xfId="9740"/>
    <cellStyle name="40% - Accent4 79 2" xfId="33690"/>
    <cellStyle name="40% - Accent4 8" xfId="464"/>
    <cellStyle name="40% - Accent4 8 10" xfId="9741"/>
    <cellStyle name="40% - Accent4 8 10 2" xfId="33691"/>
    <cellStyle name="40% - Accent4 8 11" xfId="9742"/>
    <cellStyle name="40% - Accent4 8 11 2" xfId="33692"/>
    <cellStyle name="40% - Accent4 8 12" xfId="9743"/>
    <cellStyle name="40% - Accent4 8 12 2" xfId="33693"/>
    <cellStyle name="40% - Accent4 8 13" xfId="9744"/>
    <cellStyle name="40% - Accent4 8 13 2" xfId="33694"/>
    <cellStyle name="40% - Accent4 8 14" xfId="9745"/>
    <cellStyle name="40% - Accent4 8 14 2" xfId="33695"/>
    <cellStyle name="40% - Accent4 8 15" xfId="9746"/>
    <cellStyle name="40% - Accent4 8 15 2" xfId="33696"/>
    <cellStyle name="40% - Accent4 8 16" xfId="9747"/>
    <cellStyle name="40% - Accent4 8 16 2" xfId="33697"/>
    <cellStyle name="40% - Accent4 8 17" xfId="9748"/>
    <cellStyle name="40% - Accent4 8 17 2" xfId="33698"/>
    <cellStyle name="40% - Accent4 8 18" xfId="28274"/>
    <cellStyle name="40% - Accent4 8 2" xfId="9749"/>
    <cellStyle name="40% - Accent4 8 2 2" xfId="33699"/>
    <cellStyle name="40% - Accent4 8 3" xfId="9750"/>
    <cellStyle name="40% - Accent4 8 3 2" xfId="33700"/>
    <cellStyle name="40% - Accent4 8 4" xfId="9751"/>
    <cellStyle name="40% - Accent4 8 4 2" xfId="33701"/>
    <cellStyle name="40% - Accent4 8 5" xfId="9752"/>
    <cellStyle name="40% - Accent4 8 5 2" xfId="33702"/>
    <cellStyle name="40% - Accent4 8 6" xfId="9753"/>
    <cellStyle name="40% - Accent4 8 6 2" xfId="33703"/>
    <cellStyle name="40% - Accent4 8 7" xfId="9754"/>
    <cellStyle name="40% - Accent4 8 7 2" xfId="33704"/>
    <cellStyle name="40% - Accent4 8 8" xfId="9755"/>
    <cellStyle name="40% - Accent4 8 8 2" xfId="33705"/>
    <cellStyle name="40% - Accent4 8 9" xfId="9756"/>
    <cellStyle name="40% - Accent4 8 9 2" xfId="33706"/>
    <cellStyle name="40% - Accent4 80" xfId="9757"/>
    <cellStyle name="40% - Accent4 80 2" xfId="33707"/>
    <cellStyle name="40% - Accent4 81" xfId="9758"/>
    <cellStyle name="40% - Accent4 81 2" xfId="33708"/>
    <cellStyle name="40% - Accent4 82" xfId="9759"/>
    <cellStyle name="40% - Accent4 82 2" xfId="33709"/>
    <cellStyle name="40% - Accent4 83" xfId="9760"/>
    <cellStyle name="40% - Accent4 83 2" xfId="33710"/>
    <cellStyle name="40% - Accent4 84" xfId="9761"/>
    <cellStyle name="40% - Accent4 84 2" xfId="33711"/>
    <cellStyle name="40% - Accent4 85" xfId="9762"/>
    <cellStyle name="40% - Accent4 85 2" xfId="33712"/>
    <cellStyle name="40% - Accent4 86" xfId="9763"/>
    <cellStyle name="40% - Accent4 86 2" xfId="33713"/>
    <cellStyle name="40% - Accent4 87" xfId="9764"/>
    <cellStyle name="40% - Accent4 87 2" xfId="33714"/>
    <cellStyle name="40% - Accent4 88" xfId="9765"/>
    <cellStyle name="40% - Accent4 88 2" xfId="33715"/>
    <cellStyle name="40% - Accent4 89" xfId="9766"/>
    <cellStyle name="40% - Accent4 89 2" xfId="33716"/>
    <cellStyle name="40% - Accent4 9" xfId="465"/>
    <cellStyle name="40% - Accent4 9 10" xfId="9767"/>
    <cellStyle name="40% - Accent4 9 10 2" xfId="33717"/>
    <cellStyle name="40% - Accent4 9 11" xfId="9768"/>
    <cellStyle name="40% - Accent4 9 11 2" xfId="33718"/>
    <cellStyle name="40% - Accent4 9 12" xfId="9769"/>
    <cellStyle name="40% - Accent4 9 12 2" xfId="33719"/>
    <cellStyle name="40% - Accent4 9 13" xfId="9770"/>
    <cellStyle name="40% - Accent4 9 13 2" xfId="33720"/>
    <cellStyle name="40% - Accent4 9 14" xfId="9771"/>
    <cellStyle name="40% - Accent4 9 14 2" xfId="33721"/>
    <cellStyle name="40% - Accent4 9 15" xfId="9772"/>
    <cellStyle name="40% - Accent4 9 15 2" xfId="33722"/>
    <cellStyle name="40% - Accent4 9 16" xfId="9773"/>
    <cellStyle name="40% - Accent4 9 16 2" xfId="33723"/>
    <cellStyle name="40% - Accent4 9 17" xfId="9774"/>
    <cellStyle name="40% - Accent4 9 17 2" xfId="33724"/>
    <cellStyle name="40% - Accent4 9 18" xfId="28275"/>
    <cellStyle name="40% - Accent4 9 2" xfId="9775"/>
    <cellStyle name="40% - Accent4 9 2 2" xfId="33725"/>
    <cellStyle name="40% - Accent4 9 3" xfId="9776"/>
    <cellStyle name="40% - Accent4 9 3 2" xfId="33726"/>
    <cellStyle name="40% - Accent4 9 4" xfId="9777"/>
    <cellStyle name="40% - Accent4 9 4 2" xfId="33727"/>
    <cellStyle name="40% - Accent4 9 5" xfId="9778"/>
    <cellStyle name="40% - Accent4 9 5 2" xfId="33728"/>
    <cellStyle name="40% - Accent4 9 6" xfId="9779"/>
    <cellStyle name="40% - Accent4 9 6 2" xfId="33729"/>
    <cellStyle name="40% - Accent4 9 7" xfId="9780"/>
    <cellStyle name="40% - Accent4 9 7 2" xfId="33730"/>
    <cellStyle name="40% - Accent4 9 8" xfId="9781"/>
    <cellStyle name="40% - Accent4 9 8 2" xfId="33731"/>
    <cellStyle name="40% - Accent4 9 9" xfId="9782"/>
    <cellStyle name="40% - Accent4 9 9 2" xfId="33732"/>
    <cellStyle name="40% - Accent4 90" xfId="9783"/>
    <cellStyle name="40% - Accent4 90 2" xfId="33733"/>
    <cellStyle name="40% - Accent4 91" xfId="9784"/>
    <cellStyle name="40% - Accent4 91 2" xfId="33734"/>
    <cellStyle name="40% - Accent4 92" xfId="9785"/>
    <cellStyle name="40% - Accent4 92 2" xfId="33735"/>
    <cellStyle name="40% - Accent4 93" xfId="9786"/>
    <cellStyle name="40% - Accent4 93 2" xfId="33736"/>
    <cellStyle name="40% - Accent4 94" xfId="27731"/>
    <cellStyle name="40% - Accent4 94 2" xfId="35583"/>
    <cellStyle name="40% - Accent4 95" xfId="27746"/>
    <cellStyle name="40% - Accent4 95 2" xfId="35598"/>
    <cellStyle name="40% - Accent4 96" xfId="27758"/>
    <cellStyle name="40% - Accent4 96 2" xfId="35610"/>
    <cellStyle name="40% - Accent4 97" xfId="27774"/>
    <cellStyle name="40% - Accent4 98" xfId="27864"/>
    <cellStyle name="40% - Accent4 99" xfId="27911"/>
    <cellStyle name="40% - Accent5" xfId="222" builtinId="47" customBuiltin="1"/>
    <cellStyle name="40% - Accent5 10" xfId="466"/>
    <cellStyle name="40% - Accent5 10 10" xfId="9787"/>
    <cellStyle name="40% - Accent5 10 10 2" xfId="33737"/>
    <cellStyle name="40% - Accent5 10 11" xfId="9788"/>
    <cellStyle name="40% - Accent5 10 11 2" xfId="33738"/>
    <cellStyle name="40% - Accent5 10 12" xfId="9789"/>
    <cellStyle name="40% - Accent5 10 12 2" xfId="33739"/>
    <cellStyle name="40% - Accent5 10 13" xfId="9790"/>
    <cellStyle name="40% - Accent5 10 13 2" xfId="33740"/>
    <cellStyle name="40% - Accent5 10 14" xfId="9791"/>
    <cellStyle name="40% - Accent5 10 14 2" xfId="33741"/>
    <cellStyle name="40% - Accent5 10 15" xfId="9792"/>
    <cellStyle name="40% - Accent5 10 15 2" xfId="33742"/>
    <cellStyle name="40% - Accent5 10 16" xfId="9793"/>
    <cellStyle name="40% - Accent5 10 16 2" xfId="33743"/>
    <cellStyle name="40% - Accent5 10 17" xfId="9794"/>
    <cellStyle name="40% - Accent5 10 17 2" xfId="33744"/>
    <cellStyle name="40% - Accent5 10 18" xfId="28276"/>
    <cellStyle name="40% - Accent5 10 2" xfId="9795"/>
    <cellStyle name="40% - Accent5 10 2 2" xfId="33745"/>
    <cellStyle name="40% - Accent5 10 3" xfId="9796"/>
    <cellStyle name="40% - Accent5 10 3 2" xfId="33746"/>
    <cellStyle name="40% - Accent5 10 4" xfId="9797"/>
    <cellStyle name="40% - Accent5 10 4 2" xfId="33747"/>
    <cellStyle name="40% - Accent5 10 5" xfId="9798"/>
    <cellStyle name="40% - Accent5 10 5 2" xfId="33748"/>
    <cellStyle name="40% - Accent5 10 6" xfId="9799"/>
    <cellStyle name="40% - Accent5 10 6 2" xfId="33749"/>
    <cellStyle name="40% - Accent5 10 7" xfId="9800"/>
    <cellStyle name="40% - Accent5 10 7 2" xfId="33750"/>
    <cellStyle name="40% - Accent5 10 8" xfId="9801"/>
    <cellStyle name="40% - Accent5 10 8 2" xfId="33751"/>
    <cellStyle name="40% - Accent5 10 9" xfId="9802"/>
    <cellStyle name="40% - Accent5 10 9 2" xfId="33752"/>
    <cellStyle name="40% - Accent5 100" xfId="28092"/>
    <cellStyle name="40% - Accent5 11" xfId="467"/>
    <cellStyle name="40% - Accent5 11 10" xfId="9803"/>
    <cellStyle name="40% - Accent5 11 10 2" xfId="33753"/>
    <cellStyle name="40% - Accent5 11 11" xfId="9804"/>
    <cellStyle name="40% - Accent5 11 11 2" xfId="33754"/>
    <cellStyle name="40% - Accent5 11 12" xfId="9805"/>
    <cellStyle name="40% - Accent5 11 12 2" xfId="33755"/>
    <cellStyle name="40% - Accent5 11 13" xfId="9806"/>
    <cellStyle name="40% - Accent5 11 13 2" xfId="33756"/>
    <cellStyle name="40% - Accent5 11 14" xfId="9807"/>
    <cellStyle name="40% - Accent5 11 14 2" xfId="33757"/>
    <cellStyle name="40% - Accent5 11 15" xfId="9808"/>
    <cellStyle name="40% - Accent5 11 15 2" xfId="33758"/>
    <cellStyle name="40% - Accent5 11 16" xfId="9809"/>
    <cellStyle name="40% - Accent5 11 16 2" xfId="33759"/>
    <cellStyle name="40% - Accent5 11 17" xfId="9810"/>
    <cellStyle name="40% - Accent5 11 17 2" xfId="33760"/>
    <cellStyle name="40% - Accent5 11 18" xfId="28277"/>
    <cellStyle name="40% - Accent5 11 2" xfId="9811"/>
    <cellStyle name="40% - Accent5 11 2 2" xfId="33761"/>
    <cellStyle name="40% - Accent5 11 3" xfId="9812"/>
    <cellStyle name="40% - Accent5 11 3 2" xfId="33762"/>
    <cellStyle name="40% - Accent5 11 4" xfId="9813"/>
    <cellStyle name="40% - Accent5 11 4 2" xfId="33763"/>
    <cellStyle name="40% - Accent5 11 5" xfId="9814"/>
    <cellStyle name="40% - Accent5 11 5 2" xfId="33764"/>
    <cellStyle name="40% - Accent5 11 6" xfId="9815"/>
    <cellStyle name="40% - Accent5 11 6 2" xfId="33765"/>
    <cellStyle name="40% - Accent5 11 7" xfId="9816"/>
    <cellStyle name="40% - Accent5 11 7 2" xfId="33766"/>
    <cellStyle name="40% - Accent5 11 8" xfId="9817"/>
    <cellStyle name="40% - Accent5 11 8 2" xfId="33767"/>
    <cellStyle name="40% - Accent5 11 9" xfId="9818"/>
    <cellStyle name="40% - Accent5 11 9 2" xfId="33768"/>
    <cellStyle name="40% - Accent5 12" xfId="468"/>
    <cellStyle name="40% - Accent5 12 10" xfId="9819"/>
    <cellStyle name="40% - Accent5 12 10 2" xfId="33769"/>
    <cellStyle name="40% - Accent5 12 11" xfId="9820"/>
    <cellStyle name="40% - Accent5 12 11 2" xfId="33770"/>
    <cellStyle name="40% - Accent5 12 12" xfId="9821"/>
    <cellStyle name="40% - Accent5 12 12 2" xfId="33771"/>
    <cellStyle name="40% - Accent5 12 13" xfId="9822"/>
    <cellStyle name="40% - Accent5 12 13 2" xfId="33772"/>
    <cellStyle name="40% - Accent5 12 14" xfId="9823"/>
    <cellStyle name="40% - Accent5 12 14 2" xfId="33773"/>
    <cellStyle name="40% - Accent5 12 15" xfId="9824"/>
    <cellStyle name="40% - Accent5 12 15 2" xfId="33774"/>
    <cellStyle name="40% - Accent5 12 16" xfId="9825"/>
    <cellStyle name="40% - Accent5 12 16 2" xfId="33775"/>
    <cellStyle name="40% - Accent5 12 17" xfId="9826"/>
    <cellStyle name="40% - Accent5 12 17 2" xfId="33776"/>
    <cellStyle name="40% - Accent5 12 18" xfId="28278"/>
    <cellStyle name="40% - Accent5 12 2" xfId="9827"/>
    <cellStyle name="40% - Accent5 12 2 2" xfId="33777"/>
    <cellStyle name="40% - Accent5 12 3" xfId="9828"/>
    <cellStyle name="40% - Accent5 12 3 2" xfId="33778"/>
    <cellStyle name="40% - Accent5 12 4" xfId="9829"/>
    <cellStyle name="40% - Accent5 12 4 2" xfId="33779"/>
    <cellStyle name="40% - Accent5 12 5" xfId="9830"/>
    <cellStyle name="40% - Accent5 12 5 2" xfId="33780"/>
    <cellStyle name="40% - Accent5 12 6" xfId="9831"/>
    <cellStyle name="40% - Accent5 12 6 2" xfId="33781"/>
    <cellStyle name="40% - Accent5 12 7" xfId="9832"/>
    <cellStyle name="40% - Accent5 12 7 2" xfId="33782"/>
    <cellStyle name="40% - Accent5 12 8" xfId="9833"/>
    <cellStyle name="40% - Accent5 12 8 2" xfId="33783"/>
    <cellStyle name="40% - Accent5 12 9" xfId="9834"/>
    <cellStyle name="40% - Accent5 12 9 2" xfId="33784"/>
    <cellStyle name="40% - Accent5 13" xfId="469"/>
    <cellStyle name="40% - Accent5 13 10" xfId="9835"/>
    <cellStyle name="40% - Accent5 13 10 2" xfId="33785"/>
    <cellStyle name="40% - Accent5 13 11" xfId="9836"/>
    <cellStyle name="40% - Accent5 13 11 2" xfId="33786"/>
    <cellStyle name="40% - Accent5 13 12" xfId="9837"/>
    <cellStyle name="40% - Accent5 13 12 2" xfId="33787"/>
    <cellStyle name="40% - Accent5 13 13" xfId="9838"/>
    <cellStyle name="40% - Accent5 13 13 2" xfId="33788"/>
    <cellStyle name="40% - Accent5 13 14" xfId="9839"/>
    <cellStyle name="40% - Accent5 13 14 2" xfId="33789"/>
    <cellStyle name="40% - Accent5 13 15" xfId="9840"/>
    <cellStyle name="40% - Accent5 13 15 2" xfId="33790"/>
    <cellStyle name="40% - Accent5 13 16" xfId="9841"/>
    <cellStyle name="40% - Accent5 13 16 2" xfId="33791"/>
    <cellStyle name="40% - Accent5 13 17" xfId="9842"/>
    <cellStyle name="40% - Accent5 13 17 2" xfId="33792"/>
    <cellStyle name="40% - Accent5 13 18" xfId="28279"/>
    <cellStyle name="40% - Accent5 13 2" xfId="9843"/>
    <cellStyle name="40% - Accent5 13 2 2" xfId="33793"/>
    <cellStyle name="40% - Accent5 13 3" xfId="9844"/>
    <cellStyle name="40% - Accent5 13 3 2" xfId="33794"/>
    <cellStyle name="40% - Accent5 13 4" xfId="9845"/>
    <cellStyle name="40% - Accent5 13 4 2" xfId="33795"/>
    <cellStyle name="40% - Accent5 13 5" xfId="9846"/>
    <cellStyle name="40% - Accent5 13 5 2" xfId="33796"/>
    <cellStyle name="40% - Accent5 13 6" xfId="9847"/>
    <cellStyle name="40% - Accent5 13 6 2" xfId="33797"/>
    <cellStyle name="40% - Accent5 13 7" xfId="9848"/>
    <cellStyle name="40% - Accent5 13 7 2" xfId="33798"/>
    <cellStyle name="40% - Accent5 13 8" xfId="9849"/>
    <cellStyle name="40% - Accent5 13 8 2" xfId="33799"/>
    <cellStyle name="40% - Accent5 13 9" xfId="9850"/>
    <cellStyle name="40% - Accent5 13 9 2" xfId="33800"/>
    <cellStyle name="40% - Accent5 14" xfId="470"/>
    <cellStyle name="40% - Accent5 14 10" xfId="9851"/>
    <cellStyle name="40% - Accent5 14 10 2" xfId="33801"/>
    <cellStyle name="40% - Accent5 14 11" xfId="9852"/>
    <cellStyle name="40% - Accent5 14 11 2" xfId="33802"/>
    <cellStyle name="40% - Accent5 14 12" xfId="9853"/>
    <cellStyle name="40% - Accent5 14 12 2" xfId="33803"/>
    <cellStyle name="40% - Accent5 14 13" xfId="9854"/>
    <cellStyle name="40% - Accent5 14 13 2" xfId="33804"/>
    <cellStyle name="40% - Accent5 14 14" xfId="9855"/>
    <cellStyle name="40% - Accent5 14 14 2" xfId="33805"/>
    <cellStyle name="40% - Accent5 14 15" xfId="9856"/>
    <cellStyle name="40% - Accent5 14 15 2" xfId="33806"/>
    <cellStyle name="40% - Accent5 14 16" xfId="9857"/>
    <cellStyle name="40% - Accent5 14 16 2" xfId="33807"/>
    <cellStyle name="40% - Accent5 14 17" xfId="9858"/>
    <cellStyle name="40% - Accent5 14 17 2" xfId="33808"/>
    <cellStyle name="40% - Accent5 14 18" xfId="28280"/>
    <cellStyle name="40% - Accent5 14 2" xfId="9859"/>
    <cellStyle name="40% - Accent5 14 2 2" xfId="33809"/>
    <cellStyle name="40% - Accent5 14 3" xfId="9860"/>
    <cellStyle name="40% - Accent5 14 3 2" xfId="33810"/>
    <cellStyle name="40% - Accent5 14 4" xfId="9861"/>
    <cellStyle name="40% - Accent5 14 4 2" xfId="33811"/>
    <cellStyle name="40% - Accent5 14 5" xfId="9862"/>
    <cellStyle name="40% - Accent5 14 5 2" xfId="33812"/>
    <cellStyle name="40% - Accent5 14 6" xfId="9863"/>
    <cellStyle name="40% - Accent5 14 6 2" xfId="33813"/>
    <cellStyle name="40% - Accent5 14 7" xfId="9864"/>
    <cellStyle name="40% - Accent5 14 7 2" xfId="33814"/>
    <cellStyle name="40% - Accent5 14 8" xfId="9865"/>
    <cellStyle name="40% - Accent5 14 8 2" xfId="33815"/>
    <cellStyle name="40% - Accent5 14 9" xfId="9866"/>
    <cellStyle name="40% - Accent5 14 9 2" xfId="33816"/>
    <cellStyle name="40% - Accent5 15" xfId="471"/>
    <cellStyle name="40% - Accent5 15 10" xfId="9867"/>
    <cellStyle name="40% - Accent5 15 10 2" xfId="33817"/>
    <cellStyle name="40% - Accent5 15 11" xfId="9868"/>
    <cellStyle name="40% - Accent5 15 11 2" xfId="33818"/>
    <cellStyle name="40% - Accent5 15 12" xfId="9869"/>
    <cellStyle name="40% - Accent5 15 12 2" xfId="33819"/>
    <cellStyle name="40% - Accent5 15 13" xfId="9870"/>
    <cellStyle name="40% - Accent5 15 13 2" xfId="33820"/>
    <cellStyle name="40% - Accent5 15 14" xfId="9871"/>
    <cellStyle name="40% - Accent5 15 14 2" xfId="33821"/>
    <cellStyle name="40% - Accent5 15 15" xfId="9872"/>
    <cellStyle name="40% - Accent5 15 15 2" xfId="33822"/>
    <cellStyle name="40% - Accent5 15 16" xfId="9873"/>
    <cellStyle name="40% - Accent5 15 16 2" xfId="33823"/>
    <cellStyle name="40% - Accent5 15 17" xfId="9874"/>
    <cellStyle name="40% - Accent5 15 17 2" xfId="33824"/>
    <cellStyle name="40% - Accent5 15 18" xfId="28281"/>
    <cellStyle name="40% - Accent5 15 2" xfId="9875"/>
    <cellStyle name="40% - Accent5 15 2 2" xfId="33825"/>
    <cellStyle name="40% - Accent5 15 3" xfId="9876"/>
    <cellStyle name="40% - Accent5 15 3 2" xfId="33826"/>
    <cellStyle name="40% - Accent5 15 4" xfId="9877"/>
    <cellStyle name="40% - Accent5 15 4 2" xfId="33827"/>
    <cellStyle name="40% - Accent5 15 5" xfId="9878"/>
    <cellStyle name="40% - Accent5 15 5 2" xfId="33828"/>
    <cellStyle name="40% - Accent5 15 6" xfId="9879"/>
    <cellStyle name="40% - Accent5 15 6 2" xfId="33829"/>
    <cellStyle name="40% - Accent5 15 7" xfId="9880"/>
    <cellStyle name="40% - Accent5 15 7 2" xfId="33830"/>
    <cellStyle name="40% - Accent5 15 8" xfId="9881"/>
    <cellStyle name="40% - Accent5 15 8 2" xfId="33831"/>
    <cellStyle name="40% - Accent5 15 9" xfId="9882"/>
    <cellStyle name="40% - Accent5 15 9 2" xfId="33832"/>
    <cellStyle name="40% - Accent5 16" xfId="472"/>
    <cellStyle name="40% - Accent5 16 10" xfId="9883"/>
    <cellStyle name="40% - Accent5 16 10 2" xfId="33833"/>
    <cellStyle name="40% - Accent5 16 11" xfId="9884"/>
    <cellStyle name="40% - Accent5 16 11 2" xfId="33834"/>
    <cellStyle name="40% - Accent5 16 12" xfId="9885"/>
    <cellStyle name="40% - Accent5 16 12 2" xfId="33835"/>
    <cellStyle name="40% - Accent5 16 13" xfId="9886"/>
    <cellStyle name="40% - Accent5 16 13 2" xfId="33836"/>
    <cellStyle name="40% - Accent5 16 14" xfId="9887"/>
    <cellStyle name="40% - Accent5 16 14 2" xfId="33837"/>
    <cellStyle name="40% - Accent5 16 15" xfId="9888"/>
    <cellStyle name="40% - Accent5 16 15 2" xfId="33838"/>
    <cellStyle name="40% - Accent5 16 16" xfId="9889"/>
    <cellStyle name="40% - Accent5 16 16 2" xfId="33839"/>
    <cellStyle name="40% - Accent5 16 17" xfId="9890"/>
    <cellStyle name="40% - Accent5 16 17 2" xfId="33840"/>
    <cellStyle name="40% - Accent5 16 18" xfId="28282"/>
    <cellStyle name="40% - Accent5 16 2" xfId="9891"/>
    <cellStyle name="40% - Accent5 16 2 2" xfId="33841"/>
    <cellStyle name="40% - Accent5 16 3" xfId="9892"/>
    <cellStyle name="40% - Accent5 16 3 2" xfId="33842"/>
    <cellStyle name="40% - Accent5 16 4" xfId="9893"/>
    <cellStyle name="40% - Accent5 16 4 2" xfId="33843"/>
    <cellStyle name="40% - Accent5 16 5" xfId="9894"/>
    <cellStyle name="40% - Accent5 16 5 2" xfId="33844"/>
    <cellStyle name="40% - Accent5 16 6" xfId="9895"/>
    <cellStyle name="40% - Accent5 16 6 2" xfId="33845"/>
    <cellStyle name="40% - Accent5 16 7" xfId="9896"/>
    <cellStyle name="40% - Accent5 16 7 2" xfId="33846"/>
    <cellStyle name="40% - Accent5 16 8" xfId="9897"/>
    <cellStyle name="40% - Accent5 16 8 2" xfId="33847"/>
    <cellStyle name="40% - Accent5 16 9" xfId="9898"/>
    <cellStyle name="40% - Accent5 16 9 2" xfId="33848"/>
    <cellStyle name="40% - Accent5 17" xfId="473"/>
    <cellStyle name="40% - Accent5 17 10" xfId="9899"/>
    <cellStyle name="40% - Accent5 17 10 2" xfId="33849"/>
    <cellStyle name="40% - Accent5 17 11" xfId="9900"/>
    <cellStyle name="40% - Accent5 17 11 2" xfId="33850"/>
    <cellStyle name="40% - Accent5 17 12" xfId="9901"/>
    <cellStyle name="40% - Accent5 17 12 2" xfId="33851"/>
    <cellStyle name="40% - Accent5 17 13" xfId="9902"/>
    <cellStyle name="40% - Accent5 17 13 2" xfId="33852"/>
    <cellStyle name="40% - Accent5 17 14" xfId="9903"/>
    <cellStyle name="40% - Accent5 17 14 2" xfId="33853"/>
    <cellStyle name="40% - Accent5 17 15" xfId="9904"/>
    <cellStyle name="40% - Accent5 17 15 2" xfId="33854"/>
    <cellStyle name="40% - Accent5 17 16" xfId="9905"/>
    <cellStyle name="40% - Accent5 17 16 2" xfId="33855"/>
    <cellStyle name="40% - Accent5 17 17" xfId="9906"/>
    <cellStyle name="40% - Accent5 17 17 2" xfId="33856"/>
    <cellStyle name="40% - Accent5 17 18" xfId="28283"/>
    <cellStyle name="40% - Accent5 17 2" xfId="9907"/>
    <cellStyle name="40% - Accent5 17 2 2" xfId="33857"/>
    <cellStyle name="40% - Accent5 17 3" xfId="9908"/>
    <cellStyle name="40% - Accent5 17 3 2" xfId="33858"/>
    <cellStyle name="40% - Accent5 17 4" xfId="9909"/>
    <cellStyle name="40% - Accent5 17 4 2" xfId="33859"/>
    <cellStyle name="40% - Accent5 17 5" xfId="9910"/>
    <cellStyle name="40% - Accent5 17 5 2" xfId="33860"/>
    <cellStyle name="40% - Accent5 17 6" xfId="9911"/>
    <cellStyle name="40% - Accent5 17 6 2" xfId="33861"/>
    <cellStyle name="40% - Accent5 17 7" xfId="9912"/>
    <cellStyle name="40% - Accent5 17 7 2" xfId="33862"/>
    <cellStyle name="40% - Accent5 17 8" xfId="9913"/>
    <cellStyle name="40% - Accent5 17 8 2" xfId="33863"/>
    <cellStyle name="40% - Accent5 17 9" xfId="9914"/>
    <cellStyle name="40% - Accent5 17 9 2" xfId="33864"/>
    <cellStyle name="40% - Accent5 18" xfId="474"/>
    <cellStyle name="40% - Accent5 18 10" xfId="9915"/>
    <cellStyle name="40% - Accent5 18 10 2" xfId="33865"/>
    <cellStyle name="40% - Accent5 18 11" xfId="9916"/>
    <cellStyle name="40% - Accent5 18 11 2" xfId="33866"/>
    <cellStyle name="40% - Accent5 18 12" xfId="9917"/>
    <cellStyle name="40% - Accent5 18 12 2" xfId="33867"/>
    <cellStyle name="40% - Accent5 18 13" xfId="9918"/>
    <cellStyle name="40% - Accent5 18 13 2" xfId="33868"/>
    <cellStyle name="40% - Accent5 18 14" xfId="9919"/>
    <cellStyle name="40% - Accent5 18 14 2" xfId="33869"/>
    <cellStyle name="40% - Accent5 18 15" xfId="9920"/>
    <cellStyle name="40% - Accent5 18 15 2" xfId="33870"/>
    <cellStyle name="40% - Accent5 18 16" xfId="9921"/>
    <cellStyle name="40% - Accent5 18 16 2" xfId="33871"/>
    <cellStyle name="40% - Accent5 18 17" xfId="9922"/>
    <cellStyle name="40% - Accent5 18 17 2" xfId="33872"/>
    <cellStyle name="40% - Accent5 18 18" xfId="28284"/>
    <cellStyle name="40% - Accent5 18 2" xfId="9923"/>
    <cellStyle name="40% - Accent5 18 2 2" xfId="33873"/>
    <cellStyle name="40% - Accent5 18 3" xfId="9924"/>
    <cellStyle name="40% - Accent5 18 3 2" xfId="33874"/>
    <cellStyle name="40% - Accent5 18 4" xfId="9925"/>
    <cellStyle name="40% - Accent5 18 4 2" xfId="33875"/>
    <cellStyle name="40% - Accent5 18 5" xfId="9926"/>
    <cellStyle name="40% - Accent5 18 5 2" xfId="33876"/>
    <cellStyle name="40% - Accent5 18 6" xfId="9927"/>
    <cellStyle name="40% - Accent5 18 6 2" xfId="33877"/>
    <cellStyle name="40% - Accent5 18 7" xfId="9928"/>
    <cellStyle name="40% - Accent5 18 7 2" xfId="33878"/>
    <cellStyle name="40% - Accent5 18 8" xfId="9929"/>
    <cellStyle name="40% - Accent5 18 8 2" xfId="33879"/>
    <cellStyle name="40% - Accent5 18 9" xfId="9930"/>
    <cellStyle name="40% - Accent5 18 9 2" xfId="33880"/>
    <cellStyle name="40% - Accent5 19" xfId="475"/>
    <cellStyle name="40% - Accent5 19 10" xfId="9931"/>
    <cellStyle name="40% - Accent5 19 10 2" xfId="33881"/>
    <cellStyle name="40% - Accent5 19 11" xfId="9932"/>
    <cellStyle name="40% - Accent5 19 11 2" xfId="33882"/>
    <cellStyle name="40% - Accent5 19 12" xfId="9933"/>
    <cellStyle name="40% - Accent5 19 12 2" xfId="33883"/>
    <cellStyle name="40% - Accent5 19 13" xfId="9934"/>
    <cellStyle name="40% - Accent5 19 13 2" xfId="33884"/>
    <cellStyle name="40% - Accent5 19 14" xfId="9935"/>
    <cellStyle name="40% - Accent5 19 14 2" xfId="33885"/>
    <cellStyle name="40% - Accent5 19 15" xfId="9936"/>
    <cellStyle name="40% - Accent5 19 15 2" xfId="33886"/>
    <cellStyle name="40% - Accent5 19 16" xfId="9937"/>
    <cellStyle name="40% - Accent5 19 16 2" xfId="33887"/>
    <cellStyle name="40% - Accent5 19 17" xfId="9938"/>
    <cellStyle name="40% - Accent5 19 17 2" xfId="33888"/>
    <cellStyle name="40% - Accent5 19 18" xfId="28285"/>
    <cellStyle name="40% - Accent5 19 2" xfId="9939"/>
    <cellStyle name="40% - Accent5 19 2 2" xfId="33889"/>
    <cellStyle name="40% - Accent5 19 3" xfId="9940"/>
    <cellStyle name="40% - Accent5 19 3 2" xfId="33890"/>
    <cellStyle name="40% - Accent5 19 4" xfId="9941"/>
    <cellStyle name="40% - Accent5 19 4 2" xfId="33891"/>
    <cellStyle name="40% - Accent5 19 5" xfId="9942"/>
    <cellStyle name="40% - Accent5 19 5 2" xfId="33892"/>
    <cellStyle name="40% - Accent5 19 6" xfId="9943"/>
    <cellStyle name="40% - Accent5 19 6 2" xfId="33893"/>
    <cellStyle name="40% - Accent5 19 7" xfId="9944"/>
    <cellStyle name="40% - Accent5 19 7 2" xfId="33894"/>
    <cellStyle name="40% - Accent5 19 8" xfId="9945"/>
    <cellStyle name="40% - Accent5 19 8 2" xfId="33895"/>
    <cellStyle name="40% - Accent5 19 9" xfId="9946"/>
    <cellStyle name="40% - Accent5 19 9 2" xfId="33896"/>
    <cellStyle name="40% - Accent5 2" xfId="476"/>
    <cellStyle name="40% - Accent5 2 10" xfId="9947"/>
    <cellStyle name="40% - Accent5 2 11" xfId="9948"/>
    <cellStyle name="40% - Accent5 2 12" xfId="9949"/>
    <cellStyle name="40% - Accent5 2 13" xfId="9950"/>
    <cellStyle name="40% - Accent5 2 14" xfId="9951"/>
    <cellStyle name="40% - Accent5 2 15" xfId="9952"/>
    <cellStyle name="40% - Accent5 2 16" xfId="9953"/>
    <cellStyle name="40% - Accent5 2 17" xfId="9954"/>
    <cellStyle name="40% - Accent5 2 18" xfId="9955"/>
    <cellStyle name="40% - Accent5 2 19" xfId="9956"/>
    <cellStyle name="40% - Accent5 2 2" xfId="477"/>
    <cellStyle name="40% - Accent5 2 2 10" xfId="9957"/>
    <cellStyle name="40% - Accent5 2 2 10 2" xfId="33897"/>
    <cellStyle name="40% - Accent5 2 2 11" xfId="9958"/>
    <cellStyle name="40% - Accent5 2 2 11 2" xfId="33898"/>
    <cellStyle name="40% - Accent5 2 2 12" xfId="9959"/>
    <cellStyle name="40% - Accent5 2 2 12 2" xfId="33899"/>
    <cellStyle name="40% - Accent5 2 2 13" xfId="9960"/>
    <cellStyle name="40% - Accent5 2 2 13 2" xfId="33900"/>
    <cellStyle name="40% - Accent5 2 2 14" xfId="9961"/>
    <cellStyle name="40% - Accent5 2 2 14 2" xfId="33901"/>
    <cellStyle name="40% - Accent5 2 2 15" xfId="9962"/>
    <cellStyle name="40% - Accent5 2 2 15 2" xfId="33902"/>
    <cellStyle name="40% - Accent5 2 2 16" xfId="9963"/>
    <cellStyle name="40% - Accent5 2 2 16 2" xfId="33903"/>
    <cellStyle name="40% - Accent5 2 2 17" xfId="9964"/>
    <cellStyle name="40% - Accent5 2 2 17 2" xfId="33904"/>
    <cellStyle name="40% - Accent5 2 2 18" xfId="9965"/>
    <cellStyle name="40% - Accent5 2 2 18 2" xfId="33905"/>
    <cellStyle name="40% - Accent5 2 2 19" xfId="9966"/>
    <cellStyle name="40% - Accent5 2 2 19 2" xfId="33906"/>
    <cellStyle name="40% - Accent5 2 2 2" xfId="1098"/>
    <cellStyle name="40% - Accent5 2 2 2 10" xfId="9967"/>
    <cellStyle name="40% - Accent5 2 2 2 11" xfId="9968"/>
    <cellStyle name="40% - Accent5 2 2 2 12" xfId="9969"/>
    <cellStyle name="40% - Accent5 2 2 2 13" xfId="9970"/>
    <cellStyle name="40% - Accent5 2 2 2 14" xfId="9971"/>
    <cellStyle name="40% - Accent5 2 2 2 15" xfId="9972"/>
    <cellStyle name="40% - Accent5 2 2 2 16" xfId="9973"/>
    <cellStyle name="40% - Accent5 2 2 2 17" xfId="9974"/>
    <cellStyle name="40% - Accent5 2 2 2 2" xfId="9975"/>
    <cellStyle name="40% - Accent5 2 2 2 3" xfId="9976"/>
    <cellStyle name="40% - Accent5 2 2 2 4" xfId="9977"/>
    <cellStyle name="40% - Accent5 2 2 2 5" xfId="9978"/>
    <cellStyle name="40% - Accent5 2 2 2 6" xfId="9979"/>
    <cellStyle name="40% - Accent5 2 2 2 7" xfId="9980"/>
    <cellStyle name="40% - Accent5 2 2 2 8" xfId="9981"/>
    <cellStyle name="40% - Accent5 2 2 2 9" xfId="9982"/>
    <cellStyle name="40% - Accent5 2 2 20" xfId="28286"/>
    <cellStyle name="40% - Accent5 2 2 3" xfId="1099"/>
    <cellStyle name="40% - Accent5 2 2 3 10" xfId="9983"/>
    <cellStyle name="40% - Accent5 2 2 3 11" xfId="9984"/>
    <cellStyle name="40% - Accent5 2 2 3 12" xfId="9985"/>
    <cellStyle name="40% - Accent5 2 2 3 13" xfId="9986"/>
    <cellStyle name="40% - Accent5 2 2 3 14" xfId="9987"/>
    <cellStyle name="40% - Accent5 2 2 3 15" xfId="9988"/>
    <cellStyle name="40% - Accent5 2 2 3 16" xfId="9989"/>
    <cellStyle name="40% - Accent5 2 2 3 17" xfId="9990"/>
    <cellStyle name="40% - Accent5 2 2 3 2" xfId="9991"/>
    <cellStyle name="40% - Accent5 2 2 3 3" xfId="9992"/>
    <cellStyle name="40% - Accent5 2 2 3 4" xfId="9993"/>
    <cellStyle name="40% - Accent5 2 2 3 5" xfId="9994"/>
    <cellStyle name="40% - Accent5 2 2 3 6" xfId="9995"/>
    <cellStyle name="40% - Accent5 2 2 3 7" xfId="9996"/>
    <cellStyle name="40% - Accent5 2 2 3 8" xfId="9997"/>
    <cellStyle name="40% - Accent5 2 2 3 9" xfId="9998"/>
    <cellStyle name="40% - Accent5 2 2 4" xfId="9999"/>
    <cellStyle name="40% - Accent5 2 2 4 2" xfId="33907"/>
    <cellStyle name="40% - Accent5 2 2 5" xfId="10000"/>
    <cellStyle name="40% - Accent5 2 2 5 2" xfId="33908"/>
    <cellStyle name="40% - Accent5 2 2 6" xfId="10001"/>
    <cellStyle name="40% - Accent5 2 2 6 2" xfId="33909"/>
    <cellStyle name="40% - Accent5 2 2 7" xfId="10002"/>
    <cellStyle name="40% - Accent5 2 2 7 2" xfId="33910"/>
    <cellStyle name="40% - Accent5 2 2 8" xfId="10003"/>
    <cellStyle name="40% - Accent5 2 2 8 2" xfId="33911"/>
    <cellStyle name="40% - Accent5 2 2 9" xfId="10004"/>
    <cellStyle name="40% - Accent5 2 2 9 2" xfId="33912"/>
    <cellStyle name="40% - Accent5 2 20" xfId="10005"/>
    <cellStyle name="40% - Accent5 2 21" xfId="10006"/>
    <cellStyle name="40% - Accent5 2 3" xfId="1100"/>
    <cellStyle name="40% - Accent5 2 3 10" xfId="10007"/>
    <cellStyle name="40% - Accent5 2 3 10 2" xfId="33913"/>
    <cellStyle name="40% - Accent5 2 3 11" xfId="10008"/>
    <cellStyle name="40% - Accent5 2 3 11 2" xfId="33914"/>
    <cellStyle name="40% - Accent5 2 3 12" xfId="10009"/>
    <cellStyle name="40% - Accent5 2 3 12 2" xfId="33915"/>
    <cellStyle name="40% - Accent5 2 3 13" xfId="10010"/>
    <cellStyle name="40% - Accent5 2 3 13 2" xfId="33916"/>
    <cellStyle name="40% - Accent5 2 3 14" xfId="10011"/>
    <cellStyle name="40% - Accent5 2 3 14 2" xfId="33917"/>
    <cellStyle name="40% - Accent5 2 3 15" xfId="10012"/>
    <cellStyle name="40% - Accent5 2 3 15 2" xfId="33918"/>
    <cellStyle name="40% - Accent5 2 3 16" xfId="10013"/>
    <cellStyle name="40% - Accent5 2 3 16 2" xfId="33919"/>
    <cellStyle name="40% - Accent5 2 3 17" xfId="10014"/>
    <cellStyle name="40% - Accent5 2 3 17 2" xfId="33920"/>
    <cellStyle name="40% - Accent5 2 3 18" xfId="10015"/>
    <cellStyle name="40% - Accent5 2 3 18 2" xfId="33921"/>
    <cellStyle name="40% - Accent5 2 3 19" xfId="10016"/>
    <cellStyle name="40% - Accent5 2 3 19 2" xfId="33922"/>
    <cellStyle name="40% - Accent5 2 3 2" xfId="1101"/>
    <cellStyle name="40% - Accent5 2 3 2 10" xfId="10017"/>
    <cellStyle name="40% - Accent5 2 3 2 11" xfId="10018"/>
    <cellStyle name="40% - Accent5 2 3 2 12" xfId="10019"/>
    <cellStyle name="40% - Accent5 2 3 2 13" xfId="10020"/>
    <cellStyle name="40% - Accent5 2 3 2 14" xfId="10021"/>
    <cellStyle name="40% - Accent5 2 3 2 15" xfId="10022"/>
    <cellStyle name="40% - Accent5 2 3 2 16" xfId="10023"/>
    <cellStyle name="40% - Accent5 2 3 2 17" xfId="10024"/>
    <cellStyle name="40% - Accent5 2 3 2 2" xfId="10025"/>
    <cellStyle name="40% - Accent5 2 3 2 3" xfId="10026"/>
    <cellStyle name="40% - Accent5 2 3 2 4" xfId="10027"/>
    <cellStyle name="40% - Accent5 2 3 2 5" xfId="10028"/>
    <cellStyle name="40% - Accent5 2 3 2 6" xfId="10029"/>
    <cellStyle name="40% - Accent5 2 3 2 7" xfId="10030"/>
    <cellStyle name="40% - Accent5 2 3 2 8" xfId="10031"/>
    <cellStyle name="40% - Accent5 2 3 2 9" xfId="10032"/>
    <cellStyle name="40% - Accent5 2 3 20" xfId="28540"/>
    <cellStyle name="40% - Accent5 2 3 3" xfId="1102"/>
    <cellStyle name="40% - Accent5 2 3 3 10" xfId="10033"/>
    <cellStyle name="40% - Accent5 2 3 3 11" xfId="10034"/>
    <cellStyle name="40% - Accent5 2 3 3 12" xfId="10035"/>
    <cellStyle name="40% - Accent5 2 3 3 13" xfId="10036"/>
    <cellStyle name="40% - Accent5 2 3 3 14" xfId="10037"/>
    <cellStyle name="40% - Accent5 2 3 3 15" xfId="10038"/>
    <cellStyle name="40% - Accent5 2 3 3 16" xfId="10039"/>
    <cellStyle name="40% - Accent5 2 3 3 17" xfId="10040"/>
    <cellStyle name="40% - Accent5 2 3 3 2" xfId="10041"/>
    <cellStyle name="40% - Accent5 2 3 3 3" xfId="10042"/>
    <cellStyle name="40% - Accent5 2 3 3 4" xfId="10043"/>
    <cellStyle name="40% - Accent5 2 3 3 5" xfId="10044"/>
    <cellStyle name="40% - Accent5 2 3 3 6" xfId="10045"/>
    <cellStyle name="40% - Accent5 2 3 3 7" xfId="10046"/>
    <cellStyle name="40% - Accent5 2 3 3 8" xfId="10047"/>
    <cellStyle name="40% - Accent5 2 3 3 9" xfId="10048"/>
    <cellStyle name="40% - Accent5 2 3 4" xfId="10049"/>
    <cellStyle name="40% - Accent5 2 3 4 2" xfId="33923"/>
    <cellStyle name="40% - Accent5 2 3 5" xfId="10050"/>
    <cellStyle name="40% - Accent5 2 3 5 2" xfId="33924"/>
    <cellStyle name="40% - Accent5 2 3 6" xfId="10051"/>
    <cellStyle name="40% - Accent5 2 3 6 2" xfId="33925"/>
    <cellStyle name="40% - Accent5 2 3 7" xfId="10052"/>
    <cellStyle name="40% - Accent5 2 3 7 2" xfId="33926"/>
    <cellStyle name="40% - Accent5 2 3 8" xfId="10053"/>
    <cellStyle name="40% - Accent5 2 3 8 2" xfId="33927"/>
    <cellStyle name="40% - Accent5 2 3 9" xfId="10054"/>
    <cellStyle name="40% - Accent5 2 3 9 2" xfId="33928"/>
    <cellStyle name="40% - Accent5 2 4" xfId="1103"/>
    <cellStyle name="40% - Accent5 2 4 10" xfId="10055"/>
    <cellStyle name="40% - Accent5 2 4 11" xfId="10056"/>
    <cellStyle name="40% - Accent5 2 4 12" xfId="10057"/>
    <cellStyle name="40% - Accent5 2 4 13" xfId="10058"/>
    <cellStyle name="40% - Accent5 2 4 14" xfId="10059"/>
    <cellStyle name="40% - Accent5 2 4 15" xfId="10060"/>
    <cellStyle name="40% - Accent5 2 4 16" xfId="10061"/>
    <cellStyle name="40% - Accent5 2 4 17" xfId="10062"/>
    <cellStyle name="40% - Accent5 2 4 2" xfId="10063"/>
    <cellStyle name="40% - Accent5 2 4 3" xfId="10064"/>
    <cellStyle name="40% - Accent5 2 4 4" xfId="10065"/>
    <cellStyle name="40% - Accent5 2 4 5" xfId="10066"/>
    <cellStyle name="40% - Accent5 2 4 6" xfId="10067"/>
    <cellStyle name="40% - Accent5 2 4 7" xfId="10068"/>
    <cellStyle name="40% - Accent5 2 4 8" xfId="10069"/>
    <cellStyle name="40% - Accent5 2 4 9" xfId="10070"/>
    <cellStyle name="40% - Accent5 2 5" xfId="1104"/>
    <cellStyle name="40% - Accent5 2 5 10" xfId="10071"/>
    <cellStyle name="40% - Accent5 2 5 10 2" xfId="33929"/>
    <cellStyle name="40% - Accent5 2 5 11" xfId="10072"/>
    <cellStyle name="40% - Accent5 2 5 11 2" xfId="33930"/>
    <cellStyle name="40% - Accent5 2 5 12" xfId="10073"/>
    <cellStyle name="40% - Accent5 2 5 12 2" xfId="33931"/>
    <cellStyle name="40% - Accent5 2 5 13" xfId="10074"/>
    <cellStyle name="40% - Accent5 2 5 13 2" xfId="33932"/>
    <cellStyle name="40% - Accent5 2 5 14" xfId="10075"/>
    <cellStyle name="40% - Accent5 2 5 14 2" xfId="33933"/>
    <cellStyle name="40% - Accent5 2 5 15" xfId="10076"/>
    <cellStyle name="40% - Accent5 2 5 15 2" xfId="33934"/>
    <cellStyle name="40% - Accent5 2 5 16" xfId="10077"/>
    <cellStyle name="40% - Accent5 2 5 16 2" xfId="33935"/>
    <cellStyle name="40% - Accent5 2 5 17" xfId="10078"/>
    <cellStyle name="40% - Accent5 2 5 17 2" xfId="33936"/>
    <cellStyle name="40% - Accent5 2 5 18" xfId="28541"/>
    <cellStyle name="40% - Accent5 2 5 2" xfId="10079"/>
    <cellStyle name="40% - Accent5 2 5 2 2" xfId="33937"/>
    <cellStyle name="40% - Accent5 2 5 3" xfId="10080"/>
    <cellStyle name="40% - Accent5 2 5 3 2" xfId="33938"/>
    <cellStyle name="40% - Accent5 2 5 4" xfId="10081"/>
    <cellStyle name="40% - Accent5 2 5 4 2" xfId="33939"/>
    <cellStyle name="40% - Accent5 2 5 5" xfId="10082"/>
    <cellStyle name="40% - Accent5 2 5 5 2" xfId="33940"/>
    <cellStyle name="40% - Accent5 2 5 6" xfId="10083"/>
    <cellStyle name="40% - Accent5 2 5 6 2" xfId="33941"/>
    <cellStyle name="40% - Accent5 2 5 7" xfId="10084"/>
    <cellStyle name="40% - Accent5 2 5 7 2" xfId="33942"/>
    <cellStyle name="40% - Accent5 2 5 8" xfId="10085"/>
    <cellStyle name="40% - Accent5 2 5 8 2" xfId="33943"/>
    <cellStyle name="40% - Accent5 2 5 9" xfId="10086"/>
    <cellStyle name="40% - Accent5 2 5 9 2" xfId="33944"/>
    <cellStyle name="40% - Accent5 2 6" xfId="10087"/>
    <cellStyle name="40% - Accent5 2 7" xfId="10088"/>
    <cellStyle name="40% - Accent5 2 8" xfId="10089"/>
    <cellStyle name="40% - Accent5 2 9" xfId="10090"/>
    <cellStyle name="40% - Accent5 2_Newsletters" xfId="1105"/>
    <cellStyle name="40% - Accent5 20" xfId="794"/>
    <cellStyle name="40% - Accent5 20 2" xfId="28390"/>
    <cellStyle name="40% - Accent5 21" xfId="795"/>
    <cellStyle name="40% - Accent5 21 2" xfId="28391"/>
    <cellStyle name="40% - Accent5 22" xfId="796"/>
    <cellStyle name="40% - Accent5 22 2" xfId="28392"/>
    <cellStyle name="40% - Accent5 23" xfId="797"/>
    <cellStyle name="40% - Accent5 23 2" xfId="28393"/>
    <cellStyle name="40% - Accent5 24" xfId="798"/>
    <cellStyle name="40% - Accent5 24 2" xfId="28394"/>
    <cellStyle name="40% - Accent5 25" xfId="799"/>
    <cellStyle name="40% - Accent5 25 2" xfId="28395"/>
    <cellStyle name="40% - Accent5 26" xfId="1106"/>
    <cellStyle name="40% - Accent5 26 2" xfId="28542"/>
    <cellStyle name="40% - Accent5 27" xfId="1107"/>
    <cellStyle name="40% - Accent5 27 2" xfId="28543"/>
    <cellStyle name="40% - Accent5 28" xfId="1108"/>
    <cellStyle name="40% - Accent5 28 2" xfId="28544"/>
    <cellStyle name="40% - Accent5 29" xfId="10091"/>
    <cellStyle name="40% - Accent5 29 2" xfId="33945"/>
    <cellStyle name="40% - Accent5 3" xfId="478"/>
    <cellStyle name="40% - Accent5 3 10" xfId="10092"/>
    <cellStyle name="40% - Accent5 3 11" xfId="10093"/>
    <cellStyle name="40% - Accent5 3 12" xfId="10094"/>
    <cellStyle name="40% - Accent5 3 13" xfId="10095"/>
    <cellStyle name="40% - Accent5 3 14" xfId="10096"/>
    <cellStyle name="40% - Accent5 3 15" xfId="10097"/>
    <cellStyle name="40% - Accent5 3 16" xfId="10098"/>
    <cellStyle name="40% - Accent5 3 17" xfId="10099"/>
    <cellStyle name="40% - Accent5 3 18" xfId="10100"/>
    <cellStyle name="40% - Accent5 3 19" xfId="10101"/>
    <cellStyle name="40% - Accent5 3 2" xfId="479"/>
    <cellStyle name="40% - Accent5 3 2 10" xfId="10102"/>
    <cellStyle name="40% - Accent5 3 2 10 2" xfId="33946"/>
    <cellStyle name="40% - Accent5 3 2 11" xfId="10103"/>
    <cellStyle name="40% - Accent5 3 2 11 2" xfId="33947"/>
    <cellStyle name="40% - Accent5 3 2 12" xfId="10104"/>
    <cellStyle name="40% - Accent5 3 2 12 2" xfId="33948"/>
    <cellStyle name="40% - Accent5 3 2 13" xfId="10105"/>
    <cellStyle name="40% - Accent5 3 2 13 2" xfId="33949"/>
    <cellStyle name="40% - Accent5 3 2 14" xfId="10106"/>
    <cellStyle name="40% - Accent5 3 2 14 2" xfId="33950"/>
    <cellStyle name="40% - Accent5 3 2 15" xfId="10107"/>
    <cellStyle name="40% - Accent5 3 2 15 2" xfId="33951"/>
    <cellStyle name="40% - Accent5 3 2 16" xfId="10108"/>
    <cellStyle name="40% - Accent5 3 2 16 2" xfId="33952"/>
    <cellStyle name="40% - Accent5 3 2 17" xfId="10109"/>
    <cellStyle name="40% - Accent5 3 2 17 2" xfId="33953"/>
    <cellStyle name="40% - Accent5 3 2 18" xfId="10110"/>
    <cellStyle name="40% - Accent5 3 2 18 2" xfId="33954"/>
    <cellStyle name="40% - Accent5 3 2 19" xfId="10111"/>
    <cellStyle name="40% - Accent5 3 2 19 2" xfId="33955"/>
    <cellStyle name="40% - Accent5 3 2 2" xfId="1109"/>
    <cellStyle name="40% - Accent5 3 2 2 10" xfId="10112"/>
    <cellStyle name="40% - Accent5 3 2 2 11" xfId="10113"/>
    <cellStyle name="40% - Accent5 3 2 2 12" xfId="10114"/>
    <cellStyle name="40% - Accent5 3 2 2 13" xfId="10115"/>
    <cellStyle name="40% - Accent5 3 2 2 14" xfId="10116"/>
    <cellStyle name="40% - Accent5 3 2 2 15" xfId="10117"/>
    <cellStyle name="40% - Accent5 3 2 2 16" xfId="10118"/>
    <cellStyle name="40% - Accent5 3 2 2 17" xfId="10119"/>
    <cellStyle name="40% - Accent5 3 2 2 2" xfId="10120"/>
    <cellStyle name="40% - Accent5 3 2 2 3" xfId="10121"/>
    <cellStyle name="40% - Accent5 3 2 2 4" xfId="10122"/>
    <cellStyle name="40% - Accent5 3 2 2 5" xfId="10123"/>
    <cellStyle name="40% - Accent5 3 2 2 6" xfId="10124"/>
    <cellStyle name="40% - Accent5 3 2 2 7" xfId="10125"/>
    <cellStyle name="40% - Accent5 3 2 2 8" xfId="10126"/>
    <cellStyle name="40% - Accent5 3 2 2 9" xfId="10127"/>
    <cellStyle name="40% - Accent5 3 2 20" xfId="28287"/>
    <cellStyle name="40% - Accent5 3 2 3" xfId="1110"/>
    <cellStyle name="40% - Accent5 3 2 3 10" xfId="10128"/>
    <cellStyle name="40% - Accent5 3 2 3 11" xfId="10129"/>
    <cellStyle name="40% - Accent5 3 2 3 12" xfId="10130"/>
    <cellStyle name="40% - Accent5 3 2 3 13" xfId="10131"/>
    <cellStyle name="40% - Accent5 3 2 3 14" xfId="10132"/>
    <cellStyle name="40% - Accent5 3 2 3 15" xfId="10133"/>
    <cellStyle name="40% - Accent5 3 2 3 16" xfId="10134"/>
    <cellStyle name="40% - Accent5 3 2 3 17" xfId="10135"/>
    <cellStyle name="40% - Accent5 3 2 3 2" xfId="10136"/>
    <cellStyle name="40% - Accent5 3 2 3 3" xfId="10137"/>
    <cellStyle name="40% - Accent5 3 2 3 4" xfId="10138"/>
    <cellStyle name="40% - Accent5 3 2 3 5" xfId="10139"/>
    <cellStyle name="40% - Accent5 3 2 3 6" xfId="10140"/>
    <cellStyle name="40% - Accent5 3 2 3 7" xfId="10141"/>
    <cellStyle name="40% - Accent5 3 2 3 8" xfId="10142"/>
    <cellStyle name="40% - Accent5 3 2 3 9" xfId="10143"/>
    <cellStyle name="40% - Accent5 3 2 4" xfId="10144"/>
    <cellStyle name="40% - Accent5 3 2 4 2" xfId="33956"/>
    <cellStyle name="40% - Accent5 3 2 5" xfId="10145"/>
    <cellStyle name="40% - Accent5 3 2 5 2" xfId="33957"/>
    <cellStyle name="40% - Accent5 3 2 6" xfId="10146"/>
    <cellStyle name="40% - Accent5 3 2 6 2" xfId="33958"/>
    <cellStyle name="40% - Accent5 3 2 7" xfId="10147"/>
    <cellStyle name="40% - Accent5 3 2 7 2" xfId="33959"/>
    <cellStyle name="40% - Accent5 3 2 8" xfId="10148"/>
    <cellStyle name="40% - Accent5 3 2 8 2" xfId="33960"/>
    <cellStyle name="40% - Accent5 3 2 9" xfId="10149"/>
    <cellStyle name="40% - Accent5 3 2 9 2" xfId="33961"/>
    <cellStyle name="40% - Accent5 3 20" xfId="10150"/>
    <cellStyle name="40% - Accent5 3 3" xfId="1111"/>
    <cellStyle name="40% - Accent5 3 3 10" xfId="10151"/>
    <cellStyle name="40% - Accent5 3 3 10 2" xfId="33962"/>
    <cellStyle name="40% - Accent5 3 3 11" xfId="10152"/>
    <cellStyle name="40% - Accent5 3 3 11 2" xfId="33963"/>
    <cellStyle name="40% - Accent5 3 3 12" xfId="10153"/>
    <cellStyle name="40% - Accent5 3 3 12 2" xfId="33964"/>
    <cellStyle name="40% - Accent5 3 3 13" xfId="10154"/>
    <cellStyle name="40% - Accent5 3 3 13 2" xfId="33965"/>
    <cellStyle name="40% - Accent5 3 3 14" xfId="10155"/>
    <cellStyle name="40% - Accent5 3 3 14 2" xfId="33966"/>
    <cellStyle name="40% - Accent5 3 3 15" xfId="10156"/>
    <cellStyle name="40% - Accent5 3 3 15 2" xfId="33967"/>
    <cellStyle name="40% - Accent5 3 3 16" xfId="10157"/>
    <cellStyle name="40% - Accent5 3 3 16 2" xfId="33968"/>
    <cellStyle name="40% - Accent5 3 3 17" xfId="10158"/>
    <cellStyle name="40% - Accent5 3 3 17 2" xfId="33969"/>
    <cellStyle name="40% - Accent5 3 3 18" xfId="28545"/>
    <cellStyle name="40% - Accent5 3 3 2" xfId="10159"/>
    <cellStyle name="40% - Accent5 3 3 2 2" xfId="33970"/>
    <cellStyle name="40% - Accent5 3 3 3" xfId="10160"/>
    <cellStyle name="40% - Accent5 3 3 3 2" xfId="33971"/>
    <cellStyle name="40% - Accent5 3 3 4" xfId="10161"/>
    <cellStyle name="40% - Accent5 3 3 4 2" xfId="33972"/>
    <cellStyle name="40% - Accent5 3 3 5" xfId="10162"/>
    <cellStyle name="40% - Accent5 3 3 5 2" xfId="33973"/>
    <cellStyle name="40% - Accent5 3 3 6" xfId="10163"/>
    <cellStyle name="40% - Accent5 3 3 6 2" xfId="33974"/>
    <cellStyle name="40% - Accent5 3 3 7" xfId="10164"/>
    <cellStyle name="40% - Accent5 3 3 7 2" xfId="33975"/>
    <cellStyle name="40% - Accent5 3 3 8" xfId="10165"/>
    <cellStyle name="40% - Accent5 3 3 8 2" xfId="33976"/>
    <cellStyle name="40% - Accent5 3 3 9" xfId="10166"/>
    <cellStyle name="40% - Accent5 3 3 9 2" xfId="33977"/>
    <cellStyle name="40% - Accent5 3 4" xfId="1112"/>
    <cellStyle name="40% - Accent5 3 4 10" xfId="10167"/>
    <cellStyle name="40% - Accent5 3 4 10 2" xfId="33978"/>
    <cellStyle name="40% - Accent5 3 4 11" xfId="10168"/>
    <cellStyle name="40% - Accent5 3 4 11 2" xfId="33979"/>
    <cellStyle name="40% - Accent5 3 4 12" xfId="10169"/>
    <cellStyle name="40% - Accent5 3 4 12 2" xfId="33980"/>
    <cellStyle name="40% - Accent5 3 4 13" xfId="10170"/>
    <cellStyle name="40% - Accent5 3 4 13 2" xfId="33981"/>
    <cellStyle name="40% - Accent5 3 4 14" xfId="10171"/>
    <cellStyle name="40% - Accent5 3 4 14 2" xfId="33982"/>
    <cellStyle name="40% - Accent5 3 4 15" xfId="10172"/>
    <cellStyle name="40% - Accent5 3 4 15 2" xfId="33983"/>
    <cellStyle name="40% - Accent5 3 4 16" xfId="10173"/>
    <cellStyle name="40% - Accent5 3 4 16 2" xfId="33984"/>
    <cellStyle name="40% - Accent5 3 4 17" xfId="10174"/>
    <cellStyle name="40% - Accent5 3 4 17 2" xfId="33985"/>
    <cellStyle name="40% - Accent5 3 4 18" xfId="28546"/>
    <cellStyle name="40% - Accent5 3 4 2" xfId="10175"/>
    <cellStyle name="40% - Accent5 3 4 2 2" xfId="33986"/>
    <cellStyle name="40% - Accent5 3 4 3" xfId="10176"/>
    <cellStyle name="40% - Accent5 3 4 3 2" xfId="33987"/>
    <cellStyle name="40% - Accent5 3 4 4" xfId="10177"/>
    <cellStyle name="40% - Accent5 3 4 4 2" xfId="33988"/>
    <cellStyle name="40% - Accent5 3 4 5" xfId="10178"/>
    <cellStyle name="40% - Accent5 3 4 5 2" xfId="33989"/>
    <cellStyle name="40% - Accent5 3 4 6" xfId="10179"/>
    <cellStyle name="40% - Accent5 3 4 6 2" xfId="33990"/>
    <cellStyle name="40% - Accent5 3 4 7" xfId="10180"/>
    <cellStyle name="40% - Accent5 3 4 7 2" xfId="33991"/>
    <cellStyle name="40% - Accent5 3 4 8" xfId="10181"/>
    <cellStyle name="40% - Accent5 3 4 8 2" xfId="33992"/>
    <cellStyle name="40% - Accent5 3 4 9" xfId="10182"/>
    <cellStyle name="40% - Accent5 3 4 9 2" xfId="33993"/>
    <cellStyle name="40% - Accent5 3 5" xfId="10183"/>
    <cellStyle name="40% - Accent5 3 6" xfId="10184"/>
    <cellStyle name="40% - Accent5 3 7" xfId="10185"/>
    <cellStyle name="40% - Accent5 3 8" xfId="10186"/>
    <cellStyle name="40% - Accent5 3 9" xfId="10187"/>
    <cellStyle name="40% - Accent5 3_Newsletters" xfId="1113"/>
    <cellStyle name="40% - Accent5 30" xfId="10188"/>
    <cellStyle name="40% - Accent5 30 2" xfId="33994"/>
    <cellStyle name="40% - Accent5 31" xfId="10189"/>
    <cellStyle name="40% - Accent5 31 2" xfId="33995"/>
    <cellStyle name="40% - Accent5 32" xfId="10190"/>
    <cellStyle name="40% - Accent5 32 2" xfId="33996"/>
    <cellStyle name="40% - Accent5 33" xfId="10191"/>
    <cellStyle name="40% - Accent5 33 2" xfId="33997"/>
    <cellStyle name="40% - Accent5 34" xfId="10192"/>
    <cellStyle name="40% - Accent5 34 2" xfId="33998"/>
    <cellStyle name="40% - Accent5 35" xfId="10193"/>
    <cellStyle name="40% - Accent5 35 2" xfId="33999"/>
    <cellStyle name="40% - Accent5 36" xfId="10194"/>
    <cellStyle name="40% - Accent5 36 2" xfId="34000"/>
    <cellStyle name="40% - Accent5 37" xfId="10195"/>
    <cellStyle name="40% - Accent5 37 2" xfId="34001"/>
    <cellStyle name="40% - Accent5 38" xfId="10196"/>
    <cellStyle name="40% - Accent5 38 2" xfId="34002"/>
    <cellStyle name="40% - Accent5 39" xfId="10197"/>
    <cellStyle name="40% - Accent5 39 2" xfId="34003"/>
    <cellStyle name="40% - Accent5 4" xfId="480"/>
    <cellStyle name="40% - Accent5 4 10" xfId="10198"/>
    <cellStyle name="40% - Accent5 4 11" xfId="10199"/>
    <cellStyle name="40% - Accent5 4 12" xfId="10200"/>
    <cellStyle name="40% - Accent5 4 13" xfId="10201"/>
    <cellStyle name="40% - Accent5 4 14" xfId="10202"/>
    <cellStyle name="40% - Accent5 4 15" xfId="10203"/>
    <cellStyle name="40% - Accent5 4 16" xfId="10204"/>
    <cellStyle name="40% - Accent5 4 17" xfId="10205"/>
    <cellStyle name="40% - Accent5 4 18" xfId="10206"/>
    <cellStyle name="40% - Accent5 4 19" xfId="10207"/>
    <cellStyle name="40% - Accent5 4 2" xfId="481"/>
    <cellStyle name="40% - Accent5 4 2 10" xfId="10208"/>
    <cellStyle name="40% - Accent5 4 2 10 2" xfId="34004"/>
    <cellStyle name="40% - Accent5 4 2 11" xfId="10209"/>
    <cellStyle name="40% - Accent5 4 2 11 2" xfId="34005"/>
    <cellStyle name="40% - Accent5 4 2 12" xfId="10210"/>
    <cellStyle name="40% - Accent5 4 2 12 2" xfId="34006"/>
    <cellStyle name="40% - Accent5 4 2 13" xfId="10211"/>
    <cellStyle name="40% - Accent5 4 2 13 2" xfId="34007"/>
    <cellStyle name="40% - Accent5 4 2 14" xfId="10212"/>
    <cellStyle name="40% - Accent5 4 2 14 2" xfId="34008"/>
    <cellStyle name="40% - Accent5 4 2 15" xfId="10213"/>
    <cellStyle name="40% - Accent5 4 2 15 2" xfId="34009"/>
    <cellStyle name="40% - Accent5 4 2 16" xfId="10214"/>
    <cellStyle name="40% - Accent5 4 2 16 2" xfId="34010"/>
    <cellStyle name="40% - Accent5 4 2 17" xfId="10215"/>
    <cellStyle name="40% - Accent5 4 2 17 2" xfId="34011"/>
    <cellStyle name="40% - Accent5 4 2 18" xfId="10216"/>
    <cellStyle name="40% - Accent5 4 2 18 2" xfId="34012"/>
    <cellStyle name="40% - Accent5 4 2 19" xfId="10217"/>
    <cellStyle name="40% - Accent5 4 2 19 2" xfId="34013"/>
    <cellStyle name="40% - Accent5 4 2 2" xfId="1114"/>
    <cellStyle name="40% - Accent5 4 2 2 10" xfId="10218"/>
    <cellStyle name="40% - Accent5 4 2 2 11" xfId="10219"/>
    <cellStyle name="40% - Accent5 4 2 2 12" xfId="10220"/>
    <cellStyle name="40% - Accent5 4 2 2 13" xfId="10221"/>
    <cellStyle name="40% - Accent5 4 2 2 14" xfId="10222"/>
    <cellStyle name="40% - Accent5 4 2 2 15" xfId="10223"/>
    <cellStyle name="40% - Accent5 4 2 2 16" xfId="10224"/>
    <cellStyle name="40% - Accent5 4 2 2 17" xfId="10225"/>
    <cellStyle name="40% - Accent5 4 2 2 2" xfId="10226"/>
    <cellStyle name="40% - Accent5 4 2 2 3" xfId="10227"/>
    <cellStyle name="40% - Accent5 4 2 2 4" xfId="10228"/>
    <cellStyle name="40% - Accent5 4 2 2 5" xfId="10229"/>
    <cellStyle name="40% - Accent5 4 2 2 6" xfId="10230"/>
    <cellStyle name="40% - Accent5 4 2 2 7" xfId="10231"/>
    <cellStyle name="40% - Accent5 4 2 2 8" xfId="10232"/>
    <cellStyle name="40% - Accent5 4 2 2 9" xfId="10233"/>
    <cellStyle name="40% - Accent5 4 2 20" xfId="28288"/>
    <cellStyle name="40% - Accent5 4 2 3" xfId="1115"/>
    <cellStyle name="40% - Accent5 4 2 3 10" xfId="10234"/>
    <cellStyle name="40% - Accent5 4 2 3 11" xfId="10235"/>
    <cellStyle name="40% - Accent5 4 2 3 12" xfId="10236"/>
    <cellStyle name="40% - Accent5 4 2 3 13" xfId="10237"/>
    <cellStyle name="40% - Accent5 4 2 3 14" xfId="10238"/>
    <cellStyle name="40% - Accent5 4 2 3 15" xfId="10239"/>
    <cellStyle name="40% - Accent5 4 2 3 16" xfId="10240"/>
    <cellStyle name="40% - Accent5 4 2 3 17" xfId="10241"/>
    <cellStyle name="40% - Accent5 4 2 3 2" xfId="10242"/>
    <cellStyle name="40% - Accent5 4 2 3 3" xfId="10243"/>
    <cellStyle name="40% - Accent5 4 2 3 4" xfId="10244"/>
    <cellStyle name="40% - Accent5 4 2 3 5" xfId="10245"/>
    <cellStyle name="40% - Accent5 4 2 3 6" xfId="10246"/>
    <cellStyle name="40% - Accent5 4 2 3 7" xfId="10247"/>
    <cellStyle name="40% - Accent5 4 2 3 8" xfId="10248"/>
    <cellStyle name="40% - Accent5 4 2 3 9" xfId="10249"/>
    <cellStyle name="40% - Accent5 4 2 4" xfId="10250"/>
    <cellStyle name="40% - Accent5 4 2 4 2" xfId="34014"/>
    <cellStyle name="40% - Accent5 4 2 5" xfId="10251"/>
    <cellStyle name="40% - Accent5 4 2 5 2" xfId="34015"/>
    <cellStyle name="40% - Accent5 4 2 6" xfId="10252"/>
    <cellStyle name="40% - Accent5 4 2 6 2" xfId="34016"/>
    <cellStyle name="40% - Accent5 4 2 7" xfId="10253"/>
    <cellStyle name="40% - Accent5 4 2 7 2" xfId="34017"/>
    <cellStyle name="40% - Accent5 4 2 8" xfId="10254"/>
    <cellStyle name="40% - Accent5 4 2 8 2" xfId="34018"/>
    <cellStyle name="40% - Accent5 4 2 9" xfId="10255"/>
    <cellStyle name="40% - Accent5 4 2 9 2" xfId="34019"/>
    <cellStyle name="40% - Accent5 4 20" xfId="10256"/>
    <cellStyle name="40% - Accent5 4 3" xfId="1116"/>
    <cellStyle name="40% - Accent5 4 3 10" xfId="10257"/>
    <cellStyle name="40% - Accent5 4 3 10 2" xfId="34020"/>
    <cellStyle name="40% - Accent5 4 3 11" xfId="10258"/>
    <cellStyle name="40% - Accent5 4 3 11 2" xfId="34021"/>
    <cellStyle name="40% - Accent5 4 3 12" xfId="10259"/>
    <cellStyle name="40% - Accent5 4 3 12 2" xfId="34022"/>
    <cellStyle name="40% - Accent5 4 3 13" xfId="10260"/>
    <cellStyle name="40% - Accent5 4 3 13 2" xfId="34023"/>
    <cellStyle name="40% - Accent5 4 3 14" xfId="10261"/>
    <cellStyle name="40% - Accent5 4 3 14 2" xfId="34024"/>
    <cellStyle name="40% - Accent5 4 3 15" xfId="10262"/>
    <cellStyle name="40% - Accent5 4 3 15 2" xfId="34025"/>
    <cellStyle name="40% - Accent5 4 3 16" xfId="10263"/>
    <cellStyle name="40% - Accent5 4 3 16 2" xfId="34026"/>
    <cellStyle name="40% - Accent5 4 3 17" xfId="10264"/>
    <cellStyle name="40% - Accent5 4 3 17 2" xfId="34027"/>
    <cellStyle name="40% - Accent5 4 3 18" xfId="28547"/>
    <cellStyle name="40% - Accent5 4 3 2" xfId="10265"/>
    <cellStyle name="40% - Accent5 4 3 2 2" xfId="34028"/>
    <cellStyle name="40% - Accent5 4 3 3" xfId="10266"/>
    <cellStyle name="40% - Accent5 4 3 3 2" xfId="34029"/>
    <cellStyle name="40% - Accent5 4 3 4" xfId="10267"/>
    <cellStyle name="40% - Accent5 4 3 4 2" xfId="34030"/>
    <cellStyle name="40% - Accent5 4 3 5" xfId="10268"/>
    <cellStyle name="40% - Accent5 4 3 5 2" xfId="34031"/>
    <cellStyle name="40% - Accent5 4 3 6" xfId="10269"/>
    <cellStyle name="40% - Accent5 4 3 6 2" xfId="34032"/>
    <cellStyle name="40% - Accent5 4 3 7" xfId="10270"/>
    <cellStyle name="40% - Accent5 4 3 7 2" xfId="34033"/>
    <cellStyle name="40% - Accent5 4 3 8" xfId="10271"/>
    <cellStyle name="40% - Accent5 4 3 8 2" xfId="34034"/>
    <cellStyle name="40% - Accent5 4 3 9" xfId="10272"/>
    <cellStyle name="40% - Accent5 4 3 9 2" xfId="34035"/>
    <cellStyle name="40% - Accent5 4 4" xfId="1117"/>
    <cellStyle name="40% - Accent5 4 4 10" xfId="10273"/>
    <cellStyle name="40% - Accent5 4 4 10 2" xfId="34036"/>
    <cellStyle name="40% - Accent5 4 4 11" xfId="10274"/>
    <cellStyle name="40% - Accent5 4 4 11 2" xfId="34037"/>
    <cellStyle name="40% - Accent5 4 4 12" xfId="10275"/>
    <cellStyle name="40% - Accent5 4 4 12 2" xfId="34038"/>
    <cellStyle name="40% - Accent5 4 4 13" xfId="10276"/>
    <cellStyle name="40% - Accent5 4 4 13 2" xfId="34039"/>
    <cellStyle name="40% - Accent5 4 4 14" xfId="10277"/>
    <cellStyle name="40% - Accent5 4 4 14 2" xfId="34040"/>
    <cellStyle name="40% - Accent5 4 4 15" xfId="10278"/>
    <cellStyle name="40% - Accent5 4 4 15 2" xfId="34041"/>
    <cellStyle name="40% - Accent5 4 4 16" xfId="10279"/>
    <cellStyle name="40% - Accent5 4 4 16 2" xfId="34042"/>
    <cellStyle name="40% - Accent5 4 4 17" xfId="10280"/>
    <cellStyle name="40% - Accent5 4 4 17 2" xfId="34043"/>
    <cellStyle name="40% - Accent5 4 4 18" xfId="28548"/>
    <cellStyle name="40% - Accent5 4 4 2" xfId="10281"/>
    <cellStyle name="40% - Accent5 4 4 2 2" xfId="34044"/>
    <cellStyle name="40% - Accent5 4 4 3" xfId="10282"/>
    <cellStyle name="40% - Accent5 4 4 3 2" xfId="34045"/>
    <cellStyle name="40% - Accent5 4 4 4" xfId="10283"/>
    <cellStyle name="40% - Accent5 4 4 4 2" xfId="34046"/>
    <cellStyle name="40% - Accent5 4 4 5" xfId="10284"/>
    <cellStyle name="40% - Accent5 4 4 5 2" xfId="34047"/>
    <cellStyle name="40% - Accent5 4 4 6" xfId="10285"/>
    <cellStyle name="40% - Accent5 4 4 6 2" xfId="34048"/>
    <cellStyle name="40% - Accent5 4 4 7" xfId="10286"/>
    <cellStyle name="40% - Accent5 4 4 7 2" xfId="34049"/>
    <cellStyle name="40% - Accent5 4 4 8" xfId="10287"/>
    <cellStyle name="40% - Accent5 4 4 8 2" xfId="34050"/>
    <cellStyle name="40% - Accent5 4 4 9" xfId="10288"/>
    <cellStyle name="40% - Accent5 4 4 9 2" xfId="34051"/>
    <cellStyle name="40% - Accent5 4 5" xfId="10289"/>
    <cellStyle name="40% - Accent5 4 6" xfId="10290"/>
    <cellStyle name="40% - Accent5 4 7" xfId="10291"/>
    <cellStyle name="40% - Accent5 4 8" xfId="10292"/>
    <cellStyle name="40% - Accent5 4 9" xfId="10293"/>
    <cellStyle name="40% - Accent5 4_Newsletters" xfId="1118"/>
    <cellStyle name="40% - Accent5 40" xfId="10294"/>
    <cellStyle name="40% - Accent5 40 2" xfId="34052"/>
    <cellStyle name="40% - Accent5 41" xfId="10295"/>
    <cellStyle name="40% - Accent5 41 2" xfId="34053"/>
    <cellStyle name="40% - Accent5 42" xfId="10296"/>
    <cellStyle name="40% - Accent5 42 2" xfId="34054"/>
    <cellStyle name="40% - Accent5 43" xfId="10297"/>
    <cellStyle name="40% - Accent5 43 2" xfId="34055"/>
    <cellStyle name="40% - Accent5 44" xfId="10298"/>
    <cellStyle name="40% - Accent5 44 2" xfId="34056"/>
    <cellStyle name="40% - Accent5 45" xfId="10299"/>
    <cellStyle name="40% - Accent5 45 2" xfId="34057"/>
    <cellStyle name="40% - Accent5 46" xfId="10300"/>
    <cellStyle name="40% - Accent5 46 2" xfId="34058"/>
    <cellStyle name="40% - Accent5 47" xfId="10301"/>
    <cellStyle name="40% - Accent5 47 2" xfId="34059"/>
    <cellStyle name="40% - Accent5 48" xfId="10302"/>
    <cellStyle name="40% - Accent5 48 2" xfId="34060"/>
    <cellStyle name="40% - Accent5 49" xfId="10303"/>
    <cellStyle name="40% - Accent5 49 2" xfId="34061"/>
    <cellStyle name="40% - Accent5 5" xfId="482"/>
    <cellStyle name="40% - Accent5 5 10" xfId="10304"/>
    <cellStyle name="40% - Accent5 5 11" xfId="10305"/>
    <cellStyle name="40% - Accent5 5 12" xfId="10306"/>
    <cellStyle name="40% - Accent5 5 13" xfId="10307"/>
    <cellStyle name="40% - Accent5 5 14" xfId="10308"/>
    <cellStyle name="40% - Accent5 5 15" xfId="10309"/>
    <cellStyle name="40% - Accent5 5 16" xfId="10310"/>
    <cellStyle name="40% - Accent5 5 17" xfId="10311"/>
    <cellStyle name="40% - Accent5 5 18" xfId="10312"/>
    <cellStyle name="40% - Accent5 5 19" xfId="10313"/>
    <cellStyle name="40% - Accent5 5 2" xfId="483"/>
    <cellStyle name="40% - Accent5 5 2 10" xfId="10314"/>
    <cellStyle name="40% - Accent5 5 2 10 2" xfId="34062"/>
    <cellStyle name="40% - Accent5 5 2 11" xfId="10315"/>
    <cellStyle name="40% - Accent5 5 2 11 2" xfId="34063"/>
    <cellStyle name="40% - Accent5 5 2 12" xfId="10316"/>
    <cellStyle name="40% - Accent5 5 2 12 2" xfId="34064"/>
    <cellStyle name="40% - Accent5 5 2 13" xfId="10317"/>
    <cellStyle name="40% - Accent5 5 2 13 2" xfId="34065"/>
    <cellStyle name="40% - Accent5 5 2 14" xfId="10318"/>
    <cellStyle name="40% - Accent5 5 2 14 2" xfId="34066"/>
    <cellStyle name="40% - Accent5 5 2 15" xfId="10319"/>
    <cellStyle name="40% - Accent5 5 2 15 2" xfId="34067"/>
    <cellStyle name="40% - Accent5 5 2 16" xfId="10320"/>
    <cellStyle name="40% - Accent5 5 2 16 2" xfId="34068"/>
    <cellStyle name="40% - Accent5 5 2 17" xfId="10321"/>
    <cellStyle name="40% - Accent5 5 2 17 2" xfId="34069"/>
    <cellStyle name="40% - Accent5 5 2 18" xfId="10322"/>
    <cellStyle name="40% - Accent5 5 2 18 2" xfId="34070"/>
    <cellStyle name="40% - Accent5 5 2 19" xfId="10323"/>
    <cellStyle name="40% - Accent5 5 2 19 2" xfId="34071"/>
    <cellStyle name="40% - Accent5 5 2 2" xfId="1119"/>
    <cellStyle name="40% - Accent5 5 2 2 10" xfId="10324"/>
    <cellStyle name="40% - Accent5 5 2 2 11" xfId="10325"/>
    <cellStyle name="40% - Accent5 5 2 2 12" xfId="10326"/>
    <cellStyle name="40% - Accent5 5 2 2 13" xfId="10327"/>
    <cellStyle name="40% - Accent5 5 2 2 14" xfId="10328"/>
    <cellStyle name="40% - Accent5 5 2 2 15" xfId="10329"/>
    <cellStyle name="40% - Accent5 5 2 2 16" xfId="10330"/>
    <cellStyle name="40% - Accent5 5 2 2 17" xfId="10331"/>
    <cellStyle name="40% - Accent5 5 2 2 2" xfId="10332"/>
    <cellStyle name="40% - Accent5 5 2 2 3" xfId="10333"/>
    <cellStyle name="40% - Accent5 5 2 2 4" xfId="10334"/>
    <cellStyle name="40% - Accent5 5 2 2 5" xfId="10335"/>
    <cellStyle name="40% - Accent5 5 2 2 6" xfId="10336"/>
    <cellStyle name="40% - Accent5 5 2 2 7" xfId="10337"/>
    <cellStyle name="40% - Accent5 5 2 2 8" xfId="10338"/>
    <cellStyle name="40% - Accent5 5 2 2 9" xfId="10339"/>
    <cellStyle name="40% - Accent5 5 2 20" xfId="28289"/>
    <cellStyle name="40% - Accent5 5 2 3" xfId="1120"/>
    <cellStyle name="40% - Accent5 5 2 3 10" xfId="10340"/>
    <cellStyle name="40% - Accent5 5 2 3 11" xfId="10341"/>
    <cellStyle name="40% - Accent5 5 2 3 12" xfId="10342"/>
    <cellStyle name="40% - Accent5 5 2 3 13" xfId="10343"/>
    <cellStyle name="40% - Accent5 5 2 3 14" xfId="10344"/>
    <cellStyle name="40% - Accent5 5 2 3 15" xfId="10345"/>
    <cellStyle name="40% - Accent5 5 2 3 16" xfId="10346"/>
    <cellStyle name="40% - Accent5 5 2 3 17" xfId="10347"/>
    <cellStyle name="40% - Accent5 5 2 3 2" xfId="10348"/>
    <cellStyle name="40% - Accent5 5 2 3 3" xfId="10349"/>
    <cellStyle name="40% - Accent5 5 2 3 4" xfId="10350"/>
    <cellStyle name="40% - Accent5 5 2 3 5" xfId="10351"/>
    <cellStyle name="40% - Accent5 5 2 3 6" xfId="10352"/>
    <cellStyle name="40% - Accent5 5 2 3 7" xfId="10353"/>
    <cellStyle name="40% - Accent5 5 2 3 8" xfId="10354"/>
    <cellStyle name="40% - Accent5 5 2 3 9" xfId="10355"/>
    <cellStyle name="40% - Accent5 5 2 4" xfId="10356"/>
    <cellStyle name="40% - Accent5 5 2 4 2" xfId="34072"/>
    <cellStyle name="40% - Accent5 5 2 5" xfId="10357"/>
    <cellStyle name="40% - Accent5 5 2 5 2" xfId="34073"/>
    <cellStyle name="40% - Accent5 5 2 6" xfId="10358"/>
    <cellStyle name="40% - Accent5 5 2 6 2" xfId="34074"/>
    <cellStyle name="40% - Accent5 5 2 7" xfId="10359"/>
    <cellStyle name="40% - Accent5 5 2 7 2" xfId="34075"/>
    <cellStyle name="40% - Accent5 5 2 8" xfId="10360"/>
    <cellStyle name="40% - Accent5 5 2 8 2" xfId="34076"/>
    <cellStyle name="40% - Accent5 5 2 9" xfId="10361"/>
    <cellStyle name="40% - Accent5 5 2 9 2" xfId="34077"/>
    <cellStyle name="40% - Accent5 5 20" xfId="10362"/>
    <cellStyle name="40% - Accent5 5 3" xfId="1121"/>
    <cellStyle name="40% - Accent5 5 3 10" xfId="10363"/>
    <cellStyle name="40% - Accent5 5 3 10 2" xfId="34078"/>
    <cellStyle name="40% - Accent5 5 3 11" xfId="10364"/>
    <cellStyle name="40% - Accent5 5 3 11 2" xfId="34079"/>
    <cellStyle name="40% - Accent5 5 3 12" xfId="10365"/>
    <cellStyle name="40% - Accent5 5 3 12 2" xfId="34080"/>
    <cellStyle name="40% - Accent5 5 3 13" xfId="10366"/>
    <cellStyle name="40% - Accent5 5 3 13 2" xfId="34081"/>
    <cellStyle name="40% - Accent5 5 3 14" xfId="10367"/>
    <cellStyle name="40% - Accent5 5 3 14 2" xfId="34082"/>
    <cellStyle name="40% - Accent5 5 3 15" xfId="10368"/>
    <cellStyle name="40% - Accent5 5 3 15 2" xfId="34083"/>
    <cellStyle name="40% - Accent5 5 3 16" xfId="10369"/>
    <cellStyle name="40% - Accent5 5 3 16 2" xfId="34084"/>
    <cellStyle name="40% - Accent5 5 3 17" xfId="10370"/>
    <cellStyle name="40% - Accent5 5 3 17 2" xfId="34085"/>
    <cellStyle name="40% - Accent5 5 3 18" xfId="28549"/>
    <cellStyle name="40% - Accent5 5 3 2" xfId="10371"/>
    <cellStyle name="40% - Accent5 5 3 2 2" xfId="34086"/>
    <cellStyle name="40% - Accent5 5 3 3" xfId="10372"/>
    <cellStyle name="40% - Accent5 5 3 3 2" xfId="34087"/>
    <cellStyle name="40% - Accent5 5 3 4" xfId="10373"/>
    <cellStyle name="40% - Accent5 5 3 4 2" xfId="34088"/>
    <cellStyle name="40% - Accent5 5 3 5" xfId="10374"/>
    <cellStyle name="40% - Accent5 5 3 5 2" xfId="34089"/>
    <cellStyle name="40% - Accent5 5 3 6" xfId="10375"/>
    <cellStyle name="40% - Accent5 5 3 6 2" xfId="34090"/>
    <cellStyle name="40% - Accent5 5 3 7" xfId="10376"/>
    <cellStyle name="40% - Accent5 5 3 7 2" xfId="34091"/>
    <cellStyle name="40% - Accent5 5 3 8" xfId="10377"/>
    <cellStyle name="40% - Accent5 5 3 8 2" xfId="34092"/>
    <cellStyle name="40% - Accent5 5 3 9" xfId="10378"/>
    <cellStyle name="40% - Accent5 5 3 9 2" xfId="34093"/>
    <cellStyle name="40% - Accent5 5 4" xfId="1122"/>
    <cellStyle name="40% - Accent5 5 4 10" xfId="10379"/>
    <cellStyle name="40% - Accent5 5 4 10 2" xfId="34094"/>
    <cellStyle name="40% - Accent5 5 4 11" xfId="10380"/>
    <cellStyle name="40% - Accent5 5 4 11 2" xfId="34095"/>
    <cellStyle name="40% - Accent5 5 4 12" xfId="10381"/>
    <cellStyle name="40% - Accent5 5 4 12 2" xfId="34096"/>
    <cellStyle name="40% - Accent5 5 4 13" xfId="10382"/>
    <cellStyle name="40% - Accent5 5 4 13 2" xfId="34097"/>
    <cellStyle name="40% - Accent5 5 4 14" xfId="10383"/>
    <cellStyle name="40% - Accent5 5 4 14 2" xfId="34098"/>
    <cellStyle name="40% - Accent5 5 4 15" xfId="10384"/>
    <cellStyle name="40% - Accent5 5 4 15 2" xfId="34099"/>
    <cellStyle name="40% - Accent5 5 4 16" xfId="10385"/>
    <cellStyle name="40% - Accent5 5 4 16 2" xfId="34100"/>
    <cellStyle name="40% - Accent5 5 4 17" xfId="10386"/>
    <cellStyle name="40% - Accent5 5 4 17 2" xfId="34101"/>
    <cellStyle name="40% - Accent5 5 4 18" xfId="28550"/>
    <cellStyle name="40% - Accent5 5 4 2" xfId="10387"/>
    <cellStyle name="40% - Accent5 5 4 2 2" xfId="34102"/>
    <cellStyle name="40% - Accent5 5 4 3" xfId="10388"/>
    <cellStyle name="40% - Accent5 5 4 3 2" xfId="34103"/>
    <cellStyle name="40% - Accent5 5 4 4" xfId="10389"/>
    <cellStyle name="40% - Accent5 5 4 4 2" xfId="34104"/>
    <cellStyle name="40% - Accent5 5 4 5" xfId="10390"/>
    <cellStyle name="40% - Accent5 5 4 5 2" xfId="34105"/>
    <cellStyle name="40% - Accent5 5 4 6" xfId="10391"/>
    <cellStyle name="40% - Accent5 5 4 6 2" xfId="34106"/>
    <cellStyle name="40% - Accent5 5 4 7" xfId="10392"/>
    <cellStyle name="40% - Accent5 5 4 7 2" xfId="34107"/>
    <cellStyle name="40% - Accent5 5 4 8" xfId="10393"/>
    <cellStyle name="40% - Accent5 5 4 8 2" xfId="34108"/>
    <cellStyle name="40% - Accent5 5 4 9" xfId="10394"/>
    <cellStyle name="40% - Accent5 5 4 9 2" xfId="34109"/>
    <cellStyle name="40% - Accent5 5 5" xfId="10395"/>
    <cellStyle name="40% - Accent5 5 6" xfId="10396"/>
    <cellStyle name="40% - Accent5 5 7" xfId="10397"/>
    <cellStyle name="40% - Accent5 5 8" xfId="10398"/>
    <cellStyle name="40% - Accent5 5 9" xfId="10399"/>
    <cellStyle name="40% - Accent5 5_Newsletters" xfId="1123"/>
    <cellStyle name="40% - Accent5 50" xfId="10400"/>
    <cellStyle name="40% - Accent5 50 2" xfId="34110"/>
    <cellStyle name="40% - Accent5 51" xfId="10401"/>
    <cellStyle name="40% - Accent5 51 2" xfId="34111"/>
    <cellStyle name="40% - Accent5 52" xfId="10402"/>
    <cellStyle name="40% - Accent5 52 2" xfId="34112"/>
    <cellStyle name="40% - Accent5 53" xfId="10403"/>
    <cellStyle name="40% - Accent5 53 2" xfId="34113"/>
    <cellStyle name="40% - Accent5 54" xfId="10404"/>
    <cellStyle name="40% - Accent5 54 2" xfId="34114"/>
    <cellStyle name="40% - Accent5 55" xfId="10405"/>
    <cellStyle name="40% - Accent5 55 2" xfId="34115"/>
    <cellStyle name="40% - Accent5 56" xfId="10406"/>
    <cellStyle name="40% - Accent5 56 2" xfId="34116"/>
    <cellStyle name="40% - Accent5 57" xfId="10407"/>
    <cellStyle name="40% - Accent5 57 2" xfId="34117"/>
    <cellStyle name="40% - Accent5 58" xfId="10408"/>
    <cellStyle name="40% - Accent5 58 2" xfId="34118"/>
    <cellStyle name="40% - Accent5 59" xfId="10409"/>
    <cellStyle name="40% - Accent5 59 2" xfId="34119"/>
    <cellStyle name="40% - Accent5 6" xfId="484"/>
    <cellStyle name="40% - Accent5 6 10" xfId="10410"/>
    <cellStyle name="40% - Accent5 6 11" xfId="10411"/>
    <cellStyle name="40% - Accent5 6 12" xfId="10412"/>
    <cellStyle name="40% - Accent5 6 13" xfId="10413"/>
    <cellStyle name="40% - Accent5 6 14" xfId="10414"/>
    <cellStyle name="40% - Accent5 6 15" xfId="10415"/>
    <cellStyle name="40% - Accent5 6 16" xfId="10416"/>
    <cellStyle name="40% - Accent5 6 17" xfId="10417"/>
    <cellStyle name="40% - Accent5 6 18" xfId="10418"/>
    <cellStyle name="40% - Accent5 6 19" xfId="10419"/>
    <cellStyle name="40% - Accent5 6 2" xfId="485"/>
    <cellStyle name="40% - Accent5 6 2 10" xfId="10420"/>
    <cellStyle name="40% - Accent5 6 2 10 2" xfId="34120"/>
    <cellStyle name="40% - Accent5 6 2 11" xfId="10421"/>
    <cellStyle name="40% - Accent5 6 2 11 2" xfId="34121"/>
    <cellStyle name="40% - Accent5 6 2 12" xfId="10422"/>
    <cellStyle name="40% - Accent5 6 2 12 2" xfId="34122"/>
    <cellStyle name="40% - Accent5 6 2 13" xfId="10423"/>
    <cellStyle name="40% - Accent5 6 2 13 2" xfId="34123"/>
    <cellStyle name="40% - Accent5 6 2 14" xfId="10424"/>
    <cellStyle name="40% - Accent5 6 2 14 2" xfId="34124"/>
    <cellStyle name="40% - Accent5 6 2 15" xfId="10425"/>
    <cellStyle name="40% - Accent5 6 2 15 2" xfId="34125"/>
    <cellStyle name="40% - Accent5 6 2 16" xfId="10426"/>
    <cellStyle name="40% - Accent5 6 2 16 2" xfId="34126"/>
    <cellStyle name="40% - Accent5 6 2 17" xfId="10427"/>
    <cellStyle name="40% - Accent5 6 2 17 2" xfId="34127"/>
    <cellStyle name="40% - Accent5 6 2 18" xfId="28290"/>
    <cellStyle name="40% - Accent5 6 2 2" xfId="10428"/>
    <cellStyle name="40% - Accent5 6 2 2 2" xfId="34128"/>
    <cellStyle name="40% - Accent5 6 2 3" xfId="10429"/>
    <cellStyle name="40% - Accent5 6 2 3 2" xfId="34129"/>
    <cellStyle name="40% - Accent5 6 2 4" xfId="10430"/>
    <cellStyle name="40% - Accent5 6 2 4 2" xfId="34130"/>
    <cellStyle name="40% - Accent5 6 2 5" xfId="10431"/>
    <cellStyle name="40% - Accent5 6 2 5 2" xfId="34131"/>
    <cellStyle name="40% - Accent5 6 2 6" xfId="10432"/>
    <cellStyle name="40% - Accent5 6 2 6 2" xfId="34132"/>
    <cellStyle name="40% - Accent5 6 2 7" xfId="10433"/>
    <cellStyle name="40% - Accent5 6 2 7 2" xfId="34133"/>
    <cellStyle name="40% - Accent5 6 2 8" xfId="10434"/>
    <cellStyle name="40% - Accent5 6 2 8 2" xfId="34134"/>
    <cellStyle name="40% - Accent5 6 2 9" xfId="10435"/>
    <cellStyle name="40% - Accent5 6 2 9 2" xfId="34135"/>
    <cellStyle name="40% - Accent5 6 20" xfId="10436"/>
    <cellStyle name="40% - Accent5 6 3" xfId="1124"/>
    <cellStyle name="40% - Accent5 6 3 10" xfId="10437"/>
    <cellStyle name="40% - Accent5 6 3 10 2" xfId="34136"/>
    <cellStyle name="40% - Accent5 6 3 11" xfId="10438"/>
    <cellStyle name="40% - Accent5 6 3 11 2" xfId="34137"/>
    <cellStyle name="40% - Accent5 6 3 12" xfId="10439"/>
    <cellStyle name="40% - Accent5 6 3 12 2" xfId="34138"/>
    <cellStyle name="40% - Accent5 6 3 13" xfId="10440"/>
    <cellStyle name="40% - Accent5 6 3 13 2" xfId="34139"/>
    <cellStyle name="40% - Accent5 6 3 14" xfId="10441"/>
    <cellStyle name="40% - Accent5 6 3 14 2" xfId="34140"/>
    <cellStyle name="40% - Accent5 6 3 15" xfId="10442"/>
    <cellStyle name="40% - Accent5 6 3 15 2" xfId="34141"/>
    <cellStyle name="40% - Accent5 6 3 16" xfId="10443"/>
    <cellStyle name="40% - Accent5 6 3 16 2" xfId="34142"/>
    <cellStyle name="40% - Accent5 6 3 17" xfId="10444"/>
    <cellStyle name="40% - Accent5 6 3 17 2" xfId="34143"/>
    <cellStyle name="40% - Accent5 6 3 18" xfId="28551"/>
    <cellStyle name="40% - Accent5 6 3 2" xfId="10445"/>
    <cellStyle name="40% - Accent5 6 3 2 2" xfId="34144"/>
    <cellStyle name="40% - Accent5 6 3 3" xfId="10446"/>
    <cellStyle name="40% - Accent5 6 3 3 2" xfId="34145"/>
    <cellStyle name="40% - Accent5 6 3 4" xfId="10447"/>
    <cellStyle name="40% - Accent5 6 3 4 2" xfId="34146"/>
    <cellStyle name="40% - Accent5 6 3 5" xfId="10448"/>
    <cellStyle name="40% - Accent5 6 3 5 2" xfId="34147"/>
    <cellStyle name="40% - Accent5 6 3 6" xfId="10449"/>
    <cellStyle name="40% - Accent5 6 3 6 2" xfId="34148"/>
    <cellStyle name="40% - Accent5 6 3 7" xfId="10450"/>
    <cellStyle name="40% - Accent5 6 3 7 2" xfId="34149"/>
    <cellStyle name="40% - Accent5 6 3 8" xfId="10451"/>
    <cellStyle name="40% - Accent5 6 3 8 2" xfId="34150"/>
    <cellStyle name="40% - Accent5 6 3 9" xfId="10452"/>
    <cellStyle name="40% - Accent5 6 3 9 2" xfId="34151"/>
    <cellStyle name="40% - Accent5 6 4" xfId="1125"/>
    <cellStyle name="40% - Accent5 6 4 10" xfId="10453"/>
    <cellStyle name="40% - Accent5 6 4 10 2" xfId="34152"/>
    <cellStyle name="40% - Accent5 6 4 11" xfId="10454"/>
    <cellStyle name="40% - Accent5 6 4 11 2" xfId="34153"/>
    <cellStyle name="40% - Accent5 6 4 12" xfId="10455"/>
    <cellStyle name="40% - Accent5 6 4 12 2" xfId="34154"/>
    <cellStyle name="40% - Accent5 6 4 13" xfId="10456"/>
    <cellStyle name="40% - Accent5 6 4 13 2" xfId="34155"/>
    <cellStyle name="40% - Accent5 6 4 14" xfId="10457"/>
    <cellStyle name="40% - Accent5 6 4 14 2" xfId="34156"/>
    <cellStyle name="40% - Accent5 6 4 15" xfId="10458"/>
    <cellStyle name="40% - Accent5 6 4 15 2" xfId="34157"/>
    <cellStyle name="40% - Accent5 6 4 16" xfId="10459"/>
    <cellStyle name="40% - Accent5 6 4 16 2" xfId="34158"/>
    <cellStyle name="40% - Accent5 6 4 17" xfId="10460"/>
    <cellStyle name="40% - Accent5 6 4 17 2" xfId="34159"/>
    <cellStyle name="40% - Accent5 6 4 18" xfId="28552"/>
    <cellStyle name="40% - Accent5 6 4 2" xfId="10461"/>
    <cellStyle name="40% - Accent5 6 4 2 2" xfId="34160"/>
    <cellStyle name="40% - Accent5 6 4 3" xfId="10462"/>
    <cellStyle name="40% - Accent5 6 4 3 2" xfId="34161"/>
    <cellStyle name="40% - Accent5 6 4 4" xfId="10463"/>
    <cellStyle name="40% - Accent5 6 4 4 2" xfId="34162"/>
    <cellStyle name="40% - Accent5 6 4 5" xfId="10464"/>
    <cellStyle name="40% - Accent5 6 4 5 2" xfId="34163"/>
    <cellStyle name="40% - Accent5 6 4 6" xfId="10465"/>
    <cellStyle name="40% - Accent5 6 4 6 2" xfId="34164"/>
    <cellStyle name="40% - Accent5 6 4 7" xfId="10466"/>
    <cellStyle name="40% - Accent5 6 4 7 2" xfId="34165"/>
    <cellStyle name="40% - Accent5 6 4 8" xfId="10467"/>
    <cellStyle name="40% - Accent5 6 4 8 2" xfId="34166"/>
    <cellStyle name="40% - Accent5 6 4 9" xfId="10468"/>
    <cellStyle name="40% - Accent5 6 4 9 2" xfId="34167"/>
    <cellStyle name="40% - Accent5 6 5" xfId="10469"/>
    <cellStyle name="40% - Accent5 6 6" xfId="10470"/>
    <cellStyle name="40% - Accent5 6 7" xfId="10471"/>
    <cellStyle name="40% - Accent5 6 8" xfId="10472"/>
    <cellStyle name="40% - Accent5 6 9" xfId="10473"/>
    <cellStyle name="40% - Accent5 60" xfId="10474"/>
    <cellStyle name="40% - Accent5 60 2" xfId="34168"/>
    <cellStyle name="40% - Accent5 61" xfId="10475"/>
    <cellStyle name="40% - Accent5 61 2" xfId="34169"/>
    <cellStyle name="40% - Accent5 62" xfId="10476"/>
    <cellStyle name="40% - Accent5 62 2" xfId="34170"/>
    <cellStyle name="40% - Accent5 63" xfId="10477"/>
    <cellStyle name="40% - Accent5 63 2" xfId="34171"/>
    <cellStyle name="40% - Accent5 64" xfId="10478"/>
    <cellStyle name="40% - Accent5 64 2" xfId="34172"/>
    <cellStyle name="40% - Accent5 65" xfId="10479"/>
    <cellStyle name="40% - Accent5 65 2" xfId="34173"/>
    <cellStyle name="40% - Accent5 66" xfId="10480"/>
    <cellStyle name="40% - Accent5 66 2" xfId="34174"/>
    <cellStyle name="40% - Accent5 67" xfId="10481"/>
    <cellStyle name="40% - Accent5 67 2" xfId="34175"/>
    <cellStyle name="40% - Accent5 68" xfId="10482"/>
    <cellStyle name="40% - Accent5 68 2" xfId="34176"/>
    <cellStyle name="40% - Accent5 69" xfId="10483"/>
    <cellStyle name="40% - Accent5 69 2" xfId="34177"/>
    <cellStyle name="40% - Accent5 7" xfId="486"/>
    <cellStyle name="40% - Accent5 7 10" xfId="10484"/>
    <cellStyle name="40% - Accent5 7 10 2" xfId="34178"/>
    <cellStyle name="40% - Accent5 7 11" xfId="10485"/>
    <cellStyle name="40% - Accent5 7 11 2" xfId="34179"/>
    <cellStyle name="40% - Accent5 7 12" xfId="10486"/>
    <cellStyle name="40% - Accent5 7 12 2" xfId="34180"/>
    <cellStyle name="40% - Accent5 7 13" xfId="10487"/>
    <cellStyle name="40% - Accent5 7 13 2" xfId="34181"/>
    <cellStyle name="40% - Accent5 7 14" xfId="10488"/>
    <cellStyle name="40% - Accent5 7 14 2" xfId="34182"/>
    <cellStyle name="40% - Accent5 7 15" xfId="10489"/>
    <cellStyle name="40% - Accent5 7 15 2" xfId="34183"/>
    <cellStyle name="40% - Accent5 7 16" xfId="10490"/>
    <cellStyle name="40% - Accent5 7 16 2" xfId="34184"/>
    <cellStyle name="40% - Accent5 7 17" xfId="10491"/>
    <cellStyle name="40% - Accent5 7 17 2" xfId="34185"/>
    <cellStyle name="40% - Accent5 7 18" xfId="28291"/>
    <cellStyle name="40% - Accent5 7 2" xfId="10492"/>
    <cellStyle name="40% - Accent5 7 2 2" xfId="34186"/>
    <cellStyle name="40% - Accent5 7 3" xfId="10493"/>
    <cellStyle name="40% - Accent5 7 3 2" xfId="34187"/>
    <cellStyle name="40% - Accent5 7 4" xfId="10494"/>
    <cellStyle name="40% - Accent5 7 4 2" xfId="34188"/>
    <cellStyle name="40% - Accent5 7 5" xfId="10495"/>
    <cellStyle name="40% - Accent5 7 5 2" xfId="34189"/>
    <cellStyle name="40% - Accent5 7 6" xfId="10496"/>
    <cellStyle name="40% - Accent5 7 6 2" xfId="34190"/>
    <cellStyle name="40% - Accent5 7 7" xfId="10497"/>
    <cellStyle name="40% - Accent5 7 7 2" xfId="34191"/>
    <cellStyle name="40% - Accent5 7 8" xfId="10498"/>
    <cellStyle name="40% - Accent5 7 8 2" xfId="34192"/>
    <cellStyle name="40% - Accent5 7 9" xfId="10499"/>
    <cellStyle name="40% - Accent5 7 9 2" xfId="34193"/>
    <cellStyle name="40% - Accent5 70" xfId="10500"/>
    <cellStyle name="40% - Accent5 70 2" xfId="34194"/>
    <cellStyle name="40% - Accent5 71" xfId="10501"/>
    <cellStyle name="40% - Accent5 71 2" xfId="34195"/>
    <cellStyle name="40% - Accent5 72" xfId="10502"/>
    <cellStyle name="40% - Accent5 72 2" xfId="34196"/>
    <cellStyle name="40% - Accent5 73" xfId="10503"/>
    <cellStyle name="40% - Accent5 73 2" xfId="34197"/>
    <cellStyle name="40% - Accent5 74" xfId="10504"/>
    <cellStyle name="40% - Accent5 74 2" xfId="34198"/>
    <cellStyle name="40% - Accent5 75" xfId="10505"/>
    <cellStyle name="40% - Accent5 75 2" xfId="34199"/>
    <cellStyle name="40% - Accent5 76" xfId="10506"/>
    <cellStyle name="40% - Accent5 76 2" xfId="34200"/>
    <cellStyle name="40% - Accent5 77" xfId="10507"/>
    <cellStyle name="40% - Accent5 77 2" xfId="34201"/>
    <cellStyle name="40% - Accent5 78" xfId="10508"/>
    <cellStyle name="40% - Accent5 78 2" xfId="34202"/>
    <cellStyle name="40% - Accent5 79" xfId="10509"/>
    <cellStyle name="40% - Accent5 79 2" xfId="34203"/>
    <cellStyle name="40% - Accent5 8" xfId="487"/>
    <cellStyle name="40% - Accent5 8 10" xfId="10510"/>
    <cellStyle name="40% - Accent5 8 10 2" xfId="34204"/>
    <cellStyle name="40% - Accent5 8 11" xfId="10511"/>
    <cellStyle name="40% - Accent5 8 11 2" xfId="34205"/>
    <cellStyle name="40% - Accent5 8 12" xfId="10512"/>
    <cellStyle name="40% - Accent5 8 12 2" xfId="34206"/>
    <cellStyle name="40% - Accent5 8 13" xfId="10513"/>
    <cellStyle name="40% - Accent5 8 13 2" xfId="34207"/>
    <cellStyle name="40% - Accent5 8 14" xfId="10514"/>
    <cellStyle name="40% - Accent5 8 14 2" xfId="34208"/>
    <cellStyle name="40% - Accent5 8 15" xfId="10515"/>
    <cellStyle name="40% - Accent5 8 15 2" xfId="34209"/>
    <cellStyle name="40% - Accent5 8 16" xfId="10516"/>
    <cellStyle name="40% - Accent5 8 16 2" xfId="34210"/>
    <cellStyle name="40% - Accent5 8 17" xfId="10517"/>
    <cellStyle name="40% - Accent5 8 17 2" xfId="34211"/>
    <cellStyle name="40% - Accent5 8 18" xfId="28292"/>
    <cellStyle name="40% - Accent5 8 2" xfId="10518"/>
    <cellStyle name="40% - Accent5 8 2 2" xfId="34212"/>
    <cellStyle name="40% - Accent5 8 3" xfId="10519"/>
    <cellStyle name="40% - Accent5 8 3 2" xfId="34213"/>
    <cellStyle name="40% - Accent5 8 4" xfId="10520"/>
    <cellStyle name="40% - Accent5 8 4 2" xfId="34214"/>
    <cellStyle name="40% - Accent5 8 5" xfId="10521"/>
    <cellStyle name="40% - Accent5 8 5 2" xfId="34215"/>
    <cellStyle name="40% - Accent5 8 6" xfId="10522"/>
    <cellStyle name="40% - Accent5 8 6 2" xfId="34216"/>
    <cellStyle name="40% - Accent5 8 7" xfId="10523"/>
    <cellStyle name="40% - Accent5 8 7 2" xfId="34217"/>
    <cellStyle name="40% - Accent5 8 8" xfId="10524"/>
    <cellStyle name="40% - Accent5 8 8 2" xfId="34218"/>
    <cellStyle name="40% - Accent5 8 9" xfId="10525"/>
    <cellStyle name="40% - Accent5 8 9 2" xfId="34219"/>
    <cellStyle name="40% - Accent5 80" xfId="10526"/>
    <cellStyle name="40% - Accent5 80 2" xfId="34220"/>
    <cellStyle name="40% - Accent5 81" xfId="10527"/>
    <cellStyle name="40% - Accent5 81 2" xfId="34221"/>
    <cellStyle name="40% - Accent5 82" xfId="10528"/>
    <cellStyle name="40% - Accent5 82 2" xfId="34222"/>
    <cellStyle name="40% - Accent5 83" xfId="10529"/>
    <cellStyle name="40% - Accent5 83 2" xfId="34223"/>
    <cellStyle name="40% - Accent5 84" xfId="10530"/>
    <cellStyle name="40% - Accent5 84 2" xfId="34224"/>
    <cellStyle name="40% - Accent5 85" xfId="10531"/>
    <cellStyle name="40% - Accent5 85 2" xfId="34225"/>
    <cellStyle name="40% - Accent5 86" xfId="10532"/>
    <cellStyle name="40% - Accent5 86 2" xfId="34226"/>
    <cellStyle name="40% - Accent5 87" xfId="10533"/>
    <cellStyle name="40% - Accent5 87 2" xfId="34227"/>
    <cellStyle name="40% - Accent5 88" xfId="10534"/>
    <cellStyle name="40% - Accent5 88 2" xfId="34228"/>
    <cellStyle name="40% - Accent5 89" xfId="10535"/>
    <cellStyle name="40% - Accent5 89 2" xfId="34229"/>
    <cellStyle name="40% - Accent5 9" xfId="488"/>
    <cellStyle name="40% - Accent5 9 10" xfId="10536"/>
    <cellStyle name="40% - Accent5 9 10 2" xfId="34230"/>
    <cellStyle name="40% - Accent5 9 11" xfId="10537"/>
    <cellStyle name="40% - Accent5 9 11 2" xfId="34231"/>
    <cellStyle name="40% - Accent5 9 12" xfId="10538"/>
    <cellStyle name="40% - Accent5 9 12 2" xfId="34232"/>
    <cellStyle name="40% - Accent5 9 13" xfId="10539"/>
    <cellStyle name="40% - Accent5 9 13 2" xfId="34233"/>
    <cellStyle name="40% - Accent5 9 14" xfId="10540"/>
    <cellStyle name="40% - Accent5 9 14 2" xfId="34234"/>
    <cellStyle name="40% - Accent5 9 15" xfId="10541"/>
    <cellStyle name="40% - Accent5 9 15 2" xfId="34235"/>
    <cellStyle name="40% - Accent5 9 16" xfId="10542"/>
    <cellStyle name="40% - Accent5 9 16 2" xfId="34236"/>
    <cellStyle name="40% - Accent5 9 17" xfId="10543"/>
    <cellStyle name="40% - Accent5 9 17 2" xfId="34237"/>
    <cellStyle name="40% - Accent5 9 18" xfId="28293"/>
    <cellStyle name="40% - Accent5 9 2" xfId="10544"/>
    <cellStyle name="40% - Accent5 9 2 2" xfId="34238"/>
    <cellStyle name="40% - Accent5 9 3" xfId="10545"/>
    <cellStyle name="40% - Accent5 9 3 2" xfId="34239"/>
    <cellStyle name="40% - Accent5 9 4" xfId="10546"/>
    <cellStyle name="40% - Accent5 9 4 2" xfId="34240"/>
    <cellStyle name="40% - Accent5 9 5" xfId="10547"/>
    <cellStyle name="40% - Accent5 9 5 2" xfId="34241"/>
    <cellStyle name="40% - Accent5 9 6" xfId="10548"/>
    <cellStyle name="40% - Accent5 9 6 2" xfId="34242"/>
    <cellStyle name="40% - Accent5 9 7" xfId="10549"/>
    <cellStyle name="40% - Accent5 9 7 2" xfId="34243"/>
    <cellStyle name="40% - Accent5 9 8" xfId="10550"/>
    <cellStyle name="40% - Accent5 9 8 2" xfId="34244"/>
    <cellStyle name="40% - Accent5 9 9" xfId="10551"/>
    <cellStyle name="40% - Accent5 9 9 2" xfId="34245"/>
    <cellStyle name="40% - Accent5 90" xfId="10552"/>
    <cellStyle name="40% - Accent5 90 2" xfId="34246"/>
    <cellStyle name="40% - Accent5 91" xfId="10553"/>
    <cellStyle name="40% - Accent5 91 2" xfId="34247"/>
    <cellStyle name="40% - Accent5 92" xfId="10554"/>
    <cellStyle name="40% - Accent5 92 2" xfId="34248"/>
    <cellStyle name="40% - Accent5 93" xfId="10555"/>
    <cellStyle name="40% - Accent5 93 2" xfId="34249"/>
    <cellStyle name="40% - Accent5 94" xfId="27733"/>
    <cellStyle name="40% - Accent5 94 2" xfId="35585"/>
    <cellStyle name="40% - Accent5 95" xfId="27748"/>
    <cellStyle name="40% - Accent5 95 2" xfId="35600"/>
    <cellStyle name="40% - Accent5 96" xfId="27760"/>
    <cellStyle name="40% - Accent5 96 2" xfId="35612"/>
    <cellStyle name="40% - Accent5 97" xfId="27776"/>
    <cellStyle name="40% - Accent5 98" xfId="27866"/>
    <cellStyle name="40% - Accent5 99" xfId="27908"/>
    <cellStyle name="40% - Accent6" xfId="226" builtinId="51" customBuiltin="1"/>
    <cellStyle name="40% - Accent6 10" xfId="489"/>
    <cellStyle name="40% - Accent6 10 10" xfId="10556"/>
    <cellStyle name="40% - Accent6 10 10 2" xfId="34250"/>
    <cellStyle name="40% - Accent6 10 11" xfId="10557"/>
    <cellStyle name="40% - Accent6 10 11 2" xfId="34251"/>
    <cellStyle name="40% - Accent6 10 12" xfId="10558"/>
    <cellStyle name="40% - Accent6 10 12 2" xfId="34252"/>
    <cellStyle name="40% - Accent6 10 13" xfId="10559"/>
    <cellStyle name="40% - Accent6 10 13 2" xfId="34253"/>
    <cellStyle name="40% - Accent6 10 14" xfId="10560"/>
    <cellStyle name="40% - Accent6 10 14 2" xfId="34254"/>
    <cellStyle name="40% - Accent6 10 15" xfId="10561"/>
    <cellStyle name="40% - Accent6 10 15 2" xfId="34255"/>
    <cellStyle name="40% - Accent6 10 16" xfId="10562"/>
    <cellStyle name="40% - Accent6 10 16 2" xfId="34256"/>
    <cellStyle name="40% - Accent6 10 17" xfId="10563"/>
    <cellStyle name="40% - Accent6 10 17 2" xfId="34257"/>
    <cellStyle name="40% - Accent6 10 18" xfId="28294"/>
    <cellStyle name="40% - Accent6 10 2" xfId="10564"/>
    <cellStyle name="40% - Accent6 10 2 2" xfId="34258"/>
    <cellStyle name="40% - Accent6 10 3" xfId="10565"/>
    <cellStyle name="40% - Accent6 10 3 2" xfId="34259"/>
    <cellStyle name="40% - Accent6 10 4" xfId="10566"/>
    <cellStyle name="40% - Accent6 10 4 2" xfId="34260"/>
    <cellStyle name="40% - Accent6 10 5" xfId="10567"/>
    <cellStyle name="40% - Accent6 10 5 2" xfId="34261"/>
    <cellStyle name="40% - Accent6 10 6" xfId="10568"/>
    <cellStyle name="40% - Accent6 10 6 2" xfId="34262"/>
    <cellStyle name="40% - Accent6 10 7" xfId="10569"/>
    <cellStyle name="40% - Accent6 10 7 2" xfId="34263"/>
    <cellStyle name="40% - Accent6 10 8" xfId="10570"/>
    <cellStyle name="40% - Accent6 10 8 2" xfId="34264"/>
    <cellStyle name="40% - Accent6 10 9" xfId="10571"/>
    <cellStyle name="40% - Accent6 10 9 2" xfId="34265"/>
    <cellStyle name="40% - Accent6 100" xfId="28094"/>
    <cellStyle name="40% - Accent6 11" xfId="490"/>
    <cellStyle name="40% - Accent6 11 10" xfId="10572"/>
    <cellStyle name="40% - Accent6 11 10 2" xfId="34266"/>
    <cellStyle name="40% - Accent6 11 11" xfId="10573"/>
    <cellStyle name="40% - Accent6 11 11 2" xfId="34267"/>
    <cellStyle name="40% - Accent6 11 12" xfId="10574"/>
    <cellStyle name="40% - Accent6 11 12 2" xfId="34268"/>
    <cellStyle name="40% - Accent6 11 13" xfId="10575"/>
    <cellStyle name="40% - Accent6 11 13 2" xfId="34269"/>
    <cellStyle name="40% - Accent6 11 14" xfId="10576"/>
    <cellStyle name="40% - Accent6 11 14 2" xfId="34270"/>
    <cellStyle name="40% - Accent6 11 15" xfId="10577"/>
    <cellStyle name="40% - Accent6 11 15 2" xfId="34271"/>
    <cellStyle name="40% - Accent6 11 16" xfId="10578"/>
    <cellStyle name="40% - Accent6 11 16 2" xfId="34272"/>
    <cellStyle name="40% - Accent6 11 17" xfId="10579"/>
    <cellStyle name="40% - Accent6 11 17 2" xfId="34273"/>
    <cellStyle name="40% - Accent6 11 18" xfId="28295"/>
    <cellStyle name="40% - Accent6 11 2" xfId="10580"/>
    <cellStyle name="40% - Accent6 11 2 2" xfId="34274"/>
    <cellStyle name="40% - Accent6 11 3" xfId="10581"/>
    <cellStyle name="40% - Accent6 11 3 2" xfId="34275"/>
    <cellStyle name="40% - Accent6 11 4" xfId="10582"/>
    <cellStyle name="40% - Accent6 11 4 2" xfId="34276"/>
    <cellStyle name="40% - Accent6 11 5" xfId="10583"/>
    <cellStyle name="40% - Accent6 11 5 2" xfId="34277"/>
    <cellStyle name="40% - Accent6 11 6" xfId="10584"/>
    <cellStyle name="40% - Accent6 11 6 2" xfId="34278"/>
    <cellStyle name="40% - Accent6 11 7" xfId="10585"/>
    <cellStyle name="40% - Accent6 11 7 2" xfId="34279"/>
    <cellStyle name="40% - Accent6 11 8" xfId="10586"/>
    <cellStyle name="40% - Accent6 11 8 2" xfId="34280"/>
    <cellStyle name="40% - Accent6 11 9" xfId="10587"/>
    <cellStyle name="40% - Accent6 11 9 2" xfId="34281"/>
    <cellStyle name="40% - Accent6 12" xfId="491"/>
    <cellStyle name="40% - Accent6 12 10" xfId="10588"/>
    <cellStyle name="40% - Accent6 12 10 2" xfId="34282"/>
    <cellStyle name="40% - Accent6 12 11" xfId="10589"/>
    <cellStyle name="40% - Accent6 12 11 2" xfId="34283"/>
    <cellStyle name="40% - Accent6 12 12" xfId="10590"/>
    <cellStyle name="40% - Accent6 12 12 2" xfId="34284"/>
    <cellStyle name="40% - Accent6 12 13" xfId="10591"/>
    <cellStyle name="40% - Accent6 12 13 2" xfId="34285"/>
    <cellStyle name="40% - Accent6 12 14" xfId="10592"/>
    <cellStyle name="40% - Accent6 12 14 2" xfId="34286"/>
    <cellStyle name="40% - Accent6 12 15" xfId="10593"/>
    <cellStyle name="40% - Accent6 12 15 2" xfId="34287"/>
    <cellStyle name="40% - Accent6 12 16" xfId="10594"/>
    <cellStyle name="40% - Accent6 12 16 2" xfId="34288"/>
    <cellStyle name="40% - Accent6 12 17" xfId="10595"/>
    <cellStyle name="40% - Accent6 12 17 2" xfId="34289"/>
    <cellStyle name="40% - Accent6 12 18" xfId="28296"/>
    <cellStyle name="40% - Accent6 12 2" xfId="10596"/>
    <cellStyle name="40% - Accent6 12 2 2" xfId="34290"/>
    <cellStyle name="40% - Accent6 12 3" xfId="10597"/>
    <cellStyle name="40% - Accent6 12 3 2" xfId="34291"/>
    <cellStyle name="40% - Accent6 12 4" xfId="10598"/>
    <cellStyle name="40% - Accent6 12 4 2" xfId="34292"/>
    <cellStyle name="40% - Accent6 12 5" xfId="10599"/>
    <cellStyle name="40% - Accent6 12 5 2" xfId="34293"/>
    <cellStyle name="40% - Accent6 12 6" xfId="10600"/>
    <cellStyle name="40% - Accent6 12 6 2" xfId="34294"/>
    <cellStyle name="40% - Accent6 12 7" xfId="10601"/>
    <cellStyle name="40% - Accent6 12 7 2" xfId="34295"/>
    <cellStyle name="40% - Accent6 12 8" xfId="10602"/>
    <cellStyle name="40% - Accent6 12 8 2" xfId="34296"/>
    <cellStyle name="40% - Accent6 12 9" xfId="10603"/>
    <cellStyle name="40% - Accent6 12 9 2" xfId="34297"/>
    <cellStyle name="40% - Accent6 13" xfId="492"/>
    <cellStyle name="40% - Accent6 13 10" xfId="10604"/>
    <cellStyle name="40% - Accent6 13 10 2" xfId="34298"/>
    <cellStyle name="40% - Accent6 13 11" xfId="10605"/>
    <cellStyle name="40% - Accent6 13 11 2" xfId="34299"/>
    <cellStyle name="40% - Accent6 13 12" xfId="10606"/>
    <cellStyle name="40% - Accent6 13 12 2" xfId="34300"/>
    <cellStyle name="40% - Accent6 13 13" xfId="10607"/>
    <cellStyle name="40% - Accent6 13 13 2" xfId="34301"/>
    <cellStyle name="40% - Accent6 13 14" xfId="10608"/>
    <cellStyle name="40% - Accent6 13 14 2" xfId="34302"/>
    <cellStyle name="40% - Accent6 13 15" xfId="10609"/>
    <cellStyle name="40% - Accent6 13 15 2" xfId="34303"/>
    <cellStyle name="40% - Accent6 13 16" xfId="10610"/>
    <cellStyle name="40% - Accent6 13 16 2" xfId="34304"/>
    <cellStyle name="40% - Accent6 13 17" xfId="10611"/>
    <cellStyle name="40% - Accent6 13 17 2" xfId="34305"/>
    <cellStyle name="40% - Accent6 13 18" xfId="28297"/>
    <cellStyle name="40% - Accent6 13 2" xfId="10612"/>
    <cellStyle name="40% - Accent6 13 2 2" xfId="34306"/>
    <cellStyle name="40% - Accent6 13 3" xfId="10613"/>
    <cellStyle name="40% - Accent6 13 3 2" xfId="34307"/>
    <cellStyle name="40% - Accent6 13 4" xfId="10614"/>
    <cellStyle name="40% - Accent6 13 4 2" xfId="34308"/>
    <cellStyle name="40% - Accent6 13 5" xfId="10615"/>
    <cellStyle name="40% - Accent6 13 5 2" xfId="34309"/>
    <cellStyle name="40% - Accent6 13 6" xfId="10616"/>
    <cellStyle name="40% - Accent6 13 6 2" xfId="34310"/>
    <cellStyle name="40% - Accent6 13 7" xfId="10617"/>
    <cellStyle name="40% - Accent6 13 7 2" xfId="34311"/>
    <cellStyle name="40% - Accent6 13 8" xfId="10618"/>
    <cellStyle name="40% - Accent6 13 8 2" xfId="34312"/>
    <cellStyle name="40% - Accent6 13 9" xfId="10619"/>
    <cellStyle name="40% - Accent6 13 9 2" xfId="34313"/>
    <cellStyle name="40% - Accent6 14" xfId="493"/>
    <cellStyle name="40% - Accent6 14 10" xfId="10620"/>
    <cellStyle name="40% - Accent6 14 10 2" xfId="34314"/>
    <cellStyle name="40% - Accent6 14 11" xfId="10621"/>
    <cellStyle name="40% - Accent6 14 11 2" xfId="34315"/>
    <cellStyle name="40% - Accent6 14 12" xfId="10622"/>
    <cellStyle name="40% - Accent6 14 12 2" xfId="34316"/>
    <cellStyle name="40% - Accent6 14 13" xfId="10623"/>
    <cellStyle name="40% - Accent6 14 13 2" xfId="34317"/>
    <cellStyle name="40% - Accent6 14 14" xfId="10624"/>
    <cellStyle name="40% - Accent6 14 14 2" xfId="34318"/>
    <cellStyle name="40% - Accent6 14 15" xfId="10625"/>
    <cellStyle name="40% - Accent6 14 15 2" xfId="34319"/>
    <cellStyle name="40% - Accent6 14 16" xfId="10626"/>
    <cellStyle name="40% - Accent6 14 16 2" xfId="34320"/>
    <cellStyle name="40% - Accent6 14 17" xfId="10627"/>
    <cellStyle name="40% - Accent6 14 17 2" xfId="34321"/>
    <cellStyle name="40% - Accent6 14 18" xfId="28298"/>
    <cellStyle name="40% - Accent6 14 2" xfId="10628"/>
    <cellStyle name="40% - Accent6 14 2 2" xfId="34322"/>
    <cellStyle name="40% - Accent6 14 3" xfId="10629"/>
    <cellStyle name="40% - Accent6 14 3 2" xfId="34323"/>
    <cellStyle name="40% - Accent6 14 4" xfId="10630"/>
    <cellStyle name="40% - Accent6 14 4 2" xfId="34324"/>
    <cellStyle name="40% - Accent6 14 5" xfId="10631"/>
    <cellStyle name="40% - Accent6 14 5 2" xfId="34325"/>
    <cellStyle name="40% - Accent6 14 6" xfId="10632"/>
    <cellStyle name="40% - Accent6 14 6 2" xfId="34326"/>
    <cellStyle name="40% - Accent6 14 7" xfId="10633"/>
    <cellStyle name="40% - Accent6 14 7 2" xfId="34327"/>
    <cellStyle name="40% - Accent6 14 8" xfId="10634"/>
    <cellStyle name="40% - Accent6 14 8 2" xfId="34328"/>
    <cellStyle name="40% - Accent6 14 9" xfId="10635"/>
    <cellStyle name="40% - Accent6 14 9 2" xfId="34329"/>
    <cellStyle name="40% - Accent6 15" xfId="494"/>
    <cellStyle name="40% - Accent6 15 10" xfId="10636"/>
    <cellStyle name="40% - Accent6 15 10 2" xfId="34330"/>
    <cellStyle name="40% - Accent6 15 11" xfId="10637"/>
    <cellStyle name="40% - Accent6 15 11 2" xfId="34331"/>
    <cellStyle name="40% - Accent6 15 12" xfId="10638"/>
    <cellStyle name="40% - Accent6 15 12 2" xfId="34332"/>
    <cellStyle name="40% - Accent6 15 13" xfId="10639"/>
    <cellStyle name="40% - Accent6 15 13 2" xfId="34333"/>
    <cellStyle name="40% - Accent6 15 14" xfId="10640"/>
    <cellStyle name="40% - Accent6 15 14 2" xfId="34334"/>
    <cellStyle name="40% - Accent6 15 15" xfId="10641"/>
    <cellStyle name="40% - Accent6 15 15 2" xfId="34335"/>
    <cellStyle name="40% - Accent6 15 16" xfId="10642"/>
    <cellStyle name="40% - Accent6 15 16 2" xfId="34336"/>
    <cellStyle name="40% - Accent6 15 17" xfId="10643"/>
    <cellStyle name="40% - Accent6 15 17 2" xfId="34337"/>
    <cellStyle name="40% - Accent6 15 18" xfId="28299"/>
    <cellStyle name="40% - Accent6 15 2" xfId="10644"/>
    <cellStyle name="40% - Accent6 15 2 2" xfId="34338"/>
    <cellStyle name="40% - Accent6 15 3" xfId="10645"/>
    <cellStyle name="40% - Accent6 15 3 2" xfId="34339"/>
    <cellStyle name="40% - Accent6 15 4" xfId="10646"/>
    <cellStyle name="40% - Accent6 15 4 2" xfId="34340"/>
    <cellStyle name="40% - Accent6 15 5" xfId="10647"/>
    <cellStyle name="40% - Accent6 15 5 2" xfId="34341"/>
    <cellStyle name="40% - Accent6 15 6" xfId="10648"/>
    <cellStyle name="40% - Accent6 15 6 2" xfId="34342"/>
    <cellStyle name="40% - Accent6 15 7" xfId="10649"/>
    <cellStyle name="40% - Accent6 15 7 2" xfId="34343"/>
    <cellStyle name="40% - Accent6 15 8" xfId="10650"/>
    <cellStyle name="40% - Accent6 15 8 2" xfId="34344"/>
    <cellStyle name="40% - Accent6 15 9" xfId="10651"/>
    <cellStyle name="40% - Accent6 15 9 2" xfId="34345"/>
    <cellStyle name="40% - Accent6 16" xfId="495"/>
    <cellStyle name="40% - Accent6 16 10" xfId="10652"/>
    <cellStyle name="40% - Accent6 16 10 2" xfId="34346"/>
    <cellStyle name="40% - Accent6 16 11" xfId="10653"/>
    <cellStyle name="40% - Accent6 16 11 2" xfId="34347"/>
    <cellStyle name="40% - Accent6 16 12" xfId="10654"/>
    <cellStyle name="40% - Accent6 16 12 2" xfId="34348"/>
    <cellStyle name="40% - Accent6 16 13" xfId="10655"/>
    <cellStyle name="40% - Accent6 16 13 2" xfId="34349"/>
    <cellStyle name="40% - Accent6 16 14" xfId="10656"/>
    <cellStyle name="40% - Accent6 16 14 2" xfId="34350"/>
    <cellStyle name="40% - Accent6 16 15" xfId="10657"/>
    <cellStyle name="40% - Accent6 16 15 2" xfId="34351"/>
    <cellStyle name="40% - Accent6 16 16" xfId="10658"/>
    <cellStyle name="40% - Accent6 16 16 2" xfId="34352"/>
    <cellStyle name="40% - Accent6 16 17" xfId="10659"/>
    <cellStyle name="40% - Accent6 16 17 2" xfId="34353"/>
    <cellStyle name="40% - Accent6 16 18" xfId="28300"/>
    <cellStyle name="40% - Accent6 16 2" xfId="10660"/>
    <cellStyle name="40% - Accent6 16 2 2" xfId="34354"/>
    <cellStyle name="40% - Accent6 16 3" xfId="10661"/>
    <cellStyle name="40% - Accent6 16 3 2" xfId="34355"/>
    <cellStyle name="40% - Accent6 16 4" xfId="10662"/>
    <cellStyle name="40% - Accent6 16 4 2" xfId="34356"/>
    <cellStyle name="40% - Accent6 16 5" xfId="10663"/>
    <cellStyle name="40% - Accent6 16 5 2" xfId="34357"/>
    <cellStyle name="40% - Accent6 16 6" xfId="10664"/>
    <cellStyle name="40% - Accent6 16 6 2" xfId="34358"/>
    <cellStyle name="40% - Accent6 16 7" xfId="10665"/>
    <cellStyle name="40% - Accent6 16 7 2" xfId="34359"/>
    <cellStyle name="40% - Accent6 16 8" xfId="10666"/>
    <cellStyle name="40% - Accent6 16 8 2" xfId="34360"/>
    <cellStyle name="40% - Accent6 16 9" xfId="10667"/>
    <cellStyle name="40% - Accent6 16 9 2" xfId="34361"/>
    <cellStyle name="40% - Accent6 17" xfId="496"/>
    <cellStyle name="40% - Accent6 17 10" xfId="10668"/>
    <cellStyle name="40% - Accent6 17 10 2" xfId="34362"/>
    <cellStyle name="40% - Accent6 17 11" xfId="10669"/>
    <cellStyle name="40% - Accent6 17 11 2" xfId="34363"/>
    <cellStyle name="40% - Accent6 17 12" xfId="10670"/>
    <cellStyle name="40% - Accent6 17 12 2" xfId="34364"/>
    <cellStyle name="40% - Accent6 17 13" xfId="10671"/>
    <cellStyle name="40% - Accent6 17 13 2" xfId="34365"/>
    <cellStyle name="40% - Accent6 17 14" xfId="10672"/>
    <cellStyle name="40% - Accent6 17 14 2" xfId="34366"/>
    <cellStyle name="40% - Accent6 17 15" xfId="10673"/>
    <cellStyle name="40% - Accent6 17 15 2" xfId="34367"/>
    <cellStyle name="40% - Accent6 17 16" xfId="10674"/>
    <cellStyle name="40% - Accent6 17 16 2" xfId="34368"/>
    <cellStyle name="40% - Accent6 17 17" xfId="10675"/>
    <cellStyle name="40% - Accent6 17 17 2" xfId="34369"/>
    <cellStyle name="40% - Accent6 17 18" xfId="28301"/>
    <cellStyle name="40% - Accent6 17 2" xfId="10676"/>
    <cellStyle name="40% - Accent6 17 2 2" xfId="34370"/>
    <cellStyle name="40% - Accent6 17 3" xfId="10677"/>
    <cellStyle name="40% - Accent6 17 3 2" xfId="34371"/>
    <cellStyle name="40% - Accent6 17 4" xfId="10678"/>
    <cellStyle name="40% - Accent6 17 4 2" xfId="34372"/>
    <cellStyle name="40% - Accent6 17 5" xfId="10679"/>
    <cellStyle name="40% - Accent6 17 5 2" xfId="34373"/>
    <cellStyle name="40% - Accent6 17 6" xfId="10680"/>
    <cellStyle name="40% - Accent6 17 6 2" xfId="34374"/>
    <cellStyle name="40% - Accent6 17 7" xfId="10681"/>
    <cellStyle name="40% - Accent6 17 7 2" xfId="34375"/>
    <cellStyle name="40% - Accent6 17 8" xfId="10682"/>
    <cellStyle name="40% - Accent6 17 8 2" xfId="34376"/>
    <cellStyle name="40% - Accent6 17 9" xfId="10683"/>
    <cellStyle name="40% - Accent6 17 9 2" xfId="34377"/>
    <cellStyle name="40% - Accent6 18" xfId="497"/>
    <cellStyle name="40% - Accent6 18 10" xfId="10684"/>
    <cellStyle name="40% - Accent6 18 10 2" xfId="34378"/>
    <cellStyle name="40% - Accent6 18 11" xfId="10685"/>
    <cellStyle name="40% - Accent6 18 11 2" xfId="34379"/>
    <cellStyle name="40% - Accent6 18 12" xfId="10686"/>
    <cellStyle name="40% - Accent6 18 12 2" xfId="34380"/>
    <cellStyle name="40% - Accent6 18 13" xfId="10687"/>
    <cellStyle name="40% - Accent6 18 13 2" xfId="34381"/>
    <cellStyle name="40% - Accent6 18 14" xfId="10688"/>
    <cellStyle name="40% - Accent6 18 14 2" xfId="34382"/>
    <cellStyle name="40% - Accent6 18 15" xfId="10689"/>
    <cellStyle name="40% - Accent6 18 15 2" xfId="34383"/>
    <cellStyle name="40% - Accent6 18 16" xfId="10690"/>
    <cellStyle name="40% - Accent6 18 16 2" xfId="34384"/>
    <cellStyle name="40% - Accent6 18 17" xfId="10691"/>
    <cellStyle name="40% - Accent6 18 17 2" xfId="34385"/>
    <cellStyle name="40% - Accent6 18 18" xfId="28302"/>
    <cellStyle name="40% - Accent6 18 2" xfId="10692"/>
    <cellStyle name="40% - Accent6 18 2 2" xfId="34386"/>
    <cellStyle name="40% - Accent6 18 3" xfId="10693"/>
    <cellStyle name="40% - Accent6 18 3 2" xfId="34387"/>
    <cellStyle name="40% - Accent6 18 4" xfId="10694"/>
    <cellStyle name="40% - Accent6 18 4 2" xfId="34388"/>
    <cellStyle name="40% - Accent6 18 5" xfId="10695"/>
    <cellStyle name="40% - Accent6 18 5 2" xfId="34389"/>
    <cellStyle name="40% - Accent6 18 6" xfId="10696"/>
    <cellStyle name="40% - Accent6 18 6 2" xfId="34390"/>
    <cellStyle name="40% - Accent6 18 7" xfId="10697"/>
    <cellStyle name="40% - Accent6 18 7 2" xfId="34391"/>
    <cellStyle name="40% - Accent6 18 8" xfId="10698"/>
    <cellStyle name="40% - Accent6 18 8 2" xfId="34392"/>
    <cellStyle name="40% - Accent6 18 9" xfId="10699"/>
    <cellStyle name="40% - Accent6 18 9 2" xfId="34393"/>
    <cellStyle name="40% - Accent6 19" xfId="498"/>
    <cellStyle name="40% - Accent6 19 10" xfId="10700"/>
    <cellStyle name="40% - Accent6 19 10 2" xfId="34394"/>
    <cellStyle name="40% - Accent6 19 11" xfId="10701"/>
    <cellStyle name="40% - Accent6 19 11 2" xfId="34395"/>
    <cellStyle name="40% - Accent6 19 12" xfId="10702"/>
    <cellStyle name="40% - Accent6 19 12 2" xfId="34396"/>
    <cellStyle name="40% - Accent6 19 13" xfId="10703"/>
    <cellStyle name="40% - Accent6 19 13 2" xfId="34397"/>
    <cellStyle name="40% - Accent6 19 14" xfId="10704"/>
    <cellStyle name="40% - Accent6 19 14 2" xfId="34398"/>
    <cellStyle name="40% - Accent6 19 15" xfId="10705"/>
    <cellStyle name="40% - Accent6 19 15 2" xfId="34399"/>
    <cellStyle name="40% - Accent6 19 16" xfId="10706"/>
    <cellStyle name="40% - Accent6 19 16 2" xfId="34400"/>
    <cellStyle name="40% - Accent6 19 17" xfId="10707"/>
    <cellStyle name="40% - Accent6 19 17 2" xfId="34401"/>
    <cellStyle name="40% - Accent6 19 18" xfId="28303"/>
    <cellStyle name="40% - Accent6 19 2" xfId="10708"/>
    <cellStyle name="40% - Accent6 19 2 2" xfId="34402"/>
    <cellStyle name="40% - Accent6 19 3" xfId="10709"/>
    <cellStyle name="40% - Accent6 19 3 2" xfId="34403"/>
    <cellStyle name="40% - Accent6 19 4" xfId="10710"/>
    <cellStyle name="40% - Accent6 19 4 2" xfId="34404"/>
    <cellStyle name="40% - Accent6 19 5" xfId="10711"/>
    <cellStyle name="40% - Accent6 19 5 2" xfId="34405"/>
    <cellStyle name="40% - Accent6 19 6" xfId="10712"/>
    <cellStyle name="40% - Accent6 19 6 2" xfId="34406"/>
    <cellStyle name="40% - Accent6 19 7" xfId="10713"/>
    <cellStyle name="40% - Accent6 19 7 2" xfId="34407"/>
    <cellStyle name="40% - Accent6 19 8" xfId="10714"/>
    <cellStyle name="40% - Accent6 19 8 2" xfId="34408"/>
    <cellStyle name="40% - Accent6 19 9" xfId="10715"/>
    <cellStyle name="40% - Accent6 19 9 2" xfId="34409"/>
    <cellStyle name="40% - Accent6 2" xfId="499"/>
    <cellStyle name="40% - Accent6 2 10" xfId="10716"/>
    <cellStyle name="40% - Accent6 2 11" xfId="10717"/>
    <cellStyle name="40% - Accent6 2 12" xfId="10718"/>
    <cellStyle name="40% - Accent6 2 13" xfId="10719"/>
    <cellStyle name="40% - Accent6 2 14" xfId="10720"/>
    <cellStyle name="40% - Accent6 2 15" xfId="10721"/>
    <cellStyle name="40% - Accent6 2 16" xfId="10722"/>
    <cellStyle name="40% - Accent6 2 17" xfId="10723"/>
    <cellStyle name="40% - Accent6 2 18" xfId="10724"/>
    <cellStyle name="40% - Accent6 2 19" xfId="10725"/>
    <cellStyle name="40% - Accent6 2 2" xfId="500"/>
    <cellStyle name="40% - Accent6 2 2 10" xfId="10726"/>
    <cellStyle name="40% - Accent6 2 2 10 2" xfId="34410"/>
    <cellStyle name="40% - Accent6 2 2 11" xfId="10727"/>
    <cellStyle name="40% - Accent6 2 2 11 2" xfId="34411"/>
    <cellStyle name="40% - Accent6 2 2 12" xfId="10728"/>
    <cellStyle name="40% - Accent6 2 2 12 2" xfId="34412"/>
    <cellStyle name="40% - Accent6 2 2 13" xfId="10729"/>
    <cellStyle name="40% - Accent6 2 2 13 2" xfId="34413"/>
    <cellStyle name="40% - Accent6 2 2 14" xfId="10730"/>
    <cellStyle name="40% - Accent6 2 2 14 2" xfId="34414"/>
    <cellStyle name="40% - Accent6 2 2 15" xfId="10731"/>
    <cellStyle name="40% - Accent6 2 2 15 2" xfId="34415"/>
    <cellStyle name="40% - Accent6 2 2 16" xfId="10732"/>
    <cellStyle name="40% - Accent6 2 2 16 2" xfId="34416"/>
    <cellStyle name="40% - Accent6 2 2 17" xfId="10733"/>
    <cellStyle name="40% - Accent6 2 2 17 2" xfId="34417"/>
    <cellStyle name="40% - Accent6 2 2 18" xfId="10734"/>
    <cellStyle name="40% - Accent6 2 2 18 2" xfId="34418"/>
    <cellStyle name="40% - Accent6 2 2 19" xfId="10735"/>
    <cellStyle name="40% - Accent6 2 2 19 2" xfId="34419"/>
    <cellStyle name="40% - Accent6 2 2 2" xfId="1126"/>
    <cellStyle name="40% - Accent6 2 2 2 10" xfId="10736"/>
    <cellStyle name="40% - Accent6 2 2 2 11" xfId="10737"/>
    <cellStyle name="40% - Accent6 2 2 2 12" xfId="10738"/>
    <cellStyle name="40% - Accent6 2 2 2 13" xfId="10739"/>
    <cellStyle name="40% - Accent6 2 2 2 14" xfId="10740"/>
    <cellStyle name="40% - Accent6 2 2 2 15" xfId="10741"/>
    <cellStyle name="40% - Accent6 2 2 2 16" xfId="10742"/>
    <cellStyle name="40% - Accent6 2 2 2 17" xfId="10743"/>
    <cellStyle name="40% - Accent6 2 2 2 2" xfId="10744"/>
    <cellStyle name="40% - Accent6 2 2 2 3" xfId="10745"/>
    <cellStyle name="40% - Accent6 2 2 2 4" xfId="10746"/>
    <cellStyle name="40% - Accent6 2 2 2 5" xfId="10747"/>
    <cellStyle name="40% - Accent6 2 2 2 6" xfId="10748"/>
    <cellStyle name="40% - Accent6 2 2 2 7" xfId="10749"/>
    <cellStyle name="40% - Accent6 2 2 2 8" xfId="10750"/>
    <cellStyle name="40% - Accent6 2 2 2 9" xfId="10751"/>
    <cellStyle name="40% - Accent6 2 2 20" xfId="28304"/>
    <cellStyle name="40% - Accent6 2 2 3" xfId="1127"/>
    <cellStyle name="40% - Accent6 2 2 3 10" xfId="10752"/>
    <cellStyle name="40% - Accent6 2 2 3 11" xfId="10753"/>
    <cellStyle name="40% - Accent6 2 2 3 12" xfId="10754"/>
    <cellStyle name="40% - Accent6 2 2 3 13" xfId="10755"/>
    <cellStyle name="40% - Accent6 2 2 3 14" xfId="10756"/>
    <cellStyle name="40% - Accent6 2 2 3 15" xfId="10757"/>
    <cellStyle name="40% - Accent6 2 2 3 16" xfId="10758"/>
    <cellStyle name="40% - Accent6 2 2 3 17" xfId="10759"/>
    <cellStyle name="40% - Accent6 2 2 3 2" xfId="10760"/>
    <cellStyle name="40% - Accent6 2 2 3 3" xfId="10761"/>
    <cellStyle name="40% - Accent6 2 2 3 4" xfId="10762"/>
    <cellStyle name="40% - Accent6 2 2 3 5" xfId="10763"/>
    <cellStyle name="40% - Accent6 2 2 3 6" xfId="10764"/>
    <cellStyle name="40% - Accent6 2 2 3 7" xfId="10765"/>
    <cellStyle name="40% - Accent6 2 2 3 8" xfId="10766"/>
    <cellStyle name="40% - Accent6 2 2 3 9" xfId="10767"/>
    <cellStyle name="40% - Accent6 2 2 4" xfId="10768"/>
    <cellStyle name="40% - Accent6 2 2 4 2" xfId="34420"/>
    <cellStyle name="40% - Accent6 2 2 5" xfId="10769"/>
    <cellStyle name="40% - Accent6 2 2 5 2" xfId="34421"/>
    <cellStyle name="40% - Accent6 2 2 6" xfId="10770"/>
    <cellStyle name="40% - Accent6 2 2 6 2" xfId="34422"/>
    <cellStyle name="40% - Accent6 2 2 7" xfId="10771"/>
    <cellStyle name="40% - Accent6 2 2 7 2" xfId="34423"/>
    <cellStyle name="40% - Accent6 2 2 8" xfId="10772"/>
    <cellStyle name="40% - Accent6 2 2 8 2" xfId="34424"/>
    <cellStyle name="40% - Accent6 2 2 9" xfId="10773"/>
    <cellStyle name="40% - Accent6 2 2 9 2" xfId="34425"/>
    <cellStyle name="40% - Accent6 2 20" xfId="10774"/>
    <cellStyle name="40% - Accent6 2 21" xfId="10775"/>
    <cellStyle name="40% - Accent6 2 3" xfId="1128"/>
    <cellStyle name="40% - Accent6 2 3 10" xfId="10776"/>
    <cellStyle name="40% - Accent6 2 3 10 2" xfId="34426"/>
    <cellStyle name="40% - Accent6 2 3 11" xfId="10777"/>
    <cellStyle name="40% - Accent6 2 3 11 2" xfId="34427"/>
    <cellStyle name="40% - Accent6 2 3 12" xfId="10778"/>
    <cellStyle name="40% - Accent6 2 3 12 2" xfId="34428"/>
    <cellStyle name="40% - Accent6 2 3 13" xfId="10779"/>
    <cellStyle name="40% - Accent6 2 3 13 2" xfId="34429"/>
    <cellStyle name="40% - Accent6 2 3 14" xfId="10780"/>
    <cellStyle name="40% - Accent6 2 3 14 2" xfId="34430"/>
    <cellStyle name="40% - Accent6 2 3 15" xfId="10781"/>
    <cellStyle name="40% - Accent6 2 3 15 2" xfId="34431"/>
    <cellStyle name="40% - Accent6 2 3 16" xfId="10782"/>
    <cellStyle name="40% - Accent6 2 3 16 2" xfId="34432"/>
    <cellStyle name="40% - Accent6 2 3 17" xfId="10783"/>
    <cellStyle name="40% - Accent6 2 3 17 2" xfId="34433"/>
    <cellStyle name="40% - Accent6 2 3 18" xfId="10784"/>
    <cellStyle name="40% - Accent6 2 3 18 2" xfId="34434"/>
    <cellStyle name="40% - Accent6 2 3 19" xfId="10785"/>
    <cellStyle name="40% - Accent6 2 3 19 2" xfId="34435"/>
    <cellStyle name="40% - Accent6 2 3 2" xfId="1129"/>
    <cellStyle name="40% - Accent6 2 3 2 10" xfId="10786"/>
    <cellStyle name="40% - Accent6 2 3 2 11" xfId="10787"/>
    <cellStyle name="40% - Accent6 2 3 2 12" xfId="10788"/>
    <cellStyle name="40% - Accent6 2 3 2 13" xfId="10789"/>
    <cellStyle name="40% - Accent6 2 3 2 14" xfId="10790"/>
    <cellStyle name="40% - Accent6 2 3 2 15" xfId="10791"/>
    <cellStyle name="40% - Accent6 2 3 2 16" xfId="10792"/>
    <cellStyle name="40% - Accent6 2 3 2 17" xfId="10793"/>
    <cellStyle name="40% - Accent6 2 3 2 2" xfId="10794"/>
    <cellStyle name="40% - Accent6 2 3 2 3" xfId="10795"/>
    <cellStyle name="40% - Accent6 2 3 2 4" xfId="10796"/>
    <cellStyle name="40% - Accent6 2 3 2 5" xfId="10797"/>
    <cellStyle name="40% - Accent6 2 3 2 6" xfId="10798"/>
    <cellStyle name="40% - Accent6 2 3 2 7" xfId="10799"/>
    <cellStyle name="40% - Accent6 2 3 2 8" xfId="10800"/>
    <cellStyle name="40% - Accent6 2 3 2 9" xfId="10801"/>
    <cellStyle name="40% - Accent6 2 3 20" xfId="28553"/>
    <cellStyle name="40% - Accent6 2 3 3" xfId="1130"/>
    <cellStyle name="40% - Accent6 2 3 3 10" xfId="10802"/>
    <cellStyle name="40% - Accent6 2 3 3 11" xfId="10803"/>
    <cellStyle name="40% - Accent6 2 3 3 12" xfId="10804"/>
    <cellStyle name="40% - Accent6 2 3 3 13" xfId="10805"/>
    <cellStyle name="40% - Accent6 2 3 3 14" xfId="10806"/>
    <cellStyle name="40% - Accent6 2 3 3 15" xfId="10807"/>
    <cellStyle name="40% - Accent6 2 3 3 16" xfId="10808"/>
    <cellStyle name="40% - Accent6 2 3 3 17" xfId="10809"/>
    <cellStyle name="40% - Accent6 2 3 3 2" xfId="10810"/>
    <cellStyle name="40% - Accent6 2 3 3 3" xfId="10811"/>
    <cellStyle name="40% - Accent6 2 3 3 4" xfId="10812"/>
    <cellStyle name="40% - Accent6 2 3 3 5" xfId="10813"/>
    <cellStyle name="40% - Accent6 2 3 3 6" xfId="10814"/>
    <cellStyle name="40% - Accent6 2 3 3 7" xfId="10815"/>
    <cellStyle name="40% - Accent6 2 3 3 8" xfId="10816"/>
    <cellStyle name="40% - Accent6 2 3 3 9" xfId="10817"/>
    <cellStyle name="40% - Accent6 2 3 4" xfId="10818"/>
    <cellStyle name="40% - Accent6 2 3 4 2" xfId="34436"/>
    <cellStyle name="40% - Accent6 2 3 5" xfId="10819"/>
    <cellStyle name="40% - Accent6 2 3 5 2" xfId="34437"/>
    <cellStyle name="40% - Accent6 2 3 6" xfId="10820"/>
    <cellStyle name="40% - Accent6 2 3 6 2" xfId="34438"/>
    <cellStyle name="40% - Accent6 2 3 7" xfId="10821"/>
    <cellStyle name="40% - Accent6 2 3 7 2" xfId="34439"/>
    <cellStyle name="40% - Accent6 2 3 8" xfId="10822"/>
    <cellStyle name="40% - Accent6 2 3 8 2" xfId="34440"/>
    <cellStyle name="40% - Accent6 2 3 9" xfId="10823"/>
    <cellStyle name="40% - Accent6 2 3 9 2" xfId="34441"/>
    <cellStyle name="40% - Accent6 2 4" xfId="1131"/>
    <cellStyle name="40% - Accent6 2 4 10" xfId="10824"/>
    <cellStyle name="40% - Accent6 2 4 11" xfId="10825"/>
    <cellStyle name="40% - Accent6 2 4 12" xfId="10826"/>
    <cellStyle name="40% - Accent6 2 4 13" xfId="10827"/>
    <cellStyle name="40% - Accent6 2 4 14" xfId="10828"/>
    <cellStyle name="40% - Accent6 2 4 15" xfId="10829"/>
    <cellStyle name="40% - Accent6 2 4 16" xfId="10830"/>
    <cellStyle name="40% - Accent6 2 4 17" xfId="10831"/>
    <cellStyle name="40% - Accent6 2 4 2" xfId="10832"/>
    <cellStyle name="40% - Accent6 2 4 3" xfId="10833"/>
    <cellStyle name="40% - Accent6 2 4 4" xfId="10834"/>
    <cellStyle name="40% - Accent6 2 4 5" xfId="10835"/>
    <cellStyle name="40% - Accent6 2 4 6" xfId="10836"/>
    <cellStyle name="40% - Accent6 2 4 7" xfId="10837"/>
    <cellStyle name="40% - Accent6 2 4 8" xfId="10838"/>
    <cellStyle name="40% - Accent6 2 4 9" xfId="10839"/>
    <cellStyle name="40% - Accent6 2 5" xfId="1132"/>
    <cellStyle name="40% - Accent6 2 5 10" xfId="10840"/>
    <cellStyle name="40% - Accent6 2 5 10 2" xfId="34442"/>
    <cellStyle name="40% - Accent6 2 5 11" xfId="10841"/>
    <cellStyle name="40% - Accent6 2 5 11 2" xfId="34443"/>
    <cellStyle name="40% - Accent6 2 5 12" xfId="10842"/>
    <cellStyle name="40% - Accent6 2 5 12 2" xfId="34444"/>
    <cellStyle name="40% - Accent6 2 5 13" xfId="10843"/>
    <cellStyle name="40% - Accent6 2 5 13 2" xfId="34445"/>
    <cellStyle name="40% - Accent6 2 5 14" xfId="10844"/>
    <cellStyle name="40% - Accent6 2 5 14 2" xfId="34446"/>
    <cellStyle name="40% - Accent6 2 5 15" xfId="10845"/>
    <cellStyle name="40% - Accent6 2 5 15 2" xfId="34447"/>
    <cellStyle name="40% - Accent6 2 5 16" xfId="10846"/>
    <cellStyle name="40% - Accent6 2 5 16 2" xfId="34448"/>
    <cellStyle name="40% - Accent6 2 5 17" xfId="10847"/>
    <cellStyle name="40% - Accent6 2 5 17 2" xfId="34449"/>
    <cellStyle name="40% - Accent6 2 5 18" xfId="28554"/>
    <cellStyle name="40% - Accent6 2 5 2" xfId="10848"/>
    <cellStyle name="40% - Accent6 2 5 2 2" xfId="34450"/>
    <cellStyle name="40% - Accent6 2 5 3" xfId="10849"/>
    <cellStyle name="40% - Accent6 2 5 3 2" xfId="34451"/>
    <cellStyle name="40% - Accent6 2 5 4" xfId="10850"/>
    <cellStyle name="40% - Accent6 2 5 4 2" xfId="34452"/>
    <cellStyle name="40% - Accent6 2 5 5" xfId="10851"/>
    <cellStyle name="40% - Accent6 2 5 5 2" xfId="34453"/>
    <cellStyle name="40% - Accent6 2 5 6" xfId="10852"/>
    <cellStyle name="40% - Accent6 2 5 6 2" xfId="34454"/>
    <cellStyle name="40% - Accent6 2 5 7" xfId="10853"/>
    <cellStyle name="40% - Accent6 2 5 7 2" xfId="34455"/>
    <cellStyle name="40% - Accent6 2 5 8" xfId="10854"/>
    <cellStyle name="40% - Accent6 2 5 8 2" xfId="34456"/>
    <cellStyle name="40% - Accent6 2 5 9" xfId="10855"/>
    <cellStyle name="40% - Accent6 2 5 9 2" xfId="34457"/>
    <cellStyle name="40% - Accent6 2 6" xfId="10856"/>
    <cellStyle name="40% - Accent6 2 7" xfId="10857"/>
    <cellStyle name="40% - Accent6 2 8" xfId="10858"/>
    <cellStyle name="40% - Accent6 2 9" xfId="10859"/>
    <cellStyle name="40% - Accent6 2_Newsletters" xfId="1133"/>
    <cellStyle name="40% - Accent6 20" xfId="800"/>
    <cellStyle name="40% - Accent6 20 2" xfId="28396"/>
    <cellStyle name="40% - Accent6 21" xfId="801"/>
    <cellStyle name="40% - Accent6 21 2" xfId="28397"/>
    <cellStyle name="40% - Accent6 22" xfId="802"/>
    <cellStyle name="40% - Accent6 22 2" xfId="28398"/>
    <cellStyle name="40% - Accent6 23" xfId="803"/>
    <cellStyle name="40% - Accent6 23 2" xfId="28399"/>
    <cellStyle name="40% - Accent6 24" xfId="804"/>
    <cellStyle name="40% - Accent6 24 2" xfId="28400"/>
    <cellStyle name="40% - Accent6 25" xfId="805"/>
    <cellStyle name="40% - Accent6 25 2" xfId="28401"/>
    <cellStyle name="40% - Accent6 26" xfId="1134"/>
    <cellStyle name="40% - Accent6 26 2" xfId="28555"/>
    <cellStyle name="40% - Accent6 27" xfId="1135"/>
    <cellStyle name="40% - Accent6 27 2" xfId="28556"/>
    <cellStyle name="40% - Accent6 28" xfId="1136"/>
    <cellStyle name="40% - Accent6 28 2" xfId="28557"/>
    <cellStyle name="40% - Accent6 29" xfId="10860"/>
    <cellStyle name="40% - Accent6 29 2" xfId="34458"/>
    <cellStyle name="40% - Accent6 3" xfId="501"/>
    <cellStyle name="40% - Accent6 3 10" xfId="10861"/>
    <cellStyle name="40% - Accent6 3 11" xfId="10862"/>
    <cellStyle name="40% - Accent6 3 12" xfId="10863"/>
    <cellStyle name="40% - Accent6 3 13" xfId="10864"/>
    <cellStyle name="40% - Accent6 3 14" xfId="10865"/>
    <cellStyle name="40% - Accent6 3 15" xfId="10866"/>
    <cellStyle name="40% - Accent6 3 16" xfId="10867"/>
    <cellStyle name="40% - Accent6 3 17" xfId="10868"/>
    <cellStyle name="40% - Accent6 3 18" xfId="10869"/>
    <cellStyle name="40% - Accent6 3 19" xfId="10870"/>
    <cellStyle name="40% - Accent6 3 2" xfId="502"/>
    <cellStyle name="40% - Accent6 3 2 10" xfId="10871"/>
    <cellStyle name="40% - Accent6 3 2 10 2" xfId="34459"/>
    <cellStyle name="40% - Accent6 3 2 11" xfId="10872"/>
    <cellStyle name="40% - Accent6 3 2 11 2" xfId="34460"/>
    <cellStyle name="40% - Accent6 3 2 12" xfId="10873"/>
    <cellStyle name="40% - Accent6 3 2 12 2" xfId="34461"/>
    <cellStyle name="40% - Accent6 3 2 13" xfId="10874"/>
    <cellStyle name="40% - Accent6 3 2 13 2" xfId="34462"/>
    <cellStyle name="40% - Accent6 3 2 14" xfId="10875"/>
    <cellStyle name="40% - Accent6 3 2 14 2" xfId="34463"/>
    <cellStyle name="40% - Accent6 3 2 15" xfId="10876"/>
    <cellStyle name="40% - Accent6 3 2 15 2" xfId="34464"/>
    <cellStyle name="40% - Accent6 3 2 16" xfId="10877"/>
    <cellStyle name="40% - Accent6 3 2 16 2" xfId="34465"/>
    <cellStyle name="40% - Accent6 3 2 17" xfId="10878"/>
    <cellStyle name="40% - Accent6 3 2 17 2" xfId="34466"/>
    <cellStyle name="40% - Accent6 3 2 18" xfId="10879"/>
    <cellStyle name="40% - Accent6 3 2 18 2" xfId="34467"/>
    <cellStyle name="40% - Accent6 3 2 19" xfId="10880"/>
    <cellStyle name="40% - Accent6 3 2 19 2" xfId="34468"/>
    <cellStyle name="40% - Accent6 3 2 2" xfId="1137"/>
    <cellStyle name="40% - Accent6 3 2 2 10" xfId="10881"/>
    <cellStyle name="40% - Accent6 3 2 2 11" xfId="10882"/>
    <cellStyle name="40% - Accent6 3 2 2 12" xfId="10883"/>
    <cellStyle name="40% - Accent6 3 2 2 13" xfId="10884"/>
    <cellStyle name="40% - Accent6 3 2 2 14" xfId="10885"/>
    <cellStyle name="40% - Accent6 3 2 2 15" xfId="10886"/>
    <cellStyle name="40% - Accent6 3 2 2 16" xfId="10887"/>
    <cellStyle name="40% - Accent6 3 2 2 17" xfId="10888"/>
    <cellStyle name="40% - Accent6 3 2 2 2" xfId="10889"/>
    <cellStyle name="40% - Accent6 3 2 2 3" xfId="10890"/>
    <cellStyle name="40% - Accent6 3 2 2 4" xfId="10891"/>
    <cellStyle name="40% - Accent6 3 2 2 5" xfId="10892"/>
    <cellStyle name="40% - Accent6 3 2 2 6" xfId="10893"/>
    <cellStyle name="40% - Accent6 3 2 2 7" xfId="10894"/>
    <cellStyle name="40% - Accent6 3 2 2 8" xfId="10895"/>
    <cellStyle name="40% - Accent6 3 2 2 9" xfId="10896"/>
    <cellStyle name="40% - Accent6 3 2 20" xfId="28305"/>
    <cellStyle name="40% - Accent6 3 2 3" xfId="1138"/>
    <cellStyle name="40% - Accent6 3 2 3 10" xfId="10897"/>
    <cellStyle name="40% - Accent6 3 2 3 11" xfId="10898"/>
    <cellStyle name="40% - Accent6 3 2 3 12" xfId="10899"/>
    <cellStyle name="40% - Accent6 3 2 3 13" xfId="10900"/>
    <cellStyle name="40% - Accent6 3 2 3 14" xfId="10901"/>
    <cellStyle name="40% - Accent6 3 2 3 15" xfId="10902"/>
    <cellStyle name="40% - Accent6 3 2 3 16" xfId="10903"/>
    <cellStyle name="40% - Accent6 3 2 3 17" xfId="10904"/>
    <cellStyle name="40% - Accent6 3 2 3 2" xfId="10905"/>
    <cellStyle name="40% - Accent6 3 2 3 3" xfId="10906"/>
    <cellStyle name="40% - Accent6 3 2 3 4" xfId="10907"/>
    <cellStyle name="40% - Accent6 3 2 3 5" xfId="10908"/>
    <cellStyle name="40% - Accent6 3 2 3 6" xfId="10909"/>
    <cellStyle name="40% - Accent6 3 2 3 7" xfId="10910"/>
    <cellStyle name="40% - Accent6 3 2 3 8" xfId="10911"/>
    <cellStyle name="40% - Accent6 3 2 3 9" xfId="10912"/>
    <cellStyle name="40% - Accent6 3 2 4" xfId="10913"/>
    <cellStyle name="40% - Accent6 3 2 4 2" xfId="34469"/>
    <cellStyle name="40% - Accent6 3 2 5" xfId="10914"/>
    <cellStyle name="40% - Accent6 3 2 5 2" xfId="34470"/>
    <cellStyle name="40% - Accent6 3 2 6" xfId="10915"/>
    <cellStyle name="40% - Accent6 3 2 6 2" xfId="34471"/>
    <cellStyle name="40% - Accent6 3 2 7" xfId="10916"/>
    <cellStyle name="40% - Accent6 3 2 7 2" xfId="34472"/>
    <cellStyle name="40% - Accent6 3 2 8" xfId="10917"/>
    <cellStyle name="40% - Accent6 3 2 8 2" xfId="34473"/>
    <cellStyle name="40% - Accent6 3 2 9" xfId="10918"/>
    <cellStyle name="40% - Accent6 3 2 9 2" xfId="34474"/>
    <cellStyle name="40% - Accent6 3 20" xfId="10919"/>
    <cellStyle name="40% - Accent6 3 3" xfId="1139"/>
    <cellStyle name="40% - Accent6 3 3 10" xfId="10920"/>
    <cellStyle name="40% - Accent6 3 3 10 2" xfId="34475"/>
    <cellStyle name="40% - Accent6 3 3 11" xfId="10921"/>
    <cellStyle name="40% - Accent6 3 3 11 2" xfId="34476"/>
    <cellStyle name="40% - Accent6 3 3 12" xfId="10922"/>
    <cellStyle name="40% - Accent6 3 3 12 2" xfId="34477"/>
    <cellStyle name="40% - Accent6 3 3 13" xfId="10923"/>
    <cellStyle name="40% - Accent6 3 3 13 2" xfId="34478"/>
    <cellStyle name="40% - Accent6 3 3 14" xfId="10924"/>
    <cellStyle name="40% - Accent6 3 3 14 2" xfId="34479"/>
    <cellStyle name="40% - Accent6 3 3 15" xfId="10925"/>
    <cellStyle name="40% - Accent6 3 3 15 2" xfId="34480"/>
    <cellStyle name="40% - Accent6 3 3 16" xfId="10926"/>
    <cellStyle name="40% - Accent6 3 3 16 2" xfId="34481"/>
    <cellStyle name="40% - Accent6 3 3 17" xfId="10927"/>
    <cellStyle name="40% - Accent6 3 3 17 2" xfId="34482"/>
    <cellStyle name="40% - Accent6 3 3 18" xfId="28558"/>
    <cellStyle name="40% - Accent6 3 3 2" xfId="10928"/>
    <cellStyle name="40% - Accent6 3 3 2 2" xfId="34483"/>
    <cellStyle name="40% - Accent6 3 3 3" xfId="10929"/>
    <cellStyle name="40% - Accent6 3 3 3 2" xfId="34484"/>
    <cellStyle name="40% - Accent6 3 3 4" xfId="10930"/>
    <cellStyle name="40% - Accent6 3 3 4 2" xfId="34485"/>
    <cellStyle name="40% - Accent6 3 3 5" xfId="10931"/>
    <cellStyle name="40% - Accent6 3 3 5 2" xfId="34486"/>
    <cellStyle name="40% - Accent6 3 3 6" xfId="10932"/>
    <cellStyle name="40% - Accent6 3 3 6 2" xfId="34487"/>
    <cellStyle name="40% - Accent6 3 3 7" xfId="10933"/>
    <cellStyle name="40% - Accent6 3 3 7 2" xfId="34488"/>
    <cellStyle name="40% - Accent6 3 3 8" xfId="10934"/>
    <cellStyle name="40% - Accent6 3 3 8 2" xfId="34489"/>
    <cellStyle name="40% - Accent6 3 3 9" xfId="10935"/>
    <cellStyle name="40% - Accent6 3 3 9 2" xfId="34490"/>
    <cellStyle name="40% - Accent6 3 4" xfId="1140"/>
    <cellStyle name="40% - Accent6 3 4 10" xfId="10936"/>
    <cellStyle name="40% - Accent6 3 4 10 2" xfId="34491"/>
    <cellStyle name="40% - Accent6 3 4 11" xfId="10937"/>
    <cellStyle name="40% - Accent6 3 4 11 2" xfId="34492"/>
    <cellStyle name="40% - Accent6 3 4 12" xfId="10938"/>
    <cellStyle name="40% - Accent6 3 4 12 2" xfId="34493"/>
    <cellStyle name="40% - Accent6 3 4 13" xfId="10939"/>
    <cellStyle name="40% - Accent6 3 4 13 2" xfId="34494"/>
    <cellStyle name="40% - Accent6 3 4 14" xfId="10940"/>
    <cellStyle name="40% - Accent6 3 4 14 2" xfId="34495"/>
    <cellStyle name="40% - Accent6 3 4 15" xfId="10941"/>
    <cellStyle name="40% - Accent6 3 4 15 2" xfId="34496"/>
    <cellStyle name="40% - Accent6 3 4 16" xfId="10942"/>
    <cellStyle name="40% - Accent6 3 4 16 2" xfId="34497"/>
    <cellStyle name="40% - Accent6 3 4 17" xfId="10943"/>
    <cellStyle name="40% - Accent6 3 4 17 2" xfId="34498"/>
    <cellStyle name="40% - Accent6 3 4 18" xfId="28559"/>
    <cellStyle name="40% - Accent6 3 4 2" xfId="10944"/>
    <cellStyle name="40% - Accent6 3 4 2 2" xfId="34499"/>
    <cellStyle name="40% - Accent6 3 4 3" xfId="10945"/>
    <cellStyle name="40% - Accent6 3 4 3 2" xfId="34500"/>
    <cellStyle name="40% - Accent6 3 4 4" xfId="10946"/>
    <cellStyle name="40% - Accent6 3 4 4 2" xfId="34501"/>
    <cellStyle name="40% - Accent6 3 4 5" xfId="10947"/>
    <cellStyle name="40% - Accent6 3 4 5 2" xfId="34502"/>
    <cellStyle name="40% - Accent6 3 4 6" xfId="10948"/>
    <cellStyle name="40% - Accent6 3 4 6 2" xfId="34503"/>
    <cellStyle name="40% - Accent6 3 4 7" xfId="10949"/>
    <cellStyle name="40% - Accent6 3 4 7 2" xfId="34504"/>
    <cellStyle name="40% - Accent6 3 4 8" xfId="10950"/>
    <cellStyle name="40% - Accent6 3 4 8 2" xfId="34505"/>
    <cellStyle name="40% - Accent6 3 4 9" xfId="10951"/>
    <cellStyle name="40% - Accent6 3 4 9 2" xfId="34506"/>
    <cellStyle name="40% - Accent6 3 5" xfId="10952"/>
    <cellStyle name="40% - Accent6 3 6" xfId="10953"/>
    <cellStyle name="40% - Accent6 3 7" xfId="10954"/>
    <cellStyle name="40% - Accent6 3 8" xfId="10955"/>
    <cellStyle name="40% - Accent6 3 9" xfId="10956"/>
    <cellStyle name="40% - Accent6 3_Newsletters" xfId="1141"/>
    <cellStyle name="40% - Accent6 30" xfId="10957"/>
    <cellStyle name="40% - Accent6 30 2" xfId="34507"/>
    <cellStyle name="40% - Accent6 31" xfId="10958"/>
    <cellStyle name="40% - Accent6 31 2" xfId="34508"/>
    <cellStyle name="40% - Accent6 32" xfId="10959"/>
    <cellStyle name="40% - Accent6 32 2" xfId="34509"/>
    <cellStyle name="40% - Accent6 33" xfId="10960"/>
    <cellStyle name="40% - Accent6 33 2" xfId="34510"/>
    <cellStyle name="40% - Accent6 34" xfId="10961"/>
    <cellStyle name="40% - Accent6 34 2" xfId="34511"/>
    <cellStyle name="40% - Accent6 35" xfId="10962"/>
    <cellStyle name="40% - Accent6 35 2" xfId="34512"/>
    <cellStyle name="40% - Accent6 36" xfId="10963"/>
    <cellStyle name="40% - Accent6 36 2" xfId="34513"/>
    <cellStyle name="40% - Accent6 37" xfId="10964"/>
    <cellStyle name="40% - Accent6 37 2" xfId="34514"/>
    <cellStyle name="40% - Accent6 38" xfId="10965"/>
    <cellStyle name="40% - Accent6 38 2" xfId="34515"/>
    <cellStyle name="40% - Accent6 39" xfId="10966"/>
    <cellStyle name="40% - Accent6 39 2" xfId="34516"/>
    <cellStyle name="40% - Accent6 4" xfId="503"/>
    <cellStyle name="40% - Accent6 4 10" xfId="10967"/>
    <cellStyle name="40% - Accent6 4 11" xfId="10968"/>
    <cellStyle name="40% - Accent6 4 12" xfId="10969"/>
    <cellStyle name="40% - Accent6 4 13" xfId="10970"/>
    <cellStyle name="40% - Accent6 4 14" xfId="10971"/>
    <cellStyle name="40% - Accent6 4 15" xfId="10972"/>
    <cellStyle name="40% - Accent6 4 16" xfId="10973"/>
    <cellStyle name="40% - Accent6 4 17" xfId="10974"/>
    <cellStyle name="40% - Accent6 4 18" xfId="10975"/>
    <cellStyle name="40% - Accent6 4 19" xfId="10976"/>
    <cellStyle name="40% - Accent6 4 2" xfId="504"/>
    <cellStyle name="40% - Accent6 4 2 10" xfId="10977"/>
    <cellStyle name="40% - Accent6 4 2 10 2" xfId="34517"/>
    <cellStyle name="40% - Accent6 4 2 11" xfId="10978"/>
    <cellStyle name="40% - Accent6 4 2 11 2" xfId="34518"/>
    <cellStyle name="40% - Accent6 4 2 12" xfId="10979"/>
    <cellStyle name="40% - Accent6 4 2 12 2" xfId="34519"/>
    <cellStyle name="40% - Accent6 4 2 13" xfId="10980"/>
    <cellStyle name="40% - Accent6 4 2 13 2" xfId="34520"/>
    <cellStyle name="40% - Accent6 4 2 14" xfId="10981"/>
    <cellStyle name="40% - Accent6 4 2 14 2" xfId="34521"/>
    <cellStyle name="40% - Accent6 4 2 15" xfId="10982"/>
    <cellStyle name="40% - Accent6 4 2 15 2" xfId="34522"/>
    <cellStyle name="40% - Accent6 4 2 16" xfId="10983"/>
    <cellStyle name="40% - Accent6 4 2 16 2" xfId="34523"/>
    <cellStyle name="40% - Accent6 4 2 17" xfId="10984"/>
    <cellStyle name="40% - Accent6 4 2 17 2" xfId="34524"/>
    <cellStyle name="40% - Accent6 4 2 18" xfId="10985"/>
    <cellStyle name="40% - Accent6 4 2 18 2" xfId="34525"/>
    <cellStyle name="40% - Accent6 4 2 19" xfId="10986"/>
    <cellStyle name="40% - Accent6 4 2 19 2" xfId="34526"/>
    <cellStyle name="40% - Accent6 4 2 2" xfId="1142"/>
    <cellStyle name="40% - Accent6 4 2 2 10" xfId="10987"/>
    <cellStyle name="40% - Accent6 4 2 2 11" xfId="10988"/>
    <cellStyle name="40% - Accent6 4 2 2 12" xfId="10989"/>
    <cellStyle name="40% - Accent6 4 2 2 13" xfId="10990"/>
    <cellStyle name="40% - Accent6 4 2 2 14" xfId="10991"/>
    <cellStyle name="40% - Accent6 4 2 2 15" xfId="10992"/>
    <cellStyle name="40% - Accent6 4 2 2 16" xfId="10993"/>
    <cellStyle name="40% - Accent6 4 2 2 17" xfId="10994"/>
    <cellStyle name="40% - Accent6 4 2 2 2" xfId="10995"/>
    <cellStyle name="40% - Accent6 4 2 2 3" xfId="10996"/>
    <cellStyle name="40% - Accent6 4 2 2 4" xfId="10997"/>
    <cellStyle name="40% - Accent6 4 2 2 5" xfId="10998"/>
    <cellStyle name="40% - Accent6 4 2 2 6" xfId="10999"/>
    <cellStyle name="40% - Accent6 4 2 2 7" xfId="11000"/>
    <cellStyle name="40% - Accent6 4 2 2 8" xfId="11001"/>
    <cellStyle name="40% - Accent6 4 2 2 9" xfId="11002"/>
    <cellStyle name="40% - Accent6 4 2 20" xfId="28306"/>
    <cellStyle name="40% - Accent6 4 2 3" xfId="1143"/>
    <cellStyle name="40% - Accent6 4 2 3 10" xfId="11003"/>
    <cellStyle name="40% - Accent6 4 2 3 11" xfId="11004"/>
    <cellStyle name="40% - Accent6 4 2 3 12" xfId="11005"/>
    <cellStyle name="40% - Accent6 4 2 3 13" xfId="11006"/>
    <cellStyle name="40% - Accent6 4 2 3 14" xfId="11007"/>
    <cellStyle name="40% - Accent6 4 2 3 15" xfId="11008"/>
    <cellStyle name="40% - Accent6 4 2 3 16" xfId="11009"/>
    <cellStyle name="40% - Accent6 4 2 3 17" xfId="11010"/>
    <cellStyle name="40% - Accent6 4 2 3 2" xfId="11011"/>
    <cellStyle name="40% - Accent6 4 2 3 3" xfId="11012"/>
    <cellStyle name="40% - Accent6 4 2 3 4" xfId="11013"/>
    <cellStyle name="40% - Accent6 4 2 3 5" xfId="11014"/>
    <cellStyle name="40% - Accent6 4 2 3 6" xfId="11015"/>
    <cellStyle name="40% - Accent6 4 2 3 7" xfId="11016"/>
    <cellStyle name="40% - Accent6 4 2 3 8" xfId="11017"/>
    <cellStyle name="40% - Accent6 4 2 3 9" xfId="11018"/>
    <cellStyle name="40% - Accent6 4 2 4" xfId="11019"/>
    <cellStyle name="40% - Accent6 4 2 4 2" xfId="34527"/>
    <cellStyle name="40% - Accent6 4 2 5" xfId="11020"/>
    <cellStyle name="40% - Accent6 4 2 5 2" xfId="34528"/>
    <cellStyle name="40% - Accent6 4 2 6" xfId="11021"/>
    <cellStyle name="40% - Accent6 4 2 6 2" xfId="34529"/>
    <cellStyle name="40% - Accent6 4 2 7" xfId="11022"/>
    <cellStyle name="40% - Accent6 4 2 7 2" xfId="34530"/>
    <cellStyle name="40% - Accent6 4 2 8" xfId="11023"/>
    <cellStyle name="40% - Accent6 4 2 8 2" xfId="34531"/>
    <cellStyle name="40% - Accent6 4 2 9" xfId="11024"/>
    <cellStyle name="40% - Accent6 4 2 9 2" xfId="34532"/>
    <cellStyle name="40% - Accent6 4 20" xfId="11025"/>
    <cellStyle name="40% - Accent6 4 3" xfId="1144"/>
    <cellStyle name="40% - Accent6 4 3 10" xfId="11026"/>
    <cellStyle name="40% - Accent6 4 3 10 2" xfId="34533"/>
    <cellStyle name="40% - Accent6 4 3 11" xfId="11027"/>
    <cellStyle name="40% - Accent6 4 3 11 2" xfId="34534"/>
    <cellStyle name="40% - Accent6 4 3 12" xfId="11028"/>
    <cellStyle name="40% - Accent6 4 3 12 2" xfId="34535"/>
    <cellStyle name="40% - Accent6 4 3 13" xfId="11029"/>
    <cellStyle name="40% - Accent6 4 3 13 2" xfId="34536"/>
    <cellStyle name="40% - Accent6 4 3 14" xfId="11030"/>
    <cellStyle name="40% - Accent6 4 3 14 2" xfId="34537"/>
    <cellStyle name="40% - Accent6 4 3 15" xfId="11031"/>
    <cellStyle name="40% - Accent6 4 3 15 2" xfId="34538"/>
    <cellStyle name="40% - Accent6 4 3 16" xfId="11032"/>
    <cellStyle name="40% - Accent6 4 3 16 2" xfId="34539"/>
    <cellStyle name="40% - Accent6 4 3 17" xfId="11033"/>
    <cellStyle name="40% - Accent6 4 3 17 2" xfId="34540"/>
    <cellStyle name="40% - Accent6 4 3 18" xfId="28560"/>
    <cellStyle name="40% - Accent6 4 3 2" xfId="11034"/>
    <cellStyle name="40% - Accent6 4 3 2 2" xfId="34541"/>
    <cellStyle name="40% - Accent6 4 3 3" xfId="11035"/>
    <cellStyle name="40% - Accent6 4 3 3 2" xfId="34542"/>
    <cellStyle name="40% - Accent6 4 3 4" xfId="11036"/>
    <cellStyle name="40% - Accent6 4 3 4 2" xfId="34543"/>
    <cellStyle name="40% - Accent6 4 3 5" xfId="11037"/>
    <cellStyle name="40% - Accent6 4 3 5 2" xfId="34544"/>
    <cellStyle name="40% - Accent6 4 3 6" xfId="11038"/>
    <cellStyle name="40% - Accent6 4 3 6 2" xfId="34545"/>
    <cellStyle name="40% - Accent6 4 3 7" xfId="11039"/>
    <cellStyle name="40% - Accent6 4 3 7 2" xfId="34546"/>
    <cellStyle name="40% - Accent6 4 3 8" xfId="11040"/>
    <cellStyle name="40% - Accent6 4 3 8 2" xfId="34547"/>
    <cellStyle name="40% - Accent6 4 3 9" xfId="11041"/>
    <cellStyle name="40% - Accent6 4 3 9 2" xfId="34548"/>
    <cellStyle name="40% - Accent6 4 4" xfId="1145"/>
    <cellStyle name="40% - Accent6 4 4 10" xfId="11042"/>
    <cellStyle name="40% - Accent6 4 4 10 2" xfId="34549"/>
    <cellStyle name="40% - Accent6 4 4 11" xfId="11043"/>
    <cellStyle name="40% - Accent6 4 4 11 2" xfId="34550"/>
    <cellStyle name="40% - Accent6 4 4 12" xfId="11044"/>
    <cellStyle name="40% - Accent6 4 4 12 2" xfId="34551"/>
    <cellStyle name="40% - Accent6 4 4 13" xfId="11045"/>
    <cellStyle name="40% - Accent6 4 4 13 2" xfId="34552"/>
    <cellStyle name="40% - Accent6 4 4 14" xfId="11046"/>
    <cellStyle name="40% - Accent6 4 4 14 2" xfId="34553"/>
    <cellStyle name="40% - Accent6 4 4 15" xfId="11047"/>
    <cellStyle name="40% - Accent6 4 4 15 2" xfId="34554"/>
    <cellStyle name="40% - Accent6 4 4 16" xfId="11048"/>
    <cellStyle name="40% - Accent6 4 4 16 2" xfId="34555"/>
    <cellStyle name="40% - Accent6 4 4 17" xfId="11049"/>
    <cellStyle name="40% - Accent6 4 4 17 2" xfId="34556"/>
    <cellStyle name="40% - Accent6 4 4 18" xfId="28561"/>
    <cellStyle name="40% - Accent6 4 4 2" xfId="11050"/>
    <cellStyle name="40% - Accent6 4 4 2 2" xfId="34557"/>
    <cellStyle name="40% - Accent6 4 4 3" xfId="11051"/>
    <cellStyle name="40% - Accent6 4 4 3 2" xfId="34558"/>
    <cellStyle name="40% - Accent6 4 4 4" xfId="11052"/>
    <cellStyle name="40% - Accent6 4 4 4 2" xfId="34559"/>
    <cellStyle name="40% - Accent6 4 4 5" xfId="11053"/>
    <cellStyle name="40% - Accent6 4 4 5 2" xfId="34560"/>
    <cellStyle name="40% - Accent6 4 4 6" xfId="11054"/>
    <cellStyle name="40% - Accent6 4 4 6 2" xfId="34561"/>
    <cellStyle name="40% - Accent6 4 4 7" xfId="11055"/>
    <cellStyle name="40% - Accent6 4 4 7 2" xfId="34562"/>
    <cellStyle name="40% - Accent6 4 4 8" xfId="11056"/>
    <cellStyle name="40% - Accent6 4 4 8 2" xfId="34563"/>
    <cellStyle name="40% - Accent6 4 4 9" xfId="11057"/>
    <cellStyle name="40% - Accent6 4 4 9 2" xfId="34564"/>
    <cellStyle name="40% - Accent6 4 5" xfId="11058"/>
    <cellStyle name="40% - Accent6 4 6" xfId="11059"/>
    <cellStyle name="40% - Accent6 4 7" xfId="11060"/>
    <cellStyle name="40% - Accent6 4 8" xfId="11061"/>
    <cellStyle name="40% - Accent6 4 9" xfId="11062"/>
    <cellStyle name="40% - Accent6 4_Newsletters" xfId="1146"/>
    <cellStyle name="40% - Accent6 40" xfId="11063"/>
    <cellStyle name="40% - Accent6 40 2" xfId="34565"/>
    <cellStyle name="40% - Accent6 41" xfId="11064"/>
    <cellStyle name="40% - Accent6 41 2" xfId="34566"/>
    <cellStyle name="40% - Accent6 42" xfId="11065"/>
    <cellStyle name="40% - Accent6 42 2" xfId="34567"/>
    <cellStyle name="40% - Accent6 43" xfId="11066"/>
    <cellStyle name="40% - Accent6 43 2" xfId="34568"/>
    <cellStyle name="40% - Accent6 44" xfId="11067"/>
    <cellStyle name="40% - Accent6 44 2" xfId="34569"/>
    <cellStyle name="40% - Accent6 45" xfId="11068"/>
    <cellStyle name="40% - Accent6 45 2" xfId="34570"/>
    <cellStyle name="40% - Accent6 46" xfId="11069"/>
    <cellStyle name="40% - Accent6 46 2" xfId="34571"/>
    <cellStyle name="40% - Accent6 47" xfId="11070"/>
    <cellStyle name="40% - Accent6 47 2" xfId="34572"/>
    <cellStyle name="40% - Accent6 48" xfId="11071"/>
    <cellStyle name="40% - Accent6 48 2" xfId="34573"/>
    <cellStyle name="40% - Accent6 49" xfId="11072"/>
    <cellStyle name="40% - Accent6 49 2" xfId="34574"/>
    <cellStyle name="40% - Accent6 5" xfId="505"/>
    <cellStyle name="40% - Accent6 5 10" xfId="11073"/>
    <cellStyle name="40% - Accent6 5 11" xfId="11074"/>
    <cellStyle name="40% - Accent6 5 12" xfId="11075"/>
    <cellStyle name="40% - Accent6 5 13" xfId="11076"/>
    <cellStyle name="40% - Accent6 5 14" xfId="11077"/>
    <cellStyle name="40% - Accent6 5 15" xfId="11078"/>
    <cellStyle name="40% - Accent6 5 16" xfId="11079"/>
    <cellStyle name="40% - Accent6 5 17" xfId="11080"/>
    <cellStyle name="40% - Accent6 5 18" xfId="11081"/>
    <cellStyle name="40% - Accent6 5 19" xfId="11082"/>
    <cellStyle name="40% - Accent6 5 2" xfId="506"/>
    <cellStyle name="40% - Accent6 5 2 10" xfId="11083"/>
    <cellStyle name="40% - Accent6 5 2 10 2" xfId="34575"/>
    <cellStyle name="40% - Accent6 5 2 11" xfId="11084"/>
    <cellStyle name="40% - Accent6 5 2 11 2" xfId="34576"/>
    <cellStyle name="40% - Accent6 5 2 12" xfId="11085"/>
    <cellStyle name="40% - Accent6 5 2 12 2" xfId="34577"/>
    <cellStyle name="40% - Accent6 5 2 13" xfId="11086"/>
    <cellStyle name="40% - Accent6 5 2 13 2" xfId="34578"/>
    <cellStyle name="40% - Accent6 5 2 14" xfId="11087"/>
    <cellStyle name="40% - Accent6 5 2 14 2" xfId="34579"/>
    <cellStyle name="40% - Accent6 5 2 15" xfId="11088"/>
    <cellStyle name="40% - Accent6 5 2 15 2" xfId="34580"/>
    <cellStyle name="40% - Accent6 5 2 16" xfId="11089"/>
    <cellStyle name="40% - Accent6 5 2 16 2" xfId="34581"/>
    <cellStyle name="40% - Accent6 5 2 17" xfId="11090"/>
    <cellStyle name="40% - Accent6 5 2 17 2" xfId="34582"/>
    <cellStyle name="40% - Accent6 5 2 18" xfId="11091"/>
    <cellStyle name="40% - Accent6 5 2 18 2" xfId="34583"/>
    <cellStyle name="40% - Accent6 5 2 19" xfId="11092"/>
    <cellStyle name="40% - Accent6 5 2 19 2" xfId="34584"/>
    <cellStyle name="40% - Accent6 5 2 2" xfId="1147"/>
    <cellStyle name="40% - Accent6 5 2 2 10" xfId="11093"/>
    <cellStyle name="40% - Accent6 5 2 2 11" xfId="11094"/>
    <cellStyle name="40% - Accent6 5 2 2 12" xfId="11095"/>
    <cellStyle name="40% - Accent6 5 2 2 13" xfId="11096"/>
    <cellStyle name="40% - Accent6 5 2 2 14" xfId="11097"/>
    <cellStyle name="40% - Accent6 5 2 2 15" xfId="11098"/>
    <cellStyle name="40% - Accent6 5 2 2 16" xfId="11099"/>
    <cellStyle name="40% - Accent6 5 2 2 17" xfId="11100"/>
    <cellStyle name="40% - Accent6 5 2 2 2" xfId="11101"/>
    <cellStyle name="40% - Accent6 5 2 2 3" xfId="11102"/>
    <cellStyle name="40% - Accent6 5 2 2 4" xfId="11103"/>
    <cellStyle name="40% - Accent6 5 2 2 5" xfId="11104"/>
    <cellStyle name="40% - Accent6 5 2 2 6" xfId="11105"/>
    <cellStyle name="40% - Accent6 5 2 2 7" xfId="11106"/>
    <cellStyle name="40% - Accent6 5 2 2 8" xfId="11107"/>
    <cellStyle name="40% - Accent6 5 2 2 9" xfId="11108"/>
    <cellStyle name="40% - Accent6 5 2 20" xfId="28307"/>
    <cellStyle name="40% - Accent6 5 2 3" xfId="1148"/>
    <cellStyle name="40% - Accent6 5 2 3 10" xfId="11109"/>
    <cellStyle name="40% - Accent6 5 2 3 11" xfId="11110"/>
    <cellStyle name="40% - Accent6 5 2 3 12" xfId="11111"/>
    <cellStyle name="40% - Accent6 5 2 3 13" xfId="11112"/>
    <cellStyle name="40% - Accent6 5 2 3 14" xfId="11113"/>
    <cellStyle name="40% - Accent6 5 2 3 15" xfId="11114"/>
    <cellStyle name="40% - Accent6 5 2 3 16" xfId="11115"/>
    <cellStyle name="40% - Accent6 5 2 3 17" xfId="11116"/>
    <cellStyle name="40% - Accent6 5 2 3 2" xfId="11117"/>
    <cellStyle name="40% - Accent6 5 2 3 3" xfId="11118"/>
    <cellStyle name="40% - Accent6 5 2 3 4" xfId="11119"/>
    <cellStyle name="40% - Accent6 5 2 3 5" xfId="11120"/>
    <cellStyle name="40% - Accent6 5 2 3 6" xfId="11121"/>
    <cellStyle name="40% - Accent6 5 2 3 7" xfId="11122"/>
    <cellStyle name="40% - Accent6 5 2 3 8" xfId="11123"/>
    <cellStyle name="40% - Accent6 5 2 3 9" xfId="11124"/>
    <cellStyle name="40% - Accent6 5 2 4" xfId="11125"/>
    <cellStyle name="40% - Accent6 5 2 4 2" xfId="34585"/>
    <cellStyle name="40% - Accent6 5 2 5" xfId="11126"/>
    <cellStyle name="40% - Accent6 5 2 5 2" xfId="34586"/>
    <cellStyle name="40% - Accent6 5 2 6" xfId="11127"/>
    <cellStyle name="40% - Accent6 5 2 6 2" xfId="34587"/>
    <cellStyle name="40% - Accent6 5 2 7" xfId="11128"/>
    <cellStyle name="40% - Accent6 5 2 7 2" xfId="34588"/>
    <cellStyle name="40% - Accent6 5 2 8" xfId="11129"/>
    <cellStyle name="40% - Accent6 5 2 8 2" xfId="34589"/>
    <cellStyle name="40% - Accent6 5 2 9" xfId="11130"/>
    <cellStyle name="40% - Accent6 5 2 9 2" xfId="34590"/>
    <cellStyle name="40% - Accent6 5 20" xfId="11131"/>
    <cellStyle name="40% - Accent6 5 3" xfId="1149"/>
    <cellStyle name="40% - Accent6 5 3 10" xfId="11132"/>
    <cellStyle name="40% - Accent6 5 3 10 2" xfId="34591"/>
    <cellStyle name="40% - Accent6 5 3 11" xfId="11133"/>
    <cellStyle name="40% - Accent6 5 3 11 2" xfId="34592"/>
    <cellStyle name="40% - Accent6 5 3 12" xfId="11134"/>
    <cellStyle name="40% - Accent6 5 3 12 2" xfId="34593"/>
    <cellStyle name="40% - Accent6 5 3 13" xfId="11135"/>
    <cellStyle name="40% - Accent6 5 3 13 2" xfId="34594"/>
    <cellStyle name="40% - Accent6 5 3 14" xfId="11136"/>
    <cellStyle name="40% - Accent6 5 3 14 2" xfId="34595"/>
    <cellStyle name="40% - Accent6 5 3 15" xfId="11137"/>
    <cellStyle name="40% - Accent6 5 3 15 2" xfId="34596"/>
    <cellStyle name="40% - Accent6 5 3 16" xfId="11138"/>
    <cellStyle name="40% - Accent6 5 3 16 2" xfId="34597"/>
    <cellStyle name="40% - Accent6 5 3 17" xfId="11139"/>
    <cellStyle name="40% - Accent6 5 3 17 2" xfId="34598"/>
    <cellStyle name="40% - Accent6 5 3 18" xfId="28562"/>
    <cellStyle name="40% - Accent6 5 3 2" xfId="11140"/>
    <cellStyle name="40% - Accent6 5 3 2 2" xfId="34599"/>
    <cellStyle name="40% - Accent6 5 3 3" xfId="11141"/>
    <cellStyle name="40% - Accent6 5 3 3 2" xfId="34600"/>
    <cellStyle name="40% - Accent6 5 3 4" xfId="11142"/>
    <cellStyle name="40% - Accent6 5 3 4 2" xfId="34601"/>
    <cellStyle name="40% - Accent6 5 3 5" xfId="11143"/>
    <cellStyle name="40% - Accent6 5 3 5 2" xfId="34602"/>
    <cellStyle name="40% - Accent6 5 3 6" xfId="11144"/>
    <cellStyle name="40% - Accent6 5 3 6 2" xfId="34603"/>
    <cellStyle name="40% - Accent6 5 3 7" xfId="11145"/>
    <cellStyle name="40% - Accent6 5 3 7 2" xfId="34604"/>
    <cellStyle name="40% - Accent6 5 3 8" xfId="11146"/>
    <cellStyle name="40% - Accent6 5 3 8 2" xfId="34605"/>
    <cellStyle name="40% - Accent6 5 3 9" xfId="11147"/>
    <cellStyle name="40% - Accent6 5 3 9 2" xfId="34606"/>
    <cellStyle name="40% - Accent6 5 4" xfId="1150"/>
    <cellStyle name="40% - Accent6 5 4 10" xfId="11148"/>
    <cellStyle name="40% - Accent6 5 4 10 2" xfId="34607"/>
    <cellStyle name="40% - Accent6 5 4 11" xfId="11149"/>
    <cellStyle name="40% - Accent6 5 4 11 2" xfId="34608"/>
    <cellStyle name="40% - Accent6 5 4 12" xfId="11150"/>
    <cellStyle name="40% - Accent6 5 4 12 2" xfId="34609"/>
    <cellStyle name="40% - Accent6 5 4 13" xfId="11151"/>
    <cellStyle name="40% - Accent6 5 4 13 2" xfId="34610"/>
    <cellStyle name="40% - Accent6 5 4 14" xfId="11152"/>
    <cellStyle name="40% - Accent6 5 4 14 2" xfId="34611"/>
    <cellStyle name="40% - Accent6 5 4 15" xfId="11153"/>
    <cellStyle name="40% - Accent6 5 4 15 2" xfId="34612"/>
    <cellStyle name="40% - Accent6 5 4 16" xfId="11154"/>
    <cellStyle name="40% - Accent6 5 4 16 2" xfId="34613"/>
    <cellStyle name="40% - Accent6 5 4 17" xfId="11155"/>
    <cellStyle name="40% - Accent6 5 4 17 2" xfId="34614"/>
    <cellStyle name="40% - Accent6 5 4 18" xfId="28563"/>
    <cellStyle name="40% - Accent6 5 4 2" xfId="11156"/>
    <cellStyle name="40% - Accent6 5 4 2 2" xfId="34615"/>
    <cellStyle name="40% - Accent6 5 4 3" xfId="11157"/>
    <cellStyle name="40% - Accent6 5 4 3 2" xfId="34616"/>
    <cellStyle name="40% - Accent6 5 4 4" xfId="11158"/>
    <cellStyle name="40% - Accent6 5 4 4 2" xfId="34617"/>
    <cellStyle name="40% - Accent6 5 4 5" xfId="11159"/>
    <cellStyle name="40% - Accent6 5 4 5 2" xfId="34618"/>
    <cellStyle name="40% - Accent6 5 4 6" xfId="11160"/>
    <cellStyle name="40% - Accent6 5 4 6 2" xfId="34619"/>
    <cellStyle name="40% - Accent6 5 4 7" xfId="11161"/>
    <cellStyle name="40% - Accent6 5 4 7 2" xfId="34620"/>
    <cellStyle name="40% - Accent6 5 4 8" xfId="11162"/>
    <cellStyle name="40% - Accent6 5 4 8 2" xfId="34621"/>
    <cellStyle name="40% - Accent6 5 4 9" xfId="11163"/>
    <cellStyle name="40% - Accent6 5 4 9 2" xfId="34622"/>
    <cellStyle name="40% - Accent6 5 5" xfId="11164"/>
    <cellStyle name="40% - Accent6 5 6" xfId="11165"/>
    <cellStyle name="40% - Accent6 5 7" xfId="11166"/>
    <cellStyle name="40% - Accent6 5 8" xfId="11167"/>
    <cellStyle name="40% - Accent6 5 9" xfId="11168"/>
    <cellStyle name="40% - Accent6 5_Newsletters" xfId="1151"/>
    <cellStyle name="40% - Accent6 50" xfId="11169"/>
    <cellStyle name="40% - Accent6 50 2" xfId="34623"/>
    <cellStyle name="40% - Accent6 51" xfId="11170"/>
    <cellStyle name="40% - Accent6 51 2" xfId="34624"/>
    <cellStyle name="40% - Accent6 52" xfId="11171"/>
    <cellStyle name="40% - Accent6 52 2" xfId="34625"/>
    <cellStyle name="40% - Accent6 53" xfId="11172"/>
    <cellStyle name="40% - Accent6 53 2" xfId="34626"/>
    <cellStyle name="40% - Accent6 54" xfId="11173"/>
    <cellStyle name="40% - Accent6 54 2" xfId="34627"/>
    <cellStyle name="40% - Accent6 55" xfId="11174"/>
    <cellStyle name="40% - Accent6 55 2" xfId="34628"/>
    <cellStyle name="40% - Accent6 56" xfId="11175"/>
    <cellStyle name="40% - Accent6 56 2" xfId="34629"/>
    <cellStyle name="40% - Accent6 57" xfId="11176"/>
    <cellStyle name="40% - Accent6 57 2" xfId="34630"/>
    <cellStyle name="40% - Accent6 58" xfId="11177"/>
    <cellStyle name="40% - Accent6 58 2" xfId="34631"/>
    <cellStyle name="40% - Accent6 59" xfId="11178"/>
    <cellStyle name="40% - Accent6 59 2" xfId="34632"/>
    <cellStyle name="40% - Accent6 6" xfId="507"/>
    <cellStyle name="40% - Accent6 6 10" xfId="11179"/>
    <cellStyle name="40% - Accent6 6 11" xfId="11180"/>
    <cellStyle name="40% - Accent6 6 12" xfId="11181"/>
    <cellStyle name="40% - Accent6 6 13" xfId="11182"/>
    <cellStyle name="40% - Accent6 6 14" xfId="11183"/>
    <cellStyle name="40% - Accent6 6 15" xfId="11184"/>
    <cellStyle name="40% - Accent6 6 16" xfId="11185"/>
    <cellStyle name="40% - Accent6 6 17" xfId="11186"/>
    <cellStyle name="40% - Accent6 6 18" xfId="11187"/>
    <cellStyle name="40% - Accent6 6 19" xfId="11188"/>
    <cellStyle name="40% - Accent6 6 2" xfId="508"/>
    <cellStyle name="40% - Accent6 6 2 10" xfId="11189"/>
    <cellStyle name="40% - Accent6 6 2 10 2" xfId="34633"/>
    <cellStyle name="40% - Accent6 6 2 11" xfId="11190"/>
    <cellStyle name="40% - Accent6 6 2 11 2" xfId="34634"/>
    <cellStyle name="40% - Accent6 6 2 12" xfId="11191"/>
    <cellStyle name="40% - Accent6 6 2 12 2" xfId="34635"/>
    <cellStyle name="40% - Accent6 6 2 13" xfId="11192"/>
    <cellStyle name="40% - Accent6 6 2 13 2" xfId="34636"/>
    <cellStyle name="40% - Accent6 6 2 14" xfId="11193"/>
    <cellStyle name="40% - Accent6 6 2 14 2" xfId="34637"/>
    <cellStyle name="40% - Accent6 6 2 15" xfId="11194"/>
    <cellStyle name="40% - Accent6 6 2 15 2" xfId="34638"/>
    <cellStyle name="40% - Accent6 6 2 16" xfId="11195"/>
    <cellStyle name="40% - Accent6 6 2 16 2" xfId="34639"/>
    <cellStyle name="40% - Accent6 6 2 17" xfId="11196"/>
    <cellStyle name="40% - Accent6 6 2 17 2" xfId="34640"/>
    <cellStyle name="40% - Accent6 6 2 18" xfId="28308"/>
    <cellStyle name="40% - Accent6 6 2 2" xfId="11197"/>
    <cellStyle name="40% - Accent6 6 2 2 2" xfId="34641"/>
    <cellStyle name="40% - Accent6 6 2 3" xfId="11198"/>
    <cellStyle name="40% - Accent6 6 2 3 2" xfId="34642"/>
    <cellStyle name="40% - Accent6 6 2 4" xfId="11199"/>
    <cellStyle name="40% - Accent6 6 2 4 2" xfId="34643"/>
    <cellStyle name="40% - Accent6 6 2 5" xfId="11200"/>
    <cellStyle name="40% - Accent6 6 2 5 2" xfId="34644"/>
    <cellStyle name="40% - Accent6 6 2 6" xfId="11201"/>
    <cellStyle name="40% - Accent6 6 2 6 2" xfId="34645"/>
    <cellStyle name="40% - Accent6 6 2 7" xfId="11202"/>
    <cellStyle name="40% - Accent6 6 2 7 2" xfId="34646"/>
    <cellStyle name="40% - Accent6 6 2 8" xfId="11203"/>
    <cellStyle name="40% - Accent6 6 2 8 2" xfId="34647"/>
    <cellStyle name="40% - Accent6 6 2 9" xfId="11204"/>
    <cellStyle name="40% - Accent6 6 2 9 2" xfId="34648"/>
    <cellStyle name="40% - Accent6 6 20" xfId="11205"/>
    <cellStyle name="40% - Accent6 6 3" xfId="1152"/>
    <cellStyle name="40% - Accent6 6 3 10" xfId="11206"/>
    <cellStyle name="40% - Accent6 6 3 10 2" xfId="34649"/>
    <cellStyle name="40% - Accent6 6 3 11" xfId="11207"/>
    <cellStyle name="40% - Accent6 6 3 11 2" xfId="34650"/>
    <cellStyle name="40% - Accent6 6 3 12" xfId="11208"/>
    <cellStyle name="40% - Accent6 6 3 12 2" xfId="34651"/>
    <cellStyle name="40% - Accent6 6 3 13" xfId="11209"/>
    <cellStyle name="40% - Accent6 6 3 13 2" xfId="34652"/>
    <cellStyle name="40% - Accent6 6 3 14" xfId="11210"/>
    <cellStyle name="40% - Accent6 6 3 14 2" xfId="34653"/>
    <cellStyle name="40% - Accent6 6 3 15" xfId="11211"/>
    <cellStyle name="40% - Accent6 6 3 15 2" xfId="34654"/>
    <cellStyle name="40% - Accent6 6 3 16" xfId="11212"/>
    <cellStyle name="40% - Accent6 6 3 16 2" xfId="34655"/>
    <cellStyle name="40% - Accent6 6 3 17" xfId="11213"/>
    <cellStyle name="40% - Accent6 6 3 17 2" xfId="34656"/>
    <cellStyle name="40% - Accent6 6 3 18" xfId="28564"/>
    <cellStyle name="40% - Accent6 6 3 2" xfId="11214"/>
    <cellStyle name="40% - Accent6 6 3 2 2" xfId="34657"/>
    <cellStyle name="40% - Accent6 6 3 3" xfId="11215"/>
    <cellStyle name="40% - Accent6 6 3 3 2" xfId="34658"/>
    <cellStyle name="40% - Accent6 6 3 4" xfId="11216"/>
    <cellStyle name="40% - Accent6 6 3 4 2" xfId="34659"/>
    <cellStyle name="40% - Accent6 6 3 5" xfId="11217"/>
    <cellStyle name="40% - Accent6 6 3 5 2" xfId="34660"/>
    <cellStyle name="40% - Accent6 6 3 6" xfId="11218"/>
    <cellStyle name="40% - Accent6 6 3 6 2" xfId="34661"/>
    <cellStyle name="40% - Accent6 6 3 7" xfId="11219"/>
    <cellStyle name="40% - Accent6 6 3 7 2" xfId="34662"/>
    <cellStyle name="40% - Accent6 6 3 8" xfId="11220"/>
    <cellStyle name="40% - Accent6 6 3 8 2" xfId="34663"/>
    <cellStyle name="40% - Accent6 6 3 9" xfId="11221"/>
    <cellStyle name="40% - Accent6 6 3 9 2" xfId="34664"/>
    <cellStyle name="40% - Accent6 6 4" xfId="1153"/>
    <cellStyle name="40% - Accent6 6 4 10" xfId="11222"/>
    <cellStyle name="40% - Accent6 6 4 10 2" xfId="34665"/>
    <cellStyle name="40% - Accent6 6 4 11" xfId="11223"/>
    <cellStyle name="40% - Accent6 6 4 11 2" xfId="34666"/>
    <cellStyle name="40% - Accent6 6 4 12" xfId="11224"/>
    <cellStyle name="40% - Accent6 6 4 12 2" xfId="34667"/>
    <cellStyle name="40% - Accent6 6 4 13" xfId="11225"/>
    <cellStyle name="40% - Accent6 6 4 13 2" xfId="34668"/>
    <cellStyle name="40% - Accent6 6 4 14" xfId="11226"/>
    <cellStyle name="40% - Accent6 6 4 14 2" xfId="34669"/>
    <cellStyle name="40% - Accent6 6 4 15" xfId="11227"/>
    <cellStyle name="40% - Accent6 6 4 15 2" xfId="34670"/>
    <cellStyle name="40% - Accent6 6 4 16" xfId="11228"/>
    <cellStyle name="40% - Accent6 6 4 16 2" xfId="34671"/>
    <cellStyle name="40% - Accent6 6 4 17" xfId="11229"/>
    <cellStyle name="40% - Accent6 6 4 17 2" xfId="34672"/>
    <cellStyle name="40% - Accent6 6 4 18" xfId="28565"/>
    <cellStyle name="40% - Accent6 6 4 2" xfId="11230"/>
    <cellStyle name="40% - Accent6 6 4 2 2" xfId="34673"/>
    <cellStyle name="40% - Accent6 6 4 3" xfId="11231"/>
    <cellStyle name="40% - Accent6 6 4 3 2" xfId="34674"/>
    <cellStyle name="40% - Accent6 6 4 4" xfId="11232"/>
    <cellStyle name="40% - Accent6 6 4 4 2" xfId="34675"/>
    <cellStyle name="40% - Accent6 6 4 5" xfId="11233"/>
    <cellStyle name="40% - Accent6 6 4 5 2" xfId="34676"/>
    <cellStyle name="40% - Accent6 6 4 6" xfId="11234"/>
    <cellStyle name="40% - Accent6 6 4 6 2" xfId="34677"/>
    <cellStyle name="40% - Accent6 6 4 7" xfId="11235"/>
    <cellStyle name="40% - Accent6 6 4 7 2" xfId="34678"/>
    <cellStyle name="40% - Accent6 6 4 8" xfId="11236"/>
    <cellStyle name="40% - Accent6 6 4 8 2" xfId="34679"/>
    <cellStyle name="40% - Accent6 6 4 9" xfId="11237"/>
    <cellStyle name="40% - Accent6 6 4 9 2" xfId="34680"/>
    <cellStyle name="40% - Accent6 6 5" xfId="11238"/>
    <cellStyle name="40% - Accent6 6 6" xfId="11239"/>
    <cellStyle name="40% - Accent6 6 7" xfId="11240"/>
    <cellStyle name="40% - Accent6 6 8" xfId="11241"/>
    <cellStyle name="40% - Accent6 6 9" xfId="11242"/>
    <cellStyle name="40% - Accent6 60" xfId="11243"/>
    <cellStyle name="40% - Accent6 60 2" xfId="34681"/>
    <cellStyle name="40% - Accent6 61" xfId="11244"/>
    <cellStyle name="40% - Accent6 61 2" xfId="34682"/>
    <cellStyle name="40% - Accent6 62" xfId="11245"/>
    <cellStyle name="40% - Accent6 62 2" xfId="34683"/>
    <cellStyle name="40% - Accent6 63" xfId="11246"/>
    <cellStyle name="40% - Accent6 63 2" xfId="34684"/>
    <cellStyle name="40% - Accent6 64" xfId="11247"/>
    <cellStyle name="40% - Accent6 64 2" xfId="34685"/>
    <cellStyle name="40% - Accent6 65" xfId="11248"/>
    <cellStyle name="40% - Accent6 65 2" xfId="34686"/>
    <cellStyle name="40% - Accent6 66" xfId="11249"/>
    <cellStyle name="40% - Accent6 66 2" xfId="34687"/>
    <cellStyle name="40% - Accent6 67" xfId="11250"/>
    <cellStyle name="40% - Accent6 67 2" xfId="34688"/>
    <cellStyle name="40% - Accent6 68" xfId="11251"/>
    <cellStyle name="40% - Accent6 68 2" xfId="34689"/>
    <cellStyle name="40% - Accent6 69" xfId="11252"/>
    <cellStyle name="40% - Accent6 69 2" xfId="34690"/>
    <cellStyle name="40% - Accent6 7" xfId="509"/>
    <cellStyle name="40% - Accent6 7 10" xfId="11253"/>
    <cellStyle name="40% - Accent6 7 10 2" xfId="34691"/>
    <cellStyle name="40% - Accent6 7 11" xfId="11254"/>
    <cellStyle name="40% - Accent6 7 11 2" xfId="34692"/>
    <cellStyle name="40% - Accent6 7 12" xfId="11255"/>
    <cellStyle name="40% - Accent6 7 12 2" xfId="34693"/>
    <cellStyle name="40% - Accent6 7 13" xfId="11256"/>
    <cellStyle name="40% - Accent6 7 13 2" xfId="34694"/>
    <cellStyle name="40% - Accent6 7 14" xfId="11257"/>
    <cellStyle name="40% - Accent6 7 14 2" xfId="34695"/>
    <cellStyle name="40% - Accent6 7 15" xfId="11258"/>
    <cellStyle name="40% - Accent6 7 15 2" xfId="34696"/>
    <cellStyle name="40% - Accent6 7 16" xfId="11259"/>
    <cellStyle name="40% - Accent6 7 16 2" xfId="34697"/>
    <cellStyle name="40% - Accent6 7 17" xfId="11260"/>
    <cellStyle name="40% - Accent6 7 17 2" xfId="34698"/>
    <cellStyle name="40% - Accent6 7 18" xfId="28309"/>
    <cellStyle name="40% - Accent6 7 2" xfId="11261"/>
    <cellStyle name="40% - Accent6 7 2 2" xfId="34699"/>
    <cellStyle name="40% - Accent6 7 3" xfId="11262"/>
    <cellStyle name="40% - Accent6 7 3 2" xfId="34700"/>
    <cellStyle name="40% - Accent6 7 4" xfId="11263"/>
    <cellStyle name="40% - Accent6 7 4 2" xfId="34701"/>
    <cellStyle name="40% - Accent6 7 5" xfId="11264"/>
    <cellStyle name="40% - Accent6 7 5 2" xfId="34702"/>
    <cellStyle name="40% - Accent6 7 6" xfId="11265"/>
    <cellStyle name="40% - Accent6 7 6 2" xfId="34703"/>
    <cellStyle name="40% - Accent6 7 7" xfId="11266"/>
    <cellStyle name="40% - Accent6 7 7 2" xfId="34704"/>
    <cellStyle name="40% - Accent6 7 8" xfId="11267"/>
    <cellStyle name="40% - Accent6 7 8 2" xfId="34705"/>
    <cellStyle name="40% - Accent6 7 9" xfId="11268"/>
    <cellStyle name="40% - Accent6 7 9 2" xfId="34706"/>
    <cellStyle name="40% - Accent6 70" xfId="11269"/>
    <cellStyle name="40% - Accent6 70 2" xfId="34707"/>
    <cellStyle name="40% - Accent6 71" xfId="11270"/>
    <cellStyle name="40% - Accent6 71 2" xfId="34708"/>
    <cellStyle name="40% - Accent6 72" xfId="11271"/>
    <cellStyle name="40% - Accent6 72 2" xfId="34709"/>
    <cellStyle name="40% - Accent6 73" xfId="11272"/>
    <cellStyle name="40% - Accent6 73 2" xfId="34710"/>
    <cellStyle name="40% - Accent6 74" xfId="11273"/>
    <cellStyle name="40% - Accent6 74 2" xfId="34711"/>
    <cellStyle name="40% - Accent6 75" xfId="11274"/>
    <cellStyle name="40% - Accent6 75 2" xfId="34712"/>
    <cellStyle name="40% - Accent6 76" xfId="11275"/>
    <cellStyle name="40% - Accent6 76 2" xfId="34713"/>
    <cellStyle name="40% - Accent6 77" xfId="11276"/>
    <cellStyle name="40% - Accent6 77 2" xfId="34714"/>
    <cellStyle name="40% - Accent6 78" xfId="11277"/>
    <cellStyle name="40% - Accent6 78 2" xfId="34715"/>
    <cellStyle name="40% - Accent6 79" xfId="11278"/>
    <cellStyle name="40% - Accent6 79 2" xfId="34716"/>
    <cellStyle name="40% - Accent6 8" xfId="510"/>
    <cellStyle name="40% - Accent6 8 10" xfId="11279"/>
    <cellStyle name="40% - Accent6 8 10 2" xfId="34717"/>
    <cellStyle name="40% - Accent6 8 11" xfId="11280"/>
    <cellStyle name="40% - Accent6 8 11 2" xfId="34718"/>
    <cellStyle name="40% - Accent6 8 12" xfId="11281"/>
    <cellStyle name="40% - Accent6 8 12 2" xfId="34719"/>
    <cellStyle name="40% - Accent6 8 13" xfId="11282"/>
    <cellStyle name="40% - Accent6 8 13 2" xfId="34720"/>
    <cellStyle name="40% - Accent6 8 14" xfId="11283"/>
    <cellStyle name="40% - Accent6 8 14 2" xfId="34721"/>
    <cellStyle name="40% - Accent6 8 15" xfId="11284"/>
    <cellStyle name="40% - Accent6 8 15 2" xfId="34722"/>
    <cellStyle name="40% - Accent6 8 16" xfId="11285"/>
    <cellStyle name="40% - Accent6 8 16 2" xfId="34723"/>
    <cellStyle name="40% - Accent6 8 17" xfId="11286"/>
    <cellStyle name="40% - Accent6 8 17 2" xfId="34724"/>
    <cellStyle name="40% - Accent6 8 18" xfId="28310"/>
    <cellStyle name="40% - Accent6 8 2" xfId="11287"/>
    <cellStyle name="40% - Accent6 8 2 2" xfId="34725"/>
    <cellStyle name="40% - Accent6 8 3" xfId="11288"/>
    <cellStyle name="40% - Accent6 8 3 2" xfId="34726"/>
    <cellStyle name="40% - Accent6 8 4" xfId="11289"/>
    <cellStyle name="40% - Accent6 8 4 2" xfId="34727"/>
    <cellStyle name="40% - Accent6 8 5" xfId="11290"/>
    <cellStyle name="40% - Accent6 8 5 2" xfId="34728"/>
    <cellStyle name="40% - Accent6 8 6" xfId="11291"/>
    <cellStyle name="40% - Accent6 8 6 2" xfId="34729"/>
    <cellStyle name="40% - Accent6 8 7" xfId="11292"/>
    <cellStyle name="40% - Accent6 8 7 2" xfId="34730"/>
    <cellStyle name="40% - Accent6 8 8" xfId="11293"/>
    <cellStyle name="40% - Accent6 8 8 2" xfId="34731"/>
    <cellStyle name="40% - Accent6 8 9" xfId="11294"/>
    <cellStyle name="40% - Accent6 8 9 2" xfId="34732"/>
    <cellStyle name="40% - Accent6 80" xfId="11295"/>
    <cellStyle name="40% - Accent6 80 2" xfId="34733"/>
    <cellStyle name="40% - Accent6 81" xfId="11296"/>
    <cellStyle name="40% - Accent6 81 2" xfId="34734"/>
    <cellStyle name="40% - Accent6 82" xfId="11297"/>
    <cellStyle name="40% - Accent6 82 2" xfId="34735"/>
    <cellStyle name="40% - Accent6 83" xfId="11298"/>
    <cellStyle name="40% - Accent6 83 2" xfId="34736"/>
    <cellStyle name="40% - Accent6 84" xfId="11299"/>
    <cellStyle name="40% - Accent6 84 2" xfId="34737"/>
    <cellStyle name="40% - Accent6 85" xfId="11300"/>
    <cellStyle name="40% - Accent6 85 2" xfId="34738"/>
    <cellStyle name="40% - Accent6 86" xfId="11301"/>
    <cellStyle name="40% - Accent6 86 2" xfId="34739"/>
    <cellStyle name="40% - Accent6 87" xfId="11302"/>
    <cellStyle name="40% - Accent6 87 2" xfId="34740"/>
    <cellStyle name="40% - Accent6 88" xfId="11303"/>
    <cellStyle name="40% - Accent6 88 2" xfId="34741"/>
    <cellStyle name="40% - Accent6 89" xfId="11304"/>
    <cellStyle name="40% - Accent6 89 2" xfId="34742"/>
    <cellStyle name="40% - Accent6 9" xfId="511"/>
    <cellStyle name="40% - Accent6 9 10" xfId="11305"/>
    <cellStyle name="40% - Accent6 9 10 2" xfId="34743"/>
    <cellStyle name="40% - Accent6 9 11" xfId="11306"/>
    <cellStyle name="40% - Accent6 9 11 2" xfId="34744"/>
    <cellStyle name="40% - Accent6 9 12" xfId="11307"/>
    <cellStyle name="40% - Accent6 9 12 2" xfId="34745"/>
    <cellStyle name="40% - Accent6 9 13" xfId="11308"/>
    <cellStyle name="40% - Accent6 9 13 2" xfId="34746"/>
    <cellStyle name="40% - Accent6 9 14" xfId="11309"/>
    <cellStyle name="40% - Accent6 9 14 2" xfId="34747"/>
    <cellStyle name="40% - Accent6 9 15" xfId="11310"/>
    <cellStyle name="40% - Accent6 9 15 2" xfId="34748"/>
    <cellStyle name="40% - Accent6 9 16" xfId="11311"/>
    <cellStyle name="40% - Accent6 9 16 2" xfId="34749"/>
    <cellStyle name="40% - Accent6 9 17" xfId="11312"/>
    <cellStyle name="40% - Accent6 9 17 2" xfId="34750"/>
    <cellStyle name="40% - Accent6 9 18" xfId="28311"/>
    <cellStyle name="40% - Accent6 9 2" xfId="11313"/>
    <cellStyle name="40% - Accent6 9 2 2" xfId="34751"/>
    <cellStyle name="40% - Accent6 9 3" xfId="11314"/>
    <cellStyle name="40% - Accent6 9 3 2" xfId="34752"/>
    <cellStyle name="40% - Accent6 9 4" xfId="11315"/>
    <cellStyle name="40% - Accent6 9 4 2" xfId="34753"/>
    <cellStyle name="40% - Accent6 9 5" xfId="11316"/>
    <cellStyle name="40% - Accent6 9 5 2" xfId="34754"/>
    <cellStyle name="40% - Accent6 9 6" xfId="11317"/>
    <cellStyle name="40% - Accent6 9 6 2" xfId="34755"/>
    <cellStyle name="40% - Accent6 9 7" xfId="11318"/>
    <cellStyle name="40% - Accent6 9 7 2" xfId="34756"/>
    <cellStyle name="40% - Accent6 9 8" xfId="11319"/>
    <cellStyle name="40% - Accent6 9 8 2" xfId="34757"/>
    <cellStyle name="40% - Accent6 9 9" xfId="11320"/>
    <cellStyle name="40% - Accent6 9 9 2" xfId="34758"/>
    <cellStyle name="40% - Accent6 90" xfId="11321"/>
    <cellStyle name="40% - Accent6 90 2" xfId="34759"/>
    <cellStyle name="40% - Accent6 91" xfId="11322"/>
    <cellStyle name="40% - Accent6 91 2" xfId="34760"/>
    <cellStyle name="40% - Accent6 92" xfId="11323"/>
    <cellStyle name="40% - Accent6 92 2" xfId="34761"/>
    <cellStyle name="40% - Accent6 93" xfId="11324"/>
    <cellStyle name="40% - Accent6 93 2" xfId="34762"/>
    <cellStyle name="40% - Accent6 94" xfId="27735"/>
    <cellStyle name="40% - Accent6 94 2" xfId="35587"/>
    <cellStyle name="40% - Accent6 95" xfId="27751"/>
    <cellStyle name="40% - Accent6 95 2" xfId="35603"/>
    <cellStyle name="40% - Accent6 96" xfId="27762"/>
    <cellStyle name="40% - Accent6 96 2" xfId="35614"/>
    <cellStyle name="40% - Accent6 97" xfId="27778"/>
    <cellStyle name="40% - Accent6 98" xfId="27868"/>
    <cellStyle name="40% - Accent6 99" xfId="27906"/>
    <cellStyle name="60% - Accent1" xfId="207" builtinId="32" customBuiltin="1"/>
    <cellStyle name="60% - Accent1 10" xfId="1154"/>
    <cellStyle name="60% - Accent1 10 10" xfId="11325"/>
    <cellStyle name="60% - Accent1 10 11" xfId="11326"/>
    <cellStyle name="60% - Accent1 10 12" xfId="11327"/>
    <cellStyle name="60% - Accent1 10 13" xfId="11328"/>
    <cellStyle name="60% - Accent1 10 14" xfId="11329"/>
    <cellStyle name="60% - Accent1 10 15" xfId="11330"/>
    <cellStyle name="60% - Accent1 10 16" xfId="11331"/>
    <cellStyle name="60% - Accent1 10 17" xfId="11332"/>
    <cellStyle name="60% - Accent1 10 2" xfId="11333"/>
    <cellStyle name="60% - Accent1 10 3" xfId="11334"/>
    <cellStyle name="60% - Accent1 10 4" xfId="11335"/>
    <cellStyle name="60% - Accent1 10 5" xfId="11336"/>
    <cellStyle name="60% - Accent1 10 6" xfId="11337"/>
    <cellStyle name="60% - Accent1 10 7" xfId="11338"/>
    <cellStyle name="60% - Accent1 10 8" xfId="11339"/>
    <cellStyle name="60% - Accent1 10 9" xfId="11340"/>
    <cellStyle name="60% - Accent1 11" xfId="1155"/>
    <cellStyle name="60% - Accent1 11 10" xfId="11341"/>
    <cellStyle name="60% - Accent1 11 11" xfId="11342"/>
    <cellStyle name="60% - Accent1 11 12" xfId="11343"/>
    <cellStyle name="60% - Accent1 11 13" xfId="11344"/>
    <cellStyle name="60% - Accent1 11 14" xfId="11345"/>
    <cellStyle name="60% - Accent1 11 15" xfId="11346"/>
    <cellStyle name="60% - Accent1 11 16" xfId="11347"/>
    <cellStyle name="60% - Accent1 11 17" xfId="11348"/>
    <cellStyle name="60% - Accent1 11 2" xfId="11349"/>
    <cellStyle name="60% - Accent1 11 3" xfId="11350"/>
    <cellStyle name="60% - Accent1 11 4" xfId="11351"/>
    <cellStyle name="60% - Accent1 11 5" xfId="11352"/>
    <cellStyle name="60% - Accent1 11 6" xfId="11353"/>
    <cellStyle name="60% - Accent1 11 7" xfId="11354"/>
    <cellStyle name="60% - Accent1 11 8" xfId="11355"/>
    <cellStyle name="60% - Accent1 11 9" xfId="11356"/>
    <cellStyle name="60% - Accent1 12" xfId="1156"/>
    <cellStyle name="60% - Accent1 13" xfId="1157"/>
    <cellStyle name="60% - Accent1 14" xfId="1158"/>
    <cellStyle name="60% - Accent1 15" xfId="1159"/>
    <cellStyle name="60% - Accent1 16" xfId="1160"/>
    <cellStyle name="60% - Accent1 17" xfId="1161"/>
    <cellStyle name="60% - Accent1 18" xfId="1162"/>
    <cellStyle name="60% - Accent1 19" xfId="1163"/>
    <cellStyle name="60% - Accent1 2" xfId="512"/>
    <cellStyle name="60% - Accent1 2 10" xfId="11357"/>
    <cellStyle name="60% - Accent1 2 11" xfId="11358"/>
    <cellStyle name="60% - Accent1 2 12" xfId="11359"/>
    <cellStyle name="60% - Accent1 2 13" xfId="11360"/>
    <cellStyle name="60% - Accent1 2 14" xfId="11361"/>
    <cellStyle name="60% - Accent1 2 15" xfId="11362"/>
    <cellStyle name="60% - Accent1 2 16" xfId="11363"/>
    <cellStyle name="60% - Accent1 2 17" xfId="11364"/>
    <cellStyle name="60% - Accent1 2 18" xfId="11365"/>
    <cellStyle name="60% - Accent1 2 19" xfId="11366"/>
    <cellStyle name="60% - Accent1 2 2" xfId="1164"/>
    <cellStyle name="60% - Accent1 2 2 10" xfId="11367"/>
    <cellStyle name="60% - Accent1 2 2 11" xfId="11368"/>
    <cellStyle name="60% - Accent1 2 2 12" xfId="11369"/>
    <cellStyle name="60% - Accent1 2 2 13" xfId="11370"/>
    <cellStyle name="60% - Accent1 2 2 14" xfId="11371"/>
    <cellStyle name="60% - Accent1 2 2 15" xfId="11372"/>
    <cellStyle name="60% - Accent1 2 2 16" xfId="11373"/>
    <cellStyle name="60% - Accent1 2 2 17" xfId="11374"/>
    <cellStyle name="60% - Accent1 2 2 2" xfId="11375"/>
    <cellStyle name="60% - Accent1 2 2 3" xfId="11376"/>
    <cellStyle name="60% - Accent1 2 2 4" xfId="11377"/>
    <cellStyle name="60% - Accent1 2 2 5" xfId="11378"/>
    <cellStyle name="60% - Accent1 2 2 6" xfId="11379"/>
    <cellStyle name="60% - Accent1 2 2 7" xfId="11380"/>
    <cellStyle name="60% - Accent1 2 2 8" xfId="11381"/>
    <cellStyle name="60% - Accent1 2 2 9" xfId="11382"/>
    <cellStyle name="60% - Accent1 2 3" xfId="1165"/>
    <cellStyle name="60% - Accent1 2 3 10" xfId="11383"/>
    <cellStyle name="60% - Accent1 2 3 11" xfId="11384"/>
    <cellStyle name="60% - Accent1 2 3 12" xfId="11385"/>
    <cellStyle name="60% - Accent1 2 3 13" xfId="11386"/>
    <cellStyle name="60% - Accent1 2 3 14" xfId="11387"/>
    <cellStyle name="60% - Accent1 2 3 15" xfId="11388"/>
    <cellStyle name="60% - Accent1 2 3 16" xfId="11389"/>
    <cellStyle name="60% - Accent1 2 3 17" xfId="11390"/>
    <cellStyle name="60% - Accent1 2 3 2" xfId="11391"/>
    <cellStyle name="60% - Accent1 2 3 3" xfId="11392"/>
    <cellStyle name="60% - Accent1 2 3 4" xfId="11393"/>
    <cellStyle name="60% - Accent1 2 3 5" xfId="11394"/>
    <cellStyle name="60% - Accent1 2 3 6" xfId="11395"/>
    <cellStyle name="60% - Accent1 2 3 7" xfId="11396"/>
    <cellStyle name="60% - Accent1 2 3 8" xfId="11397"/>
    <cellStyle name="60% - Accent1 2 3 9" xfId="11398"/>
    <cellStyle name="60% - Accent1 2 4" xfId="11399"/>
    <cellStyle name="60% - Accent1 2 5" xfId="11400"/>
    <cellStyle name="60% - Accent1 2 6" xfId="11401"/>
    <cellStyle name="60% - Accent1 2 7" xfId="11402"/>
    <cellStyle name="60% - Accent1 2 8" xfId="11403"/>
    <cellStyle name="60% - Accent1 2 9" xfId="11404"/>
    <cellStyle name="60% - Accent1 20" xfId="1166"/>
    <cellStyle name="60% - Accent1 21" xfId="11405"/>
    <cellStyle name="60% - Accent1 22" xfId="11406"/>
    <cellStyle name="60% - Accent1 23" xfId="11407"/>
    <cellStyle name="60% - Accent1 24" xfId="11408"/>
    <cellStyle name="60% - Accent1 25" xfId="11409"/>
    <cellStyle name="60% - Accent1 26" xfId="11410"/>
    <cellStyle name="60% - Accent1 27" xfId="11411"/>
    <cellStyle name="60% - Accent1 28" xfId="11412"/>
    <cellStyle name="60% - Accent1 29" xfId="11413"/>
    <cellStyle name="60% - Accent1 3" xfId="513"/>
    <cellStyle name="60% - Accent1 3 10" xfId="11414"/>
    <cellStyle name="60% - Accent1 3 11" xfId="11415"/>
    <cellStyle name="60% - Accent1 3 12" xfId="11416"/>
    <cellStyle name="60% - Accent1 3 13" xfId="11417"/>
    <cellStyle name="60% - Accent1 3 14" xfId="11418"/>
    <cellStyle name="60% - Accent1 3 15" xfId="11419"/>
    <cellStyle name="60% - Accent1 3 16" xfId="11420"/>
    <cellStyle name="60% - Accent1 3 17" xfId="11421"/>
    <cellStyle name="60% - Accent1 3 18" xfId="11422"/>
    <cellStyle name="60% - Accent1 3 19" xfId="11423"/>
    <cellStyle name="60% - Accent1 3 2" xfId="1167"/>
    <cellStyle name="60% - Accent1 3 2 10" xfId="11424"/>
    <cellStyle name="60% - Accent1 3 2 11" xfId="11425"/>
    <cellStyle name="60% - Accent1 3 2 12" xfId="11426"/>
    <cellStyle name="60% - Accent1 3 2 13" xfId="11427"/>
    <cellStyle name="60% - Accent1 3 2 14" xfId="11428"/>
    <cellStyle name="60% - Accent1 3 2 15" xfId="11429"/>
    <cellStyle name="60% - Accent1 3 2 16" xfId="11430"/>
    <cellStyle name="60% - Accent1 3 2 17" xfId="11431"/>
    <cellStyle name="60% - Accent1 3 2 2" xfId="11432"/>
    <cellStyle name="60% - Accent1 3 2 3" xfId="11433"/>
    <cellStyle name="60% - Accent1 3 2 4" xfId="11434"/>
    <cellStyle name="60% - Accent1 3 2 5" xfId="11435"/>
    <cellStyle name="60% - Accent1 3 2 6" xfId="11436"/>
    <cellStyle name="60% - Accent1 3 2 7" xfId="11437"/>
    <cellStyle name="60% - Accent1 3 2 8" xfId="11438"/>
    <cellStyle name="60% - Accent1 3 2 9" xfId="11439"/>
    <cellStyle name="60% - Accent1 3 3" xfId="1168"/>
    <cellStyle name="60% - Accent1 3 3 10" xfId="11440"/>
    <cellStyle name="60% - Accent1 3 3 11" xfId="11441"/>
    <cellStyle name="60% - Accent1 3 3 12" xfId="11442"/>
    <cellStyle name="60% - Accent1 3 3 13" xfId="11443"/>
    <cellStyle name="60% - Accent1 3 3 14" xfId="11444"/>
    <cellStyle name="60% - Accent1 3 3 15" xfId="11445"/>
    <cellStyle name="60% - Accent1 3 3 16" xfId="11446"/>
    <cellStyle name="60% - Accent1 3 3 17" xfId="11447"/>
    <cellStyle name="60% - Accent1 3 3 2" xfId="11448"/>
    <cellStyle name="60% - Accent1 3 3 3" xfId="11449"/>
    <cellStyle name="60% - Accent1 3 3 4" xfId="11450"/>
    <cellStyle name="60% - Accent1 3 3 5" xfId="11451"/>
    <cellStyle name="60% - Accent1 3 3 6" xfId="11452"/>
    <cellStyle name="60% - Accent1 3 3 7" xfId="11453"/>
    <cellStyle name="60% - Accent1 3 3 8" xfId="11454"/>
    <cellStyle name="60% - Accent1 3 3 9" xfId="11455"/>
    <cellStyle name="60% - Accent1 3 4" xfId="11456"/>
    <cellStyle name="60% - Accent1 3 5" xfId="11457"/>
    <cellStyle name="60% - Accent1 3 6" xfId="11458"/>
    <cellStyle name="60% - Accent1 3 7" xfId="11459"/>
    <cellStyle name="60% - Accent1 3 8" xfId="11460"/>
    <cellStyle name="60% - Accent1 3 9" xfId="11461"/>
    <cellStyle name="60% - Accent1 30" xfId="11462"/>
    <cellStyle name="60% - Accent1 31" xfId="11463"/>
    <cellStyle name="60% - Accent1 32" xfId="11464"/>
    <cellStyle name="60% - Accent1 33" xfId="11465"/>
    <cellStyle name="60% - Accent1 34" xfId="11466"/>
    <cellStyle name="60% - Accent1 35" xfId="11467"/>
    <cellStyle name="60% - Accent1 36" xfId="11468"/>
    <cellStyle name="60% - Accent1 37" xfId="11469"/>
    <cellStyle name="60% - Accent1 38" xfId="11470"/>
    <cellStyle name="60% - Accent1 39" xfId="11471"/>
    <cellStyle name="60% - Accent1 4" xfId="514"/>
    <cellStyle name="60% - Accent1 4 10" xfId="11472"/>
    <cellStyle name="60% - Accent1 4 11" xfId="11473"/>
    <cellStyle name="60% - Accent1 4 12" xfId="11474"/>
    <cellStyle name="60% - Accent1 4 13" xfId="11475"/>
    <cellStyle name="60% - Accent1 4 14" xfId="11476"/>
    <cellStyle name="60% - Accent1 4 15" xfId="11477"/>
    <cellStyle name="60% - Accent1 4 16" xfId="11478"/>
    <cellStyle name="60% - Accent1 4 17" xfId="11479"/>
    <cellStyle name="60% - Accent1 4 18" xfId="11480"/>
    <cellStyle name="60% - Accent1 4 19" xfId="11481"/>
    <cellStyle name="60% - Accent1 4 2" xfId="1169"/>
    <cellStyle name="60% - Accent1 4 2 10" xfId="11482"/>
    <cellStyle name="60% - Accent1 4 2 11" xfId="11483"/>
    <cellStyle name="60% - Accent1 4 2 12" xfId="11484"/>
    <cellStyle name="60% - Accent1 4 2 13" xfId="11485"/>
    <cellStyle name="60% - Accent1 4 2 14" xfId="11486"/>
    <cellStyle name="60% - Accent1 4 2 15" xfId="11487"/>
    <cellStyle name="60% - Accent1 4 2 16" xfId="11488"/>
    <cellStyle name="60% - Accent1 4 2 17" xfId="11489"/>
    <cellStyle name="60% - Accent1 4 2 2" xfId="11490"/>
    <cellStyle name="60% - Accent1 4 2 3" xfId="11491"/>
    <cellStyle name="60% - Accent1 4 2 4" xfId="11492"/>
    <cellStyle name="60% - Accent1 4 2 5" xfId="11493"/>
    <cellStyle name="60% - Accent1 4 2 6" xfId="11494"/>
    <cellStyle name="60% - Accent1 4 2 7" xfId="11495"/>
    <cellStyle name="60% - Accent1 4 2 8" xfId="11496"/>
    <cellStyle name="60% - Accent1 4 2 9" xfId="11497"/>
    <cellStyle name="60% - Accent1 4 3" xfId="1170"/>
    <cellStyle name="60% - Accent1 4 3 10" xfId="11498"/>
    <cellStyle name="60% - Accent1 4 3 11" xfId="11499"/>
    <cellStyle name="60% - Accent1 4 3 12" xfId="11500"/>
    <cellStyle name="60% - Accent1 4 3 13" xfId="11501"/>
    <cellStyle name="60% - Accent1 4 3 14" xfId="11502"/>
    <cellStyle name="60% - Accent1 4 3 15" xfId="11503"/>
    <cellStyle name="60% - Accent1 4 3 16" xfId="11504"/>
    <cellStyle name="60% - Accent1 4 3 17" xfId="11505"/>
    <cellStyle name="60% - Accent1 4 3 2" xfId="11506"/>
    <cellStyle name="60% - Accent1 4 3 3" xfId="11507"/>
    <cellStyle name="60% - Accent1 4 3 4" xfId="11508"/>
    <cellStyle name="60% - Accent1 4 3 5" xfId="11509"/>
    <cellStyle name="60% - Accent1 4 3 6" xfId="11510"/>
    <cellStyle name="60% - Accent1 4 3 7" xfId="11511"/>
    <cellStyle name="60% - Accent1 4 3 8" xfId="11512"/>
    <cellStyle name="60% - Accent1 4 3 9" xfId="11513"/>
    <cellStyle name="60% - Accent1 4 4" xfId="11514"/>
    <cellStyle name="60% - Accent1 4 5" xfId="11515"/>
    <cellStyle name="60% - Accent1 4 6" xfId="11516"/>
    <cellStyle name="60% - Accent1 4 7" xfId="11517"/>
    <cellStyle name="60% - Accent1 4 8" xfId="11518"/>
    <cellStyle name="60% - Accent1 4 9" xfId="11519"/>
    <cellStyle name="60% - Accent1 40" xfId="11520"/>
    <cellStyle name="60% - Accent1 41" xfId="11521"/>
    <cellStyle name="60% - Accent1 42" xfId="11522"/>
    <cellStyle name="60% - Accent1 43" xfId="11523"/>
    <cellStyle name="60% - Accent1 44" xfId="11524"/>
    <cellStyle name="60% - Accent1 45" xfId="11525"/>
    <cellStyle name="60% - Accent1 46" xfId="11526"/>
    <cellStyle name="60% - Accent1 47" xfId="11527"/>
    <cellStyle name="60% - Accent1 48" xfId="11528"/>
    <cellStyle name="60% - Accent1 49" xfId="11529"/>
    <cellStyle name="60% - Accent1 5" xfId="515"/>
    <cellStyle name="60% - Accent1 5 10" xfId="11530"/>
    <cellStyle name="60% - Accent1 5 11" xfId="11531"/>
    <cellStyle name="60% - Accent1 5 12" xfId="11532"/>
    <cellStyle name="60% - Accent1 5 13" xfId="11533"/>
    <cellStyle name="60% - Accent1 5 14" xfId="11534"/>
    <cellStyle name="60% - Accent1 5 15" xfId="11535"/>
    <cellStyle name="60% - Accent1 5 16" xfId="11536"/>
    <cellStyle name="60% - Accent1 5 17" xfId="11537"/>
    <cellStyle name="60% - Accent1 5 18" xfId="11538"/>
    <cellStyle name="60% - Accent1 5 19" xfId="11539"/>
    <cellStyle name="60% - Accent1 5 2" xfId="1171"/>
    <cellStyle name="60% - Accent1 5 2 10" xfId="11540"/>
    <cellStyle name="60% - Accent1 5 2 11" xfId="11541"/>
    <cellStyle name="60% - Accent1 5 2 12" xfId="11542"/>
    <cellStyle name="60% - Accent1 5 2 13" xfId="11543"/>
    <cellStyle name="60% - Accent1 5 2 14" xfId="11544"/>
    <cellStyle name="60% - Accent1 5 2 15" xfId="11545"/>
    <cellStyle name="60% - Accent1 5 2 16" xfId="11546"/>
    <cellStyle name="60% - Accent1 5 2 17" xfId="11547"/>
    <cellStyle name="60% - Accent1 5 2 2" xfId="11548"/>
    <cellStyle name="60% - Accent1 5 2 3" xfId="11549"/>
    <cellStyle name="60% - Accent1 5 2 4" xfId="11550"/>
    <cellStyle name="60% - Accent1 5 2 5" xfId="11551"/>
    <cellStyle name="60% - Accent1 5 2 6" xfId="11552"/>
    <cellStyle name="60% - Accent1 5 2 7" xfId="11553"/>
    <cellStyle name="60% - Accent1 5 2 8" xfId="11554"/>
    <cellStyle name="60% - Accent1 5 2 9" xfId="11555"/>
    <cellStyle name="60% - Accent1 5 3" xfId="1172"/>
    <cellStyle name="60% - Accent1 5 3 10" xfId="11556"/>
    <cellStyle name="60% - Accent1 5 3 11" xfId="11557"/>
    <cellStyle name="60% - Accent1 5 3 12" xfId="11558"/>
    <cellStyle name="60% - Accent1 5 3 13" xfId="11559"/>
    <cellStyle name="60% - Accent1 5 3 14" xfId="11560"/>
    <cellStyle name="60% - Accent1 5 3 15" xfId="11561"/>
    <cellStyle name="60% - Accent1 5 3 16" xfId="11562"/>
    <cellStyle name="60% - Accent1 5 3 17" xfId="11563"/>
    <cellStyle name="60% - Accent1 5 3 2" xfId="11564"/>
    <cellStyle name="60% - Accent1 5 3 3" xfId="11565"/>
    <cellStyle name="60% - Accent1 5 3 4" xfId="11566"/>
    <cellStyle name="60% - Accent1 5 3 5" xfId="11567"/>
    <cellStyle name="60% - Accent1 5 3 6" xfId="11568"/>
    <cellStyle name="60% - Accent1 5 3 7" xfId="11569"/>
    <cellStyle name="60% - Accent1 5 3 8" xfId="11570"/>
    <cellStyle name="60% - Accent1 5 3 9" xfId="11571"/>
    <cellStyle name="60% - Accent1 5 4" xfId="11572"/>
    <cellStyle name="60% - Accent1 5 5" xfId="11573"/>
    <cellStyle name="60% - Accent1 5 6" xfId="11574"/>
    <cellStyle name="60% - Accent1 5 7" xfId="11575"/>
    <cellStyle name="60% - Accent1 5 8" xfId="11576"/>
    <cellStyle name="60% - Accent1 5 9" xfId="11577"/>
    <cellStyle name="60% - Accent1 50" xfId="11578"/>
    <cellStyle name="60% - Accent1 51" xfId="11579"/>
    <cellStyle name="60% - Accent1 52" xfId="11580"/>
    <cellStyle name="60% - Accent1 53" xfId="11581"/>
    <cellStyle name="60% - Accent1 54" xfId="11582"/>
    <cellStyle name="60% - Accent1 55" xfId="11583"/>
    <cellStyle name="60% - Accent1 56" xfId="11584"/>
    <cellStyle name="60% - Accent1 57" xfId="11585"/>
    <cellStyle name="60% - Accent1 58" xfId="11586"/>
    <cellStyle name="60% - Accent1 59" xfId="11587"/>
    <cellStyle name="60% - Accent1 6" xfId="516"/>
    <cellStyle name="60% - Accent1 6 10" xfId="11588"/>
    <cellStyle name="60% - Accent1 6 11" xfId="11589"/>
    <cellStyle name="60% - Accent1 6 12" xfId="11590"/>
    <cellStyle name="60% - Accent1 6 13" xfId="11591"/>
    <cellStyle name="60% - Accent1 6 14" xfId="11592"/>
    <cellStyle name="60% - Accent1 6 15" xfId="11593"/>
    <cellStyle name="60% - Accent1 6 16" xfId="11594"/>
    <cellStyle name="60% - Accent1 6 17" xfId="11595"/>
    <cellStyle name="60% - Accent1 6 18" xfId="11596"/>
    <cellStyle name="60% - Accent1 6 19" xfId="11597"/>
    <cellStyle name="60% - Accent1 6 2" xfId="1173"/>
    <cellStyle name="60% - Accent1 6 2 10" xfId="11598"/>
    <cellStyle name="60% - Accent1 6 2 11" xfId="11599"/>
    <cellStyle name="60% - Accent1 6 2 12" xfId="11600"/>
    <cellStyle name="60% - Accent1 6 2 13" xfId="11601"/>
    <cellStyle name="60% - Accent1 6 2 14" xfId="11602"/>
    <cellStyle name="60% - Accent1 6 2 15" xfId="11603"/>
    <cellStyle name="60% - Accent1 6 2 16" xfId="11604"/>
    <cellStyle name="60% - Accent1 6 2 17" xfId="11605"/>
    <cellStyle name="60% - Accent1 6 2 2" xfId="11606"/>
    <cellStyle name="60% - Accent1 6 2 3" xfId="11607"/>
    <cellStyle name="60% - Accent1 6 2 4" xfId="11608"/>
    <cellStyle name="60% - Accent1 6 2 5" xfId="11609"/>
    <cellStyle name="60% - Accent1 6 2 6" xfId="11610"/>
    <cellStyle name="60% - Accent1 6 2 7" xfId="11611"/>
    <cellStyle name="60% - Accent1 6 2 8" xfId="11612"/>
    <cellStyle name="60% - Accent1 6 2 9" xfId="11613"/>
    <cellStyle name="60% - Accent1 6 3" xfId="1174"/>
    <cellStyle name="60% - Accent1 6 3 10" xfId="11614"/>
    <cellStyle name="60% - Accent1 6 3 11" xfId="11615"/>
    <cellStyle name="60% - Accent1 6 3 12" xfId="11616"/>
    <cellStyle name="60% - Accent1 6 3 13" xfId="11617"/>
    <cellStyle name="60% - Accent1 6 3 14" xfId="11618"/>
    <cellStyle name="60% - Accent1 6 3 15" xfId="11619"/>
    <cellStyle name="60% - Accent1 6 3 16" xfId="11620"/>
    <cellStyle name="60% - Accent1 6 3 17" xfId="11621"/>
    <cellStyle name="60% - Accent1 6 3 2" xfId="11622"/>
    <cellStyle name="60% - Accent1 6 3 3" xfId="11623"/>
    <cellStyle name="60% - Accent1 6 3 4" xfId="11624"/>
    <cellStyle name="60% - Accent1 6 3 5" xfId="11625"/>
    <cellStyle name="60% - Accent1 6 3 6" xfId="11626"/>
    <cellStyle name="60% - Accent1 6 3 7" xfId="11627"/>
    <cellStyle name="60% - Accent1 6 3 8" xfId="11628"/>
    <cellStyle name="60% - Accent1 6 3 9" xfId="11629"/>
    <cellStyle name="60% - Accent1 6 4" xfId="11630"/>
    <cellStyle name="60% - Accent1 6 5" xfId="11631"/>
    <cellStyle name="60% - Accent1 6 6" xfId="11632"/>
    <cellStyle name="60% - Accent1 6 7" xfId="11633"/>
    <cellStyle name="60% - Accent1 6 8" xfId="11634"/>
    <cellStyle name="60% - Accent1 6 9" xfId="11635"/>
    <cellStyle name="60% - Accent1 60" xfId="11636"/>
    <cellStyle name="60% - Accent1 61" xfId="11637"/>
    <cellStyle name="60% - Accent1 62" xfId="11638"/>
    <cellStyle name="60% - Accent1 63" xfId="11639"/>
    <cellStyle name="60% - Accent1 64" xfId="11640"/>
    <cellStyle name="60% - Accent1 65" xfId="11641"/>
    <cellStyle name="60% - Accent1 66" xfId="11642"/>
    <cellStyle name="60% - Accent1 67" xfId="11643"/>
    <cellStyle name="60% - Accent1 68" xfId="11644"/>
    <cellStyle name="60% - Accent1 69" xfId="11645"/>
    <cellStyle name="60% - Accent1 7" xfId="1175"/>
    <cellStyle name="60% - Accent1 7 10" xfId="11646"/>
    <cellStyle name="60% - Accent1 7 11" xfId="11647"/>
    <cellStyle name="60% - Accent1 7 12" xfId="11648"/>
    <cellStyle name="60% - Accent1 7 13" xfId="11649"/>
    <cellStyle name="60% - Accent1 7 14" xfId="11650"/>
    <cellStyle name="60% - Accent1 7 15" xfId="11651"/>
    <cellStyle name="60% - Accent1 7 16" xfId="11652"/>
    <cellStyle name="60% - Accent1 7 17" xfId="11653"/>
    <cellStyle name="60% - Accent1 7 2" xfId="11654"/>
    <cellStyle name="60% - Accent1 7 3" xfId="11655"/>
    <cellStyle name="60% - Accent1 7 4" xfId="11656"/>
    <cellStyle name="60% - Accent1 7 5" xfId="11657"/>
    <cellStyle name="60% - Accent1 7 6" xfId="11658"/>
    <cellStyle name="60% - Accent1 7 7" xfId="11659"/>
    <cellStyle name="60% - Accent1 7 8" xfId="11660"/>
    <cellStyle name="60% - Accent1 7 9" xfId="11661"/>
    <cellStyle name="60% - Accent1 70" xfId="11662"/>
    <cellStyle name="60% - Accent1 71" xfId="11663"/>
    <cellStyle name="60% - Accent1 72" xfId="11664"/>
    <cellStyle name="60% - Accent1 73" xfId="11665"/>
    <cellStyle name="60% - Accent1 74" xfId="11666"/>
    <cellStyle name="60% - Accent1 75" xfId="11667"/>
    <cellStyle name="60% - Accent1 76" xfId="11668"/>
    <cellStyle name="60% - Accent1 77" xfId="11669"/>
    <cellStyle name="60% - Accent1 78" xfId="11670"/>
    <cellStyle name="60% - Accent1 79" xfId="11671"/>
    <cellStyle name="60% - Accent1 8" xfId="1176"/>
    <cellStyle name="60% - Accent1 8 10" xfId="11672"/>
    <cellStyle name="60% - Accent1 8 11" xfId="11673"/>
    <cellStyle name="60% - Accent1 8 12" xfId="11674"/>
    <cellStyle name="60% - Accent1 8 13" xfId="11675"/>
    <cellStyle name="60% - Accent1 8 14" xfId="11676"/>
    <cellStyle name="60% - Accent1 8 15" xfId="11677"/>
    <cellStyle name="60% - Accent1 8 16" xfId="11678"/>
    <cellStyle name="60% - Accent1 8 17" xfId="11679"/>
    <cellStyle name="60% - Accent1 8 2" xfId="11680"/>
    <cellStyle name="60% - Accent1 8 3" xfId="11681"/>
    <cellStyle name="60% - Accent1 8 4" xfId="11682"/>
    <cellStyle name="60% - Accent1 8 5" xfId="11683"/>
    <cellStyle name="60% - Accent1 8 6" xfId="11684"/>
    <cellStyle name="60% - Accent1 8 7" xfId="11685"/>
    <cellStyle name="60% - Accent1 8 8" xfId="11686"/>
    <cellStyle name="60% - Accent1 8 9" xfId="11687"/>
    <cellStyle name="60% - Accent1 80" xfId="11688"/>
    <cellStyle name="60% - Accent1 81" xfId="11689"/>
    <cellStyle name="60% - Accent1 82" xfId="11690"/>
    <cellStyle name="60% - Accent1 83" xfId="11691"/>
    <cellStyle name="60% - Accent1 84" xfId="11692"/>
    <cellStyle name="60% - Accent1 85" xfId="11693"/>
    <cellStyle name="60% - Accent1 9" xfId="1177"/>
    <cellStyle name="60% - Accent1 9 10" xfId="11694"/>
    <cellStyle name="60% - Accent1 9 11" xfId="11695"/>
    <cellStyle name="60% - Accent1 9 12" xfId="11696"/>
    <cellStyle name="60% - Accent1 9 13" xfId="11697"/>
    <cellStyle name="60% - Accent1 9 14" xfId="11698"/>
    <cellStyle name="60% - Accent1 9 15" xfId="11699"/>
    <cellStyle name="60% - Accent1 9 16" xfId="11700"/>
    <cellStyle name="60% - Accent1 9 17" xfId="11701"/>
    <cellStyle name="60% - Accent1 9 2" xfId="11702"/>
    <cellStyle name="60% - Accent1 9 3" xfId="11703"/>
    <cellStyle name="60% - Accent1 9 4" xfId="11704"/>
    <cellStyle name="60% - Accent1 9 5" xfId="11705"/>
    <cellStyle name="60% - Accent1 9 6" xfId="11706"/>
    <cellStyle name="60% - Accent1 9 7" xfId="11707"/>
    <cellStyle name="60% - Accent1 9 8" xfId="11708"/>
    <cellStyle name="60% - Accent1 9 9" xfId="11709"/>
    <cellStyle name="60% - Accent2" xfId="211" builtinId="36" customBuiltin="1"/>
    <cellStyle name="60% - Accent2 10" xfId="1178"/>
    <cellStyle name="60% - Accent2 10 10" xfId="11710"/>
    <cellStyle name="60% - Accent2 10 11" xfId="11711"/>
    <cellStyle name="60% - Accent2 10 12" xfId="11712"/>
    <cellStyle name="60% - Accent2 10 13" xfId="11713"/>
    <cellStyle name="60% - Accent2 10 14" xfId="11714"/>
    <cellStyle name="60% - Accent2 10 15" xfId="11715"/>
    <cellStyle name="60% - Accent2 10 16" xfId="11716"/>
    <cellStyle name="60% - Accent2 10 17" xfId="11717"/>
    <cellStyle name="60% - Accent2 10 2" xfId="11718"/>
    <cellStyle name="60% - Accent2 10 3" xfId="11719"/>
    <cellStyle name="60% - Accent2 10 4" xfId="11720"/>
    <cellStyle name="60% - Accent2 10 5" xfId="11721"/>
    <cellStyle name="60% - Accent2 10 6" xfId="11722"/>
    <cellStyle name="60% - Accent2 10 7" xfId="11723"/>
    <cellStyle name="60% - Accent2 10 8" xfId="11724"/>
    <cellStyle name="60% - Accent2 10 9" xfId="11725"/>
    <cellStyle name="60% - Accent2 11" xfId="1179"/>
    <cellStyle name="60% - Accent2 11 10" xfId="11726"/>
    <cellStyle name="60% - Accent2 11 11" xfId="11727"/>
    <cellStyle name="60% - Accent2 11 12" xfId="11728"/>
    <cellStyle name="60% - Accent2 11 13" xfId="11729"/>
    <cellStyle name="60% - Accent2 11 14" xfId="11730"/>
    <cellStyle name="60% - Accent2 11 15" xfId="11731"/>
    <cellStyle name="60% - Accent2 11 16" xfId="11732"/>
    <cellStyle name="60% - Accent2 11 17" xfId="11733"/>
    <cellStyle name="60% - Accent2 11 2" xfId="11734"/>
    <cellStyle name="60% - Accent2 11 3" xfId="11735"/>
    <cellStyle name="60% - Accent2 11 4" xfId="11736"/>
    <cellStyle name="60% - Accent2 11 5" xfId="11737"/>
    <cellStyle name="60% - Accent2 11 6" xfId="11738"/>
    <cellStyle name="60% - Accent2 11 7" xfId="11739"/>
    <cellStyle name="60% - Accent2 11 8" xfId="11740"/>
    <cellStyle name="60% - Accent2 11 9" xfId="11741"/>
    <cellStyle name="60% - Accent2 12" xfId="1180"/>
    <cellStyle name="60% - Accent2 13" xfId="1181"/>
    <cellStyle name="60% - Accent2 14" xfId="1182"/>
    <cellStyle name="60% - Accent2 15" xfId="1183"/>
    <cellStyle name="60% - Accent2 16" xfId="1184"/>
    <cellStyle name="60% - Accent2 17" xfId="1185"/>
    <cellStyle name="60% - Accent2 18" xfId="1186"/>
    <cellStyle name="60% - Accent2 19" xfId="1187"/>
    <cellStyle name="60% - Accent2 2" xfId="517"/>
    <cellStyle name="60% - Accent2 2 10" xfId="11742"/>
    <cellStyle name="60% - Accent2 2 11" xfId="11743"/>
    <cellStyle name="60% - Accent2 2 12" xfId="11744"/>
    <cellStyle name="60% - Accent2 2 13" xfId="11745"/>
    <cellStyle name="60% - Accent2 2 14" xfId="11746"/>
    <cellStyle name="60% - Accent2 2 15" xfId="11747"/>
    <cellStyle name="60% - Accent2 2 16" xfId="11748"/>
    <cellStyle name="60% - Accent2 2 17" xfId="11749"/>
    <cellStyle name="60% - Accent2 2 18" xfId="11750"/>
    <cellStyle name="60% - Accent2 2 19" xfId="11751"/>
    <cellStyle name="60% - Accent2 2 2" xfId="1188"/>
    <cellStyle name="60% - Accent2 2 2 10" xfId="11752"/>
    <cellStyle name="60% - Accent2 2 2 11" xfId="11753"/>
    <cellStyle name="60% - Accent2 2 2 12" xfId="11754"/>
    <cellStyle name="60% - Accent2 2 2 13" xfId="11755"/>
    <cellStyle name="60% - Accent2 2 2 14" xfId="11756"/>
    <cellStyle name="60% - Accent2 2 2 15" xfId="11757"/>
    <cellStyle name="60% - Accent2 2 2 16" xfId="11758"/>
    <cellStyle name="60% - Accent2 2 2 17" xfId="11759"/>
    <cellStyle name="60% - Accent2 2 2 2" xfId="11760"/>
    <cellStyle name="60% - Accent2 2 2 3" xfId="11761"/>
    <cellStyle name="60% - Accent2 2 2 4" xfId="11762"/>
    <cellStyle name="60% - Accent2 2 2 5" xfId="11763"/>
    <cellStyle name="60% - Accent2 2 2 6" xfId="11764"/>
    <cellStyle name="60% - Accent2 2 2 7" xfId="11765"/>
    <cellStyle name="60% - Accent2 2 2 8" xfId="11766"/>
    <cellStyle name="60% - Accent2 2 2 9" xfId="11767"/>
    <cellStyle name="60% - Accent2 2 3" xfId="1189"/>
    <cellStyle name="60% - Accent2 2 3 10" xfId="11768"/>
    <cellStyle name="60% - Accent2 2 3 11" xfId="11769"/>
    <cellStyle name="60% - Accent2 2 3 12" xfId="11770"/>
    <cellStyle name="60% - Accent2 2 3 13" xfId="11771"/>
    <cellStyle name="60% - Accent2 2 3 14" xfId="11772"/>
    <cellStyle name="60% - Accent2 2 3 15" xfId="11773"/>
    <cellStyle name="60% - Accent2 2 3 16" xfId="11774"/>
    <cellStyle name="60% - Accent2 2 3 17" xfId="11775"/>
    <cellStyle name="60% - Accent2 2 3 2" xfId="11776"/>
    <cellStyle name="60% - Accent2 2 3 3" xfId="11777"/>
    <cellStyle name="60% - Accent2 2 3 4" xfId="11778"/>
    <cellStyle name="60% - Accent2 2 3 5" xfId="11779"/>
    <cellStyle name="60% - Accent2 2 3 6" xfId="11780"/>
    <cellStyle name="60% - Accent2 2 3 7" xfId="11781"/>
    <cellStyle name="60% - Accent2 2 3 8" xfId="11782"/>
    <cellStyle name="60% - Accent2 2 3 9" xfId="11783"/>
    <cellStyle name="60% - Accent2 2 4" xfId="11784"/>
    <cellStyle name="60% - Accent2 2 5" xfId="11785"/>
    <cellStyle name="60% - Accent2 2 6" xfId="11786"/>
    <cellStyle name="60% - Accent2 2 7" xfId="11787"/>
    <cellStyle name="60% - Accent2 2 8" xfId="11788"/>
    <cellStyle name="60% - Accent2 2 9" xfId="11789"/>
    <cellStyle name="60% - Accent2 20" xfId="1190"/>
    <cellStyle name="60% - Accent2 21" xfId="11790"/>
    <cellStyle name="60% - Accent2 22" xfId="11791"/>
    <cellStyle name="60% - Accent2 23" xfId="11792"/>
    <cellStyle name="60% - Accent2 24" xfId="11793"/>
    <cellStyle name="60% - Accent2 25" xfId="11794"/>
    <cellStyle name="60% - Accent2 26" xfId="11795"/>
    <cellStyle name="60% - Accent2 27" xfId="11796"/>
    <cellStyle name="60% - Accent2 28" xfId="11797"/>
    <cellStyle name="60% - Accent2 29" xfId="11798"/>
    <cellStyle name="60% - Accent2 3" xfId="518"/>
    <cellStyle name="60% - Accent2 3 10" xfId="11799"/>
    <cellStyle name="60% - Accent2 3 11" xfId="11800"/>
    <cellStyle name="60% - Accent2 3 12" xfId="11801"/>
    <cellStyle name="60% - Accent2 3 13" xfId="11802"/>
    <cellStyle name="60% - Accent2 3 14" xfId="11803"/>
    <cellStyle name="60% - Accent2 3 15" xfId="11804"/>
    <cellStyle name="60% - Accent2 3 16" xfId="11805"/>
    <cellStyle name="60% - Accent2 3 17" xfId="11806"/>
    <cellStyle name="60% - Accent2 3 18" xfId="11807"/>
    <cellStyle name="60% - Accent2 3 19" xfId="11808"/>
    <cellStyle name="60% - Accent2 3 2" xfId="1191"/>
    <cellStyle name="60% - Accent2 3 2 10" xfId="11809"/>
    <cellStyle name="60% - Accent2 3 2 11" xfId="11810"/>
    <cellStyle name="60% - Accent2 3 2 12" xfId="11811"/>
    <cellStyle name="60% - Accent2 3 2 13" xfId="11812"/>
    <cellStyle name="60% - Accent2 3 2 14" xfId="11813"/>
    <cellStyle name="60% - Accent2 3 2 15" xfId="11814"/>
    <cellStyle name="60% - Accent2 3 2 16" xfId="11815"/>
    <cellStyle name="60% - Accent2 3 2 17" xfId="11816"/>
    <cellStyle name="60% - Accent2 3 2 2" xfId="11817"/>
    <cellStyle name="60% - Accent2 3 2 3" xfId="11818"/>
    <cellStyle name="60% - Accent2 3 2 4" xfId="11819"/>
    <cellStyle name="60% - Accent2 3 2 5" xfId="11820"/>
    <cellStyle name="60% - Accent2 3 2 6" xfId="11821"/>
    <cellStyle name="60% - Accent2 3 2 7" xfId="11822"/>
    <cellStyle name="60% - Accent2 3 2 8" xfId="11823"/>
    <cellStyle name="60% - Accent2 3 2 9" xfId="11824"/>
    <cellStyle name="60% - Accent2 3 3" xfId="1192"/>
    <cellStyle name="60% - Accent2 3 3 10" xfId="11825"/>
    <cellStyle name="60% - Accent2 3 3 11" xfId="11826"/>
    <cellStyle name="60% - Accent2 3 3 12" xfId="11827"/>
    <cellStyle name="60% - Accent2 3 3 13" xfId="11828"/>
    <cellStyle name="60% - Accent2 3 3 14" xfId="11829"/>
    <cellStyle name="60% - Accent2 3 3 15" xfId="11830"/>
    <cellStyle name="60% - Accent2 3 3 16" xfId="11831"/>
    <cellStyle name="60% - Accent2 3 3 17" xfId="11832"/>
    <cellStyle name="60% - Accent2 3 3 2" xfId="11833"/>
    <cellStyle name="60% - Accent2 3 3 3" xfId="11834"/>
    <cellStyle name="60% - Accent2 3 3 4" xfId="11835"/>
    <cellStyle name="60% - Accent2 3 3 5" xfId="11836"/>
    <cellStyle name="60% - Accent2 3 3 6" xfId="11837"/>
    <cellStyle name="60% - Accent2 3 3 7" xfId="11838"/>
    <cellStyle name="60% - Accent2 3 3 8" xfId="11839"/>
    <cellStyle name="60% - Accent2 3 3 9" xfId="11840"/>
    <cellStyle name="60% - Accent2 3 4" xfId="11841"/>
    <cellStyle name="60% - Accent2 3 5" xfId="11842"/>
    <cellStyle name="60% - Accent2 3 6" xfId="11843"/>
    <cellStyle name="60% - Accent2 3 7" xfId="11844"/>
    <cellStyle name="60% - Accent2 3 8" xfId="11845"/>
    <cellStyle name="60% - Accent2 3 9" xfId="11846"/>
    <cellStyle name="60% - Accent2 30" xfId="11847"/>
    <cellStyle name="60% - Accent2 31" xfId="11848"/>
    <cellStyle name="60% - Accent2 32" xfId="11849"/>
    <cellStyle name="60% - Accent2 33" xfId="11850"/>
    <cellStyle name="60% - Accent2 34" xfId="11851"/>
    <cellStyle name="60% - Accent2 35" xfId="11852"/>
    <cellStyle name="60% - Accent2 36" xfId="11853"/>
    <cellStyle name="60% - Accent2 37" xfId="11854"/>
    <cellStyle name="60% - Accent2 38" xfId="11855"/>
    <cellStyle name="60% - Accent2 39" xfId="11856"/>
    <cellStyle name="60% - Accent2 4" xfId="519"/>
    <cellStyle name="60% - Accent2 4 10" xfId="11857"/>
    <cellStyle name="60% - Accent2 4 11" xfId="11858"/>
    <cellStyle name="60% - Accent2 4 12" xfId="11859"/>
    <cellStyle name="60% - Accent2 4 13" xfId="11860"/>
    <cellStyle name="60% - Accent2 4 14" xfId="11861"/>
    <cellStyle name="60% - Accent2 4 15" xfId="11862"/>
    <cellStyle name="60% - Accent2 4 16" xfId="11863"/>
    <cellStyle name="60% - Accent2 4 17" xfId="11864"/>
    <cellStyle name="60% - Accent2 4 18" xfId="11865"/>
    <cellStyle name="60% - Accent2 4 19" xfId="11866"/>
    <cellStyle name="60% - Accent2 4 2" xfId="1193"/>
    <cellStyle name="60% - Accent2 4 2 10" xfId="11867"/>
    <cellStyle name="60% - Accent2 4 2 11" xfId="11868"/>
    <cellStyle name="60% - Accent2 4 2 12" xfId="11869"/>
    <cellStyle name="60% - Accent2 4 2 13" xfId="11870"/>
    <cellStyle name="60% - Accent2 4 2 14" xfId="11871"/>
    <cellStyle name="60% - Accent2 4 2 15" xfId="11872"/>
    <cellStyle name="60% - Accent2 4 2 16" xfId="11873"/>
    <cellStyle name="60% - Accent2 4 2 17" xfId="11874"/>
    <cellStyle name="60% - Accent2 4 2 2" xfId="11875"/>
    <cellStyle name="60% - Accent2 4 2 3" xfId="11876"/>
    <cellStyle name="60% - Accent2 4 2 4" xfId="11877"/>
    <cellStyle name="60% - Accent2 4 2 5" xfId="11878"/>
    <cellStyle name="60% - Accent2 4 2 6" xfId="11879"/>
    <cellStyle name="60% - Accent2 4 2 7" xfId="11880"/>
    <cellStyle name="60% - Accent2 4 2 8" xfId="11881"/>
    <cellStyle name="60% - Accent2 4 2 9" xfId="11882"/>
    <cellStyle name="60% - Accent2 4 3" xfId="1194"/>
    <cellStyle name="60% - Accent2 4 3 10" xfId="11883"/>
    <cellStyle name="60% - Accent2 4 3 11" xfId="11884"/>
    <cellStyle name="60% - Accent2 4 3 12" xfId="11885"/>
    <cellStyle name="60% - Accent2 4 3 13" xfId="11886"/>
    <cellStyle name="60% - Accent2 4 3 14" xfId="11887"/>
    <cellStyle name="60% - Accent2 4 3 15" xfId="11888"/>
    <cellStyle name="60% - Accent2 4 3 16" xfId="11889"/>
    <cellStyle name="60% - Accent2 4 3 17" xfId="11890"/>
    <cellStyle name="60% - Accent2 4 3 2" xfId="11891"/>
    <cellStyle name="60% - Accent2 4 3 3" xfId="11892"/>
    <cellStyle name="60% - Accent2 4 3 4" xfId="11893"/>
    <cellStyle name="60% - Accent2 4 3 5" xfId="11894"/>
    <cellStyle name="60% - Accent2 4 3 6" xfId="11895"/>
    <cellStyle name="60% - Accent2 4 3 7" xfId="11896"/>
    <cellStyle name="60% - Accent2 4 3 8" xfId="11897"/>
    <cellStyle name="60% - Accent2 4 3 9" xfId="11898"/>
    <cellStyle name="60% - Accent2 4 4" xfId="11899"/>
    <cellStyle name="60% - Accent2 4 5" xfId="11900"/>
    <cellStyle name="60% - Accent2 4 6" xfId="11901"/>
    <cellStyle name="60% - Accent2 4 7" xfId="11902"/>
    <cellStyle name="60% - Accent2 4 8" xfId="11903"/>
    <cellStyle name="60% - Accent2 4 9" xfId="11904"/>
    <cellStyle name="60% - Accent2 40" xfId="11905"/>
    <cellStyle name="60% - Accent2 41" xfId="11906"/>
    <cellStyle name="60% - Accent2 42" xfId="11907"/>
    <cellStyle name="60% - Accent2 43" xfId="11908"/>
    <cellStyle name="60% - Accent2 44" xfId="11909"/>
    <cellStyle name="60% - Accent2 45" xfId="11910"/>
    <cellStyle name="60% - Accent2 46" xfId="11911"/>
    <cellStyle name="60% - Accent2 47" xfId="11912"/>
    <cellStyle name="60% - Accent2 48" xfId="11913"/>
    <cellStyle name="60% - Accent2 49" xfId="11914"/>
    <cellStyle name="60% - Accent2 5" xfId="520"/>
    <cellStyle name="60% - Accent2 5 10" xfId="11915"/>
    <cellStyle name="60% - Accent2 5 11" xfId="11916"/>
    <cellStyle name="60% - Accent2 5 12" xfId="11917"/>
    <cellStyle name="60% - Accent2 5 13" xfId="11918"/>
    <cellStyle name="60% - Accent2 5 14" xfId="11919"/>
    <cellStyle name="60% - Accent2 5 15" xfId="11920"/>
    <cellStyle name="60% - Accent2 5 16" xfId="11921"/>
    <cellStyle name="60% - Accent2 5 17" xfId="11922"/>
    <cellStyle name="60% - Accent2 5 18" xfId="11923"/>
    <cellStyle name="60% - Accent2 5 19" xfId="11924"/>
    <cellStyle name="60% - Accent2 5 2" xfId="1195"/>
    <cellStyle name="60% - Accent2 5 2 10" xfId="11925"/>
    <cellStyle name="60% - Accent2 5 2 11" xfId="11926"/>
    <cellStyle name="60% - Accent2 5 2 12" xfId="11927"/>
    <cellStyle name="60% - Accent2 5 2 13" xfId="11928"/>
    <cellStyle name="60% - Accent2 5 2 14" xfId="11929"/>
    <cellStyle name="60% - Accent2 5 2 15" xfId="11930"/>
    <cellStyle name="60% - Accent2 5 2 16" xfId="11931"/>
    <cellStyle name="60% - Accent2 5 2 17" xfId="11932"/>
    <cellStyle name="60% - Accent2 5 2 2" xfId="11933"/>
    <cellStyle name="60% - Accent2 5 2 3" xfId="11934"/>
    <cellStyle name="60% - Accent2 5 2 4" xfId="11935"/>
    <cellStyle name="60% - Accent2 5 2 5" xfId="11936"/>
    <cellStyle name="60% - Accent2 5 2 6" xfId="11937"/>
    <cellStyle name="60% - Accent2 5 2 7" xfId="11938"/>
    <cellStyle name="60% - Accent2 5 2 8" xfId="11939"/>
    <cellStyle name="60% - Accent2 5 2 9" xfId="11940"/>
    <cellStyle name="60% - Accent2 5 3" xfId="1196"/>
    <cellStyle name="60% - Accent2 5 3 10" xfId="11941"/>
    <cellStyle name="60% - Accent2 5 3 11" xfId="11942"/>
    <cellStyle name="60% - Accent2 5 3 12" xfId="11943"/>
    <cellStyle name="60% - Accent2 5 3 13" xfId="11944"/>
    <cellStyle name="60% - Accent2 5 3 14" xfId="11945"/>
    <cellStyle name="60% - Accent2 5 3 15" xfId="11946"/>
    <cellStyle name="60% - Accent2 5 3 16" xfId="11947"/>
    <cellStyle name="60% - Accent2 5 3 17" xfId="11948"/>
    <cellStyle name="60% - Accent2 5 3 2" xfId="11949"/>
    <cellStyle name="60% - Accent2 5 3 3" xfId="11950"/>
    <cellStyle name="60% - Accent2 5 3 4" xfId="11951"/>
    <cellStyle name="60% - Accent2 5 3 5" xfId="11952"/>
    <cellStyle name="60% - Accent2 5 3 6" xfId="11953"/>
    <cellStyle name="60% - Accent2 5 3 7" xfId="11954"/>
    <cellStyle name="60% - Accent2 5 3 8" xfId="11955"/>
    <cellStyle name="60% - Accent2 5 3 9" xfId="11956"/>
    <cellStyle name="60% - Accent2 5 4" xfId="11957"/>
    <cellStyle name="60% - Accent2 5 5" xfId="11958"/>
    <cellStyle name="60% - Accent2 5 6" xfId="11959"/>
    <cellStyle name="60% - Accent2 5 7" xfId="11960"/>
    <cellStyle name="60% - Accent2 5 8" xfId="11961"/>
    <cellStyle name="60% - Accent2 5 9" xfId="11962"/>
    <cellStyle name="60% - Accent2 50" xfId="11963"/>
    <cellStyle name="60% - Accent2 51" xfId="11964"/>
    <cellStyle name="60% - Accent2 52" xfId="11965"/>
    <cellStyle name="60% - Accent2 53" xfId="11966"/>
    <cellStyle name="60% - Accent2 54" xfId="11967"/>
    <cellStyle name="60% - Accent2 55" xfId="11968"/>
    <cellStyle name="60% - Accent2 56" xfId="11969"/>
    <cellStyle name="60% - Accent2 57" xfId="11970"/>
    <cellStyle name="60% - Accent2 58" xfId="11971"/>
    <cellStyle name="60% - Accent2 59" xfId="11972"/>
    <cellStyle name="60% - Accent2 6" xfId="521"/>
    <cellStyle name="60% - Accent2 6 10" xfId="11973"/>
    <cellStyle name="60% - Accent2 6 11" xfId="11974"/>
    <cellStyle name="60% - Accent2 6 12" xfId="11975"/>
    <cellStyle name="60% - Accent2 6 13" xfId="11976"/>
    <cellStyle name="60% - Accent2 6 14" xfId="11977"/>
    <cellStyle name="60% - Accent2 6 15" xfId="11978"/>
    <cellStyle name="60% - Accent2 6 16" xfId="11979"/>
    <cellStyle name="60% - Accent2 6 17" xfId="11980"/>
    <cellStyle name="60% - Accent2 6 18" xfId="11981"/>
    <cellStyle name="60% - Accent2 6 19" xfId="11982"/>
    <cellStyle name="60% - Accent2 6 2" xfId="1197"/>
    <cellStyle name="60% - Accent2 6 2 10" xfId="11983"/>
    <cellStyle name="60% - Accent2 6 2 11" xfId="11984"/>
    <cellStyle name="60% - Accent2 6 2 12" xfId="11985"/>
    <cellStyle name="60% - Accent2 6 2 13" xfId="11986"/>
    <cellStyle name="60% - Accent2 6 2 14" xfId="11987"/>
    <cellStyle name="60% - Accent2 6 2 15" xfId="11988"/>
    <cellStyle name="60% - Accent2 6 2 16" xfId="11989"/>
    <cellStyle name="60% - Accent2 6 2 17" xfId="11990"/>
    <cellStyle name="60% - Accent2 6 2 2" xfId="11991"/>
    <cellStyle name="60% - Accent2 6 2 3" xfId="11992"/>
    <cellStyle name="60% - Accent2 6 2 4" xfId="11993"/>
    <cellStyle name="60% - Accent2 6 2 5" xfId="11994"/>
    <cellStyle name="60% - Accent2 6 2 6" xfId="11995"/>
    <cellStyle name="60% - Accent2 6 2 7" xfId="11996"/>
    <cellStyle name="60% - Accent2 6 2 8" xfId="11997"/>
    <cellStyle name="60% - Accent2 6 2 9" xfId="11998"/>
    <cellStyle name="60% - Accent2 6 3" xfId="1198"/>
    <cellStyle name="60% - Accent2 6 3 10" xfId="11999"/>
    <cellStyle name="60% - Accent2 6 3 11" xfId="12000"/>
    <cellStyle name="60% - Accent2 6 3 12" xfId="12001"/>
    <cellStyle name="60% - Accent2 6 3 13" xfId="12002"/>
    <cellStyle name="60% - Accent2 6 3 14" xfId="12003"/>
    <cellStyle name="60% - Accent2 6 3 15" xfId="12004"/>
    <cellStyle name="60% - Accent2 6 3 16" xfId="12005"/>
    <cellStyle name="60% - Accent2 6 3 17" xfId="12006"/>
    <cellStyle name="60% - Accent2 6 3 2" xfId="12007"/>
    <cellStyle name="60% - Accent2 6 3 3" xfId="12008"/>
    <cellStyle name="60% - Accent2 6 3 4" xfId="12009"/>
    <cellStyle name="60% - Accent2 6 3 5" xfId="12010"/>
    <cellStyle name="60% - Accent2 6 3 6" xfId="12011"/>
    <cellStyle name="60% - Accent2 6 3 7" xfId="12012"/>
    <cellStyle name="60% - Accent2 6 3 8" xfId="12013"/>
    <cellStyle name="60% - Accent2 6 3 9" xfId="12014"/>
    <cellStyle name="60% - Accent2 6 4" xfId="12015"/>
    <cellStyle name="60% - Accent2 6 5" xfId="12016"/>
    <cellStyle name="60% - Accent2 6 6" xfId="12017"/>
    <cellStyle name="60% - Accent2 6 7" xfId="12018"/>
    <cellStyle name="60% - Accent2 6 8" xfId="12019"/>
    <cellStyle name="60% - Accent2 6 9" xfId="12020"/>
    <cellStyle name="60% - Accent2 60" xfId="12021"/>
    <cellStyle name="60% - Accent2 61" xfId="12022"/>
    <cellStyle name="60% - Accent2 62" xfId="12023"/>
    <cellStyle name="60% - Accent2 63" xfId="12024"/>
    <cellStyle name="60% - Accent2 64" xfId="12025"/>
    <cellStyle name="60% - Accent2 65" xfId="12026"/>
    <cellStyle name="60% - Accent2 66" xfId="12027"/>
    <cellStyle name="60% - Accent2 67" xfId="12028"/>
    <cellStyle name="60% - Accent2 68" xfId="12029"/>
    <cellStyle name="60% - Accent2 69" xfId="12030"/>
    <cellStyle name="60% - Accent2 7" xfId="1199"/>
    <cellStyle name="60% - Accent2 7 10" xfId="12031"/>
    <cellStyle name="60% - Accent2 7 11" xfId="12032"/>
    <cellStyle name="60% - Accent2 7 12" xfId="12033"/>
    <cellStyle name="60% - Accent2 7 13" xfId="12034"/>
    <cellStyle name="60% - Accent2 7 14" xfId="12035"/>
    <cellStyle name="60% - Accent2 7 15" xfId="12036"/>
    <cellStyle name="60% - Accent2 7 16" xfId="12037"/>
    <cellStyle name="60% - Accent2 7 17" xfId="12038"/>
    <cellStyle name="60% - Accent2 7 2" xfId="12039"/>
    <cellStyle name="60% - Accent2 7 3" xfId="12040"/>
    <cellStyle name="60% - Accent2 7 4" xfId="12041"/>
    <cellStyle name="60% - Accent2 7 5" xfId="12042"/>
    <cellStyle name="60% - Accent2 7 6" xfId="12043"/>
    <cellStyle name="60% - Accent2 7 7" xfId="12044"/>
    <cellStyle name="60% - Accent2 7 8" xfId="12045"/>
    <cellStyle name="60% - Accent2 7 9" xfId="12046"/>
    <cellStyle name="60% - Accent2 70" xfId="12047"/>
    <cellStyle name="60% - Accent2 71" xfId="12048"/>
    <cellStyle name="60% - Accent2 72" xfId="12049"/>
    <cellStyle name="60% - Accent2 73" xfId="12050"/>
    <cellStyle name="60% - Accent2 74" xfId="12051"/>
    <cellStyle name="60% - Accent2 75" xfId="12052"/>
    <cellStyle name="60% - Accent2 76" xfId="12053"/>
    <cellStyle name="60% - Accent2 77" xfId="12054"/>
    <cellStyle name="60% - Accent2 78" xfId="12055"/>
    <cellStyle name="60% - Accent2 79" xfId="12056"/>
    <cellStyle name="60% - Accent2 8" xfId="1200"/>
    <cellStyle name="60% - Accent2 8 10" xfId="12057"/>
    <cellStyle name="60% - Accent2 8 11" xfId="12058"/>
    <cellStyle name="60% - Accent2 8 12" xfId="12059"/>
    <cellStyle name="60% - Accent2 8 13" xfId="12060"/>
    <cellStyle name="60% - Accent2 8 14" xfId="12061"/>
    <cellStyle name="60% - Accent2 8 15" xfId="12062"/>
    <cellStyle name="60% - Accent2 8 16" xfId="12063"/>
    <cellStyle name="60% - Accent2 8 17" xfId="12064"/>
    <cellStyle name="60% - Accent2 8 2" xfId="12065"/>
    <cellStyle name="60% - Accent2 8 3" xfId="12066"/>
    <cellStyle name="60% - Accent2 8 4" xfId="12067"/>
    <cellStyle name="60% - Accent2 8 5" xfId="12068"/>
    <cellStyle name="60% - Accent2 8 6" xfId="12069"/>
    <cellStyle name="60% - Accent2 8 7" xfId="12070"/>
    <cellStyle name="60% - Accent2 8 8" xfId="12071"/>
    <cellStyle name="60% - Accent2 8 9" xfId="12072"/>
    <cellStyle name="60% - Accent2 80" xfId="12073"/>
    <cellStyle name="60% - Accent2 81" xfId="12074"/>
    <cellStyle name="60% - Accent2 82" xfId="12075"/>
    <cellStyle name="60% - Accent2 83" xfId="12076"/>
    <cellStyle name="60% - Accent2 84" xfId="12077"/>
    <cellStyle name="60% - Accent2 85" xfId="12078"/>
    <cellStyle name="60% - Accent2 9" xfId="1201"/>
    <cellStyle name="60% - Accent2 9 10" xfId="12079"/>
    <cellStyle name="60% - Accent2 9 11" xfId="12080"/>
    <cellStyle name="60% - Accent2 9 12" xfId="12081"/>
    <cellStyle name="60% - Accent2 9 13" xfId="12082"/>
    <cellStyle name="60% - Accent2 9 14" xfId="12083"/>
    <cellStyle name="60% - Accent2 9 15" xfId="12084"/>
    <cellStyle name="60% - Accent2 9 16" xfId="12085"/>
    <cellStyle name="60% - Accent2 9 17" xfId="12086"/>
    <cellStyle name="60% - Accent2 9 2" xfId="12087"/>
    <cellStyle name="60% - Accent2 9 3" xfId="12088"/>
    <cellStyle name="60% - Accent2 9 4" xfId="12089"/>
    <cellStyle name="60% - Accent2 9 5" xfId="12090"/>
    <cellStyle name="60% - Accent2 9 6" xfId="12091"/>
    <cellStyle name="60% - Accent2 9 7" xfId="12092"/>
    <cellStyle name="60% - Accent2 9 8" xfId="12093"/>
    <cellStyle name="60% - Accent2 9 9" xfId="12094"/>
    <cellStyle name="60% - Accent3" xfId="215" builtinId="40" customBuiltin="1"/>
    <cellStyle name="60% - Accent3 10" xfId="1202"/>
    <cellStyle name="60% - Accent3 10 10" xfId="12095"/>
    <cellStyle name="60% - Accent3 10 11" xfId="12096"/>
    <cellStyle name="60% - Accent3 10 12" xfId="12097"/>
    <cellStyle name="60% - Accent3 10 13" xfId="12098"/>
    <cellStyle name="60% - Accent3 10 14" xfId="12099"/>
    <cellStyle name="60% - Accent3 10 15" xfId="12100"/>
    <cellStyle name="60% - Accent3 10 16" xfId="12101"/>
    <cellStyle name="60% - Accent3 10 17" xfId="12102"/>
    <cellStyle name="60% - Accent3 10 2" xfId="12103"/>
    <cellStyle name="60% - Accent3 10 3" xfId="12104"/>
    <cellStyle name="60% - Accent3 10 4" xfId="12105"/>
    <cellStyle name="60% - Accent3 10 5" xfId="12106"/>
    <cellStyle name="60% - Accent3 10 6" xfId="12107"/>
    <cellStyle name="60% - Accent3 10 7" xfId="12108"/>
    <cellStyle name="60% - Accent3 10 8" xfId="12109"/>
    <cellStyle name="60% - Accent3 10 9" xfId="12110"/>
    <cellStyle name="60% - Accent3 11" xfId="1203"/>
    <cellStyle name="60% - Accent3 11 10" xfId="12111"/>
    <cellStyle name="60% - Accent3 11 11" xfId="12112"/>
    <cellStyle name="60% - Accent3 11 12" xfId="12113"/>
    <cellStyle name="60% - Accent3 11 13" xfId="12114"/>
    <cellStyle name="60% - Accent3 11 14" xfId="12115"/>
    <cellStyle name="60% - Accent3 11 15" xfId="12116"/>
    <cellStyle name="60% - Accent3 11 16" xfId="12117"/>
    <cellStyle name="60% - Accent3 11 17" xfId="12118"/>
    <cellStyle name="60% - Accent3 11 2" xfId="12119"/>
    <cellStyle name="60% - Accent3 11 3" xfId="12120"/>
    <cellStyle name="60% - Accent3 11 4" xfId="12121"/>
    <cellStyle name="60% - Accent3 11 5" xfId="12122"/>
    <cellStyle name="60% - Accent3 11 6" xfId="12123"/>
    <cellStyle name="60% - Accent3 11 7" xfId="12124"/>
    <cellStyle name="60% - Accent3 11 8" xfId="12125"/>
    <cellStyle name="60% - Accent3 11 9" xfId="12126"/>
    <cellStyle name="60% - Accent3 12" xfId="1204"/>
    <cellStyle name="60% - Accent3 13" xfId="1205"/>
    <cellStyle name="60% - Accent3 14" xfId="1206"/>
    <cellStyle name="60% - Accent3 15" xfId="1207"/>
    <cellStyle name="60% - Accent3 16" xfId="1208"/>
    <cellStyle name="60% - Accent3 17" xfId="1209"/>
    <cellStyle name="60% - Accent3 18" xfId="1210"/>
    <cellStyle name="60% - Accent3 19" xfId="1211"/>
    <cellStyle name="60% - Accent3 2" xfId="522"/>
    <cellStyle name="60% - Accent3 2 10" xfId="12127"/>
    <cellStyle name="60% - Accent3 2 11" xfId="12128"/>
    <cellStyle name="60% - Accent3 2 12" xfId="12129"/>
    <cellStyle name="60% - Accent3 2 13" xfId="12130"/>
    <cellStyle name="60% - Accent3 2 14" xfId="12131"/>
    <cellStyle name="60% - Accent3 2 15" xfId="12132"/>
    <cellStyle name="60% - Accent3 2 16" xfId="12133"/>
    <cellStyle name="60% - Accent3 2 17" xfId="12134"/>
    <cellStyle name="60% - Accent3 2 18" xfId="12135"/>
    <cellStyle name="60% - Accent3 2 19" xfId="12136"/>
    <cellStyle name="60% - Accent3 2 2" xfId="1212"/>
    <cellStyle name="60% - Accent3 2 2 10" xfId="12137"/>
    <cellStyle name="60% - Accent3 2 2 11" xfId="12138"/>
    <cellStyle name="60% - Accent3 2 2 12" xfId="12139"/>
    <cellStyle name="60% - Accent3 2 2 13" xfId="12140"/>
    <cellStyle name="60% - Accent3 2 2 14" xfId="12141"/>
    <cellStyle name="60% - Accent3 2 2 15" xfId="12142"/>
    <cellStyle name="60% - Accent3 2 2 16" xfId="12143"/>
    <cellStyle name="60% - Accent3 2 2 17" xfId="12144"/>
    <cellStyle name="60% - Accent3 2 2 2" xfId="12145"/>
    <cellStyle name="60% - Accent3 2 2 3" xfId="12146"/>
    <cellStyle name="60% - Accent3 2 2 4" xfId="12147"/>
    <cellStyle name="60% - Accent3 2 2 5" xfId="12148"/>
    <cellStyle name="60% - Accent3 2 2 6" xfId="12149"/>
    <cellStyle name="60% - Accent3 2 2 7" xfId="12150"/>
    <cellStyle name="60% - Accent3 2 2 8" xfId="12151"/>
    <cellStyle name="60% - Accent3 2 2 9" xfId="12152"/>
    <cellStyle name="60% - Accent3 2 3" xfId="1213"/>
    <cellStyle name="60% - Accent3 2 3 10" xfId="12153"/>
    <cellStyle name="60% - Accent3 2 3 11" xfId="12154"/>
    <cellStyle name="60% - Accent3 2 3 12" xfId="12155"/>
    <cellStyle name="60% - Accent3 2 3 13" xfId="12156"/>
    <cellStyle name="60% - Accent3 2 3 14" xfId="12157"/>
    <cellStyle name="60% - Accent3 2 3 15" xfId="12158"/>
    <cellStyle name="60% - Accent3 2 3 16" xfId="12159"/>
    <cellStyle name="60% - Accent3 2 3 17" xfId="12160"/>
    <cellStyle name="60% - Accent3 2 3 2" xfId="12161"/>
    <cellStyle name="60% - Accent3 2 3 3" xfId="12162"/>
    <cellStyle name="60% - Accent3 2 3 4" xfId="12163"/>
    <cellStyle name="60% - Accent3 2 3 5" xfId="12164"/>
    <cellStyle name="60% - Accent3 2 3 6" xfId="12165"/>
    <cellStyle name="60% - Accent3 2 3 7" xfId="12166"/>
    <cellStyle name="60% - Accent3 2 3 8" xfId="12167"/>
    <cellStyle name="60% - Accent3 2 3 9" xfId="12168"/>
    <cellStyle name="60% - Accent3 2 4" xfId="12169"/>
    <cellStyle name="60% - Accent3 2 5" xfId="12170"/>
    <cellStyle name="60% - Accent3 2 6" xfId="12171"/>
    <cellStyle name="60% - Accent3 2 7" xfId="12172"/>
    <cellStyle name="60% - Accent3 2 8" xfId="12173"/>
    <cellStyle name="60% - Accent3 2 9" xfId="12174"/>
    <cellStyle name="60% - Accent3 20" xfId="1214"/>
    <cellStyle name="60% - Accent3 21" xfId="12175"/>
    <cellStyle name="60% - Accent3 22" xfId="12176"/>
    <cellStyle name="60% - Accent3 23" xfId="12177"/>
    <cellStyle name="60% - Accent3 24" xfId="12178"/>
    <cellStyle name="60% - Accent3 25" xfId="12179"/>
    <cellStyle name="60% - Accent3 26" xfId="12180"/>
    <cellStyle name="60% - Accent3 27" xfId="12181"/>
    <cellStyle name="60% - Accent3 28" xfId="12182"/>
    <cellStyle name="60% - Accent3 29" xfId="12183"/>
    <cellStyle name="60% - Accent3 3" xfId="523"/>
    <cellStyle name="60% - Accent3 3 10" xfId="12184"/>
    <cellStyle name="60% - Accent3 3 11" xfId="12185"/>
    <cellStyle name="60% - Accent3 3 12" xfId="12186"/>
    <cellStyle name="60% - Accent3 3 13" xfId="12187"/>
    <cellStyle name="60% - Accent3 3 14" xfId="12188"/>
    <cellStyle name="60% - Accent3 3 15" xfId="12189"/>
    <cellStyle name="60% - Accent3 3 16" xfId="12190"/>
    <cellStyle name="60% - Accent3 3 17" xfId="12191"/>
    <cellStyle name="60% - Accent3 3 18" xfId="12192"/>
    <cellStyle name="60% - Accent3 3 19" xfId="12193"/>
    <cellStyle name="60% - Accent3 3 2" xfId="1215"/>
    <cellStyle name="60% - Accent3 3 2 10" xfId="12194"/>
    <cellStyle name="60% - Accent3 3 2 11" xfId="12195"/>
    <cellStyle name="60% - Accent3 3 2 12" xfId="12196"/>
    <cellStyle name="60% - Accent3 3 2 13" xfId="12197"/>
    <cellStyle name="60% - Accent3 3 2 14" xfId="12198"/>
    <cellStyle name="60% - Accent3 3 2 15" xfId="12199"/>
    <cellStyle name="60% - Accent3 3 2 16" xfId="12200"/>
    <cellStyle name="60% - Accent3 3 2 17" xfId="12201"/>
    <cellStyle name="60% - Accent3 3 2 2" xfId="12202"/>
    <cellStyle name="60% - Accent3 3 2 3" xfId="12203"/>
    <cellStyle name="60% - Accent3 3 2 4" xfId="12204"/>
    <cellStyle name="60% - Accent3 3 2 5" xfId="12205"/>
    <cellStyle name="60% - Accent3 3 2 6" xfId="12206"/>
    <cellStyle name="60% - Accent3 3 2 7" xfId="12207"/>
    <cellStyle name="60% - Accent3 3 2 8" xfId="12208"/>
    <cellStyle name="60% - Accent3 3 2 9" xfId="12209"/>
    <cellStyle name="60% - Accent3 3 3" xfId="1216"/>
    <cellStyle name="60% - Accent3 3 3 10" xfId="12210"/>
    <cellStyle name="60% - Accent3 3 3 11" xfId="12211"/>
    <cellStyle name="60% - Accent3 3 3 12" xfId="12212"/>
    <cellStyle name="60% - Accent3 3 3 13" xfId="12213"/>
    <cellStyle name="60% - Accent3 3 3 14" xfId="12214"/>
    <cellStyle name="60% - Accent3 3 3 15" xfId="12215"/>
    <cellStyle name="60% - Accent3 3 3 16" xfId="12216"/>
    <cellStyle name="60% - Accent3 3 3 17" xfId="12217"/>
    <cellStyle name="60% - Accent3 3 3 2" xfId="12218"/>
    <cellStyle name="60% - Accent3 3 3 3" xfId="12219"/>
    <cellStyle name="60% - Accent3 3 3 4" xfId="12220"/>
    <cellStyle name="60% - Accent3 3 3 5" xfId="12221"/>
    <cellStyle name="60% - Accent3 3 3 6" xfId="12222"/>
    <cellStyle name="60% - Accent3 3 3 7" xfId="12223"/>
    <cellStyle name="60% - Accent3 3 3 8" xfId="12224"/>
    <cellStyle name="60% - Accent3 3 3 9" xfId="12225"/>
    <cellStyle name="60% - Accent3 3 4" xfId="12226"/>
    <cellStyle name="60% - Accent3 3 5" xfId="12227"/>
    <cellStyle name="60% - Accent3 3 6" xfId="12228"/>
    <cellStyle name="60% - Accent3 3 7" xfId="12229"/>
    <cellStyle name="60% - Accent3 3 8" xfId="12230"/>
    <cellStyle name="60% - Accent3 3 9" xfId="12231"/>
    <cellStyle name="60% - Accent3 30" xfId="12232"/>
    <cellStyle name="60% - Accent3 31" xfId="12233"/>
    <cellStyle name="60% - Accent3 32" xfId="12234"/>
    <cellStyle name="60% - Accent3 33" xfId="12235"/>
    <cellStyle name="60% - Accent3 34" xfId="12236"/>
    <cellStyle name="60% - Accent3 35" xfId="12237"/>
    <cellStyle name="60% - Accent3 36" xfId="12238"/>
    <cellStyle name="60% - Accent3 37" xfId="12239"/>
    <cellStyle name="60% - Accent3 38" xfId="12240"/>
    <cellStyle name="60% - Accent3 39" xfId="12241"/>
    <cellStyle name="60% - Accent3 4" xfId="524"/>
    <cellStyle name="60% - Accent3 4 10" xfId="12242"/>
    <cellStyle name="60% - Accent3 4 11" xfId="12243"/>
    <cellStyle name="60% - Accent3 4 12" xfId="12244"/>
    <cellStyle name="60% - Accent3 4 13" xfId="12245"/>
    <cellStyle name="60% - Accent3 4 14" xfId="12246"/>
    <cellStyle name="60% - Accent3 4 15" xfId="12247"/>
    <cellStyle name="60% - Accent3 4 16" xfId="12248"/>
    <cellStyle name="60% - Accent3 4 17" xfId="12249"/>
    <cellStyle name="60% - Accent3 4 18" xfId="12250"/>
    <cellStyle name="60% - Accent3 4 19" xfId="12251"/>
    <cellStyle name="60% - Accent3 4 2" xfId="1217"/>
    <cellStyle name="60% - Accent3 4 2 10" xfId="12252"/>
    <cellStyle name="60% - Accent3 4 2 11" xfId="12253"/>
    <cellStyle name="60% - Accent3 4 2 12" xfId="12254"/>
    <cellStyle name="60% - Accent3 4 2 13" xfId="12255"/>
    <cellStyle name="60% - Accent3 4 2 14" xfId="12256"/>
    <cellStyle name="60% - Accent3 4 2 15" xfId="12257"/>
    <cellStyle name="60% - Accent3 4 2 16" xfId="12258"/>
    <cellStyle name="60% - Accent3 4 2 17" xfId="12259"/>
    <cellStyle name="60% - Accent3 4 2 2" xfId="12260"/>
    <cellStyle name="60% - Accent3 4 2 3" xfId="12261"/>
    <cellStyle name="60% - Accent3 4 2 4" xfId="12262"/>
    <cellStyle name="60% - Accent3 4 2 5" xfId="12263"/>
    <cellStyle name="60% - Accent3 4 2 6" xfId="12264"/>
    <cellStyle name="60% - Accent3 4 2 7" xfId="12265"/>
    <cellStyle name="60% - Accent3 4 2 8" xfId="12266"/>
    <cellStyle name="60% - Accent3 4 2 9" xfId="12267"/>
    <cellStyle name="60% - Accent3 4 3" xfId="1218"/>
    <cellStyle name="60% - Accent3 4 3 10" xfId="12268"/>
    <cellStyle name="60% - Accent3 4 3 11" xfId="12269"/>
    <cellStyle name="60% - Accent3 4 3 12" xfId="12270"/>
    <cellStyle name="60% - Accent3 4 3 13" xfId="12271"/>
    <cellStyle name="60% - Accent3 4 3 14" xfId="12272"/>
    <cellStyle name="60% - Accent3 4 3 15" xfId="12273"/>
    <cellStyle name="60% - Accent3 4 3 16" xfId="12274"/>
    <cellStyle name="60% - Accent3 4 3 17" xfId="12275"/>
    <cellStyle name="60% - Accent3 4 3 2" xfId="12276"/>
    <cellStyle name="60% - Accent3 4 3 3" xfId="12277"/>
    <cellStyle name="60% - Accent3 4 3 4" xfId="12278"/>
    <cellStyle name="60% - Accent3 4 3 5" xfId="12279"/>
    <cellStyle name="60% - Accent3 4 3 6" xfId="12280"/>
    <cellStyle name="60% - Accent3 4 3 7" xfId="12281"/>
    <cellStyle name="60% - Accent3 4 3 8" xfId="12282"/>
    <cellStyle name="60% - Accent3 4 3 9" xfId="12283"/>
    <cellStyle name="60% - Accent3 4 4" xfId="12284"/>
    <cellStyle name="60% - Accent3 4 5" xfId="12285"/>
    <cellStyle name="60% - Accent3 4 6" xfId="12286"/>
    <cellStyle name="60% - Accent3 4 7" xfId="12287"/>
    <cellStyle name="60% - Accent3 4 8" xfId="12288"/>
    <cellStyle name="60% - Accent3 4 9" xfId="12289"/>
    <cellStyle name="60% - Accent3 40" xfId="12290"/>
    <cellStyle name="60% - Accent3 41" xfId="12291"/>
    <cellStyle name="60% - Accent3 42" xfId="12292"/>
    <cellStyle name="60% - Accent3 43" xfId="12293"/>
    <cellStyle name="60% - Accent3 44" xfId="12294"/>
    <cellStyle name="60% - Accent3 45" xfId="12295"/>
    <cellStyle name="60% - Accent3 46" xfId="12296"/>
    <cellStyle name="60% - Accent3 47" xfId="12297"/>
    <cellStyle name="60% - Accent3 48" xfId="12298"/>
    <cellStyle name="60% - Accent3 49" xfId="12299"/>
    <cellStyle name="60% - Accent3 5" xfId="525"/>
    <cellStyle name="60% - Accent3 5 10" xfId="12300"/>
    <cellStyle name="60% - Accent3 5 11" xfId="12301"/>
    <cellStyle name="60% - Accent3 5 12" xfId="12302"/>
    <cellStyle name="60% - Accent3 5 13" xfId="12303"/>
    <cellStyle name="60% - Accent3 5 14" xfId="12304"/>
    <cellStyle name="60% - Accent3 5 15" xfId="12305"/>
    <cellStyle name="60% - Accent3 5 16" xfId="12306"/>
    <cellStyle name="60% - Accent3 5 17" xfId="12307"/>
    <cellStyle name="60% - Accent3 5 18" xfId="12308"/>
    <cellStyle name="60% - Accent3 5 19" xfId="12309"/>
    <cellStyle name="60% - Accent3 5 2" xfId="1219"/>
    <cellStyle name="60% - Accent3 5 2 10" xfId="12310"/>
    <cellStyle name="60% - Accent3 5 2 11" xfId="12311"/>
    <cellStyle name="60% - Accent3 5 2 12" xfId="12312"/>
    <cellStyle name="60% - Accent3 5 2 13" xfId="12313"/>
    <cellStyle name="60% - Accent3 5 2 14" xfId="12314"/>
    <cellStyle name="60% - Accent3 5 2 15" xfId="12315"/>
    <cellStyle name="60% - Accent3 5 2 16" xfId="12316"/>
    <cellStyle name="60% - Accent3 5 2 17" xfId="12317"/>
    <cellStyle name="60% - Accent3 5 2 2" xfId="12318"/>
    <cellStyle name="60% - Accent3 5 2 3" xfId="12319"/>
    <cellStyle name="60% - Accent3 5 2 4" xfId="12320"/>
    <cellStyle name="60% - Accent3 5 2 5" xfId="12321"/>
    <cellStyle name="60% - Accent3 5 2 6" xfId="12322"/>
    <cellStyle name="60% - Accent3 5 2 7" xfId="12323"/>
    <cellStyle name="60% - Accent3 5 2 8" xfId="12324"/>
    <cellStyle name="60% - Accent3 5 2 9" xfId="12325"/>
    <cellStyle name="60% - Accent3 5 3" xfId="1220"/>
    <cellStyle name="60% - Accent3 5 3 10" xfId="12326"/>
    <cellStyle name="60% - Accent3 5 3 11" xfId="12327"/>
    <cellStyle name="60% - Accent3 5 3 12" xfId="12328"/>
    <cellStyle name="60% - Accent3 5 3 13" xfId="12329"/>
    <cellStyle name="60% - Accent3 5 3 14" xfId="12330"/>
    <cellStyle name="60% - Accent3 5 3 15" xfId="12331"/>
    <cellStyle name="60% - Accent3 5 3 16" xfId="12332"/>
    <cellStyle name="60% - Accent3 5 3 17" xfId="12333"/>
    <cellStyle name="60% - Accent3 5 3 2" xfId="12334"/>
    <cellStyle name="60% - Accent3 5 3 3" xfId="12335"/>
    <cellStyle name="60% - Accent3 5 3 4" xfId="12336"/>
    <cellStyle name="60% - Accent3 5 3 5" xfId="12337"/>
    <cellStyle name="60% - Accent3 5 3 6" xfId="12338"/>
    <cellStyle name="60% - Accent3 5 3 7" xfId="12339"/>
    <cellStyle name="60% - Accent3 5 3 8" xfId="12340"/>
    <cellStyle name="60% - Accent3 5 3 9" xfId="12341"/>
    <cellStyle name="60% - Accent3 5 4" xfId="12342"/>
    <cellStyle name="60% - Accent3 5 5" xfId="12343"/>
    <cellStyle name="60% - Accent3 5 6" xfId="12344"/>
    <cellStyle name="60% - Accent3 5 7" xfId="12345"/>
    <cellStyle name="60% - Accent3 5 8" xfId="12346"/>
    <cellStyle name="60% - Accent3 5 9" xfId="12347"/>
    <cellStyle name="60% - Accent3 50" xfId="12348"/>
    <cellStyle name="60% - Accent3 51" xfId="12349"/>
    <cellStyle name="60% - Accent3 52" xfId="12350"/>
    <cellStyle name="60% - Accent3 53" xfId="12351"/>
    <cellStyle name="60% - Accent3 54" xfId="12352"/>
    <cellStyle name="60% - Accent3 55" xfId="12353"/>
    <cellStyle name="60% - Accent3 56" xfId="12354"/>
    <cellStyle name="60% - Accent3 57" xfId="12355"/>
    <cellStyle name="60% - Accent3 58" xfId="12356"/>
    <cellStyle name="60% - Accent3 59" xfId="12357"/>
    <cellStyle name="60% - Accent3 6" xfId="526"/>
    <cellStyle name="60% - Accent3 6 10" xfId="12358"/>
    <cellStyle name="60% - Accent3 6 11" xfId="12359"/>
    <cellStyle name="60% - Accent3 6 12" xfId="12360"/>
    <cellStyle name="60% - Accent3 6 13" xfId="12361"/>
    <cellStyle name="60% - Accent3 6 14" xfId="12362"/>
    <cellStyle name="60% - Accent3 6 15" xfId="12363"/>
    <cellStyle name="60% - Accent3 6 16" xfId="12364"/>
    <cellStyle name="60% - Accent3 6 17" xfId="12365"/>
    <cellStyle name="60% - Accent3 6 18" xfId="12366"/>
    <cellStyle name="60% - Accent3 6 19" xfId="12367"/>
    <cellStyle name="60% - Accent3 6 2" xfId="1221"/>
    <cellStyle name="60% - Accent3 6 2 10" xfId="12368"/>
    <cellStyle name="60% - Accent3 6 2 11" xfId="12369"/>
    <cellStyle name="60% - Accent3 6 2 12" xfId="12370"/>
    <cellStyle name="60% - Accent3 6 2 13" xfId="12371"/>
    <cellStyle name="60% - Accent3 6 2 14" xfId="12372"/>
    <cellStyle name="60% - Accent3 6 2 15" xfId="12373"/>
    <cellStyle name="60% - Accent3 6 2 16" xfId="12374"/>
    <cellStyle name="60% - Accent3 6 2 17" xfId="12375"/>
    <cellStyle name="60% - Accent3 6 2 2" xfId="12376"/>
    <cellStyle name="60% - Accent3 6 2 3" xfId="12377"/>
    <cellStyle name="60% - Accent3 6 2 4" xfId="12378"/>
    <cellStyle name="60% - Accent3 6 2 5" xfId="12379"/>
    <cellStyle name="60% - Accent3 6 2 6" xfId="12380"/>
    <cellStyle name="60% - Accent3 6 2 7" xfId="12381"/>
    <cellStyle name="60% - Accent3 6 2 8" xfId="12382"/>
    <cellStyle name="60% - Accent3 6 2 9" xfId="12383"/>
    <cellStyle name="60% - Accent3 6 3" xfId="1222"/>
    <cellStyle name="60% - Accent3 6 3 10" xfId="12384"/>
    <cellStyle name="60% - Accent3 6 3 11" xfId="12385"/>
    <cellStyle name="60% - Accent3 6 3 12" xfId="12386"/>
    <cellStyle name="60% - Accent3 6 3 13" xfId="12387"/>
    <cellStyle name="60% - Accent3 6 3 14" xfId="12388"/>
    <cellStyle name="60% - Accent3 6 3 15" xfId="12389"/>
    <cellStyle name="60% - Accent3 6 3 16" xfId="12390"/>
    <cellStyle name="60% - Accent3 6 3 17" xfId="12391"/>
    <cellStyle name="60% - Accent3 6 3 2" xfId="12392"/>
    <cellStyle name="60% - Accent3 6 3 3" xfId="12393"/>
    <cellStyle name="60% - Accent3 6 3 4" xfId="12394"/>
    <cellStyle name="60% - Accent3 6 3 5" xfId="12395"/>
    <cellStyle name="60% - Accent3 6 3 6" xfId="12396"/>
    <cellStyle name="60% - Accent3 6 3 7" xfId="12397"/>
    <cellStyle name="60% - Accent3 6 3 8" xfId="12398"/>
    <cellStyle name="60% - Accent3 6 3 9" xfId="12399"/>
    <cellStyle name="60% - Accent3 6 4" xfId="12400"/>
    <cellStyle name="60% - Accent3 6 5" xfId="12401"/>
    <cellStyle name="60% - Accent3 6 6" xfId="12402"/>
    <cellStyle name="60% - Accent3 6 7" xfId="12403"/>
    <cellStyle name="60% - Accent3 6 8" xfId="12404"/>
    <cellStyle name="60% - Accent3 6 9" xfId="12405"/>
    <cellStyle name="60% - Accent3 60" xfId="12406"/>
    <cellStyle name="60% - Accent3 61" xfId="12407"/>
    <cellStyle name="60% - Accent3 62" xfId="12408"/>
    <cellStyle name="60% - Accent3 63" xfId="12409"/>
    <cellStyle name="60% - Accent3 64" xfId="12410"/>
    <cellStyle name="60% - Accent3 65" xfId="12411"/>
    <cellStyle name="60% - Accent3 66" xfId="12412"/>
    <cellStyle name="60% - Accent3 67" xfId="12413"/>
    <cellStyle name="60% - Accent3 68" xfId="12414"/>
    <cellStyle name="60% - Accent3 69" xfId="12415"/>
    <cellStyle name="60% - Accent3 7" xfId="1223"/>
    <cellStyle name="60% - Accent3 7 10" xfId="12416"/>
    <cellStyle name="60% - Accent3 7 11" xfId="12417"/>
    <cellStyle name="60% - Accent3 7 12" xfId="12418"/>
    <cellStyle name="60% - Accent3 7 13" xfId="12419"/>
    <cellStyle name="60% - Accent3 7 14" xfId="12420"/>
    <cellStyle name="60% - Accent3 7 15" xfId="12421"/>
    <cellStyle name="60% - Accent3 7 16" xfId="12422"/>
    <cellStyle name="60% - Accent3 7 17" xfId="12423"/>
    <cellStyle name="60% - Accent3 7 2" xfId="12424"/>
    <cellStyle name="60% - Accent3 7 3" xfId="12425"/>
    <cellStyle name="60% - Accent3 7 4" xfId="12426"/>
    <cellStyle name="60% - Accent3 7 5" xfId="12427"/>
    <cellStyle name="60% - Accent3 7 6" xfId="12428"/>
    <cellStyle name="60% - Accent3 7 7" xfId="12429"/>
    <cellStyle name="60% - Accent3 7 8" xfId="12430"/>
    <cellStyle name="60% - Accent3 7 9" xfId="12431"/>
    <cellStyle name="60% - Accent3 70" xfId="12432"/>
    <cellStyle name="60% - Accent3 71" xfId="12433"/>
    <cellStyle name="60% - Accent3 72" xfId="12434"/>
    <cellStyle name="60% - Accent3 73" xfId="12435"/>
    <cellStyle name="60% - Accent3 74" xfId="12436"/>
    <cellStyle name="60% - Accent3 75" xfId="12437"/>
    <cellStyle name="60% - Accent3 76" xfId="12438"/>
    <cellStyle name="60% - Accent3 77" xfId="12439"/>
    <cellStyle name="60% - Accent3 78" xfId="12440"/>
    <cellStyle name="60% - Accent3 79" xfId="12441"/>
    <cellStyle name="60% - Accent3 8" xfId="1224"/>
    <cellStyle name="60% - Accent3 8 10" xfId="12442"/>
    <cellStyle name="60% - Accent3 8 11" xfId="12443"/>
    <cellStyle name="60% - Accent3 8 12" xfId="12444"/>
    <cellStyle name="60% - Accent3 8 13" xfId="12445"/>
    <cellStyle name="60% - Accent3 8 14" xfId="12446"/>
    <cellStyle name="60% - Accent3 8 15" xfId="12447"/>
    <cellStyle name="60% - Accent3 8 16" xfId="12448"/>
    <cellStyle name="60% - Accent3 8 17" xfId="12449"/>
    <cellStyle name="60% - Accent3 8 2" xfId="12450"/>
    <cellStyle name="60% - Accent3 8 3" xfId="12451"/>
    <cellStyle name="60% - Accent3 8 4" xfId="12452"/>
    <cellStyle name="60% - Accent3 8 5" xfId="12453"/>
    <cellStyle name="60% - Accent3 8 6" xfId="12454"/>
    <cellStyle name="60% - Accent3 8 7" xfId="12455"/>
    <cellStyle name="60% - Accent3 8 8" xfId="12456"/>
    <cellStyle name="60% - Accent3 8 9" xfId="12457"/>
    <cellStyle name="60% - Accent3 80" xfId="12458"/>
    <cellStyle name="60% - Accent3 81" xfId="12459"/>
    <cellStyle name="60% - Accent3 82" xfId="12460"/>
    <cellStyle name="60% - Accent3 83" xfId="12461"/>
    <cellStyle name="60% - Accent3 84" xfId="12462"/>
    <cellStyle name="60% - Accent3 85" xfId="12463"/>
    <cellStyle name="60% - Accent3 9" xfId="1225"/>
    <cellStyle name="60% - Accent3 9 10" xfId="12464"/>
    <cellStyle name="60% - Accent3 9 11" xfId="12465"/>
    <cellStyle name="60% - Accent3 9 12" xfId="12466"/>
    <cellStyle name="60% - Accent3 9 13" xfId="12467"/>
    <cellStyle name="60% - Accent3 9 14" xfId="12468"/>
    <cellStyle name="60% - Accent3 9 15" xfId="12469"/>
    <cellStyle name="60% - Accent3 9 16" xfId="12470"/>
    <cellStyle name="60% - Accent3 9 17" xfId="12471"/>
    <cellStyle name="60% - Accent3 9 2" xfId="12472"/>
    <cellStyle name="60% - Accent3 9 3" xfId="12473"/>
    <cellStyle name="60% - Accent3 9 4" xfId="12474"/>
    <cellStyle name="60% - Accent3 9 5" xfId="12475"/>
    <cellStyle name="60% - Accent3 9 6" xfId="12476"/>
    <cellStyle name="60% - Accent3 9 7" xfId="12477"/>
    <cellStyle name="60% - Accent3 9 8" xfId="12478"/>
    <cellStyle name="60% - Accent3 9 9" xfId="12479"/>
    <cellStyle name="60% - Accent4" xfId="219" builtinId="44" customBuiltin="1"/>
    <cellStyle name="60% - Accent4 10" xfId="1226"/>
    <cellStyle name="60% - Accent4 10 10" xfId="12480"/>
    <cellStyle name="60% - Accent4 10 11" xfId="12481"/>
    <cellStyle name="60% - Accent4 10 12" xfId="12482"/>
    <cellStyle name="60% - Accent4 10 13" xfId="12483"/>
    <cellStyle name="60% - Accent4 10 14" xfId="12484"/>
    <cellStyle name="60% - Accent4 10 15" xfId="12485"/>
    <cellStyle name="60% - Accent4 10 16" xfId="12486"/>
    <cellStyle name="60% - Accent4 10 17" xfId="12487"/>
    <cellStyle name="60% - Accent4 10 2" xfId="12488"/>
    <cellStyle name="60% - Accent4 10 3" xfId="12489"/>
    <cellStyle name="60% - Accent4 10 4" xfId="12490"/>
    <cellStyle name="60% - Accent4 10 5" xfId="12491"/>
    <cellStyle name="60% - Accent4 10 6" xfId="12492"/>
    <cellStyle name="60% - Accent4 10 7" xfId="12493"/>
    <cellStyle name="60% - Accent4 10 8" xfId="12494"/>
    <cellStyle name="60% - Accent4 10 9" xfId="12495"/>
    <cellStyle name="60% - Accent4 11" xfId="1227"/>
    <cellStyle name="60% - Accent4 11 10" xfId="12496"/>
    <cellStyle name="60% - Accent4 11 11" xfId="12497"/>
    <cellStyle name="60% - Accent4 11 12" xfId="12498"/>
    <cellStyle name="60% - Accent4 11 13" xfId="12499"/>
    <cellStyle name="60% - Accent4 11 14" xfId="12500"/>
    <cellStyle name="60% - Accent4 11 15" xfId="12501"/>
    <cellStyle name="60% - Accent4 11 16" xfId="12502"/>
    <cellStyle name="60% - Accent4 11 17" xfId="12503"/>
    <cellStyle name="60% - Accent4 11 2" xfId="12504"/>
    <cellStyle name="60% - Accent4 11 3" xfId="12505"/>
    <cellStyle name="60% - Accent4 11 4" xfId="12506"/>
    <cellStyle name="60% - Accent4 11 5" xfId="12507"/>
    <cellStyle name="60% - Accent4 11 6" xfId="12508"/>
    <cellStyle name="60% - Accent4 11 7" xfId="12509"/>
    <cellStyle name="60% - Accent4 11 8" xfId="12510"/>
    <cellStyle name="60% - Accent4 11 9" xfId="12511"/>
    <cellStyle name="60% - Accent4 12" xfId="1228"/>
    <cellStyle name="60% - Accent4 13" xfId="1229"/>
    <cellStyle name="60% - Accent4 14" xfId="1230"/>
    <cellStyle name="60% - Accent4 15" xfId="1231"/>
    <cellStyle name="60% - Accent4 16" xfId="1232"/>
    <cellStyle name="60% - Accent4 17" xfId="1233"/>
    <cellStyle name="60% - Accent4 18" xfId="1234"/>
    <cellStyle name="60% - Accent4 19" xfId="1235"/>
    <cellStyle name="60% - Accent4 2" xfId="527"/>
    <cellStyle name="60% - Accent4 2 10" xfId="12512"/>
    <cellStyle name="60% - Accent4 2 11" xfId="12513"/>
    <cellStyle name="60% - Accent4 2 12" xfId="12514"/>
    <cellStyle name="60% - Accent4 2 13" xfId="12515"/>
    <cellStyle name="60% - Accent4 2 14" xfId="12516"/>
    <cellStyle name="60% - Accent4 2 15" xfId="12517"/>
    <cellStyle name="60% - Accent4 2 16" xfId="12518"/>
    <cellStyle name="60% - Accent4 2 17" xfId="12519"/>
    <cellStyle name="60% - Accent4 2 18" xfId="12520"/>
    <cellStyle name="60% - Accent4 2 19" xfId="12521"/>
    <cellStyle name="60% - Accent4 2 2" xfId="1236"/>
    <cellStyle name="60% - Accent4 2 2 10" xfId="12522"/>
    <cellStyle name="60% - Accent4 2 2 11" xfId="12523"/>
    <cellStyle name="60% - Accent4 2 2 12" xfId="12524"/>
    <cellStyle name="60% - Accent4 2 2 13" xfId="12525"/>
    <cellStyle name="60% - Accent4 2 2 14" xfId="12526"/>
    <cellStyle name="60% - Accent4 2 2 15" xfId="12527"/>
    <cellStyle name="60% - Accent4 2 2 16" xfId="12528"/>
    <cellStyle name="60% - Accent4 2 2 17" xfId="12529"/>
    <cellStyle name="60% - Accent4 2 2 2" xfId="12530"/>
    <cellStyle name="60% - Accent4 2 2 3" xfId="12531"/>
    <cellStyle name="60% - Accent4 2 2 4" xfId="12532"/>
    <cellStyle name="60% - Accent4 2 2 5" xfId="12533"/>
    <cellStyle name="60% - Accent4 2 2 6" xfId="12534"/>
    <cellStyle name="60% - Accent4 2 2 7" xfId="12535"/>
    <cellStyle name="60% - Accent4 2 2 8" xfId="12536"/>
    <cellStyle name="60% - Accent4 2 2 9" xfId="12537"/>
    <cellStyle name="60% - Accent4 2 3" xfId="1237"/>
    <cellStyle name="60% - Accent4 2 3 10" xfId="12538"/>
    <cellStyle name="60% - Accent4 2 3 11" xfId="12539"/>
    <cellStyle name="60% - Accent4 2 3 12" xfId="12540"/>
    <cellStyle name="60% - Accent4 2 3 13" xfId="12541"/>
    <cellStyle name="60% - Accent4 2 3 14" xfId="12542"/>
    <cellStyle name="60% - Accent4 2 3 15" xfId="12543"/>
    <cellStyle name="60% - Accent4 2 3 16" xfId="12544"/>
    <cellStyle name="60% - Accent4 2 3 17" xfId="12545"/>
    <cellStyle name="60% - Accent4 2 3 2" xfId="12546"/>
    <cellStyle name="60% - Accent4 2 3 3" xfId="12547"/>
    <cellStyle name="60% - Accent4 2 3 4" xfId="12548"/>
    <cellStyle name="60% - Accent4 2 3 5" xfId="12549"/>
    <cellStyle name="60% - Accent4 2 3 6" xfId="12550"/>
    <cellStyle name="60% - Accent4 2 3 7" xfId="12551"/>
    <cellStyle name="60% - Accent4 2 3 8" xfId="12552"/>
    <cellStyle name="60% - Accent4 2 3 9" xfId="12553"/>
    <cellStyle name="60% - Accent4 2 4" xfId="12554"/>
    <cellStyle name="60% - Accent4 2 5" xfId="12555"/>
    <cellStyle name="60% - Accent4 2 6" xfId="12556"/>
    <cellStyle name="60% - Accent4 2 7" xfId="12557"/>
    <cellStyle name="60% - Accent4 2 8" xfId="12558"/>
    <cellStyle name="60% - Accent4 2 9" xfId="12559"/>
    <cellStyle name="60% - Accent4 20" xfId="1238"/>
    <cellStyle name="60% - Accent4 21" xfId="12560"/>
    <cellStyle name="60% - Accent4 22" xfId="12561"/>
    <cellStyle name="60% - Accent4 23" xfId="12562"/>
    <cellStyle name="60% - Accent4 24" xfId="12563"/>
    <cellStyle name="60% - Accent4 25" xfId="12564"/>
    <cellStyle name="60% - Accent4 26" xfId="12565"/>
    <cellStyle name="60% - Accent4 27" xfId="12566"/>
    <cellStyle name="60% - Accent4 28" xfId="12567"/>
    <cellStyle name="60% - Accent4 29" xfId="12568"/>
    <cellStyle name="60% - Accent4 3" xfId="528"/>
    <cellStyle name="60% - Accent4 3 10" xfId="12569"/>
    <cellStyle name="60% - Accent4 3 11" xfId="12570"/>
    <cellStyle name="60% - Accent4 3 12" xfId="12571"/>
    <cellStyle name="60% - Accent4 3 13" xfId="12572"/>
    <cellStyle name="60% - Accent4 3 14" xfId="12573"/>
    <cellStyle name="60% - Accent4 3 15" xfId="12574"/>
    <cellStyle name="60% - Accent4 3 16" xfId="12575"/>
    <cellStyle name="60% - Accent4 3 17" xfId="12576"/>
    <cellStyle name="60% - Accent4 3 18" xfId="12577"/>
    <cellStyle name="60% - Accent4 3 19" xfId="12578"/>
    <cellStyle name="60% - Accent4 3 2" xfId="1239"/>
    <cellStyle name="60% - Accent4 3 2 10" xfId="12579"/>
    <cellStyle name="60% - Accent4 3 2 11" xfId="12580"/>
    <cellStyle name="60% - Accent4 3 2 12" xfId="12581"/>
    <cellStyle name="60% - Accent4 3 2 13" xfId="12582"/>
    <cellStyle name="60% - Accent4 3 2 14" xfId="12583"/>
    <cellStyle name="60% - Accent4 3 2 15" xfId="12584"/>
    <cellStyle name="60% - Accent4 3 2 16" xfId="12585"/>
    <cellStyle name="60% - Accent4 3 2 17" xfId="12586"/>
    <cellStyle name="60% - Accent4 3 2 2" xfId="12587"/>
    <cellStyle name="60% - Accent4 3 2 3" xfId="12588"/>
    <cellStyle name="60% - Accent4 3 2 4" xfId="12589"/>
    <cellStyle name="60% - Accent4 3 2 5" xfId="12590"/>
    <cellStyle name="60% - Accent4 3 2 6" xfId="12591"/>
    <cellStyle name="60% - Accent4 3 2 7" xfId="12592"/>
    <cellStyle name="60% - Accent4 3 2 8" xfId="12593"/>
    <cellStyle name="60% - Accent4 3 2 9" xfId="12594"/>
    <cellStyle name="60% - Accent4 3 3" xfId="1240"/>
    <cellStyle name="60% - Accent4 3 3 10" xfId="12595"/>
    <cellStyle name="60% - Accent4 3 3 11" xfId="12596"/>
    <cellStyle name="60% - Accent4 3 3 12" xfId="12597"/>
    <cellStyle name="60% - Accent4 3 3 13" xfId="12598"/>
    <cellStyle name="60% - Accent4 3 3 14" xfId="12599"/>
    <cellStyle name="60% - Accent4 3 3 15" xfId="12600"/>
    <cellStyle name="60% - Accent4 3 3 16" xfId="12601"/>
    <cellStyle name="60% - Accent4 3 3 17" xfId="12602"/>
    <cellStyle name="60% - Accent4 3 3 2" xfId="12603"/>
    <cellStyle name="60% - Accent4 3 3 3" xfId="12604"/>
    <cellStyle name="60% - Accent4 3 3 4" xfId="12605"/>
    <cellStyle name="60% - Accent4 3 3 5" xfId="12606"/>
    <cellStyle name="60% - Accent4 3 3 6" xfId="12607"/>
    <cellStyle name="60% - Accent4 3 3 7" xfId="12608"/>
    <cellStyle name="60% - Accent4 3 3 8" xfId="12609"/>
    <cellStyle name="60% - Accent4 3 3 9" xfId="12610"/>
    <cellStyle name="60% - Accent4 3 4" xfId="12611"/>
    <cellStyle name="60% - Accent4 3 5" xfId="12612"/>
    <cellStyle name="60% - Accent4 3 6" xfId="12613"/>
    <cellStyle name="60% - Accent4 3 7" xfId="12614"/>
    <cellStyle name="60% - Accent4 3 8" xfId="12615"/>
    <cellStyle name="60% - Accent4 3 9" xfId="12616"/>
    <cellStyle name="60% - Accent4 30" xfId="12617"/>
    <cellStyle name="60% - Accent4 31" xfId="12618"/>
    <cellStyle name="60% - Accent4 32" xfId="12619"/>
    <cellStyle name="60% - Accent4 33" xfId="12620"/>
    <cellStyle name="60% - Accent4 34" xfId="12621"/>
    <cellStyle name="60% - Accent4 35" xfId="12622"/>
    <cellStyle name="60% - Accent4 36" xfId="12623"/>
    <cellStyle name="60% - Accent4 37" xfId="12624"/>
    <cellStyle name="60% - Accent4 38" xfId="12625"/>
    <cellStyle name="60% - Accent4 39" xfId="12626"/>
    <cellStyle name="60% - Accent4 4" xfId="529"/>
    <cellStyle name="60% - Accent4 4 10" xfId="12627"/>
    <cellStyle name="60% - Accent4 4 11" xfId="12628"/>
    <cellStyle name="60% - Accent4 4 12" xfId="12629"/>
    <cellStyle name="60% - Accent4 4 13" xfId="12630"/>
    <cellStyle name="60% - Accent4 4 14" xfId="12631"/>
    <cellStyle name="60% - Accent4 4 15" xfId="12632"/>
    <cellStyle name="60% - Accent4 4 16" xfId="12633"/>
    <cellStyle name="60% - Accent4 4 17" xfId="12634"/>
    <cellStyle name="60% - Accent4 4 18" xfId="12635"/>
    <cellStyle name="60% - Accent4 4 19" xfId="12636"/>
    <cellStyle name="60% - Accent4 4 2" xfId="1241"/>
    <cellStyle name="60% - Accent4 4 2 10" xfId="12637"/>
    <cellStyle name="60% - Accent4 4 2 11" xfId="12638"/>
    <cellStyle name="60% - Accent4 4 2 12" xfId="12639"/>
    <cellStyle name="60% - Accent4 4 2 13" xfId="12640"/>
    <cellStyle name="60% - Accent4 4 2 14" xfId="12641"/>
    <cellStyle name="60% - Accent4 4 2 15" xfId="12642"/>
    <cellStyle name="60% - Accent4 4 2 16" xfId="12643"/>
    <cellStyle name="60% - Accent4 4 2 17" xfId="12644"/>
    <cellStyle name="60% - Accent4 4 2 2" xfId="12645"/>
    <cellStyle name="60% - Accent4 4 2 3" xfId="12646"/>
    <cellStyle name="60% - Accent4 4 2 4" xfId="12647"/>
    <cellStyle name="60% - Accent4 4 2 5" xfId="12648"/>
    <cellStyle name="60% - Accent4 4 2 6" xfId="12649"/>
    <cellStyle name="60% - Accent4 4 2 7" xfId="12650"/>
    <cellStyle name="60% - Accent4 4 2 8" xfId="12651"/>
    <cellStyle name="60% - Accent4 4 2 9" xfId="12652"/>
    <cellStyle name="60% - Accent4 4 3" xfId="1242"/>
    <cellStyle name="60% - Accent4 4 3 10" xfId="12653"/>
    <cellStyle name="60% - Accent4 4 3 11" xfId="12654"/>
    <cellStyle name="60% - Accent4 4 3 12" xfId="12655"/>
    <cellStyle name="60% - Accent4 4 3 13" xfId="12656"/>
    <cellStyle name="60% - Accent4 4 3 14" xfId="12657"/>
    <cellStyle name="60% - Accent4 4 3 15" xfId="12658"/>
    <cellStyle name="60% - Accent4 4 3 16" xfId="12659"/>
    <cellStyle name="60% - Accent4 4 3 17" xfId="12660"/>
    <cellStyle name="60% - Accent4 4 3 2" xfId="12661"/>
    <cellStyle name="60% - Accent4 4 3 3" xfId="12662"/>
    <cellStyle name="60% - Accent4 4 3 4" xfId="12663"/>
    <cellStyle name="60% - Accent4 4 3 5" xfId="12664"/>
    <cellStyle name="60% - Accent4 4 3 6" xfId="12665"/>
    <cellStyle name="60% - Accent4 4 3 7" xfId="12666"/>
    <cellStyle name="60% - Accent4 4 3 8" xfId="12667"/>
    <cellStyle name="60% - Accent4 4 3 9" xfId="12668"/>
    <cellStyle name="60% - Accent4 4 4" xfId="12669"/>
    <cellStyle name="60% - Accent4 4 5" xfId="12670"/>
    <cellStyle name="60% - Accent4 4 6" xfId="12671"/>
    <cellStyle name="60% - Accent4 4 7" xfId="12672"/>
    <cellStyle name="60% - Accent4 4 8" xfId="12673"/>
    <cellStyle name="60% - Accent4 4 9" xfId="12674"/>
    <cellStyle name="60% - Accent4 40" xfId="12675"/>
    <cellStyle name="60% - Accent4 41" xfId="12676"/>
    <cellStyle name="60% - Accent4 42" xfId="12677"/>
    <cellStyle name="60% - Accent4 43" xfId="12678"/>
    <cellStyle name="60% - Accent4 44" xfId="12679"/>
    <cellStyle name="60% - Accent4 45" xfId="12680"/>
    <cellStyle name="60% - Accent4 46" xfId="12681"/>
    <cellStyle name="60% - Accent4 47" xfId="12682"/>
    <cellStyle name="60% - Accent4 48" xfId="12683"/>
    <cellStyle name="60% - Accent4 49" xfId="12684"/>
    <cellStyle name="60% - Accent4 5" xfId="530"/>
    <cellStyle name="60% - Accent4 5 10" xfId="12685"/>
    <cellStyle name="60% - Accent4 5 11" xfId="12686"/>
    <cellStyle name="60% - Accent4 5 12" xfId="12687"/>
    <cellStyle name="60% - Accent4 5 13" xfId="12688"/>
    <cellStyle name="60% - Accent4 5 14" xfId="12689"/>
    <cellStyle name="60% - Accent4 5 15" xfId="12690"/>
    <cellStyle name="60% - Accent4 5 16" xfId="12691"/>
    <cellStyle name="60% - Accent4 5 17" xfId="12692"/>
    <cellStyle name="60% - Accent4 5 18" xfId="12693"/>
    <cellStyle name="60% - Accent4 5 19" xfId="12694"/>
    <cellStyle name="60% - Accent4 5 2" xfId="1243"/>
    <cellStyle name="60% - Accent4 5 2 10" xfId="12695"/>
    <cellStyle name="60% - Accent4 5 2 11" xfId="12696"/>
    <cellStyle name="60% - Accent4 5 2 12" xfId="12697"/>
    <cellStyle name="60% - Accent4 5 2 13" xfId="12698"/>
    <cellStyle name="60% - Accent4 5 2 14" xfId="12699"/>
    <cellStyle name="60% - Accent4 5 2 15" xfId="12700"/>
    <cellStyle name="60% - Accent4 5 2 16" xfId="12701"/>
    <cellStyle name="60% - Accent4 5 2 17" xfId="12702"/>
    <cellStyle name="60% - Accent4 5 2 2" xfId="12703"/>
    <cellStyle name="60% - Accent4 5 2 3" xfId="12704"/>
    <cellStyle name="60% - Accent4 5 2 4" xfId="12705"/>
    <cellStyle name="60% - Accent4 5 2 5" xfId="12706"/>
    <cellStyle name="60% - Accent4 5 2 6" xfId="12707"/>
    <cellStyle name="60% - Accent4 5 2 7" xfId="12708"/>
    <cellStyle name="60% - Accent4 5 2 8" xfId="12709"/>
    <cellStyle name="60% - Accent4 5 2 9" xfId="12710"/>
    <cellStyle name="60% - Accent4 5 3" xfId="1244"/>
    <cellStyle name="60% - Accent4 5 3 10" xfId="12711"/>
    <cellStyle name="60% - Accent4 5 3 11" xfId="12712"/>
    <cellStyle name="60% - Accent4 5 3 12" xfId="12713"/>
    <cellStyle name="60% - Accent4 5 3 13" xfId="12714"/>
    <cellStyle name="60% - Accent4 5 3 14" xfId="12715"/>
    <cellStyle name="60% - Accent4 5 3 15" xfId="12716"/>
    <cellStyle name="60% - Accent4 5 3 16" xfId="12717"/>
    <cellStyle name="60% - Accent4 5 3 17" xfId="12718"/>
    <cellStyle name="60% - Accent4 5 3 2" xfId="12719"/>
    <cellStyle name="60% - Accent4 5 3 3" xfId="12720"/>
    <cellStyle name="60% - Accent4 5 3 4" xfId="12721"/>
    <cellStyle name="60% - Accent4 5 3 5" xfId="12722"/>
    <cellStyle name="60% - Accent4 5 3 6" xfId="12723"/>
    <cellStyle name="60% - Accent4 5 3 7" xfId="12724"/>
    <cellStyle name="60% - Accent4 5 3 8" xfId="12725"/>
    <cellStyle name="60% - Accent4 5 3 9" xfId="12726"/>
    <cellStyle name="60% - Accent4 5 4" xfId="12727"/>
    <cellStyle name="60% - Accent4 5 5" xfId="12728"/>
    <cellStyle name="60% - Accent4 5 6" xfId="12729"/>
    <cellStyle name="60% - Accent4 5 7" xfId="12730"/>
    <cellStyle name="60% - Accent4 5 8" xfId="12731"/>
    <cellStyle name="60% - Accent4 5 9" xfId="12732"/>
    <cellStyle name="60% - Accent4 50" xfId="12733"/>
    <cellStyle name="60% - Accent4 51" xfId="12734"/>
    <cellStyle name="60% - Accent4 52" xfId="12735"/>
    <cellStyle name="60% - Accent4 53" xfId="12736"/>
    <cellStyle name="60% - Accent4 54" xfId="12737"/>
    <cellStyle name="60% - Accent4 55" xfId="12738"/>
    <cellStyle name="60% - Accent4 56" xfId="12739"/>
    <cellStyle name="60% - Accent4 57" xfId="12740"/>
    <cellStyle name="60% - Accent4 58" xfId="12741"/>
    <cellStyle name="60% - Accent4 59" xfId="12742"/>
    <cellStyle name="60% - Accent4 6" xfId="531"/>
    <cellStyle name="60% - Accent4 6 10" xfId="12743"/>
    <cellStyle name="60% - Accent4 6 11" xfId="12744"/>
    <cellStyle name="60% - Accent4 6 12" xfId="12745"/>
    <cellStyle name="60% - Accent4 6 13" xfId="12746"/>
    <cellStyle name="60% - Accent4 6 14" xfId="12747"/>
    <cellStyle name="60% - Accent4 6 15" xfId="12748"/>
    <cellStyle name="60% - Accent4 6 16" xfId="12749"/>
    <cellStyle name="60% - Accent4 6 17" xfId="12750"/>
    <cellStyle name="60% - Accent4 6 18" xfId="12751"/>
    <cellStyle name="60% - Accent4 6 19" xfId="12752"/>
    <cellStyle name="60% - Accent4 6 2" xfId="1245"/>
    <cellStyle name="60% - Accent4 6 2 10" xfId="12753"/>
    <cellStyle name="60% - Accent4 6 2 11" xfId="12754"/>
    <cellStyle name="60% - Accent4 6 2 12" xfId="12755"/>
    <cellStyle name="60% - Accent4 6 2 13" xfId="12756"/>
    <cellStyle name="60% - Accent4 6 2 14" xfId="12757"/>
    <cellStyle name="60% - Accent4 6 2 15" xfId="12758"/>
    <cellStyle name="60% - Accent4 6 2 16" xfId="12759"/>
    <cellStyle name="60% - Accent4 6 2 17" xfId="12760"/>
    <cellStyle name="60% - Accent4 6 2 2" xfId="12761"/>
    <cellStyle name="60% - Accent4 6 2 3" xfId="12762"/>
    <cellStyle name="60% - Accent4 6 2 4" xfId="12763"/>
    <cellStyle name="60% - Accent4 6 2 5" xfId="12764"/>
    <cellStyle name="60% - Accent4 6 2 6" xfId="12765"/>
    <cellStyle name="60% - Accent4 6 2 7" xfId="12766"/>
    <cellStyle name="60% - Accent4 6 2 8" xfId="12767"/>
    <cellStyle name="60% - Accent4 6 2 9" xfId="12768"/>
    <cellStyle name="60% - Accent4 6 3" xfId="1246"/>
    <cellStyle name="60% - Accent4 6 3 10" xfId="12769"/>
    <cellStyle name="60% - Accent4 6 3 11" xfId="12770"/>
    <cellStyle name="60% - Accent4 6 3 12" xfId="12771"/>
    <cellStyle name="60% - Accent4 6 3 13" xfId="12772"/>
    <cellStyle name="60% - Accent4 6 3 14" xfId="12773"/>
    <cellStyle name="60% - Accent4 6 3 15" xfId="12774"/>
    <cellStyle name="60% - Accent4 6 3 16" xfId="12775"/>
    <cellStyle name="60% - Accent4 6 3 17" xfId="12776"/>
    <cellStyle name="60% - Accent4 6 3 2" xfId="12777"/>
    <cellStyle name="60% - Accent4 6 3 3" xfId="12778"/>
    <cellStyle name="60% - Accent4 6 3 4" xfId="12779"/>
    <cellStyle name="60% - Accent4 6 3 5" xfId="12780"/>
    <cellStyle name="60% - Accent4 6 3 6" xfId="12781"/>
    <cellStyle name="60% - Accent4 6 3 7" xfId="12782"/>
    <cellStyle name="60% - Accent4 6 3 8" xfId="12783"/>
    <cellStyle name="60% - Accent4 6 3 9" xfId="12784"/>
    <cellStyle name="60% - Accent4 6 4" xfId="12785"/>
    <cellStyle name="60% - Accent4 6 5" xfId="12786"/>
    <cellStyle name="60% - Accent4 6 6" xfId="12787"/>
    <cellStyle name="60% - Accent4 6 7" xfId="12788"/>
    <cellStyle name="60% - Accent4 6 8" xfId="12789"/>
    <cellStyle name="60% - Accent4 6 9" xfId="12790"/>
    <cellStyle name="60% - Accent4 60" xfId="12791"/>
    <cellStyle name="60% - Accent4 61" xfId="12792"/>
    <cellStyle name="60% - Accent4 62" xfId="12793"/>
    <cellStyle name="60% - Accent4 63" xfId="12794"/>
    <cellStyle name="60% - Accent4 64" xfId="12795"/>
    <cellStyle name="60% - Accent4 65" xfId="12796"/>
    <cellStyle name="60% - Accent4 66" xfId="12797"/>
    <cellStyle name="60% - Accent4 67" xfId="12798"/>
    <cellStyle name="60% - Accent4 68" xfId="12799"/>
    <cellStyle name="60% - Accent4 69" xfId="12800"/>
    <cellStyle name="60% - Accent4 7" xfId="1247"/>
    <cellStyle name="60% - Accent4 7 10" xfId="12801"/>
    <cellStyle name="60% - Accent4 7 11" xfId="12802"/>
    <cellStyle name="60% - Accent4 7 12" xfId="12803"/>
    <cellStyle name="60% - Accent4 7 13" xfId="12804"/>
    <cellStyle name="60% - Accent4 7 14" xfId="12805"/>
    <cellStyle name="60% - Accent4 7 15" xfId="12806"/>
    <cellStyle name="60% - Accent4 7 16" xfId="12807"/>
    <cellStyle name="60% - Accent4 7 17" xfId="12808"/>
    <cellStyle name="60% - Accent4 7 2" xfId="12809"/>
    <cellStyle name="60% - Accent4 7 3" xfId="12810"/>
    <cellStyle name="60% - Accent4 7 4" xfId="12811"/>
    <cellStyle name="60% - Accent4 7 5" xfId="12812"/>
    <cellStyle name="60% - Accent4 7 6" xfId="12813"/>
    <cellStyle name="60% - Accent4 7 7" xfId="12814"/>
    <cellStyle name="60% - Accent4 7 8" xfId="12815"/>
    <cellStyle name="60% - Accent4 7 9" xfId="12816"/>
    <cellStyle name="60% - Accent4 70" xfId="12817"/>
    <cellStyle name="60% - Accent4 71" xfId="12818"/>
    <cellStyle name="60% - Accent4 72" xfId="12819"/>
    <cellStyle name="60% - Accent4 73" xfId="12820"/>
    <cellStyle name="60% - Accent4 74" xfId="12821"/>
    <cellStyle name="60% - Accent4 75" xfId="12822"/>
    <cellStyle name="60% - Accent4 76" xfId="12823"/>
    <cellStyle name="60% - Accent4 77" xfId="12824"/>
    <cellStyle name="60% - Accent4 78" xfId="12825"/>
    <cellStyle name="60% - Accent4 79" xfId="12826"/>
    <cellStyle name="60% - Accent4 8" xfId="1248"/>
    <cellStyle name="60% - Accent4 8 10" xfId="12827"/>
    <cellStyle name="60% - Accent4 8 11" xfId="12828"/>
    <cellStyle name="60% - Accent4 8 12" xfId="12829"/>
    <cellStyle name="60% - Accent4 8 13" xfId="12830"/>
    <cellStyle name="60% - Accent4 8 14" xfId="12831"/>
    <cellStyle name="60% - Accent4 8 15" xfId="12832"/>
    <cellStyle name="60% - Accent4 8 16" xfId="12833"/>
    <cellStyle name="60% - Accent4 8 17" xfId="12834"/>
    <cellStyle name="60% - Accent4 8 2" xfId="12835"/>
    <cellStyle name="60% - Accent4 8 3" xfId="12836"/>
    <cellStyle name="60% - Accent4 8 4" xfId="12837"/>
    <cellStyle name="60% - Accent4 8 5" xfId="12838"/>
    <cellStyle name="60% - Accent4 8 6" xfId="12839"/>
    <cellStyle name="60% - Accent4 8 7" xfId="12840"/>
    <cellStyle name="60% - Accent4 8 8" xfId="12841"/>
    <cellStyle name="60% - Accent4 8 9" xfId="12842"/>
    <cellStyle name="60% - Accent4 80" xfId="12843"/>
    <cellStyle name="60% - Accent4 81" xfId="12844"/>
    <cellStyle name="60% - Accent4 82" xfId="12845"/>
    <cellStyle name="60% - Accent4 83" xfId="12846"/>
    <cellStyle name="60% - Accent4 84" xfId="12847"/>
    <cellStyle name="60% - Accent4 85" xfId="12848"/>
    <cellStyle name="60% - Accent4 9" xfId="1249"/>
    <cellStyle name="60% - Accent4 9 10" xfId="12849"/>
    <cellStyle name="60% - Accent4 9 11" xfId="12850"/>
    <cellStyle name="60% - Accent4 9 12" xfId="12851"/>
    <cellStyle name="60% - Accent4 9 13" xfId="12852"/>
    <cellStyle name="60% - Accent4 9 14" xfId="12853"/>
    <cellStyle name="60% - Accent4 9 15" xfId="12854"/>
    <cellStyle name="60% - Accent4 9 16" xfId="12855"/>
    <cellStyle name="60% - Accent4 9 17" xfId="12856"/>
    <cellStyle name="60% - Accent4 9 2" xfId="12857"/>
    <cellStyle name="60% - Accent4 9 3" xfId="12858"/>
    <cellStyle name="60% - Accent4 9 4" xfId="12859"/>
    <cellStyle name="60% - Accent4 9 5" xfId="12860"/>
    <cellStyle name="60% - Accent4 9 6" xfId="12861"/>
    <cellStyle name="60% - Accent4 9 7" xfId="12862"/>
    <cellStyle name="60% - Accent4 9 8" xfId="12863"/>
    <cellStyle name="60% - Accent4 9 9" xfId="12864"/>
    <cellStyle name="60% - Accent5" xfId="223" builtinId="48" customBuiltin="1"/>
    <cellStyle name="60% - Accent5 10" xfId="1250"/>
    <cellStyle name="60% - Accent5 10 10" xfId="12865"/>
    <cellStyle name="60% - Accent5 10 11" xfId="12866"/>
    <cellStyle name="60% - Accent5 10 12" xfId="12867"/>
    <cellStyle name="60% - Accent5 10 13" xfId="12868"/>
    <cellStyle name="60% - Accent5 10 14" xfId="12869"/>
    <cellStyle name="60% - Accent5 10 15" xfId="12870"/>
    <cellStyle name="60% - Accent5 10 16" xfId="12871"/>
    <cellStyle name="60% - Accent5 10 17" xfId="12872"/>
    <cellStyle name="60% - Accent5 10 2" xfId="12873"/>
    <cellStyle name="60% - Accent5 10 3" xfId="12874"/>
    <cellStyle name="60% - Accent5 10 4" xfId="12875"/>
    <cellStyle name="60% - Accent5 10 5" xfId="12876"/>
    <cellStyle name="60% - Accent5 10 6" xfId="12877"/>
    <cellStyle name="60% - Accent5 10 7" xfId="12878"/>
    <cellStyle name="60% - Accent5 10 8" xfId="12879"/>
    <cellStyle name="60% - Accent5 10 9" xfId="12880"/>
    <cellStyle name="60% - Accent5 11" xfId="1251"/>
    <cellStyle name="60% - Accent5 11 10" xfId="12881"/>
    <cellStyle name="60% - Accent5 11 11" xfId="12882"/>
    <cellStyle name="60% - Accent5 11 12" xfId="12883"/>
    <cellStyle name="60% - Accent5 11 13" xfId="12884"/>
    <cellStyle name="60% - Accent5 11 14" xfId="12885"/>
    <cellStyle name="60% - Accent5 11 15" xfId="12886"/>
    <cellStyle name="60% - Accent5 11 16" xfId="12887"/>
    <cellStyle name="60% - Accent5 11 17" xfId="12888"/>
    <cellStyle name="60% - Accent5 11 2" xfId="12889"/>
    <cellStyle name="60% - Accent5 11 3" xfId="12890"/>
    <cellStyle name="60% - Accent5 11 4" xfId="12891"/>
    <cellStyle name="60% - Accent5 11 5" xfId="12892"/>
    <cellStyle name="60% - Accent5 11 6" xfId="12893"/>
    <cellStyle name="60% - Accent5 11 7" xfId="12894"/>
    <cellStyle name="60% - Accent5 11 8" xfId="12895"/>
    <cellStyle name="60% - Accent5 11 9" xfId="12896"/>
    <cellStyle name="60% - Accent5 12" xfId="1252"/>
    <cellStyle name="60% - Accent5 13" xfId="1253"/>
    <cellStyle name="60% - Accent5 14" xfId="1254"/>
    <cellStyle name="60% - Accent5 15" xfId="1255"/>
    <cellStyle name="60% - Accent5 16" xfId="1256"/>
    <cellStyle name="60% - Accent5 17" xfId="1257"/>
    <cellStyle name="60% - Accent5 18" xfId="1258"/>
    <cellStyle name="60% - Accent5 19" xfId="1259"/>
    <cellStyle name="60% - Accent5 2" xfId="532"/>
    <cellStyle name="60% - Accent5 2 10" xfId="12897"/>
    <cellStyle name="60% - Accent5 2 11" xfId="12898"/>
    <cellStyle name="60% - Accent5 2 12" xfId="12899"/>
    <cellStyle name="60% - Accent5 2 13" xfId="12900"/>
    <cellStyle name="60% - Accent5 2 14" xfId="12901"/>
    <cellStyle name="60% - Accent5 2 15" xfId="12902"/>
    <cellStyle name="60% - Accent5 2 16" xfId="12903"/>
    <cellStyle name="60% - Accent5 2 17" xfId="12904"/>
    <cellStyle name="60% - Accent5 2 18" xfId="12905"/>
    <cellStyle name="60% - Accent5 2 19" xfId="12906"/>
    <cellStyle name="60% - Accent5 2 2" xfId="1260"/>
    <cellStyle name="60% - Accent5 2 2 10" xfId="12907"/>
    <cellStyle name="60% - Accent5 2 2 11" xfId="12908"/>
    <cellStyle name="60% - Accent5 2 2 12" xfId="12909"/>
    <cellStyle name="60% - Accent5 2 2 13" xfId="12910"/>
    <cellStyle name="60% - Accent5 2 2 14" xfId="12911"/>
    <cellStyle name="60% - Accent5 2 2 15" xfId="12912"/>
    <cellStyle name="60% - Accent5 2 2 16" xfId="12913"/>
    <cellStyle name="60% - Accent5 2 2 17" xfId="12914"/>
    <cellStyle name="60% - Accent5 2 2 2" xfId="12915"/>
    <cellStyle name="60% - Accent5 2 2 3" xfId="12916"/>
    <cellStyle name="60% - Accent5 2 2 4" xfId="12917"/>
    <cellStyle name="60% - Accent5 2 2 5" xfId="12918"/>
    <cellStyle name="60% - Accent5 2 2 6" xfId="12919"/>
    <cellStyle name="60% - Accent5 2 2 7" xfId="12920"/>
    <cellStyle name="60% - Accent5 2 2 8" xfId="12921"/>
    <cellStyle name="60% - Accent5 2 2 9" xfId="12922"/>
    <cellStyle name="60% - Accent5 2 3" xfId="1261"/>
    <cellStyle name="60% - Accent5 2 3 10" xfId="12923"/>
    <cellStyle name="60% - Accent5 2 3 11" xfId="12924"/>
    <cellStyle name="60% - Accent5 2 3 12" xfId="12925"/>
    <cellStyle name="60% - Accent5 2 3 13" xfId="12926"/>
    <cellStyle name="60% - Accent5 2 3 14" xfId="12927"/>
    <cellStyle name="60% - Accent5 2 3 15" xfId="12928"/>
    <cellStyle name="60% - Accent5 2 3 16" xfId="12929"/>
    <cellStyle name="60% - Accent5 2 3 17" xfId="12930"/>
    <cellStyle name="60% - Accent5 2 3 2" xfId="12931"/>
    <cellStyle name="60% - Accent5 2 3 3" xfId="12932"/>
    <cellStyle name="60% - Accent5 2 3 4" xfId="12933"/>
    <cellStyle name="60% - Accent5 2 3 5" xfId="12934"/>
    <cellStyle name="60% - Accent5 2 3 6" xfId="12935"/>
    <cellStyle name="60% - Accent5 2 3 7" xfId="12936"/>
    <cellStyle name="60% - Accent5 2 3 8" xfId="12937"/>
    <cellStyle name="60% - Accent5 2 3 9" xfId="12938"/>
    <cellStyle name="60% - Accent5 2 4" xfId="12939"/>
    <cellStyle name="60% - Accent5 2 5" xfId="12940"/>
    <cellStyle name="60% - Accent5 2 6" xfId="12941"/>
    <cellStyle name="60% - Accent5 2 7" xfId="12942"/>
    <cellStyle name="60% - Accent5 2 8" xfId="12943"/>
    <cellStyle name="60% - Accent5 2 9" xfId="12944"/>
    <cellStyle name="60% - Accent5 20" xfId="1262"/>
    <cellStyle name="60% - Accent5 21" xfId="12945"/>
    <cellStyle name="60% - Accent5 22" xfId="12946"/>
    <cellStyle name="60% - Accent5 23" xfId="12947"/>
    <cellStyle name="60% - Accent5 24" xfId="12948"/>
    <cellStyle name="60% - Accent5 25" xfId="12949"/>
    <cellStyle name="60% - Accent5 26" xfId="12950"/>
    <cellStyle name="60% - Accent5 27" xfId="12951"/>
    <cellStyle name="60% - Accent5 28" xfId="12952"/>
    <cellStyle name="60% - Accent5 29" xfId="12953"/>
    <cellStyle name="60% - Accent5 3" xfId="533"/>
    <cellStyle name="60% - Accent5 3 10" xfId="12954"/>
    <cellStyle name="60% - Accent5 3 11" xfId="12955"/>
    <cellStyle name="60% - Accent5 3 12" xfId="12956"/>
    <cellStyle name="60% - Accent5 3 13" xfId="12957"/>
    <cellStyle name="60% - Accent5 3 14" xfId="12958"/>
    <cellStyle name="60% - Accent5 3 15" xfId="12959"/>
    <cellStyle name="60% - Accent5 3 16" xfId="12960"/>
    <cellStyle name="60% - Accent5 3 17" xfId="12961"/>
    <cellStyle name="60% - Accent5 3 18" xfId="12962"/>
    <cellStyle name="60% - Accent5 3 19" xfId="12963"/>
    <cellStyle name="60% - Accent5 3 2" xfId="1263"/>
    <cellStyle name="60% - Accent5 3 2 10" xfId="12964"/>
    <cellStyle name="60% - Accent5 3 2 11" xfId="12965"/>
    <cellStyle name="60% - Accent5 3 2 12" xfId="12966"/>
    <cellStyle name="60% - Accent5 3 2 13" xfId="12967"/>
    <cellStyle name="60% - Accent5 3 2 14" xfId="12968"/>
    <cellStyle name="60% - Accent5 3 2 15" xfId="12969"/>
    <cellStyle name="60% - Accent5 3 2 16" xfId="12970"/>
    <cellStyle name="60% - Accent5 3 2 17" xfId="12971"/>
    <cellStyle name="60% - Accent5 3 2 2" xfId="12972"/>
    <cellStyle name="60% - Accent5 3 2 3" xfId="12973"/>
    <cellStyle name="60% - Accent5 3 2 4" xfId="12974"/>
    <cellStyle name="60% - Accent5 3 2 5" xfId="12975"/>
    <cellStyle name="60% - Accent5 3 2 6" xfId="12976"/>
    <cellStyle name="60% - Accent5 3 2 7" xfId="12977"/>
    <cellStyle name="60% - Accent5 3 2 8" xfId="12978"/>
    <cellStyle name="60% - Accent5 3 2 9" xfId="12979"/>
    <cellStyle name="60% - Accent5 3 3" xfId="1264"/>
    <cellStyle name="60% - Accent5 3 3 10" xfId="12980"/>
    <cellStyle name="60% - Accent5 3 3 11" xfId="12981"/>
    <cellStyle name="60% - Accent5 3 3 12" xfId="12982"/>
    <cellStyle name="60% - Accent5 3 3 13" xfId="12983"/>
    <cellStyle name="60% - Accent5 3 3 14" xfId="12984"/>
    <cellStyle name="60% - Accent5 3 3 15" xfId="12985"/>
    <cellStyle name="60% - Accent5 3 3 16" xfId="12986"/>
    <cellStyle name="60% - Accent5 3 3 17" xfId="12987"/>
    <cellStyle name="60% - Accent5 3 3 2" xfId="12988"/>
    <cellStyle name="60% - Accent5 3 3 3" xfId="12989"/>
    <cellStyle name="60% - Accent5 3 3 4" xfId="12990"/>
    <cellStyle name="60% - Accent5 3 3 5" xfId="12991"/>
    <cellStyle name="60% - Accent5 3 3 6" xfId="12992"/>
    <cellStyle name="60% - Accent5 3 3 7" xfId="12993"/>
    <cellStyle name="60% - Accent5 3 3 8" xfId="12994"/>
    <cellStyle name="60% - Accent5 3 3 9" xfId="12995"/>
    <cellStyle name="60% - Accent5 3 4" xfId="12996"/>
    <cellStyle name="60% - Accent5 3 5" xfId="12997"/>
    <cellStyle name="60% - Accent5 3 6" xfId="12998"/>
    <cellStyle name="60% - Accent5 3 7" xfId="12999"/>
    <cellStyle name="60% - Accent5 3 8" xfId="13000"/>
    <cellStyle name="60% - Accent5 3 9" xfId="13001"/>
    <cellStyle name="60% - Accent5 30" xfId="13002"/>
    <cellStyle name="60% - Accent5 31" xfId="13003"/>
    <cellStyle name="60% - Accent5 32" xfId="13004"/>
    <cellStyle name="60% - Accent5 33" xfId="13005"/>
    <cellStyle name="60% - Accent5 34" xfId="13006"/>
    <cellStyle name="60% - Accent5 35" xfId="13007"/>
    <cellStyle name="60% - Accent5 36" xfId="13008"/>
    <cellStyle name="60% - Accent5 37" xfId="13009"/>
    <cellStyle name="60% - Accent5 38" xfId="13010"/>
    <cellStyle name="60% - Accent5 39" xfId="13011"/>
    <cellStyle name="60% - Accent5 4" xfId="534"/>
    <cellStyle name="60% - Accent5 4 10" xfId="13012"/>
    <cellStyle name="60% - Accent5 4 11" xfId="13013"/>
    <cellStyle name="60% - Accent5 4 12" xfId="13014"/>
    <cellStyle name="60% - Accent5 4 13" xfId="13015"/>
    <cellStyle name="60% - Accent5 4 14" xfId="13016"/>
    <cellStyle name="60% - Accent5 4 15" xfId="13017"/>
    <cellStyle name="60% - Accent5 4 16" xfId="13018"/>
    <cellStyle name="60% - Accent5 4 17" xfId="13019"/>
    <cellStyle name="60% - Accent5 4 18" xfId="13020"/>
    <cellStyle name="60% - Accent5 4 19" xfId="13021"/>
    <cellStyle name="60% - Accent5 4 2" xfId="1265"/>
    <cellStyle name="60% - Accent5 4 2 10" xfId="13022"/>
    <cellStyle name="60% - Accent5 4 2 11" xfId="13023"/>
    <cellStyle name="60% - Accent5 4 2 12" xfId="13024"/>
    <cellStyle name="60% - Accent5 4 2 13" xfId="13025"/>
    <cellStyle name="60% - Accent5 4 2 14" xfId="13026"/>
    <cellStyle name="60% - Accent5 4 2 15" xfId="13027"/>
    <cellStyle name="60% - Accent5 4 2 16" xfId="13028"/>
    <cellStyle name="60% - Accent5 4 2 17" xfId="13029"/>
    <cellStyle name="60% - Accent5 4 2 2" xfId="13030"/>
    <cellStyle name="60% - Accent5 4 2 3" xfId="13031"/>
    <cellStyle name="60% - Accent5 4 2 4" xfId="13032"/>
    <cellStyle name="60% - Accent5 4 2 5" xfId="13033"/>
    <cellStyle name="60% - Accent5 4 2 6" xfId="13034"/>
    <cellStyle name="60% - Accent5 4 2 7" xfId="13035"/>
    <cellStyle name="60% - Accent5 4 2 8" xfId="13036"/>
    <cellStyle name="60% - Accent5 4 2 9" xfId="13037"/>
    <cellStyle name="60% - Accent5 4 3" xfId="1266"/>
    <cellStyle name="60% - Accent5 4 3 10" xfId="13038"/>
    <cellStyle name="60% - Accent5 4 3 11" xfId="13039"/>
    <cellStyle name="60% - Accent5 4 3 12" xfId="13040"/>
    <cellStyle name="60% - Accent5 4 3 13" xfId="13041"/>
    <cellStyle name="60% - Accent5 4 3 14" xfId="13042"/>
    <cellStyle name="60% - Accent5 4 3 15" xfId="13043"/>
    <cellStyle name="60% - Accent5 4 3 16" xfId="13044"/>
    <cellStyle name="60% - Accent5 4 3 17" xfId="13045"/>
    <cellStyle name="60% - Accent5 4 3 2" xfId="13046"/>
    <cellStyle name="60% - Accent5 4 3 3" xfId="13047"/>
    <cellStyle name="60% - Accent5 4 3 4" xfId="13048"/>
    <cellStyle name="60% - Accent5 4 3 5" xfId="13049"/>
    <cellStyle name="60% - Accent5 4 3 6" xfId="13050"/>
    <cellStyle name="60% - Accent5 4 3 7" xfId="13051"/>
    <cellStyle name="60% - Accent5 4 3 8" xfId="13052"/>
    <cellStyle name="60% - Accent5 4 3 9" xfId="13053"/>
    <cellStyle name="60% - Accent5 4 4" xfId="13054"/>
    <cellStyle name="60% - Accent5 4 5" xfId="13055"/>
    <cellStyle name="60% - Accent5 4 6" xfId="13056"/>
    <cellStyle name="60% - Accent5 4 7" xfId="13057"/>
    <cellStyle name="60% - Accent5 4 8" xfId="13058"/>
    <cellStyle name="60% - Accent5 4 9" xfId="13059"/>
    <cellStyle name="60% - Accent5 40" xfId="13060"/>
    <cellStyle name="60% - Accent5 41" xfId="13061"/>
    <cellStyle name="60% - Accent5 42" xfId="13062"/>
    <cellStyle name="60% - Accent5 43" xfId="13063"/>
    <cellStyle name="60% - Accent5 44" xfId="13064"/>
    <cellStyle name="60% - Accent5 45" xfId="13065"/>
    <cellStyle name="60% - Accent5 46" xfId="13066"/>
    <cellStyle name="60% - Accent5 47" xfId="13067"/>
    <cellStyle name="60% - Accent5 48" xfId="13068"/>
    <cellStyle name="60% - Accent5 49" xfId="13069"/>
    <cellStyle name="60% - Accent5 5" xfId="535"/>
    <cellStyle name="60% - Accent5 5 10" xfId="13070"/>
    <cellStyle name="60% - Accent5 5 11" xfId="13071"/>
    <cellStyle name="60% - Accent5 5 12" xfId="13072"/>
    <cellStyle name="60% - Accent5 5 13" xfId="13073"/>
    <cellStyle name="60% - Accent5 5 14" xfId="13074"/>
    <cellStyle name="60% - Accent5 5 15" xfId="13075"/>
    <cellStyle name="60% - Accent5 5 16" xfId="13076"/>
    <cellStyle name="60% - Accent5 5 17" xfId="13077"/>
    <cellStyle name="60% - Accent5 5 18" xfId="13078"/>
    <cellStyle name="60% - Accent5 5 19" xfId="13079"/>
    <cellStyle name="60% - Accent5 5 2" xfId="1267"/>
    <cellStyle name="60% - Accent5 5 2 10" xfId="13080"/>
    <cellStyle name="60% - Accent5 5 2 11" xfId="13081"/>
    <cellStyle name="60% - Accent5 5 2 12" xfId="13082"/>
    <cellStyle name="60% - Accent5 5 2 13" xfId="13083"/>
    <cellStyle name="60% - Accent5 5 2 14" xfId="13084"/>
    <cellStyle name="60% - Accent5 5 2 15" xfId="13085"/>
    <cellStyle name="60% - Accent5 5 2 16" xfId="13086"/>
    <cellStyle name="60% - Accent5 5 2 17" xfId="13087"/>
    <cellStyle name="60% - Accent5 5 2 2" xfId="13088"/>
    <cellStyle name="60% - Accent5 5 2 3" xfId="13089"/>
    <cellStyle name="60% - Accent5 5 2 4" xfId="13090"/>
    <cellStyle name="60% - Accent5 5 2 5" xfId="13091"/>
    <cellStyle name="60% - Accent5 5 2 6" xfId="13092"/>
    <cellStyle name="60% - Accent5 5 2 7" xfId="13093"/>
    <cellStyle name="60% - Accent5 5 2 8" xfId="13094"/>
    <cellStyle name="60% - Accent5 5 2 9" xfId="13095"/>
    <cellStyle name="60% - Accent5 5 3" xfId="1268"/>
    <cellStyle name="60% - Accent5 5 3 10" xfId="13096"/>
    <cellStyle name="60% - Accent5 5 3 11" xfId="13097"/>
    <cellStyle name="60% - Accent5 5 3 12" xfId="13098"/>
    <cellStyle name="60% - Accent5 5 3 13" xfId="13099"/>
    <cellStyle name="60% - Accent5 5 3 14" xfId="13100"/>
    <cellStyle name="60% - Accent5 5 3 15" xfId="13101"/>
    <cellStyle name="60% - Accent5 5 3 16" xfId="13102"/>
    <cellStyle name="60% - Accent5 5 3 17" xfId="13103"/>
    <cellStyle name="60% - Accent5 5 3 2" xfId="13104"/>
    <cellStyle name="60% - Accent5 5 3 3" xfId="13105"/>
    <cellStyle name="60% - Accent5 5 3 4" xfId="13106"/>
    <cellStyle name="60% - Accent5 5 3 5" xfId="13107"/>
    <cellStyle name="60% - Accent5 5 3 6" xfId="13108"/>
    <cellStyle name="60% - Accent5 5 3 7" xfId="13109"/>
    <cellStyle name="60% - Accent5 5 3 8" xfId="13110"/>
    <cellStyle name="60% - Accent5 5 3 9" xfId="13111"/>
    <cellStyle name="60% - Accent5 5 4" xfId="13112"/>
    <cellStyle name="60% - Accent5 5 5" xfId="13113"/>
    <cellStyle name="60% - Accent5 5 6" xfId="13114"/>
    <cellStyle name="60% - Accent5 5 7" xfId="13115"/>
    <cellStyle name="60% - Accent5 5 8" xfId="13116"/>
    <cellStyle name="60% - Accent5 5 9" xfId="13117"/>
    <cellStyle name="60% - Accent5 50" xfId="13118"/>
    <cellStyle name="60% - Accent5 51" xfId="13119"/>
    <cellStyle name="60% - Accent5 52" xfId="13120"/>
    <cellStyle name="60% - Accent5 53" xfId="13121"/>
    <cellStyle name="60% - Accent5 54" xfId="13122"/>
    <cellStyle name="60% - Accent5 55" xfId="13123"/>
    <cellStyle name="60% - Accent5 56" xfId="13124"/>
    <cellStyle name="60% - Accent5 57" xfId="13125"/>
    <cellStyle name="60% - Accent5 58" xfId="13126"/>
    <cellStyle name="60% - Accent5 59" xfId="13127"/>
    <cellStyle name="60% - Accent5 6" xfId="536"/>
    <cellStyle name="60% - Accent5 6 10" xfId="13128"/>
    <cellStyle name="60% - Accent5 6 11" xfId="13129"/>
    <cellStyle name="60% - Accent5 6 12" xfId="13130"/>
    <cellStyle name="60% - Accent5 6 13" xfId="13131"/>
    <cellStyle name="60% - Accent5 6 14" xfId="13132"/>
    <cellStyle name="60% - Accent5 6 15" xfId="13133"/>
    <cellStyle name="60% - Accent5 6 16" xfId="13134"/>
    <cellStyle name="60% - Accent5 6 17" xfId="13135"/>
    <cellStyle name="60% - Accent5 6 18" xfId="13136"/>
    <cellStyle name="60% - Accent5 6 19" xfId="13137"/>
    <cellStyle name="60% - Accent5 6 2" xfId="1269"/>
    <cellStyle name="60% - Accent5 6 2 10" xfId="13138"/>
    <cellStyle name="60% - Accent5 6 2 11" xfId="13139"/>
    <cellStyle name="60% - Accent5 6 2 12" xfId="13140"/>
    <cellStyle name="60% - Accent5 6 2 13" xfId="13141"/>
    <cellStyle name="60% - Accent5 6 2 14" xfId="13142"/>
    <cellStyle name="60% - Accent5 6 2 15" xfId="13143"/>
    <cellStyle name="60% - Accent5 6 2 16" xfId="13144"/>
    <cellStyle name="60% - Accent5 6 2 17" xfId="13145"/>
    <cellStyle name="60% - Accent5 6 2 2" xfId="13146"/>
    <cellStyle name="60% - Accent5 6 2 3" xfId="13147"/>
    <cellStyle name="60% - Accent5 6 2 4" xfId="13148"/>
    <cellStyle name="60% - Accent5 6 2 5" xfId="13149"/>
    <cellStyle name="60% - Accent5 6 2 6" xfId="13150"/>
    <cellStyle name="60% - Accent5 6 2 7" xfId="13151"/>
    <cellStyle name="60% - Accent5 6 2 8" xfId="13152"/>
    <cellStyle name="60% - Accent5 6 2 9" xfId="13153"/>
    <cellStyle name="60% - Accent5 6 3" xfId="1270"/>
    <cellStyle name="60% - Accent5 6 3 10" xfId="13154"/>
    <cellStyle name="60% - Accent5 6 3 11" xfId="13155"/>
    <cellStyle name="60% - Accent5 6 3 12" xfId="13156"/>
    <cellStyle name="60% - Accent5 6 3 13" xfId="13157"/>
    <cellStyle name="60% - Accent5 6 3 14" xfId="13158"/>
    <cellStyle name="60% - Accent5 6 3 15" xfId="13159"/>
    <cellStyle name="60% - Accent5 6 3 16" xfId="13160"/>
    <cellStyle name="60% - Accent5 6 3 17" xfId="13161"/>
    <cellStyle name="60% - Accent5 6 3 2" xfId="13162"/>
    <cellStyle name="60% - Accent5 6 3 3" xfId="13163"/>
    <cellStyle name="60% - Accent5 6 3 4" xfId="13164"/>
    <cellStyle name="60% - Accent5 6 3 5" xfId="13165"/>
    <cellStyle name="60% - Accent5 6 3 6" xfId="13166"/>
    <cellStyle name="60% - Accent5 6 3 7" xfId="13167"/>
    <cellStyle name="60% - Accent5 6 3 8" xfId="13168"/>
    <cellStyle name="60% - Accent5 6 3 9" xfId="13169"/>
    <cellStyle name="60% - Accent5 6 4" xfId="13170"/>
    <cellStyle name="60% - Accent5 6 5" xfId="13171"/>
    <cellStyle name="60% - Accent5 6 6" xfId="13172"/>
    <cellStyle name="60% - Accent5 6 7" xfId="13173"/>
    <cellStyle name="60% - Accent5 6 8" xfId="13174"/>
    <cellStyle name="60% - Accent5 6 9" xfId="13175"/>
    <cellStyle name="60% - Accent5 60" xfId="13176"/>
    <cellStyle name="60% - Accent5 61" xfId="13177"/>
    <cellStyle name="60% - Accent5 62" xfId="13178"/>
    <cellStyle name="60% - Accent5 63" xfId="13179"/>
    <cellStyle name="60% - Accent5 64" xfId="13180"/>
    <cellStyle name="60% - Accent5 65" xfId="13181"/>
    <cellStyle name="60% - Accent5 66" xfId="13182"/>
    <cellStyle name="60% - Accent5 67" xfId="13183"/>
    <cellStyle name="60% - Accent5 68" xfId="13184"/>
    <cellStyle name="60% - Accent5 69" xfId="13185"/>
    <cellStyle name="60% - Accent5 7" xfId="1271"/>
    <cellStyle name="60% - Accent5 7 10" xfId="13186"/>
    <cellStyle name="60% - Accent5 7 11" xfId="13187"/>
    <cellStyle name="60% - Accent5 7 12" xfId="13188"/>
    <cellStyle name="60% - Accent5 7 13" xfId="13189"/>
    <cellStyle name="60% - Accent5 7 14" xfId="13190"/>
    <cellStyle name="60% - Accent5 7 15" xfId="13191"/>
    <cellStyle name="60% - Accent5 7 16" xfId="13192"/>
    <cellStyle name="60% - Accent5 7 17" xfId="13193"/>
    <cellStyle name="60% - Accent5 7 2" xfId="13194"/>
    <cellStyle name="60% - Accent5 7 3" xfId="13195"/>
    <cellStyle name="60% - Accent5 7 4" xfId="13196"/>
    <cellStyle name="60% - Accent5 7 5" xfId="13197"/>
    <cellStyle name="60% - Accent5 7 6" xfId="13198"/>
    <cellStyle name="60% - Accent5 7 7" xfId="13199"/>
    <cellStyle name="60% - Accent5 7 8" xfId="13200"/>
    <cellStyle name="60% - Accent5 7 9" xfId="13201"/>
    <cellStyle name="60% - Accent5 70" xfId="13202"/>
    <cellStyle name="60% - Accent5 71" xfId="13203"/>
    <cellStyle name="60% - Accent5 72" xfId="13204"/>
    <cellStyle name="60% - Accent5 73" xfId="13205"/>
    <cellStyle name="60% - Accent5 74" xfId="13206"/>
    <cellStyle name="60% - Accent5 75" xfId="13207"/>
    <cellStyle name="60% - Accent5 76" xfId="13208"/>
    <cellStyle name="60% - Accent5 77" xfId="13209"/>
    <cellStyle name="60% - Accent5 78" xfId="13210"/>
    <cellStyle name="60% - Accent5 79" xfId="13211"/>
    <cellStyle name="60% - Accent5 8" xfId="1272"/>
    <cellStyle name="60% - Accent5 8 10" xfId="13212"/>
    <cellStyle name="60% - Accent5 8 11" xfId="13213"/>
    <cellStyle name="60% - Accent5 8 12" xfId="13214"/>
    <cellStyle name="60% - Accent5 8 13" xfId="13215"/>
    <cellStyle name="60% - Accent5 8 14" xfId="13216"/>
    <cellStyle name="60% - Accent5 8 15" xfId="13217"/>
    <cellStyle name="60% - Accent5 8 16" xfId="13218"/>
    <cellStyle name="60% - Accent5 8 17" xfId="13219"/>
    <cellStyle name="60% - Accent5 8 2" xfId="13220"/>
    <cellStyle name="60% - Accent5 8 3" xfId="13221"/>
    <cellStyle name="60% - Accent5 8 4" xfId="13222"/>
    <cellStyle name="60% - Accent5 8 5" xfId="13223"/>
    <cellStyle name="60% - Accent5 8 6" xfId="13224"/>
    <cellStyle name="60% - Accent5 8 7" xfId="13225"/>
    <cellStyle name="60% - Accent5 8 8" xfId="13226"/>
    <cellStyle name="60% - Accent5 8 9" xfId="13227"/>
    <cellStyle name="60% - Accent5 80" xfId="13228"/>
    <cellStyle name="60% - Accent5 81" xfId="13229"/>
    <cellStyle name="60% - Accent5 82" xfId="13230"/>
    <cellStyle name="60% - Accent5 83" xfId="13231"/>
    <cellStyle name="60% - Accent5 84" xfId="13232"/>
    <cellStyle name="60% - Accent5 85" xfId="13233"/>
    <cellStyle name="60% - Accent5 9" xfId="1273"/>
    <cellStyle name="60% - Accent5 9 10" xfId="13234"/>
    <cellStyle name="60% - Accent5 9 11" xfId="13235"/>
    <cellStyle name="60% - Accent5 9 12" xfId="13236"/>
    <cellStyle name="60% - Accent5 9 13" xfId="13237"/>
    <cellStyle name="60% - Accent5 9 14" xfId="13238"/>
    <cellStyle name="60% - Accent5 9 15" xfId="13239"/>
    <cellStyle name="60% - Accent5 9 16" xfId="13240"/>
    <cellStyle name="60% - Accent5 9 17" xfId="13241"/>
    <cellStyle name="60% - Accent5 9 2" xfId="13242"/>
    <cellStyle name="60% - Accent5 9 3" xfId="13243"/>
    <cellStyle name="60% - Accent5 9 4" xfId="13244"/>
    <cellStyle name="60% - Accent5 9 5" xfId="13245"/>
    <cellStyle name="60% - Accent5 9 6" xfId="13246"/>
    <cellStyle name="60% - Accent5 9 7" xfId="13247"/>
    <cellStyle name="60% - Accent5 9 8" xfId="13248"/>
    <cellStyle name="60% - Accent5 9 9" xfId="13249"/>
    <cellStyle name="60% - Accent6" xfId="227" builtinId="52" customBuiltin="1"/>
    <cellStyle name="60% - Accent6 10" xfId="1274"/>
    <cellStyle name="60% - Accent6 10 10" xfId="13250"/>
    <cellStyle name="60% - Accent6 10 11" xfId="13251"/>
    <cellStyle name="60% - Accent6 10 12" xfId="13252"/>
    <cellStyle name="60% - Accent6 10 13" xfId="13253"/>
    <cellStyle name="60% - Accent6 10 14" xfId="13254"/>
    <cellStyle name="60% - Accent6 10 15" xfId="13255"/>
    <cellStyle name="60% - Accent6 10 16" xfId="13256"/>
    <cellStyle name="60% - Accent6 10 17" xfId="13257"/>
    <cellStyle name="60% - Accent6 10 2" xfId="13258"/>
    <cellStyle name="60% - Accent6 10 3" xfId="13259"/>
    <cellStyle name="60% - Accent6 10 4" xfId="13260"/>
    <cellStyle name="60% - Accent6 10 5" xfId="13261"/>
    <cellStyle name="60% - Accent6 10 6" xfId="13262"/>
    <cellStyle name="60% - Accent6 10 7" xfId="13263"/>
    <cellStyle name="60% - Accent6 10 8" xfId="13264"/>
    <cellStyle name="60% - Accent6 10 9" xfId="13265"/>
    <cellStyle name="60% - Accent6 11" xfId="1275"/>
    <cellStyle name="60% - Accent6 11 10" xfId="13266"/>
    <cellStyle name="60% - Accent6 11 11" xfId="13267"/>
    <cellStyle name="60% - Accent6 11 12" xfId="13268"/>
    <cellStyle name="60% - Accent6 11 13" xfId="13269"/>
    <cellStyle name="60% - Accent6 11 14" xfId="13270"/>
    <cellStyle name="60% - Accent6 11 15" xfId="13271"/>
    <cellStyle name="60% - Accent6 11 16" xfId="13272"/>
    <cellStyle name="60% - Accent6 11 17" xfId="13273"/>
    <cellStyle name="60% - Accent6 11 2" xfId="13274"/>
    <cellStyle name="60% - Accent6 11 3" xfId="13275"/>
    <cellStyle name="60% - Accent6 11 4" xfId="13276"/>
    <cellStyle name="60% - Accent6 11 5" xfId="13277"/>
    <cellStyle name="60% - Accent6 11 6" xfId="13278"/>
    <cellStyle name="60% - Accent6 11 7" xfId="13279"/>
    <cellStyle name="60% - Accent6 11 8" xfId="13280"/>
    <cellStyle name="60% - Accent6 11 9" xfId="13281"/>
    <cellStyle name="60% - Accent6 12" xfId="1276"/>
    <cellStyle name="60% - Accent6 13" xfId="1277"/>
    <cellStyle name="60% - Accent6 14" xfId="1278"/>
    <cellStyle name="60% - Accent6 15" xfId="1279"/>
    <cellStyle name="60% - Accent6 16" xfId="1280"/>
    <cellStyle name="60% - Accent6 17" xfId="1281"/>
    <cellStyle name="60% - Accent6 18" xfId="1282"/>
    <cellStyle name="60% - Accent6 19" xfId="1283"/>
    <cellStyle name="60% - Accent6 2" xfId="537"/>
    <cellStyle name="60% - Accent6 2 10" xfId="13282"/>
    <cellStyle name="60% - Accent6 2 11" xfId="13283"/>
    <cellStyle name="60% - Accent6 2 12" xfId="13284"/>
    <cellStyle name="60% - Accent6 2 13" xfId="13285"/>
    <cellStyle name="60% - Accent6 2 14" xfId="13286"/>
    <cellStyle name="60% - Accent6 2 15" xfId="13287"/>
    <cellStyle name="60% - Accent6 2 16" xfId="13288"/>
    <cellStyle name="60% - Accent6 2 17" xfId="13289"/>
    <cellStyle name="60% - Accent6 2 18" xfId="13290"/>
    <cellStyle name="60% - Accent6 2 19" xfId="13291"/>
    <cellStyle name="60% - Accent6 2 2" xfId="1284"/>
    <cellStyle name="60% - Accent6 2 2 10" xfId="13292"/>
    <cellStyle name="60% - Accent6 2 2 11" xfId="13293"/>
    <cellStyle name="60% - Accent6 2 2 12" xfId="13294"/>
    <cellStyle name="60% - Accent6 2 2 13" xfId="13295"/>
    <cellStyle name="60% - Accent6 2 2 14" xfId="13296"/>
    <cellStyle name="60% - Accent6 2 2 15" xfId="13297"/>
    <cellStyle name="60% - Accent6 2 2 16" xfId="13298"/>
    <cellStyle name="60% - Accent6 2 2 17" xfId="13299"/>
    <cellStyle name="60% - Accent6 2 2 2" xfId="13300"/>
    <cellStyle name="60% - Accent6 2 2 3" xfId="13301"/>
    <cellStyle name="60% - Accent6 2 2 4" xfId="13302"/>
    <cellStyle name="60% - Accent6 2 2 5" xfId="13303"/>
    <cellStyle name="60% - Accent6 2 2 6" xfId="13304"/>
    <cellStyle name="60% - Accent6 2 2 7" xfId="13305"/>
    <cellStyle name="60% - Accent6 2 2 8" xfId="13306"/>
    <cellStyle name="60% - Accent6 2 2 9" xfId="13307"/>
    <cellStyle name="60% - Accent6 2 3" xfId="1285"/>
    <cellStyle name="60% - Accent6 2 3 10" xfId="13308"/>
    <cellStyle name="60% - Accent6 2 3 11" xfId="13309"/>
    <cellStyle name="60% - Accent6 2 3 12" xfId="13310"/>
    <cellStyle name="60% - Accent6 2 3 13" xfId="13311"/>
    <cellStyle name="60% - Accent6 2 3 14" xfId="13312"/>
    <cellStyle name="60% - Accent6 2 3 15" xfId="13313"/>
    <cellStyle name="60% - Accent6 2 3 16" xfId="13314"/>
    <cellStyle name="60% - Accent6 2 3 17" xfId="13315"/>
    <cellStyle name="60% - Accent6 2 3 2" xfId="13316"/>
    <cellStyle name="60% - Accent6 2 3 3" xfId="13317"/>
    <cellStyle name="60% - Accent6 2 3 4" xfId="13318"/>
    <cellStyle name="60% - Accent6 2 3 5" xfId="13319"/>
    <cellStyle name="60% - Accent6 2 3 6" xfId="13320"/>
    <cellStyle name="60% - Accent6 2 3 7" xfId="13321"/>
    <cellStyle name="60% - Accent6 2 3 8" xfId="13322"/>
    <cellStyle name="60% - Accent6 2 3 9" xfId="13323"/>
    <cellStyle name="60% - Accent6 2 4" xfId="13324"/>
    <cellStyle name="60% - Accent6 2 5" xfId="13325"/>
    <cellStyle name="60% - Accent6 2 6" xfId="13326"/>
    <cellStyle name="60% - Accent6 2 7" xfId="13327"/>
    <cellStyle name="60% - Accent6 2 8" xfId="13328"/>
    <cellStyle name="60% - Accent6 2 9" xfId="13329"/>
    <cellStyle name="60% - Accent6 20" xfId="1286"/>
    <cellStyle name="60% - Accent6 21" xfId="13330"/>
    <cellStyle name="60% - Accent6 22" xfId="13331"/>
    <cellStyle name="60% - Accent6 23" xfId="13332"/>
    <cellStyle name="60% - Accent6 24" xfId="13333"/>
    <cellStyle name="60% - Accent6 25" xfId="13334"/>
    <cellStyle name="60% - Accent6 26" xfId="13335"/>
    <cellStyle name="60% - Accent6 27" xfId="13336"/>
    <cellStyle name="60% - Accent6 28" xfId="13337"/>
    <cellStyle name="60% - Accent6 29" xfId="13338"/>
    <cellStyle name="60% - Accent6 3" xfId="538"/>
    <cellStyle name="60% - Accent6 3 10" xfId="13339"/>
    <cellStyle name="60% - Accent6 3 11" xfId="13340"/>
    <cellStyle name="60% - Accent6 3 12" xfId="13341"/>
    <cellStyle name="60% - Accent6 3 13" xfId="13342"/>
    <cellStyle name="60% - Accent6 3 14" xfId="13343"/>
    <cellStyle name="60% - Accent6 3 15" xfId="13344"/>
    <cellStyle name="60% - Accent6 3 16" xfId="13345"/>
    <cellStyle name="60% - Accent6 3 17" xfId="13346"/>
    <cellStyle name="60% - Accent6 3 18" xfId="13347"/>
    <cellStyle name="60% - Accent6 3 19" xfId="13348"/>
    <cellStyle name="60% - Accent6 3 2" xfId="1287"/>
    <cellStyle name="60% - Accent6 3 2 10" xfId="13349"/>
    <cellStyle name="60% - Accent6 3 2 11" xfId="13350"/>
    <cellStyle name="60% - Accent6 3 2 12" xfId="13351"/>
    <cellStyle name="60% - Accent6 3 2 13" xfId="13352"/>
    <cellStyle name="60% - Accent6 3 2 14" xfId="13353"/>
    <cellStyle name="60% - Accent6 3 2 15" xfId="13354"/>
    <cellStyle name="60% - Accent6 3 2 16" xfId="13355"/>
    <cellStyle name="60% - Accent6 3 2 17" xfId="13356"/>
    <cellStyle name="60% - Accent6 3 2 2" xfId="13357"/>
    <cellStyle name="60% - Accent6 3 2 3" xfId="13358"/>
    <cellStyle name="60% - Accent6 3 2 4" xfId="13359"/>
    <cellStyle name="60% - Accent6 3 2 5" xfId="13360"/>
    <cellStyle name="60% - Accent6 3 2 6" xfId="13361"/>
    <cellStyle name="60% - Accent6 3 2 7" xfId="13362"/>
    <cellStyle name="60% - Accent6 3 2 8" xfId="13363"/>
    <cellStyle name="60% - Accent6 3 2 9" xfId="13364"/>
    <cellStyle name="60% - Accent6 3 3" xfId="1288"/>
    <cellStyle name="60% - Accent6 3 3 10" xfId="13365"/>
    <cellStyle name="60% - Accent6 3 3 11" xfId="13366"/>
    <cellStyle name="60% - Accent6 3 3 12" xfId="13367"/>
    <cellStyle name="60% - Accent6 3 3 13" xfId="13368"/>
    <cellStyle name="60% - Accent6 3 3 14" xfId="13369"/>
    <cellStyle name="60% - Accent6 3 3 15" xfId="13370"/>
    <cellStyle name="60% - Accent6 3 3 16" xfId="13371"/>
    <cellStyle name="60% - Accent6 3 3 17" xfId="13372"/>
    <cellStyle name="60% - Accent6 3 3 2" xfId="13373"/>
    <cellStyle name="60% - Accent6 3 3 3" xfId="13374"/>
    <cellStyle name="60% - Accent6 3 3 4" xfId="13375"/>
    <cellStyle name="60% - Accent6 3 3 5" xfId="13376"/>
    <cellStyle name="60% - Accent6 3 3 6" xfId="13377"/>
    <cellStyle name="60% - Accent6 3 3 7" xfId="13378"/>
    <cellStyle name="60% - Accent6 3 3 8" xfId="13379"/>
    <cellStyle name="60% - Accent6 3 3 9" xfId="13380"/>
    <cellStyle name="60% - Accent6 3 4" xfId="13381"/>
    <cellStyle name="60% - Accent6 3 5" xfId="13382"/>
    <cellStyle name="60% - Accent6 3 6" xfId="13383"/>
    <cellStyle name="60% - Accent6 3 7" xfId="13384"/>
    <cellStyle name="60% - Accent6 3 8" xfId="13385"/>
    <cellStyle name="60% - Accent6 3 9" xfId="13386"/>
    <cellStyle name="60% - Accent6 30" xfId="13387"/>
    <cellStyle name="60% - Accent6 31" xfId="13388"/>
    <cellStyle name="60% - Accent6 32" xfId="13389"/>
    <cellStyle name="60% - Accent6 33" xfId="13390"/>
    <cellStyle name="60% - Accent6 34" xfId="13391"/>
    <cellStyle name="60% - Accent6 35" xfId="13392"/>
    <cellStyle name="60% - Accent6 36" xfId="13393"/>
    <cellStyle name="60% - Accent6 37" xfId="13394"/>
    <cellStyle name="60% - Accent6 38" xfId="13395"/>
    <cellStyle name="60% - Accent6 39" xfId="13396"/>
    <cellStyle name="60% - Accent6 4" xfId="539"/>
    <cellStyle name="60% - Accent6 4 10" xfId="13397"/>
    <cellStyle name="60% - Accent6 4 11" xfId="13398"/>
    <cellStyle name="60% - Accent6 4 12" xfId="13399"/>
    <cellStyle name="60% - Accent6 4 13" xfId="13400"/>
    <cellStyle name="60% - Accent6 4 14" xfId="13401"/>
    <cellStyle name="60% - Accent6 4 15" xfId="13402"/>
    <cellStyle name="60% - Accent6 4 16" xfId="13403"/>
    <cellStyle name="60% - Accent6 4 17" xfId="13404"/>
    <cellStyle name="60% - Accent6 4 18" xfId="13405"/>
    <cellStyle name="60% - Accent6 4 19" xfId="13406"/>
    <cellStyle name="60% - Accent6 4 2" xfId="1289"/>
    <cellStyle name="60% - Accent6 4 2 10" xfId="13407"/>
    <cellStyle name="60% - Accent6 4 2 11" xfId="13408"/>
    <cellStyle name="60% - Accent6 4 2 12" xfId="13409"/>
    <cellStyle name="60% - Accent6 4 2 13" xfId="13410"/>
    <cellStyle name="60% - Accent6 4 2 14" xfId="13411"/>
    <cellStyle name="60% - Accent6 4 2 15" xfId="13412"/>
    <cellStyle name="60% - Accent6 4 2 16" xfId="13413"/>
    <cellStyle name="60% - Accent6 4 2 17" xfId="13414"/>
    <cellStyle name="60% - Accent6 4 2 2" xfId="13415"/>
    <cellStyle name="60% - Accent6 4 2 3" xfId="13416"/>
    <cellStyle name="60% - Accent6 4 2 4" xfId="13417"/>
    <cellStyle name="60% - Accent6 4 2 5" xfId="13418"/>
    <cellStyle name="60% - Accent6 4 2 6" xfId="13419"/>
    <cellStyle name="60% - Accent6 4 2 7" xfId="13420"/>
    <cellStyle name="60% - Accent6 4 2 8" xfId="13421"/>
    <cellStyle name="60% - Accent6 4 2 9" xfId="13422"/>
    <cellStyle name="60% - Accent6 4 3" xfId="1290"/>
    <cellStyle name="60% - Accent6 4 3 10" xfId="13423"/>
    <cellStyle name="60% - Accent6 4 3 11" xfId="13424"/>
    <cellStyle name="60% - Accent6 4 3 12" xfId="13425"/>
    <cellStyle name="60% - Accent6 4 3 13" xfId="13426"/>
    <cellStyle name="60% - Accent6 4 3 14" xfId="13427"/>
    <cellStyle name="60% - Accent6 4 3 15" xfId="13428"/>
    <cellStyle name="60% - Accent6 4 3 16" xfId="13429"/>
    <cellStyle name="60% - Accent6 4 3 17" xfId="13430"/>
    <cellStyle name="60% - Accent6 4 3 2" xfId="13431"/>
    <cellStyle name="60% - Accent6 4 3 3" xfId="13432"/>
    <cellStyle name="60% - Accent6 4 3 4" xfId="13433"/>
    <cellStyle name="60% - Accent6 4 3 5" xfId="13434"/>
    <cellStyle name="60% - Accent6 4 3 6" xfId="13435"/>
    <cellStyle name="60% - Accent6 4 3 7" xfId="13436"/>
    <cellStyle name="60% - Accent6 4 3 8" xfId="13437"/>
    <cellStyle name="60% - Accent6 4 3 9" xfId="13438"/>
    <cellStyle name="60% - Accent6 4 4" xfId="13439"/>
    <cellStyle name="60% - Accent6 4 5" xfId="13440"/>
    <cellStyle name="60% - Accent6 4 6" xfId="13441"/>
    <cellStyle name="60% - Accent6 4 7" xfId="13442"/>
    <cellStyle name="60% - Accent6 4 8" xfId="13443"/>
    <cellStyle name="60% - Accent6 4 9" xfId="13444"/>
    <cellStyle name="60% - Accent6 40" xfId="13445"/>
    <cellStyle name="60% - Accent6 41" xfId="13446"/>
    <cellStyle name="60% - Accent6 42" xfId="13447"/>
    <cellStyle name="60% - Accent6 43" xfId="13448"/>
    <cellStyle name="60% - Accent6 44" xfId="13449"/>
    <cellStyle name="60% - Accent6 45" xfId="13450"/>
    <cellStyle name="60% - Accent6 46" xfId="13451"/>
    <cellStyle name="60% - Accent6 47" xfId="13452"/>
    <cellStyle name="60% - Accent6 48" xfId="13453"/>
    <cellStyle name="60% - Accent6 49" xfId="13454"/>
    <cellStyle name="60% - Accent6 5" xfId="540"/>
    <cellStyle name="60% - Accent6 5 10" xfId="13455"/>
    <cellStyle name="60% - Accent6 5 11" xfId="13456"/>
    <cellStyle name="60% - Accent6 5 12" xfId="13457"/>
    <cellStyle name="60% - Accent6 5 13" xfId="13458"/>
    <cellStyle name="60% - Accent6 5 14" xfId="13459"/>
    <cellStyle name="60% - Accent6 5 15" xfId="13460"/>
    <cellStyle name="60% - Accent6 5 16" xfId="13461"/>
    <cellStyle name="60% - Accent6 5 17" xfId="13462"/>
    <cellStyle name="60% - Accent6 5 18" xfId="13463"/>
    <cellStyle name="60% - Accent6 5 19" xfId="13464"/>
    <cellStyle name="60% - Accent6 5 2" xfId="1291"/>
    <cellStyle name="60% - Accent6 5 2 10" xfId="13465"/>
    <cellStyle name="60% - Accent6 5 2 11" xfId="13466"/>
    <cellStyle name="60% - Accent6 5 2 12" xfId="13467"/>
    <cellStyle name="60% - Accent6 5 2 13" xfId="13468"/>
    <cellStyle name="60% - Accent6 5 2 14" xfId="13469"/>
    <cellStyle name="60% - Accent6 5 2 15" xfId="13470"/>
    <cellStyle name="60% - Accent6 5 2 16" xfId="13471"/>
    <cellStyle name="60% - Accent6 5 2 17" xfId="13472"/>
    <cellStyle name="60% - Accent6 5 2 2" xfId="13473"/>
    <cellStyle name="60% - Accent6 5 2 3" xfId="13474"/>
    <cellStyle name="60% - Accent6 5 2 4" xfId="13475"/>
    <cellStyle name="60% - Accent6 5 2 5" xfId="13476"/>
    <cellStyle name="60% - Accent6 5 2 6" xfId="13477"/>
    <cellStyle name="60% - Accent6 5 2 7" xfId="13478"/>
    <cellStyle name="60% - Accent6 5 2 8" xfId="13479"/>
    <cellStyle name="60% - Accent6 5 2 9" xfId="13480"/>
    <cellStyle name="60% - Accent6 5 3" xfId="1292"/>
    <cellStyle name="60% - Accent6 5 3 10" xfId="13481"/>
    <cellStyle name="60% - Accent6 5 3 11" xfId="13482"/>
    <cellStyle name="60% - Accent6 5 3 12" xfId="13483"/>
    <cellStyle name="60% - Accent6 5 3 13" xfId="13484"/>
    <cellStyle name="60% - Accent6 5 3 14" xfId="13485"/>
    <cellStyle name="60% - Accent6 5 3 15" xfId="13486"/>
    <cellStyle name="60% - Accent6 5 3 16" xfId="13487"/>
    <cellStyle name="60% - Accent6 5 3 17" xfId="13488"/>
    <cellStyle name="60% - Accent6 5 3 2" xfId="13489"/>
    <cellStyle name="60% - Accent6 5 3 3" xfId="13490"/>
    <cellStyle name="60% - Accent6 5 3 4" xfId="13491"/>
    <cellStyle name="60% - Accent6 5 3 5" xfId="13492"/>
    <cellStyle name="60% - Accent6 5 3 6" xfId="13493"/>
    <cellStyle name="60% - Accent6 5 3 7" xfId="13494"/>
    <cellStyle name="60% - Accent6 5 3 8" xfId="13495"/>
    <cellStyle name="60% - Accent6 5 3 9" xfId="13496"/>
    <cellStyle name="60% - Accent6 5 4" xfId="13497"/>
    <cellStyle name="60% - Accent6 5 5" xfId="13498"/>
    <cellStyle name="60% - Accent6 5 6" xfId="13499"/>
    <cellStyle name="60% - Accent6 5 7" xfId="13500"/>
    <cellStyle name="60% - Accent6 5 8" xfId="13501"/>
    <cellStyle name="60% - Accent6 5 9" xfId="13502"/>
    <cellStyle name="60% - Accent6 50" xfId="13503"/>
    <cellStyle name="60% - Accent6 51" xfId="13504"/>
    <cellStyle name="60% - Accent6 52" xfId="13505"/>
    <cellStyle name="60% - Accent6 53" xfId="13506"/>
    <cellStyle name="60% - Accent6 54" xfId="13507"/>
    <cellStyle name="60% - Accent6 55" xfId="13508"/>
    <cellStyle name="60% - Accent6 56" xfId="13509"/>
    <cellStyle name="60% - Accent6 57" xfId="13510"/>
    <cellStyle name="60% - Accent6 58" xfId="13511"/>
    <cellStyle name="60% - Accent6 59" xfId="13512"/>
    <cellStyle name="60% - Accent6 6" xfId="541"/>
    <cellStyle name="60% - Accent6 6 10" xfId="13513"/>
    <cellStyle name="60% - Accent6 6 11" xfId="13514"/>
    <cellStyle name="60% - Accent6 6 12" xfId="13515"/>
    <cellStyle name="60% - Accent6 6 13" xfId="13516"/>
    <cellStyle name="60% - Accent6 6 14" xfId="13517"/>
    <cellStyle name="60% - Accent6 6 15" xfId="13518"/>
    <cellStyle name="60% - Accent6 6 16" xfId="13519"/>
    <cellStyle name="60% - Accent6 6 17" xfId="13520"/>
    <cellStyle name="60% - Accent6 6 18" xfId="13521"/>
    <cellStyle name="60% - Accent6 6 19" xfId="13522"/>
    <cellStyle name="60% - Accent6 6 2" xfId="1293"/>
    <cellStyle name="60% - Accent6 6 2 10" xfId="13523"/>
    <cellStyle name="60% - Accent6 6 2 11" xfId="13524"/>
    <cellStyle name="60% - Accent6 6 2 12" xfId="13525"/>
    <cellStyle name="60% - Accent6 6 2 13" xfId="13526"/>
    <cellStyle name="60% - Accent6 6 2 14" xfId="13527"/>
    <cellStyle name="60% - Accent6 6 2 15" xfId="13528"/>
    <cellStyle name="60% - Accent6 6 2 16" xfId="13529"/>
    <cellStyle name="60% - Accent6 6 2 17" xfId="13530"/>
    <cellStyle name="60% - Accent6 6 2 2" xfId="13531"/>
    <cellStyle name="60% - Accent6 6 2 3" xfId="13532"/>
    <cellStyle name="60% - Accent6 6 2 4" xfId="13533"/>
    <cellStyle name="60% - Accent6 6 2 5" xfId="13534"/>
    <cellStyle name="60% - Accent6 6 2 6" xfId="13535"/>
    <cellStyle name="60% - Accent6 6 2 7" xfId="13536"/>
    <cellStyle name="60% - Accent6 6 2 8" xfId="13537"/>
    <cellStyle name="60% - Accent6 6 2 9" xfId="13538"/>
    <cellStyle name="60% - Accent6 6 3" xfId="1294"/>
    <cellStyle name="60% - Accent6 6 3 10" xfId="13539"/>
    <cellStyle name="60% - Accent6 6 3 11" xfId="13540"/>
    <cellStyle name="60% - Accent6 6 3 12" xfId="13541"/>
    <cellStyle name="60% - Accent6 6 3 13" xfId="13542"/>
    <cellStyle name="60% - Accent6 6 3 14" xfId="13543"/>
    <cellStyle name="60% - Accent6 6 3 15" xfId="13544"/>
    <cellStyle name="60% - Accent6 6 3 16" xfId="13545"/>
    <cellStyle name="60% - Accent6 6 3 17" xfId="13546"/>
    <cellStyle name="60% - Accent6 6 3 2" xfId="13547"/>
    <cellStyle name="60% - Accent6 6 3 3" xfId="13548"/>
    <cellStyle name="60% - Accent6 6 3 4" xfId="13549"/>
    <cellStyle name="60% - Accent6 6 3 5" xfId="13550"/>
    <cellStyle name="60% - Accent6 6 3 6" xfId="13551"/>
    <cellStyle name="60% - Accent6 6 3 7" xfId="13552"/>
    <cellStyle name="60% - Accent6 6 3 8" xfId="13553"/>
    <cellStyle name="60% - Accent6 6 3 9" xfId="13554"/>
    <cellStyle name="60% - Accent6 6 4" xfId="13555"/>
    <cellStyle name="60% - Accent6 6 5" xfId="13556"/>
    <cellStyle name="60% - Accent6 6 6" xfId="13557"/>
    <cellStyle name="60% - Accent6 6 7" xfId="13558"/>
    <cellStyle name="60% - Accent6 6 8" xfId="13559"/>
    <cellStyle name="60% - Accent6 6 9" xfId="13560"/>
    <cellStyle name="60% - Accent6 60" xfId="13561"/>
    <cellStyle name="60% - Accent6 61" xfId="13562"/>
    <cellStyle name="60% - Accent6 62" xfId="13563"/>
    <cellStyle name="60% - Accent6 63" xfId="13564"/>
    <cellStyle name="60% - Accent6 64" xfId="13565"/>
    <cellStyle name="60% - Accent6 65" xfId="13566"/>
    <cellStyle name="60% - Accent6 66" xfId="13567"/>
    <cellStyle name="60% - Accent6 67" xfId="13568"/>
    <cellStyle name="60% - Accent6 68" xfId="13569"/>
    <cellStyle name="60% - Accent6 69" xfId="13570"/>
    <cellStyle name="60% - Accent6 7" xfId="1295"/>
    <cellStyle name="60% - Accent6 7 10" xfId="13571"/>
    <cellStyle name="60% - Accent6 7 11" xfId="13572"/>
    <cellStyle name="60% - Accent6 7 12" xfId="13573"/>
    <cellStyle name="60% - Accent6 7 13" xfId="13574"/>
    <cellStyle name="60% - Accent6 7 14" xfId="13575"/>
    <cellStyle name="60% - Accent6 7 15" xfId="13576"/>
    <cellStyle name="60% - Accent6 7 16" xfId="13577"/>
    <cellStyle name="60% - Accent6 7 17" xfId="13578"/>
    <cellStyle name="60% - Accent6 7 2" xfId="13579"/>
    <cellStyle name="60% - Accent6 7 3" xfId="13580"/>
    <cellStyle name="60% - Accent6 7 4" xfId="13581"/>
    <cellStyle name="60% - Accent6 7 5" xfId="13582"/>
    <cellStyle name="60% - Accent6 7 6" xfId="13583"/>
    <cellStyle name="60% - Accent6 7 7" xfId="13584"/>
    <cellStyle name="60% - Accent6 7 8" xfId="13585"/>
    <cellStyle name="60% - Accent6 7 9" xfId="13586"/>
    <cellStyle name="60% - Accent6 70" xfId="13587"/>
    <cellStyle name="60% - Accent6 71" xfId="13588"/>
    <cellStyle name="60% - Accent6 72" xfId="13589"/>
    <cellStyle name="60% - Accent6 73" xfId="13590"/>
    <cellStyle name="60% - Accent6 74" xfId="13591"/>
    <cellStyle name="60% - Accent6 75" xfId="13592"/>
    <cellStyle name="60% - Accent6 76" xfId="13593"/>
    <cellStyle name="60% - Accent6 77" xfId="13594"/>
    <cellStyle name="60% - Accent6 78" xfId="13595"/>
    <cellStyle name="60% - Accent6 79" xfId="13596"/>
    <cellStyle name="60% - Accent6 8" xfId="1296"/>
    <cellStyle name="60% - Accent6 8 10" xfId="13597"/>
    <cellStyle name="60% - Accent6 8 11" xfId="13598"/>
    <cellStyle name="60% - Accent6 8 12" xfId="13599"/>
    <cellStyle name="60% - Accent6 8 13" xfId="13600"/>
    <cellStyle name="60% - Accent6 8 14" xfId="13601"/>
    <cellStyle name="60% - Accent6 8 15" xfId="13602"/>
    <cellStyle name="60% - Accent6 8 16" xfId="13603"/>
    <cellStyle name="60% - Accent6 8 17" xfId="13604"/>
    <cellStyle name="60% - Accent6 8 2" xfId="13605"/>
    <cellStyle name="60% - Accent6 8 3" xfId="13606"/>
    <cellStyle name="60% - Accent6 8 4" xfId="13607"/>
    <cellStyle name="60% - Accent6 8 5" xfId="13608"/>
    <cellStyle name="60% - Accent6 8 6" xfId="13609"/>
    <cellStyle name="60% - Accent6 8 7" xfId="13610"/>
    <cellStyle name="60% - Accent6 8 8" xfId="13611"/>
    <cellStyle name="60% - Accent6 8 9" xfId="13612"/>
    <cellStyle name="60% - Accent6 80" xfId="13613"/>
    <cellStyle name="60% - Accent6 81" xfId="13614"/>
    <cellStyle name="60% - Accent6 82" xfId="13615"/>
    <cellStyle name="60% - Accent6 83" xfId="13616"/>
    <cellStyle name="60% - Accent6 84" xfId="13617"/>
    <cellStyle name="60% - Accent6 85" xfId="13618"/>
    <cellStyle name="60% - Accent6 9" xfId="1297"/>
    <cellStyle name="60% - Accent6 9 10" xfId="13619"/>
    <cellStyle name="60% - Accent6 9 11" xfId="13620"/>
    <cellStyle name="60% - Accent6 9 12" xfId="13621"/>
    <cellStyle name="60% - Accent6 9 13" xfId="13622"/>
    <cellStyle name="60% - Accent6 9 14" xfId="13623"/>
    <cellStyle name="60% - Accent6 9 15" xfId="13624"/>
    <cellStyle name="60% - Accent6 9 16" xfId="13625"/>
    <cellStyle name="60% - Accent6 9 17" xfId="13626"/>
    <cellStyle name="60% - Accent6 9 2" xfId="13627"/>
    <cellStyle name="60% - Accent6 9 3" xfId="13628"/>
    <cellStyle name="60% - Accent6 9 4" xfId="13629"/>
    <cellStyle name="60% - Accent6 9 5" xfId="13630"/>
    <cellStyle name="60% - Accent6 9 6" xfId="13631"/>
    <cellStyle name="60% - Accent6 9 7" xfId="13632"/>
    <cellStyle name="60% - Accent6 9 8" xfId="13633"/>
    <cellStyle name="60% - Accent6 9 9" xfId="13634"/>
    <cellStyle name="Accent1" xfId="204" builtinId="29" customBuiltin="1"/>
    <cellStyle name="Accent1 10" xfId="1298"/>
    <cellStyle name="Accent1 10 10" xfId="13635"/>
    <cellStyle name="Accent1 10 11" xfId="13636"/>
    <cellStyle name="Accent1 10 12" xfId="13637"/>
    <cellStyle name="Accent1 10 13" xfId="13638"/>
    <cellStyle name="Accent1 10 14" xfId="13639"/>
    <cellStyle name="Accent1 10 15" xfId="13640"/>
    <cellStyle name="Accent1 10 16" xfId="13641"/>
    <cellStyle name="Accent1 10 17" xfId="13642"/>
    <cellStyle name="Accent1 10 2" xfId="13643"/>
    <cellStyle name="Accent1 10 3" xfId="13644"/>
    <cellStyle name="Accent1 10 4" xfId="13645"/>
    <cellStyle name="Accent1 10 5" xfId="13646"/>
    <cellStyle name="Accent1 10 6" xfId="13647"/>
    <cellStyle name="Accent1 10 7" xfId="13648"/>
    <cellStyle name="Accent1 10 8" xfId="13649"/>
    <cellStyle name="Accent1 10 9" xfId="13650"/>
    <cellStyle name="Accent1 11" xfId="1299"/>
    <cellStyle name="Accent1 11 10" xfId="13651"/>
    <cellStyle name="Accent1 11 11" xfId="13652"/>
    <cellStyle name="Accent1 11 12" xfId="13653"/>
    <cellStyle name="Accent1 11 13" xfId="13654"/>
    <cellStyle name="Accent1 11 14" xfId="13655"/>
    <cellStyle name="Accent1 11 15" xfId="13656"/>
    <cellStyle name="Accent1 11 16" xfId="13657"/>
    <cellStyle name="Accent1 11 17" xfId="13658"/>
    <cellStyle name="Accent1 11 2" xfId="13659"/>
    <cellStyle name="Accent1 11 3" xfId="13660"/>
    <cellStyle name="Accent1 11 4" xfId="13661"/>
    <cellStyle name="Accent1 11 5" xfId="13662"/>
    <cellStyle name="Accent1 11 6" xfId="13663"/>
    <cellStyle name="Accent1 11 7" xfId="13664"/>
    <cellStyle name="Accent1 11 8" xfId="13665"/>
    <cellStyle name="Accent1 11 9" xfId="13666"/>
    <cellStyle name="Accent1 12" xfId="1300"/>
    <cellStyle name="Accent1 13" xfId="1301"/>
    <cellStyle name="Accent1 14" xfId="1302"/>
    <cellStyle name="Accent1 15" xfId="1303"/>
    <cellStyle name="Accent1 16" xfId="1304"/>
    <cellStyle name="Accent1 17" xfId="1305"/>
    <cellStyle name="Accent1 18" xfId="1306"/>
    <cellStyle name="Accent1 19" xfId="1307"/>
    <cellStyle name="Accent1 2" xfId="542"/>
    <cellStyle name="Accent1 2 10" xfId="13667"/>
    <cellStyle name="Accent1 2 11" xfId="13668"/>
    <cellStyle name="Accent1 2 12" xfId="13669"/>
    <cellStyle name="Accent1 2 13" xfId="13670"/>
    <cellStyle name="Accent1 2 14" xfId="13671"/>
    <cellStyle name="Accent1 2 15" xfId="13672"/>
    <cellStyle name="Accent1 2 16" xfId="13673"/>
    <cellStyle name="Accent1 2 17" xfId="13674"/>
    <cellStyle name="Accent1 2 18" xfId="13675"/>
    <cellStyle name="Accent1 2 19" xfId="13676"/>
    <cellStyle name="Accent1 2 2" xfId="1308"/>
    <cellStyle name="Accent1 2 2 10" xfId="13677"/>
    <cellStyle name="Accent1 2 2 11" xfId="13678"/>
    <cellStyle name="Accent1 2 2 12" xfId="13679"/>
    <cellStyle name="Accent1 2 2 13" xfId="13680"/>
    <cellStyle name="Accent1 2 2 14" xfId="13681"/>
    <cellStyle name="Accent1 2 2 15" xfId="13682"/>
    <cellStyle name="Accent1 2 2 16" xfId="13683"/>
    <cellStyle name="Accent1 2 2 17" xfId="13684"/>
    <cellStyle name="Accent1 2 2 2" xfId="13685"/>
    <cellStyle name="Accent1 2 2 3" xfId="13686"/>
    <cellStyle name="Accent1 2 2 4" xfId="13687"/>
    <cellStyle name="Accent1 2 2 5" xfId="13688"/>
    <cellStyle name="Accent1 2 2 6" xfId="13689"/>
    <cellStyle name="Accent1 2 2 7" xfId="13690"/>
    <cellStyle name="Accent1 2 2 8" xfId="13691"/>
    <cellStyle name="Accent1 2 2 9" xfId="13692"/>
    <cellStyle name="Accent1 2 3" xfId="1309"/>
    <cellStyle name="Accent1 2 3 10" xfId="13693"/>
    <cellStyle name="Accent1 2 3 11" xfId="13694"/>
    <cellStyle name="Accent1 2 3 12" xfId="13695"/>
    <cellStyle name="Accent1 2 3 13" xfId="13696"/>
    <cellStyle name="Accent1 2 3 14" xfId="13697"/>
    <cellStyle name="Accent1 2 3 15" xfId="13698"/>
    <cellStyle name="Accent1 2 3 16" xfId="13699"/>
    <cellStyle name="Accent1 2 3 17" xfId="13700"/>
    <cellStyle name="Accent1 2 3 2" xfId="13701"/>
    <cellStyle name="Accent1 2 3 3" xfId="13702"/>
    <cellStyle name="Accent1 2 3 4" xfId="13703"/>
    <cellStyle name="Accent1 2 3 5" xfId="13704"/>
    <cellStyle name="Accent1 2 3 6" xfId="13705"/>
    <cellStyle name="Accent1 2 3 7" xfId="13706"/>
    <cellStyle name="Accent1 2 3 8" xfId="13707"/>
    <cellStyle name="Accent1 2 3 9" xfId="13708"/>
    <cellStyle name="Accent1 2 4" xfId="13709"/>
    <cellStyle name="Accent1 2 5" xfId="13710"/>
    <cellStyle name="Accent1 2 6" xfId="13711"/>
    <cellStyle name="Accent1 2 7" xfId="13712"/>
    <cellStyle name="Accent1 2 8" xfId="13713"/>
    <cellStyle name="Accent1 2 9" xfId="13714"/>
    <cellStyle name="Accent1 20" xfId="1310"/>
    <cellStyle name="Accent1 21" xfId="13715"/>
    <cellStyle name="Accent1 22" xfId="13716"/>
    <cellStyle name="Accent1 23" xfId="13717"/>
    <cellStyle name="Accent1 24" xfId="13718"/>
    <cellStyle name="Accent1 25" xfId="13719"/>
    <cellStyle name="Accent1 26" xfId="13720"/>
    <cellStyle name="Accent1 27" xfId="13721"/>
    <cellStyle name="Accent1 28" xfId="13722"/>
    <cellStyle name="Accent1 29" xfId="13723"/>
    <cellStyle name="Accent1 3" xfId="543"/>
    <cellStyle name="Accent1 3 10" xfId="13724"/>
    <cellStyle name="Accent1 3 11" xfId="13725"/>
    <cellStyle name="Accent1 3 12" xfId="13726"/>
    <cellStyle name="Accent1 3 13" xfId="13727"/>
    <cellStyle name="Accent1 3 14" xfId="13728"/>
    <cellStyle name="Accent1 3 15" xfId="13729"/>
    <cellStyle name="Accent1 3 16" xfId="13730"/>
    <cellStyle name="Accent1 3 17" xfId="13731"/>
    <cellStyle name="Accent1 3 18" xfId="13732"/>
    <cellStyle name="Accent1 3 19" xfId="13733"/>
    <cellStyle name="Accent1 3 2" xfId="1311"/>
    <cellStyle name="Accent1 3 2 10" xfId="13734"/>
    <cellStyle name="Accent1 3 2 11" xfId="13735"/>
    <cellStyle name="Accent1 3 2 12" xfId="13736"/>
    <cellStyle name="Accent1 3 2 13" xfId="13737"/>
    <cellStyle name="Accent1 3 2 14" xfId="13738"/>
    <cellStyle name="Accent1 3 2 15" xfId="13739"/>
    <cellStyle name="Accent1 3 2 16" xfId="13740"/>
    <cellStyle name="Accent1 3 2 17" xfId="13741"/>
    <cellStyle name="Accent1 3 2 2" xfId="13742"/>
    <cellStyle name="Accent1 3 2 3" xfId="13743"/>
    <cellStyle name="Accent1 3 2 4" xfId="13744"/>
    <cellStyle name="Accent1 3 2 5" xfId="13745"/>
    <cellStyle name="Accent1 3 2 6" xfId="13746"/>
    <cellStyle name="Accent1 3 2 7" xfId="13747"/>
    <cellStyle name="Accent1 3 2 8" xfId="13748"/>
    <cellStyle name="Accent1 3 2 9" xfId="13749"/>
    <cellStyle name="Accent1 3 3" xfId="1312"/>
    <cellStyle name="Accent1 3 3 10" xfId="13750"/>
    <cellStyle name="Accent1 3 3 11" xfId="13751"/>
    <cellStyle name="Accent1 3 3 12" xfId="13752"/>
    <cellStyle name="Accent1 3 3 13" xfId="13753"/>
    <cellStyle name="Accent1 3 3 14" xfId="13754"/>
    <cellStyle name="Accent1 3 3 15" xfId="13755"/>
    <cellStyle name="Accent1 3 3 16" xfId="13756"/>
    <cellStyle name="Accent1 3 3 17" xfId="13757"/>
    <cellStyle name="Accent1 3 3 2" xfId="13758"/>
    <cellStyle name="Accent1 3 3 3" xfId="13759"/>
    <cellStyle name="Accent1 3 3 4" xfId="13760"/>
    <cellStyle name="Accent1 3 3 5" xfId="13761"/>
    <cellStyle name="Accent1 3 3 6" xfId="13762"/>
    <cellStyle name="Accent1 3 3 7" xfId="13763"/>
    <cellStyle name="Accent1 3 3 8" xfId="13764"/>
    <cellStyle name="Accent1 3 3 9" xfId="13765"/>
    <cellStyle name="Accent1 3 4" xfId="13766"/>
    <cellStyle name="Accent1 3 5" xfId="13767"/>
    <cellStyle name="Accent1 3 6" xfId="13768"/>
    <cellStyle name="Accent1 3 7" xfId="13769"/>
    <cellStyle name="Accent1 3 8" xfId="13770"/>
    <cellStyle name="Accent1 3 9" xfId="13771"/>
    <cellStyle name="Accent1 30" xfId="13772"/>
    <cellStyle name="Accent1 31" xfId="13773"/>
    <cellStyle name="Accent1 32" xfId="13774"/>
    <cellStyle name="Accent1 33" xfId="13775"/>
    <cellStyle name="Accent1 34" xfId="13776"/>
    <cellStyle name="Accent1 35" xfId="13777"/>
    <cellStyle name="Accent1 36" xfId="13778"/>
    <cellStyle name="Accent1 37" xfId="13779"/>
    <cellStyle name="Accent1 38" xfId="13780"/>
    <cellStyle name="Accent1 39" xfId="13781"/>
    <cellStyle name="Accent1 4" xfId="544"/>
    <cellStyle name="Accent1 4 10" xfId="13782"/>
    <cellStyle name="Accent1 4 11" xfId="13783"/>
    <cellStyle name="Accent1 4 12" xfId="13784"/>
    <cellStyle name="Accent1 4 13" xfId="13785"/>
    <cellStyle name="Accent1 4 14" xfId="13786"/>
    <cellStyle name="Accent1 4 15" xfId="13787"/>
    <cellStyle name="Accent1 4 16" xfId="13788"/>
    <cellStyle name="Accent1 4 17" xfId="13789"/>
    <cellStyle name="Accent1 4 18" xfId="13790"/>
    <cellStyle name="Accent1 4 19" xfId="13791"/>
    <cellStyle name="Accent1 4 2" xfId="1313"/>
    <cellStyle name="Accent1 4 2 10" xfId="13792"/>
    <cellStyle name="Accent1 4 2 11" xfId="13793"/>
    <cellStyle name="Accent1 4 2 12" xfId="13794"/>
    <cellStyle name="Accent1 4 2 13" xfId="13795"/>
    <cellStyle name="Accent1 4 2 14" xfId="13796"/>
    <cellStyle name="Accent1 4 2 15" xfId="13797"/>
    <cellStyle name="Accent1 4 2 16" xfId="13798"/>
    <cellStyle name="Accent1 4 2 17" xfId="13799"/>
    <cellStyle name="Accent1 4 2 2" xfId="13800"/>
    <cellStyle name="Accent1 4 2 3" xfId="13801"/>
    <cellStyle name="Accent1 4 2 4" xfId="13802"/>
    <cellStyle name="Accent1 4 2 5" xfId="13803"/>
    <cellStyle name="Accent1 4 2 6" xfId="13804"/>
    <cellStyle name="Accent1 4 2 7" xfId="13805"/>
    <cellStyle name="Accent1 4 2 8" xfId="13806"/>
    <cellStyle name="Accent1 4 2 9" xfId="13807"/>
    <cellStyle name="Accent1 4 3" xfId="1314"/>
    <cellStyle name="Accent1 4 3 10" xfId="13808"/>
    <cellStyle name="Accent1 4 3 11" xfId="13809"/>
    <cellStyle name="Accent1 4 3 12" xfId="13810"/>
    <cellStyle name="Accent1 4 3 13" xfId="13811"/>
    <cellStyle name="Accent1 4 3 14" xfId="13812"/>
    <cellStyle name="Accent1 4 3 15" xfId="13813"/>
    <cellStyle name="Accent1 4 3 16" xfId="13814"/>
    <cellStyle name="Accent1 4 3 17" xfId="13815"/>
    <cellStyle name="Accent1 4 3 2" xfId="13816"/>
    <cellStyle name="Accent1 4 3 3" xfId="13817"/>
    <cellStyle name="Accent1 4 3 4" xfId="13818"/>
    <cellStyle name="Accent1 4 3 5" xfId="13819"/>
    <cellStyle name="Accent1 4 3 6" xfId="13820"/>
    <cellStyle name="Accent1 4 3 7" xfId="13821"/>
    <cellStyle name="Accent1 4 3 8" xfId="13822"/>
    <cellStyle name="Accent1 4 3 9" xfId="13823"/>
    <cellStyle name="Accent1 4 4" xfId="13824"/>
    <cellStyle name="Accent1 4 5" xfId="13825"/>
    <cellStyle name="Accent1 4 6" xfId="13826"/>
    <cellStyle name="Accent1 4 7" xfId="13827"/>
    <cellStyle name="Accent1 4 8" xfId="13828"/>
    <cellStyle name="Accent1 4 9" xfId="13829"/>
    <cellStyle name="Accent1 40" xfId="13830"/>
    <cellStyle name="Accent1 41" xfId="13831"/>
    <cellStyle name="Accent1 42" xfId="13832"/>
    <cellStyle name="Accent1 43" xfId="13833"/>
    <cellStyle name="Accent1 44" xfId="13834"/>
    <cellStyle name="Accent1 45" xfId="13835"/>
    <cellStyle name="Accent1 46" xfId="13836"/>
    <cellStyle name="Accent1 47" xfId="13837"/>
    <cellStyle name="Accent1 48" xfId="13838"/>
    <cellStyle name="Accent1 49" xfId="13839"/>
    <cellStyle name="Accent1 5" xfId="545"/>
    <cellStyle name="Accent1 5 10" xfId="13840"/>
    <cellStyle name="Accent1 5 11" xfId="13841"/>
    <cellStyle name="Accent1 5 12" xfId="13842"/>
    <cellStyle name="Accent1 5 13" xfId="13843"/>
    <cellStyle name="Accent1 5 14" xfId="13844"/>
    <cellStyle name="Accent1 5 15" xfId="13845"/>
    <cellStyle name="Accent1 5 16" xfId="13846"/>
    <cellStyle name="Accent1 5 17" xfId="13847"/>
    <cellStyle name="Accent1 5 18" xfId="13848"/>
    <cellStyle name="Accent1 5 19" xfId="13849"/>
    <cellStyle name="Accent1 5 2" xfId="1315"/>
    <cellStyle name="Accent1 5 2 10" xfId="13850"/>
    <cellStyle name="Accent1 5 2 11" xfId="13851"/>
    <cellStyle name="Accent1 5 2 12" xfId="13852"/>
    <cellStyle name="Accent1 5 2 13" xfId="13853"/>
    <cellStyle name="Accent1 5 2 14" xfId="13854"/>
    <cellStyle name="Accent1 5 2 15" xfId="13855"/>
    <cellStyle name="Accent1 5 2 16" xfId="13856"/>
    <cellStyle name="Accent1 5 2 17" xfId="13857"/>
    <cellStyle name="Accent1 5 2 2" xfId="13858"/>
    <cellStyle name="Accent1 5 2 3" xfId="13859"/>
    <cellStyle name="Accent1 5 2 4" xfId="13860"/>
    <cellStyle name="Accent1 5 2 5" xfId="13861"/>
    <cellStyle name="Accent1 5 2 6" xfId="13862"/>
    <cellStyle name="Accent1 5 2 7" xfId="13863"/>
    <cellStyle name="Accent1 5 2 8" xfId="13864"/>
    <cellStyle name="Accent1 5 2 9" xfId="13865"/>
    <cellStyle name="Accent1 5 3" xfId="1316"/>
    <cellStyle name="Accent1 5 3 10" xfId="13866"/>
    <cellStyle name="Accent1 5 3 11" xfId="13867"/>
    <cellStyle name="Accent1 5 3 12" xfId="13868"/>
    <cellStyle name="Accent1 5 3 13" xfId="13869"/>
    <cellStyle name="Accent1 5 3 14" xfId="13870"/>
    <cellStyle name="Accent1 5 3 15" xfId="13871"/>
    <cellStyle name="Accent1 5 3 16" xfId="13872"/>
    <cellStyle name="Accent1 5 3 17" xfId="13873"/>
    <cellStyle name="Accent1 5 3 2" xfId="13874"/>
    <cellStyle name="Accent1 5 3 3" xfId="13875"/>
    <cellStyle name="Accent1 5 3 4" xfId="13876"/>
    <cellStyle name="Accent1 5 3 5" xfId="13877"/>
    <cellStyle name="Accent1 5 3 6" xfId="13878"/>
    <cellStyle name="Accent1 5 3 7" xfId="13879"/>
    <cellStyle name="Accent1 5 3 8" xfId="13880"/>
    <cellStyle name="Accent1 5 3 9" xfId="13881"/>
    <cellStyle name="Accent1 5 4" xfId="13882"/>
    <cellStyle name="Accent1 5 5" xfId="13883"/>
    <cellStyle name="Accent1 5 6" xfId="13884"/>
    <cellStyle name="Accent1 5 7" xfId="13885"/>
    <cellStyle name="Accent1 5 8" xfId="13886"/>
    <cellStyle name="Accent1 5 9" xfId="13887"/>
    <cellStyle name="Accent1 50" xfId="13888"/>
    <cellStyle name="Accent1 51" xfId="13889"/>
    <cellStyle name="Accent1 52" xfId="13890"/>
    <cellStyle name="Accent1 53" xfId="13891"/>
    <cellStyle name="Accent1 54" xfId="13892"/>
    <cellStyle name="Accent1 55" xfId="13893"/>
    <cellStyle name="Accent1 56" xfId="13894"/>
    <cellStyle name="Accent1 57" xfId="13895"/>
    <cellStyle name="Accent1 58" xfId="13896"/>
    <cellStyle name="Accent1 59" xfId="13897"/>
    <cellStyle name="Accent1 6" xfId="546"/>
    <cellStyle name="Accent1 6 10" xfId="13898"/>
    <cellStyle name="Accent1 6 11" xfId="13899"/>
    <cellStyle name="Accent1 6 12" xfId="13900"/>
    <cellStyle name="Accent1 6 13" xfId="13901"/>
    <cellStyle name="Accent1 6 14" xfId="13902"/>
    <cellStyle name="Accent1 6 15" xfId="13903"/>
    <cellStyle name="Accent1 6 16" xfId="13904"/>
    <cellStyle name="Accent1 6 17" xfId="13905"/>
    <cellStyle name="Accent1 6 18" xfId="13906"/>
    <cellStyle name="Accent1 6 19" xfId="13907"/>
    <cellStyle name="Accent1 6 2" xfId="1317"/>
    <cellStyle name="Accent1 6 2 10" xfId="13908"/>
    <cellStyle name="Accent1 6 2 11" xfId="13909"/>
    <cellStyle name="Accent1 6 2 12" xfId="13910"/>
    <cellStyle name="Accent1 6 2 13" xfId="13911"/>
    <cellStyle name="Accent1 6 2 14" xfId="13912"/>
    <cellStyle name="Accent1 6 2 15" xfId="13913"/>
    <cellStyle name="Accent1 6 2 16" xfId="13914"/>
    <cellStyle name="Accent1 6 2 17" xfId="13915"/>
    <cellStyle name="Accent1 6 2 2" xfId="13916"/>
    <cellStyle name="Accent1 6 2 3" xfId="13917"/>
    <cellStyle name="Accent1 6 2 4" xfId="13918"/>
    <cellStyle name="Accent1 6 2 5" xfId="13919"/>
    <cellStyle name="Accent1 6 2 6" xfId="13920"/>
    <cellStyle name="Accent1 6 2 7" xfId="13921"/>
    <cellStyle name="Accent1 6 2 8" xfId="13922"/>
    <cellStyle name="Accent1 6 2 9" xfId="13923"/>
    <cellStyle name="Accent1 6 3" xfId="1318"/>
    <cellStyle name="Accent1 6 3 10" xfId="13924"/>
    <cellStyle name="Accent1 6 3 11" xfId="13925"/>
    <cellStyle name="Accent1 6 3 12" xfId="13926"/>
    <cellStyle name="Accent1 6 3 13" xfId="13927"/>
    <cellStyle name="Accent1 6 3 14" xfId="13928"/>
    <cellStyle name="Accent1 6 3 15" xfId="13929"/>
    <cellStyle name="Accent1 6 3 16" xfId="13930"/>
    <cellStyle name="Accent1 6 3 17" xfId="13931"/>
    <cellStyle name="Accent1 6 3 2" xfId="13932"/>
    <cellStyle name="Accent1 6 3 3" xfId="13933"/>
    <cellStyle name="Accent1 6 3 4" xfId="13934"/>
    <cellStyle name="Accent1 6 3 5" xfId="13935"/>
    <cellStyle name="Accent1 6 3 6" xfId="13936"/>
    <cellStyle name="Accent1 6 3 7" xfId="13937"/>
    <cellStyle name="Accent1 6 3 8" xfId="13938"/>
    <cellStyle name="Accent1 6 3 9" xfId="13939"/>
    <cellStyle name="Accent1 6 4" xfId="13940"/>
    <cellStyle name="Accent1 6 5" xfId="13941"/>
    <cellStyle name="Accent1 6 6" xfId="13942"/>
    <cellStyle name="Accent1 6 7" xfId="13943"/>
    <cellStyle name="Accent1 6 8" xfId="13944"/>
    <cellStyle name="Accent1 6 9" xfId="13945"/>
    <cellStyle name="Accent1 60" xfId="13946"/>
    <cellStyle name="Accent1 61" xfId="13947"/>
    <cellStyle name="Accent1 62" xfId="13948"/>
    <cellStyle name="Accent1 63" xfId="13949"/>
    <cellStyle name="Accent1 64" xfId="13950"/>
    <cellStyle name="Accent1 65" xfId="13951"/>
    <cellStyle name="Accent1 66" xfId="13952"/>
    <cellStyle name="Accent1 67" xfId="13953"/>
    <cellStyle name="Accent1 68" xfId="13954"/>
    <cellStyle name="Accent1 69" xfId="13955"/>
    <cellStyle name="Accent1 7" xfId="1319"/>
    <cellStyle name="Accent1 7 10" xfId="13956"/>
    <cellStyle name="Accent1 7 11" xfId="13957"/>
    <cellStyle name="Accent1 7 12" xfId="13958"/>
    <cellStyle name="Accent1 7 13" xfId="13959"/>
    <cellStyle name="Accent1 7 14" xfId="13960"/>
    <cellStyle name="Accent1 7 15" xfId="13961"/>
    <cellStyle name="Accent1 7 16" xfId="13962"/>
    <cellStyle name="Accent1 7 17" xfId="13963"/>
    <cellStyle name="Accent1 7 2" xfId="13964"/>
    <cellStyle name="Accent1 7 3" xfId="13965"/>
    <cellStyle name="Accent1 7 4" xfId="13966"/>
    <cellStyle name="Accent1 7 5" xfId="13967"/>
    <cellStyle name="Accent1 7 6" xfId="13968"/>
    <cellStyle name="Accent1 7 7" xfId="13969"/>
    <cellStyle name="Accent1 7 8" xfId="13970"/>
    <cellStyle name="Accent1 7 9" xfId="13971"/>
    <cellStyle name="Accent1 70" xfId="13972"/>
    <cellStyle name="Accent1 71" xfId="13973"/>
    <cellStyle name="Accent1 72" xfId="13974"/>
    <cellStyle name="Accent1 73" xfId="13975"/>
    <cellStyle name="Accent1 74" xfId="13976"/>
    <cellStyle name="Accent1 75" xfId="13977"/>
    <cellStyle name="Accent1 76" xfId="13978"/>
    <cellStyle name="Accent1 77" xfId="13979"/>
    <cellStyle name="Accent1 78" xfId="13980"/>
    <cellStyle name="Accent1 79" xfId="13981"/>
    <cellStyle name="Accent1 8" xfId="1320"/>
    <cellStyle name="Accent1 8 10" xfId="13982"/>
    <cellStyle name="Accent1 8 11" xfId="13983"/>
    <cellStyle name="Accent1 8 12" xfId="13984"/>
    <cellStyle name="Accent1 8 13" xfId="13985"/>
    <cellStyle name="Accent1 8 14" xfId="13986"/>
    <cellStyle name="Accent1 8 15" xfId="13987"/>
    <cellStyle name="Accent1 8 16" xfId="13988"/>
    <cellStyle name="Accent1 8 17" xfId="13989"/>
    <cellStyle name="Accent1 8 2" xfId="13990"/>
    <cellStyle name="Accent1 8 3" xfId="13991"/>
    <cellStyle name="Accent1 8 4" xfId="13992"/>
    <cellStyle name="Accent1 8 5" xfId="13993"/>
    <cellStyle name="Accent1 8 6" xfId="13994"/>
    <cellStyle name="Accent1 8 7" xfId="13995"/>
    <cellStyle name="Accent1 8 8" xfId="13996"/>
    <cellStyle name="Accent1 8 9" xfId="13997"/>
    <cellStyle name="Accent1 80" xfId="13998"/>
    <cellStyle name="Accent1 81" xfId="13999"/>
    <cellStyle name="Accent1 82" xfId="14000"/>
    <cellStyle name="Accent1 83" xfId="14001"/>
    <cellStyle name="Accent1 84" xfId="14002"/>
    <cellStyle name="Accent1 85" xfId="14003"/>
    <cellStyle name="Accent1 9" xfId="1321"/>
    <cellStyle name="Accent1 9 10" xfId="14004"/>
    <cellStyle name="Accent1 9 11" xfId="14005"/>
    <cellStyle name="Accent1 9 12" xfId="14006"/>
    <cellStyle name="Accent1 9 13" xfId="14007"/>
    <cellStyle name="Accent1 9 14" xfId="14008"/>
    <cellStyle name="Accent1 9 15" xfId="14009"/>
    <cellStyle name="Accent1 9 16" xfId="14010"/>
    <cellStyle name="Accent1 9 17" xfId="14011"/>
    <cellStyle name="Accent1 9 2" xfId="14012"/>
    <cellStyle name="Accent1 9 3" xfId="14013"/>
    <cellStyle name="Accent1 9 4" xfId="14014"/>
    <cellStyle name="Accent1 9 5" xfId="14015"/>
    <cellStyle name="Accent1 9 6" xfId="14016"/>
    <cellStyle name="Accent1 9 7" xfId="14017"/>
    <cellStyle name="Accent1 9 8" xfId="14018"/>
    <cellStyle name="Accent1 9 9" xfId="14019"/>
    <cellStyle name="Accent2" xfId="208" builtinId="33" customBuiltin="1"/>
    <cellStyle name="Accent2 10" xfId="1322"/>
    <cellStyle name="Accent2 10 10" xfId="14020"/>
    <cellStyle name="Accent2 10 11" xfId="14021"/>
    <cellStyle name="Accent2 10 12" xfId="14022"/>
    <cellStyle name="Accent2 10 13" xfId="14023"/>
    <cellStyle name="Accent2 10 14" xfId="14024"/>
    <cellStyle name="Accent2 10 15" xfId="14025"/>
    <cellStyle name="Accent2 10 16" xfId="14026"/>
    <cellStyle name="Accent2 10 17" xfId="14027"/>
    <cellStyle name="Accent2 10 2" xfId="14028"/>
    <cellStyle name="Accent2 10 3" xfId="14029"/>
    <cellStyle name="Accent2 10 4" xfId="14030"/>
    <cellStyle name="Accent2 10 5" xfId="14031"/>
    <cellStyle name="Accent2 10 6" xfId="14032"/>
    <cellStyle name="Accent2 10 7" xfId="14033"/>
    <cellStyle name="Accent2 10 8" xfId="14034"/>
    <cellStyle name="Accent2 10 9" xfId="14035"/>
    <cellStyle name="Accent2 11" xfId="1323"/>
    <cellStyle name="Accent2 11 10" xfId="14036"/>
    <cellStyle name="Accent2 11 11" xfId="14037"/>
    <cellStyle name="Accent2 11 12" xfId="14038"/>
    <cellStyle name="Accent2 11 13" xfId="14039"/>
    <cellStyle name="Accent2 11 14" xfId="14040"/>
    <cellStyle name="Accent2 11 15" xfId="14041"/>
    <cellStyle name="Accent2 11 16" xfId="14042"/>
    <cellStyle name="Accent2 11 17" xfId="14043"/>
    <cellStyle name="Accent2 11 2" xfId="14044"/>
    <cellStyle name="Accent2 11 3" xfId="14045"/>
    <cellStyle name="Accent2 11 4" xfId="14046"/>
    <cellStyle name="Accent2 11 5" xfId="14047"/>
    <cellStyle name="Accent2 11 6" xfId="14048"/>
    <cellStyle name="Accent2 11 7" xfId="14049"/>
    <cellStyle name="Accent2 11 8" xfId="14050"/>
    <cellStyle name="Accent2 11 9" xfId="14051"/>
    <cellStyle name="Accent2 12" xfId="1324"/>
    <cellStyle name="Accent2 13" xfId="1325"/>
    <cellStyle name="Accent2 14" xfId="1326"/>
    <cellStyle name="Accent2 15" xfId="1327"/>
    <cellStyle name="Accent2 16" xfId="1328"/>
    <cellStyle name="Accent2 17" xfId="1329"/>
    <cellStyle name="Accent2 18" xfId="1330"/>
    <cellStyle name="Accent2 19" xfId="1331"/>
    <cellStyle name="Accent2 2" xfId="547"/>
    <cellStyle name="Accent2 2 10" xfId="14052"/>
    <cellStyle name="Accent2 2 11" xfId="14053"/>
    <cellStyle name="Accent2 2 12" xfId="14054"/>
    <cellStyle name="Accent2 2 13" xfId="14055"/>
    <cellStyle name="Accent2 2 14" xfId="14056"/>
    <cellStyle name="Accent2 2 15" xfId="14057"/>
    <cellStyle name="Accent2 2 16" xfId="14058"/>
    <cellStyle name="Accent2 2 17" xfId="14059"/>
    <cellStyle name="Accent2 2 18" xfId="14060"/>
    <cellStyle name="Accent2 2 19" xfId="14061"/>
    <cellStyle name="Accent2 2 2" xfId="1332"/>
    <cellStyle name="Accent2 2 2 10" xfId="14062"/>
    <cellStyle name="Accent2 2 2 11" xfId="14063"/>
    <cellStyle name="Accent2 2 2 12" xfId="14064"/>
    <cellStyle name="Accent2 2 2 13" xfId="14065"/>
    <cellStyle name="Accent2 2 2 14" xfId="14066"/>
    <cellStyle name="Accent2 2 2 15" xfId="14067"/>
    <cellStyle name="Accent2 2 2 16" xfId="14068"/>
    <cellStyle name="Accent2 2 2 17" xfId="14069"/>
    <cellStyle name="Accent2 2 2 2" xfId="14070"/>
    <cellStyle name="Accent2 2 2 3" xfId="14071"/>
    <cellStyle name="Accent2 2 2 4" xfId="14072"/>
    <cellStyle name="Accent2 2 2 5" xfId="14073"/>
    <cellStyle name="Accent2 2 2 6" xfId="14074"/>
    <cellStyle name="Accent2 2 2 7" xfId="14075"/>
    <cellStyle name="Accent2 2 2 8" xfId="14076"/>
    <cellStyle name="Accent2 2 2 9" xfId="14077"/>
    <cellStyle name="Accent2 2 3" xfId="1333"/>
    <cellStyle name="Accent2 2 3 10" xfId="14078"/>
    <cellStyle name="Accent2 2 3 11" xfId="14079"/>
    <cellStyle name="Accent2 2 3 12" xfId="14080"/>
    <cellStyle name="Accent2 2 3 13" xfId="14081"/>
    <cellStyle name="Accent2 2 3 14" xfId="14082"/>
    <cellStyle name="Accent2 2 3 15" xfId="14083"/>
    <cellStyle name="Accent2 2 3 16" xfId="14084"/>
    <cellStyle name="Accent2 2 3 17" xfId="14085"/>
    <cellStyle name="Accent2 2 3 2" xfId="14086"/>
    <cellStyle name="Accent2 2 3 3" xfId="14087"/>
    <cellStyle name="Accent2 2 3 4" xfId="14088"/>
    <cellStyle name="Accent2 2 3 5" xfId="14089"/>
    <cellStyle name="Accent2 2 3 6" xfId="14090"/>
    <cellStyle name="Accent2 2 3 7" xfId="14091"/>
    <cellStyle name="Accent2 2 3 8" xfId="14092"/>
    <cellStyle name="Accent2 2 3 9" xfId="14093"/>
    <cellStyle name="Accent2 2 4" xfId="14094"/>
    <cellStyle name="Accent2 2 5" xfId="14095"/>
    <cellStyle name="Accent2 2 6" xfId="14096"/>
    <cellStyle name="Accent2 2 7" xfId="14097"/>
    <cellStyle name="Accent2 2 8" xfId="14098"/>
    <cellStyle name="Accent2 2 9" xfId="14099"/>
    <cellStyle name="Accent2 20" xfId="1334"/>
    <cellStyle name="Accent2 21" xfId="14100"/>
    <cellStyle name="Accent2 22" xfId="14101"/>
    <cellStyle name="Accent2 23" xfId="14102"/>
    <cellStyle name="Accent2 24" xfId="14103"/>
    <cellStyle name="Accent2 25" xfId="14104"/>
    <cellStyle name="Accent2 26" xfId="14105"/>
    <cellStyle name="Accent2 27" xfId="14106"/>
    <cellStyle name="Accent2 28" xfId="14107"/>
    <cellStyle name="Accent2 29" xfId="14108"/>
    <cellStyle name="Accent2 3" xfId="548"/>
    <cellStyle name="Accent2 3 10" xfId="14109"/>
    <cellStyle name="Accent2 3 11" xfId="14110"/>
    <cellStyle name="Accent2 3 12" xfId="14111"/>
    <cellStyle name="Accent2 3 13" xfId="14112"/>
    <cellStyle name="Accent2 3 14" xfId="14113"/>
    <cellStyle name="Accent2 3 15" xfId="14114"/>
    <cellStyle name="Accent2 3 16" xfId="14115"/>
    <cellStyle name="Accent2 3 17" xfId="14116"/>
    <cellStyle name="Accent2 3 18" xfId="14117"/>
    <cellStyle name="Accent2 3 19" xfId="14118"/>
    <cellStyle name="Accent2 3 2" xfId="1335"/>
    <cellStyle name="Accent2 3 2 10" xfId="14119"/>
    <cellStyle name="Accent2 3 2 11" xfId="14120"/>
    <cellStyle name="Accent2 3 2 12" xfId="14121"/>
    <cellStyle name="Accent2 3 2 13" xfId="14122"/>
    <cellStyle name="Accent2 3 2 14" xfId="14123"/>
    <cellStyle name="Accent2 3 2 15" xfId="14124"/>
    <cellStyle name="Accent2 3 2 16" xfId="14125"/>
    <cellStyle name="Accent2 3 2 17" xfId="14126"/>
    <cellStyle name="Accent2 3 2 2" xfId="14127"/>
    <cellStyle name="Accent2 3 2 3" xfId="14128"/>
    <cellStyle name="Accent2 3 2 4" xfId="14129"/>
    <cellStyle name="Accent2 3 2 5" xfId="14130"/>
    <cellStyle name="Accent2 3 2 6" xfId="14131"/>
    <cellStyle name="Accent2 3 2 7" xfId="14132"/>
    <cellStyle name="Accent2 3 2 8" xfId="14133"/>
    <cellStyle name="Accent2 3 2 9" xfId="14134"/>
    <cellStyle name="Accent2 3 3" xfId="1336"/>
    <cellStyle name="Accent2 3 3 10" xfId="14135"/>
    <cellStyle name="Accent2 3 3 11" xfId="14136"/>
    <cellStyle name="Accent2 3 3 12" xfId="14137"/>
    <cellStyle name="Accent2 3 3 13" xfId="14138"/>
    <cellStyle name="Accent2 3 3 14" xfId="14139"/>
    <cellStyle name="Accent2 3 3 15" xfId="14140"/>
    <cellStyle name="Accent2 3 3 16" xfId="14141"/>
    <cellStyle name="Accent2 3 3 17" xfId="14142"/>
    <cellStyle name="Accent2 3 3 2" xfId="14143"/>
    <cellStyle name="Accent2 3 3 3" xfId="14144"/>
    <cellStyle name="Accent2 3 3 4" xfId="14145"/>
    <cellStyle name="Accent2 3 3 5" xfId="14146"/>
    <cellStyle name="Accent2 3 3 6" xfId="14147"/>
    <cellStyle name="Accent2 3 3 7" xfId="14148"/>
    <cellStyle name="Accent2 3 3 8" xfId="14149"/>
    <cellStyle name="Accent2 3 3 9" xfId="14150"/>
    <cellStyle name="Accent2 3 4" xfId="14151"/>
    <cellStyle name="Accent2 3 5" xfId="14152"/>
    <cellStyle name="Accent2 3 6" xfId="14153"/>
    <cellStyle name="Accent2 3 7" xfId="14154"/>
    <cellStyle name="Accent2 3 8" xfId="14155"/>
    <cellStyle name="Accent2 3 9" xfId="14156"/>
    <cellStyle name="Accent2 30" xfId="14157"/>
    <cellStyle name="Accent2 31" xfId="14158"/>
    <cellStyle name="Accent2 32" xfId="14159"/>
    <cellStyle name="Accent2 33" xfId="14160"/>
    <cellStyle name="Accent2 34" xfId="14161"/>
    <cellStyle name="Accent2 35" xfId="14162"/>
    <cellStyle name="Accent2 36" xfId="14163"/>
    <cellStyle name="Accent2 37" xfId="14164"/>
    <cellStyle name="Accent2 38" xfId="14165"/>
    <cellStyle name="Accent2 39" xfId="14166"/>
    <cellStyle name="Accent2 4" xfId="549"/>
    <cellStyle name="Accent2 4 10" xfId="14167"/>
    <cellStyle name="Accent2 4 11" xfId="14168"/>
    <cellStyle name="Accent2 4 12" xfId="14169"/>
    <cellStyle name="Accent2 4 13" xfId="14170"/>
    <cellStyle name="Accent2 4 14" xfId="14171"/>
    <cellStyle name="Accent2 4 15" xfId="14172"/>
    <cellStyle name="Accent2 4 16" xfId="14173"/>
    <cellStyle name="Accent2 4 17" xfId="14174"/>
    <cellStyle name="Accent2 4 18" xfId="14175"/>
    <cellStyle name="Accent2 4 19" xfId="14176"/>
    <cellStyle name="Accent2 4 2" xfId="1337"/>
    <cellStyle name="Accent2 4 2 10" xfId="14177"/>
    <cellStyle name="Accent2 4 2 11" xfId="14178"/>
    <cellStyle name="Accent2 4 2 12" xfId="14179"/>
    <cellStyle name="Accent2 4 2 13" xfId="14180"/>
    <cellStyle name="Accent2 4 2 14" xfId="14181"/>
    <cellStyle name="Accent2 4 2 15" xfId="14182"/>
    <cellStyle name="Accent2 4 2 16" xfId="14183"/>
    <cellStyle name="Accent2 4 2 17" xfId="14184"/>
    <cellStyle name="Accent2 4 2 2" xfId="14185"/>
    <cellStyle name="Accent2 4 2 3" xfId="14186"/>
    <cellStyle name="Accent2 4 2 4" xfId="14187"/>
    <cellStyle name="Accent2 4 2 5" xfId="14188"/>
    <cellStyle name="Accent2 4 2 6" xfId="14189"/>
    <cellStyle name="Accent2 4 2 7" xfId="14190"/>
    <cellStyle name="Accent2 4 2 8" xfId="14191"/>
    <cellStyle name="Accent2 4 2 9" xfId="14192"/>
    <cellStyle name="Accent2 4 3" xfId="1338"/>
    <cellStyle name="Accent2 4 3 10" xfId="14193"/>
    <cellStyle name="Accent2 4 3 11" xfId="14194"/>
    <cellStyle name="Accent2 4 3 12" xfId="14195"/>
    <cellStyle name="Accent2 4 3 13" xfId="14196"/>
    <cellStyle name="Accent2 4 3 14" xfId="14197"/>
    <cellStyle name="Accent2 4 3 15" xfId="14198"/>
    <cellStyle name="Accent2 4 3 16" xfId="14199"/>
    <cellStyle name="Accent2 4 3 17" xfId="14200"/>
    <cellStyle name="Accent2 4 3 2" xfId="14201"/>
    <cellStyle name="Accent2 4 3 3" xfId="14202"/>
    <cellStyle name="Accent2 4 3 4" xfId="14203"/>
    <cellStyle name="Accent2 4 3 5" xfId="14204"/>
    <cellStyle name="Accent2 4 3 6" xfId="14205"/>
    <cellStyle name="Accent2 4 3 7" xfId="14206"/>
    <cellStyle name="Accent2 4 3 8" xfId="14207"/>
    <cellStyle name="Accent2 4 3 9" xfId="14208"/>
    <cellStyle name="Accent2 4 4" xfId="14209"/>
    <cellStyle name="Accent2 4 5" xfId="14210"/>
    <cellStyle name="Accent2 4 6" xfId="14211"/>
    <cellStyle name="Accent2 4 7" xfId="14212"/>
    <cellStyle name="Accent2 4 8" xfId="14213"/>
    <cellStyle name="Accent2 4 9" xfId="14214"/>
    <cellStyle name="Accent2 40" xfId="14215"/>
    <cellStyle name="Accent2 41" xfId="14216"/>
    <cellStyle name="Accent2 42" xfId="14217"/>
    <cellStyle name="Accent2 43" xfId="14218"/>
    <cellStyle name="Accent2 44" xfId="14219"/>
    <cellStyle name="Accent2 45" xfId="14220"/>
    <cellStyle name="Accent2 46" xfId="14221"/>
    <cellStyle name="Accent2 47" xfId="14222"/>
    <cellStyle name="Accent2 48" xfId="14223"/>
    <cellStyle name="Accent2 49" xfId="14224"/>
    <cellStyle name="Accent2 5" xfId="550"/>
    <cellStyle name="Accent2 5 10" xfId="14225"/>
    <cellStyle name="Accent2 5 11" xfId="14226"/>
    <cellStyle name="Accent2 5 12" xfId="14227"/>
    <cellStyle name="Accent2 5 13" xfId="14228"/>
    <cellStyle name="Accent2 5 14" xfId="14229"/>
    <cellStyle name="Accent2 5 15" xfId="14230"/>
    <cellStyle name="Accent2 5 16" xfId="14231"/>
    <cellStyle name="Accent2 5 17" xfId="14232"/>
    <cellStyle name="Accent2 5 18" xfId="14233"/>
    <cellStyle name="Accent2 5 19" xfId="14234"/>
    <cellStyle name="Accent2 5 2" xfId="1339"/>
    <cellStyle name="Accent2 5 2 10" xfId="14235"/>
    <cellStyle name="Accent2 5 2 11" xfId="14236"/>
    <cellStyle name="Accent2 5 2 12" xfId="14237"/>
    <cellStyle name="Accent2 5 2 13" xfId="14238"/>
    <cellStyle name="Accent2 5 2 14" xfId="14239"/>
    <cellStyle name="Accent2 5 2 15" xfId="14240"/>
    <cellStyle name="Accent2 5 2 16" xfId="14241"/>
    <cellStyle name="Accent2 5 2 17" xfId="14242"/>
    <cellStyle name="Accent2 5 2 2" xfId="14243"/>
    <cellStyle name="Accent2 5 2 3" xfId="14244"/>
    <cellStyle name="Accent2 5 2 4" xfId="14245"/>
    <cellStyle name="Accent2 5 2 5" xfId="14246"/>
    <cellStyle name="Accent2 5 2 6" xfId="14247"/>
    <cellStyle name="Accent2 5 2 7" xfId="14248"/>
    <cellStyle name="Accent2 5 2 8" xfId="14249"/>
    <cellStyle name="Accent2 5 2 9" xfId="14250"/>
    <cellStyle name="Accent2 5 3" xfId="1340"/>
    <cellStyle name="Accent2 5 3 10" xfId="14251"/>
    <cellStyle name="Accent2 5 3 11" xfId="14252"/>
    <cellStyle name="Accent2 5 3 12" xfId="14253"/>
    <cellStyle name="Accent2 5 3 13" xfId="14254"/>
    <cellStyle name="Accent2 5 3 14" xfId="14255"/>
    <cellStyle name="Accent2 5 3 15" xfId="14256"/>
    <cellStyle name="Accent2 5 3 16" xfId="14257"/>
    <cellStyle name="Accent2 5 3 17" xfId="14258"/>
    <cellStyle name="Accent2 5 3 2" xfId="14259"/>
    <cellStyle name="Accent2 5 3 3" xfId="14260"/>
    <cellStyle name="Accent2 5 3 4" xfId="14261"/>
    <cellStyle name="Accent2 5 3 5" xfId="14262"/>
    <cellStyle name="Accent2 5 3 6" xfId="14263"/>
    <cellStyle name="Accent2 5 3 7" xfId="14264"/>
    <cellStyle name="Accent2 5 3 8" xfId="14265"/>
    <cellStyle name="Accent2 5 3 9" xfId="14266"/>
    <cellStyle name="Accent2 5 4" xfId="14267"/>
    <cellStyle name="Accent2 5 5" xfId="14268"/>
    <cellStyle name="Accent2 5 6" xfId="14269"/>
    <cellStyle name="Accent2 5 7" xfId="14270"/>
    <cellStyle name="Accent2 5 8" xfId="14271"/>
    <cellStyle name="Accent2 5 9" xfId="14272"/>
    <cellStyle name="Accent2 50" xfId="14273"/>
    <cellStyle name="Accent2 51" xfId="14274"/>
    <cellStyle name="Accent2 52" xfId="14275"/>
    <cellStyle name="Accent2 53" xfId="14276"/>
    <cellStyle name="Accent2 54" xfId="14277"/>
    <cellStyle name="Accent2 55" xfId="14278"/>
    <cellStyle name="Accent2 56" xfId="14279"/>
    <cellStyle name="Accent2 57" xfId="14280"/>
    <cellStyle name="Accent2 58" xfId="14281"/>
    <cellStyle name="Accent2 59" xfId="14282"/>
    <cellStyle name="Accent2 6" xfId="551"/>
    <cellStyle name="Accent2 6 10" xfId="14283"/>
    <cellStyle name="Accent2 6 11" xfId="14284"/>
    <cellStyle name="Accent2 6 12" xfId="14285"/>
    <cellStyle name="Accent2 6 13" xfId="14286"/>
    <cellStyle name="Accent2 6 14" xfId="14287"/>
    <cellStyle name="Accent2 6 15" xfId="14288"/>
    <cellStyle name="Accent2 6 16" xfId="14289"/>
    <cellStyle name="Accent2 6 17" xfId="14290"/>
    <cellStyle name="Accent2 6 18" xfId="14291"/>
    <cellStyle name="Accent2 6 19" xfId="14292"/>
    <cellStyle name="Accent2 6 2" xfId="1341"/>
    <cellStyle name="Accent2 6 2 10" xfId="14293"/>
    <cellStyle name="Accent2 6 2 11" xfId="14294"/>
    <cellStyle name="Accent2 6 2 12" xfId="14295"/>
    <cellStyle name="Accent2 6 2 13" xfId="14296"/>
    <cellStyle name="Accent2 6 2 14" xfId="14297"/>
    <cellStyle name="Accent2 6 2 15" xfId="14298"/>
    <cellStyle name="Accent2 6 2 16" xfId="14299"/>
    <cellStyle name="Accent2 6 2 17" xfId="14300"/>
    <cellStyle name="Accent2 6 2 2" xfId="14301"/>
    <cellStyle name="Accent2 6 2 3" xfId="14302"/>
    <cellStyle name="Accent2 6 2 4" xfId="14303"/>
    <cellStyle name="Accent2 6 2 5" xfId="14304"/>
    <cellStyle name="Accent2 6 2 6" xfId="14305"/>
    <cellStyle name="Accent2 6 2 7" xfId="14306"/>
    <cellStyle name="Accent2 6 2 8" xfId="14307"/>
    <cellStyle name="Accent2 6 2 9" xfId="14308"/>
    <cellStyle name="Accent2 6 3" xfId="1342"/>
    <cellStyle name="Accent2 6 3 10" xfId="14309"/>
    <cellStyle name="Accent2 6 3 11" xfId="14310"/>
    <cellStyle name="Accent2 6 3 12" xfId="14311"/>
    <cellStyle name="Accent2 6 3 13" xfId="14312"/>
    <cellStyle name="Accent2 6 3 14" xfId="14313"/>
    <cellStyle name="Accent2 6 3 15" xfId="14314"/>
    <cellStyle name="Accent2 6 3 16" xfId="14315"/>
    <cellStyle name="Accent2 6 3 17" xfId="14316"/>
    <cellStyle name="Accent2 6 3 2" xfId="14317"/>
    <cellStyle name="Accent2 6 3 3" xfId="14318"/>
    <cellStyle name="Accent2 6 3 4" xfId="14319"/>
    <cellStyle name="Accent2 6 3 5" xfId="14320"/>
    <cellStyle name="Accent2 6 3 6" xfId="14321"/>
    <cellStyle name="Accent2 6 3 7" xfId="14322"/>
    <cellStyle name="Accent2 6 3 8" xfId="14323"/>
    <cellStyle name="Accent2 6 3 9" xfId="14324"/>
    <cellStyle name="Accent2 6 4" xfId="14325"/>
    <cellStyle name="Accent2 6 5" xfId="14326"/>
    <cellStyle name="Accent2 6 6" xfId="14327"/>
    <cellStyle name="Accent2 6 7" xfId="14328"/>
    <cellStyle name="Accent2 6 8" xfId="14329"/>
    <cellStyle name="Accent2 6 9" xfId="14330"/>
    <cellStyle name="Accent2 60" xfId="14331"/>
    <cellStyle name="Accent2 61" xfId="14332"/>
    <cellStyle name="Accent2 62" xfId="14333"/>
    <cellStyle name="Accent2 63" xfId="14334"/>
    <cellStyle name="Accent2 64" xfId="14335"/>
    <cellStyle name="Accent2 65" xfId="14336"/>
    <cellStyle name="Accent2 66" xfId="14337"/>
    <cellStyle name="Accent2 67" xfId="14338"/>
    <cellStyle name="Accent2 68" xfId="14339"/>
    <cellStyle name="Accent2 69" xfId="14340"/>
    <cellStyle name="Accent2 7" xfId="1343"/>
    <cellStyle name="Accent2 7 10" xfId="14341"/>
    <cellStyle name="Accent2 7 11" xfId="14342"/>
    <cellStyle name="Accent2 7 12" xfId="14343"/>
    <cellStyle name="Accent2 7 13" xfId="14344"/>
    <cellStyle name="Accent2 7 14" xfId="14345"/>
    <cellStyle name="Accent2 7 15" xfId="14346"/>
    <cellStyle name="Accent2 7 16" xfId="14347"/>
    <cellStyle name="Accent2 7 17" xfId="14348"/>
    <cellStyle name="Accent2 7 2" xfId="14349"/>
    <cellStyle name="Accent2 7 3" xfId="14350"/>
    <cellStyle name="Accent2 7 4" xfId="14351"/>
    <cellStyle name="Accent2 7 5" xfId="14352"/>
    <cellStyle name="Accent2 7 6" xfId="14353"/>
    <cellStyle name="Accent2 7 7" xfId="14354"/>
    <cellStyle name="Accent2 7 8" xfId="14355"/>
    <cellStyle name="Accent2 7 9" xfId="14356"/>
    <cellStyle name="Accent2 70" xfId="14357"/>
    <cellStyle name="Accent2 71" xfId="14358"/>
    <cellStyle name="Accent2 72" xfId="14359"/>
    <cellStyle name="Accent2 73" xfId="14360"/>
    <cellStyle name="Accent2 74" xfId="14361"/>
    <cellStyle name="Accent2 75" xfId="14362"/>
    <cellStyle name="Accent2 76" xfId="14363"/>
    <cellStyle name="Accent2 77" xfId="14364"/>
    <cellStyle name="Accent2 78" xfId="14365"/>
    <cellStyle name="Accent2 79" xfId="14366"/>
    <cellStyle name="Accent2 8" xfId="1344"/>
    <cellStyle name="Accent2 8 10" xfId="14367"/>
    <cellStyle name="Accent2 8 11" xfId="14368"/>
    <cellStyle name="Accent2 8 12" xfId="14369"/>
    <cellStyle name="Accent2 8 13" xfId="14370"/>
    <cellStyle name="Accent2 8 14" xfId="14371"/>
    <cellStyle name="Accent2 8 15" xfId="14372"/>
    <cellStyle name="Accent2 8 16" xfId="14373"/>
    <cellStyle name="Accent2 8 17" xfId="14374"/>
    <cellStyle name="Accent2 8 2" xfId="14375"/>
    <cellStyle name="Accent2 8 3" xfId="14376"/>
    <cellStyle name="Accent2 8 4" xfId="14377"/>
    <cellStyle name="Accent2 8 5" xfId="14378"/>
    <cellStyle name="Accent2 8 6" xfId="14379"/>
    <cellStyle name="Accent2 8 7" xfId="14380"/>
    <cellStyle name="Accent2 8 8" xfId="14381"/>
    <cellStyle name="Accent2 8 9" xfId="14382"/>
    <cellStyle name="Accent2 80" xfId="14383"/>
    <cellStyle name="Accent2 81" xfId="14384"/>
    <cellStyle name="Accent2 82" xfId="14385"/>
    <cellStyle name="Accent2 83" xfId="14386"/>
    <cellStyle name="Accent2 84" xfId="14387"/>
    <cellStyle name="Accent2 85" xfId="14388"/>
    <cellStyle name="Accent2 9" xfId="1345"/>
    <cellStyle name="Accent2 9 10" xfId="14389"/>
    <cellStyle name="Accent2 9 11" xfId="14390"/>
    <cellStyle name="Accent2 9 12" xfId="14391"/>
    <cellStyle name="Accent2 9 13" xfId="14392"/>
    <cellStyle name="Accent2 9 14" xfId="14393"/>
    <cellStyle name="Accent2 9 15" xfId="14394"/>
    <cellStyle name="Accent2 9 16" xfId="14395"/>
    <cellStyle name="Accent2 9 17" xfId="14396"/>
    <cellStyle name="Accent2 9 2" xfId="14397"/>
    <cellStyle name="Accent2 9 3" xfId="14398"/>
    <cellStyle name="Accent2 9 4" xfId="14399"/>
    <cellStyle name="Accent2 9 5" xfId="14400"/>
    <cellStyle name="Accent2 9 6" xfId="14401"/>
    <cellStyle name="Accent2 9 7" xfId="14402"/>
    <cellStyle name="Accent2 9 8" xfId="14403"/>
    <cellStyle name="Accent2 9 9" xfId="14404"/>
    <cellStyle name="Accent3" xfId="212" builtinId="37" customBuiltin="1"/>
    <cellStyle name="Accent3 10" xfId="1346"/>
    <cellStyle name="Accent3 10 10" xfId="14405"/>
    <cellStyle name="Accent3 10 11" xfId="14406"/>
    <cellStyle name="Accent3 10 12" xfId="14407"/>
    <cellStyle name="Accent3 10 13" xfId="14408"/>
    <cellStyle name="Accent3 10 14" xfId="14409"/>
    <cellStyle name="Accent3 10 15" xfId="14410"/>
    <cellStyle name="Accent3 10 16" xfId="14411"/>
    <cellStyle name="Accent3 10 17" xfId="14412"/>
    <cellStyle name="Accent3 10 2" xfId="14413"/>
    <cellStyle name="Accent3 10 3" xfId="14414"/>
    <cellStyle name="Accent3 10 4" xfId="14415"/>
    <cellStyle name="Accent3 10 5" xfId="14416"/>
    <cellStyle name="Accent3 10 6" xfId="14417"/>
    <cellStyle name="Accent3 10 7" xfId="14418"/>
    <cellStyle name="Accent3 10 8" xfId="14419"/>
    <cellStyle name="Accent3 10 9" xfId="14420"/>
    <cellStyle name="Accent3 11" xfId="1347"/>
    <cellStyle name="Accent3 11 10" xfId="14421"/>
    <cellStyle name="Accent3 11 11" xfId="14422"/>
    <cellStyle name="Accent3 11 12" xfId="14423"/>
    <cellStyle name="Accent3 11 13" xfId="14424"/>
    <cellStyle name="Accent3 11 14" xfId="14425"/>
    <cellStyle name="Accent3 11 15" xfId="14426"/>
    <cellStyle name="Accent3 11 16" xfId="14427"/>
    <cellStyle name="Accent3 11 17" xfId="14428"/>
    <cellStyle name="Accent3 11 2" xfId="14429"/>
    <cellStyle name="Accent3 11 3" xfId="14430"/>
    <cellStyle name="Accent3 11 4" xfId="14431"/>
    <cellStyle name="Accent3 11 5" xfId="14432"/>
    <cellStyle name="Accent3 11 6" xfId="14433"/>
    <cellStyle name="Accent3 11 7" xfId="14434"/>
    <cellStyle name="Accent3 11 8" xfId="14435"/>
    <cellStyle name="Accent3 11 9" xfId="14436"/>
    <cellStyle name="Accent3 12" xfId="1348"/>
    <cellStyle name="Accent3 13" xfId="1349"/>
    <cellStyle name="Accent3 14" xfId="1350"/>
    <cellStyle name="Accent3 15" xfId="1351"/>
    <cellStyle name="Accent3 16" xfId="1352"/>
    <cellStyle name="Accent3 17" xfId="1353"/>
    <cellStyle name="Accent3 18" xfId="1354"/>
    <cellStyle name="Accent3 19" xfId="1355"/>
    <cellStyle name="Accent3 2" xfId="552"/>
    <cellStyle name="Accent3 2 10" xfId="14437"/>
    <cellStyle name="Accent3 2 11" xfId="14438"/>
    <cellStyle name="Accent3 2 12" xfId="14439"/>
    <cellStyle name="Accent3 2 13" xfId="14440"/>
    <cellStyle name="Accent3 2 14" xfId="14441"/>
    <cellStyle name="Accent3 2 15" xfId="14442"/>
    <cellStyle name="Accent3 2 16" xfId="14443"/>
    <cellStyle name="Accent3 2 17" xfId="14444"/>
    <cellStyle name="Accent3 2 18" xfId="14445"/>
    <cellStyle name="Accent3 2 19" xfId="14446"/>
    <cellStyle name="Accent3 2 2" xfId="1356"/>
    <cellStyle name="Accent3 2 2 10" xfId="14447"/>
    <cellStyle name="Accent3 2 2 11" xfId="14448"/>
    <cellStyle name="Accent3 2 2 12" xfId="14449"/>
    <cellStyle name="Accent3 2 2 13" xfId="14450"/>
    <cellStyle name="Accent3 2 2 14" xfId="14451"/>
    <cellStyle name="Accent3 2 2 15" xfId="14452"/>
    <cellStyle name="Accent3 2 2 16" xfId="14453"/>
    <cellStyle name="Accent3 2 2 17" xfId="14454"/>
    <cellStyle name="Accent3 2 2 2" xfId="14455"/>
    <cellStyle name="Accent3 2 2 3" xfId="14456"/>
    <cellStyle name="Accent3 2 2 4" xfId="14457"/>
    <cellStyle name="Accent3 2 2 5" xfId="14458"/>
    <cellStyle name="Accent3 2 2 6" xfId="14459"/>
    <cellStyle name="Accent3 2 2 7" xfId="14460"/>
    <cellStyle name="Accent3 2 2 8" xfId="14461"/>
    <cellStyle name="Accent3 2 2 9" xfId="14462"/>
    <cellStyle name="Accent3 2 3" xfId="1357"/>
    <cellStyle name="Accent3 2 3 10" xfId="14463"/>
    <cellStyle name="Accent3 2 3 11" xfId="14464"/>
    <cellStyle name="Accent3 2 3 12" xfId="14465"/>
    <cellStyle name="Accent3 2 3 13" xfId="14466"/>
    <cellStyle name="Accent3 2 3 14" xfId="14467"/>
    <cellStyle name="Accent3 2 3 15" xfId="14468"/>
    <cellStyle name="Accent3 2 3 16" xfId="14469"/>
    <cellStyle name="Accent3 2 3 17" xfId="14470"/>
    <cellStyle name="Accent3 2 3 2" xfId="14471"/>
    <cellStyle name="Accent3 2 3 3" xfId="14472"/>
    <cellStyle name="Accent3 2 3 4" xfId="14473"/>
    <cellStyle name="Accent3 2 3 5" xfId="14474"/>
    <cellStyle name="Accent3 2 3 6" xfId="14475"/>
    <cellStyle name="Accent3 2 3 7" xfId="14476"/>
    <cellStyle name="Accent3 2 3 8" xfId="14477"/>
    <cellStyle name="Accent3 2 3 9" xfId="14478"/>
    <cellStyle name="Accent3 2 4" xfId="14479"/>
    <cellStyle name="Accent3 2 5" xfId="14480"/>
    <cellStyle name="Accent3 2 6" xfId="14481"/>
    <cellStyle name="Accent3 2 7" xfId="14482"/>
    <cellStyle name="Accent3 2 8" xfId="14483"/>
    <cellStyle name="Accent3 2 9" xfId="14484"/>
    <cellStyle name="Accent3 20" xfId="1358"/>
    <cellStyle name="Accent3 21" xfId="14485"/>
    <cellStyle name="Accent3 22" xfId="14486"/>
    <cellStyle name="Accent3 23" xfId="14487"/>
    <cellStyle name="Accent3 24" xfId="14488"/>
    <cellStyle name="Accent3 25" xfId="14489"/>
    <cellStyle name="Accent3 26" xfId="14490"/>
    <cellStyle name="Accent3 27" xfId="14491"/>
    <cellStyle name="Accent3 28" xfId="14492"/>
    <cellStyle name="Accent3 29" xfId="14493"/>
    <cellStyle name="Accent3 3" xfId="553"/>
    <cellStyle name="Accent3 3 10" xfId="14494"/>
    <cellStyle name="Accent3 3 11" xfId="14495"/>
    <cellStyle name="Accent3 3 12" xfId="14496"/>
    <cellStyle name="Accent3 3 13" xfId="14497"/>
    <cellStyle name="Accent3 3 14" xfId="14498"/>
    <cellStyle name="Accent3 3 15" xfId="14499"/>
    <cellStyle name="Accent3 3 16" xfId="14500"/>
    <cellStyle name="Accent3 3 17" xfId="14501"/>
    <cellStyle name="Accent3 3 18" xfId="14502"/>
    <cellStyle name="Accent3 3 19" xfId="14503"/>
    <cellStyle name="Accent3 3 2" xfId="1359"/>
    <cellStyle name="Accent3 3 2 10" xfId="14504"/>
    <cellStyle name="Accent3 3 2 11" xfId="14505"/>
    <cellStyle name="Accent3 3 2 12" xfId="14506"/>
    <cellStyle name="Accent3 3 2 13" xfId="14507"/>
    <cellStyle name="Accent3 3 2 14" xfId="14508"/>
    <cellStyle name="Accent3 3 2 15" xfId="14509"/>
    <cellStyle name="Accent3 3 2 16" xfId="14510"/>
    <cellStyle name="Accent3 3 2 17" xfId="14511"/>
    <cellStyle name="Accent3 3 2 2" xfId="14512"/>
    <cellStyle name="Accent3 3 2 3" xfId="14513"/>
    <cellStyle name="Accent3 3 2 4" xfId="14514"/>
    <cellStyle name="Accent3 3 2 5" xfId="14515"/>
    <cellStyle name="Accent3 3 2 6" xfId="14516"/>
    <cellStyle name="Accent3 3 2 7" xfId="14517"/>
    <cellStyle name="Accent3 3 2 8" xfId="14518"/>
    <cellStyle name="Accent3 3 2 9" xfId="14519"/>
    <cellStyle name="Accent3 3 3" xfId="1360"/>
    <cellStyle name="Accent3 3 3 10" xfId="14520"/>
    <cellStyle name="Accent3 3 3 11" xfId="14521"/>
    <cellStyle name="Accent3 3 3 12" xfId="14522"/>
    <cellStyle name="Accent3 3 3 13" xfId="14523"/>
    <cellStyle name="Accent3 3 3 14" xfId="14524"/>
    <cellStyle name="Accent3 3 3 15" xfId="14525"/>
    <cellStyle name="Accent3 3 3 16" xfId="14526"/>
    <cellStyle name="Accent3 3 3 17" xfId="14527"/>
    <cellStyle name="Accent3 3 3 2" xfId="14528"/>
    <cellStyle name="Accent3 3 3 3" xfId="14529"/>
    <cellStyle name="Accent3 3 3 4" xfId="14530"/>
    <cellStyle name="Accent3 3 3 5" xfId="14531"/>
    <cellStyle name="Accent3 3 3 6" xfId="14532"/>
    <cellStyle name="Accent3 3 3 7" xfId="14533"/>
    <cellStyle name="Accent3 3 3 8" xfId="14534"/>
    <cellStyle name="Accent3 3 3 9" xfId="14535"/>
    <cellStyle name="Accent3 3 4" xfId="14536"/>
    <cellStyle name="Accent3 3 5" xfId="14537"/>
    <cellStyle name="Accent3 3 6" xfId="14538"/>
    <cellStyle name="Accent3 3 7" xfId="14539"/>
    <cellStyle name="Accent3 3 8" xfId="14540"/>
    <cellStyle name="Accent3 3 9" xfId="14541"/>
    <cellStyle name="Accent3 30" xfId="14542"/>
    <cellStyle name="Accent3 31" xfId="14543"/>
    <cellStyle name="Accent3 32" xfId="14544"/>
    <cellStyle name="Accent3 33" xfId="14545"/>
    <cellStyle name="Accent3 34" xfId="14546"/>
    <cellStyle name="Accent3 35" xfId="14547"/>
    <cellStyle name="Accent3 36" xfId="14548"/>
    <cellStyle name="Accent3 37" xfId="14549"/>
    <cellStyle name="Accent3 38" xfId="14550"/>
    <cellStyle name="Accent3 39" xfId="14551"/>
    <cellStyle name="Accent3 4" xfId="554"/>
    <cellStyle name="Accent3 4 10" xfId="14552"/>
    <cellStyle name="Accent3 4 11" xfId="14553"/>
    <cellStyle name="Accent3 4 12" xfId="14554"/>
    <cellStyle name="Accent3 4 13" xfId="14555"/>
    <cellStyle name="Accent3 4 14" xfId="14556"/>
    <cellStyle name="Accent3 4 15" xfId="14557"/>
    <cellStyle name="Accent3 4 16" xfId="14558"/>
    <cellStyle name="Accent3 4 17" xfId="14559"/>
    <cellStyle name="Accent3 4 18" xfId="14560"/>
    <cellStyle name="Accent3 4 19" xfId="14561"/>
    <cellStyle name="Accent3 4 2" xfId="1361"/>
    <cellStyle name="Accent3 4 2 10" xfId="14562"/>
    <cellStyle name="Accent3 4 2 11" xfId="14563"/>
    <cellStyle name="Accent3 4 2 12" xfId="14564"/>
    <cellStyle name="Accent3 4 2 13" xfId="14565"/>
    <cellStyle name="Accent3 4 2 14" xfId="14566"/>
    <cellStyle name="Accent3 4 2 15" xfId="14567"/>
    <cellStyle name="Accent3 4 2 16" xfId="14568"/>
    <cellStyle name="Accent3 4 2 17" xfId="14569"/>
    <cellStyle name="Accent3 4 2 2" xfId="14570"/>
    <cellStyle name="Accent3 4 2 3" xfId="14571"/>
    <cellStyle name="Accent3 4 2 4" xfId="14572"/>
    <cellStyle name="Accent3 4 2 5" xfId="14573"/>
    <cellStyle name="Accent3 4 2 6" xfId="14574"/>
    <cellStyle name="Accent3 4 2 7" xfId="14575"/>
    <cellStyle name="Accent3 4 2 8" xfId="14576"/>
    <cellStyle name="Accent3 4 2 9" xfId="14577"/>
    <cellStyle name="Accent3 4 3" xfId="1362"/>
    <cellStyle name="Accent3 4 3 10" xfId="14578"/>
    <cellStyle name="Accent3 4 3 11" xfId="14579"/>
    <cellStyle name="Accent3 4 3 12" xfId="14580"/>
    <cellStyle name="Accent3 4 3 13" xfId="14581"/>
    <cellStyle name="Accent3 4 3 14" xfId="14582"/>
    <cellStyle name="Accent3 4 3 15" xfId="14583"/>
    <cellStyle name="Accent3 4 3 16" xfId="14584"/>
    <cellStyle name="Accent3 4 3 17" xfId="14585"/>
    <cellStyle name="Accent3 4 3 2" xfId="14586"/>
    <cellStyle name="Accent3 4 3 3" xfId="14587"/>
    <cellStyle name="Accent3 4 3 4" xfId="14588"/>
    <cellStyle name="Accent3 4 3 5" xfId="14589"/>
    <cellStyle name="Accent3 4 3 6" xfId="14590"/>
    <cellStyle name="Accent3 4 3 7" xfId="14591"/>
    <cellStyle name="Accent3 4 3 8" xfId="14592"/>
    <cellStyle name="Accent3 4 3 9" xfId="14593"/>
    <cellStyle name="Accent3 4 4" xfId="14594"/>
    <cellStyle name="Accent3 4 5" xfId="14595"/>
    <cellStyle name="Accent3 4 6" xfId="14596"/>
    <cellStyle name="Accent3 4 7" xfId="14597"/>
    <cellStyle name="Accent3 4 8" xfId="14598"/>
    <cellStyle name="Accent3 4 9" xfId="14599"/>
    <cellStyle name="Accent3 40" xfId="14600"/>
    <cellStyle name="Accent3 41" xfId="14601"/>
    <cellStyle name="Accent3 42" xfId="14602"/>
    <cellStyle name="Accent3 43" xfId="14603"/>
    <cellStyle name="Accent3 44" xfId="14604"/>
    <cellStyle name="Accent3 45" xfId="14605"/>
    <cellStyle name="Accent3 46" xfId="14606"/>
    <cellStyle name="Accent3 47" xfId="14607"/>
    <cellStyle name="Accent3 48" xfId="14608"/>
    <cellStyle name="Accent3 49" xfId="14609"/>
    <cellStyle name="Accent3 5" xfId="555"/>
    <cellStyle name="Accent3 5 10" xfId="14610"/>
    <cellStyle name="Accent3 5 11" xfId="14611"/>
    <cellStyle name="Accent3 5 12" xfId="14612"/>
    <cellStyle name="Accent3 5 13" xfId="14613"/>
    <cellStyle name="Accent3 5 14" xfId="14614"/>
    <cellStyle name="Accent3 5 15" xfId="14615"/>
    <cellStyle name="Accent3 5 16" xfId="14616"/>
    <cellStyle name="Accent3 5 17" xfId="14617"/>
    <cellStyle name="Accent3 5 18" xfId="14618"/>
    <cellStyle name="Accent3 5 19" xfId="14619"/>
    <cellStyle name="Accent3 5 2" xfId="1363"/>
    <cellStyle name="Accent3 5 2 10" xfId="14620"/>
    <cellStyle name="Accent3 5 2 11" xfId="14621"/>
    <cellStyle name="Accent3 5 2 12" xfId="14622"/>
    <cellStyle name="Accent3 5 2 13" xfId="14623"/>
    <cellStyle name="Accent3 5 2 14" xfId="14624"/>
    <cellStyle name="Accent3 5 2 15" xfId="14625"/>
    <cellStyle name="Accent3 5 2 16" xfId="14626"/>
    <cellStyle name="Accent3 5 2 17" xfId="14627"/>
    <cellStyle name="Accent3 5 2 2" xfId="14628"/>
    <cellStyle name="Accent3 5 2 3" xfId="14629"/>
    <cellStyle name="Accent3 5 2 4" xfId="14630"/>
    <cellStyle name="Accent3 5 2 5" xfId="14631"/>
    <cellStyle name="Accent3 5 2 6" xfId="14632"/>
    <cellStyle name="Accent3 5 2 7" xfId="14633"/>
    <cellStyle name="Accent3 5 2 8" xfId="14634"/>
    <cellStyle name="Accent3 5 2 9" xfId="14635"/>
    <cellStyle name="Accent3 5 3" xfId="1364"/>
    <cellStyle name="Accent3 5 3 10" xfId="14636"/>
    <cellStyle name="Accent3 5 3 11" xfId="14637"/>
    <cellStyle name="Accent3 5 3 12" xfId="14638"/>
    <cellStyle name="Accent3 5 3 13" xfId="14639"/>
    <cellStyle name="Accent3 5 3 14" xfId="14640"/>
    <cellStyle name="Accent3 5 3 15" xfId="14641"/>
    <cellStyle name="Accent3 5 3 16" xfId="14642"/>
    <cellStyle name="Accent3 5 3 17" xfId="14643"/>
    <cellStyle name="Accent3 5 3 2" xfId="14644"/>
    <cellStyle name="Accent3 5 3 3" xfId="14645"/>
    <cellStyle name="Accent3 5 3 4" xfId="14646"/>
    <cellStyle name="Accent3 5 3 5" xfId="14647"/>
    <cellStyle name="Accent3 5 3 6" xfId="14648"/>
    <cellStyle name="Accent3 5 3 7" xfId="14649"/>
    <cellStyle name="Accent3 5 3 8" xfId="14650"/>
    <cellStyle name="Accent3 5 3 9" xfId="14651"/>
    <cellStyle name="Accent3 5 4" xfId="14652"/>
    <cellStyle name="Accent3 5 5" xfId="14653"/>
    <cellStyle name="Accent3 5 6" xfId="14654"/>
    <cellStyle name="Accent3 5 7" xfId="14655"/>
    <cellStyle name="Accent3 5 8" xfId="14656"/>
    <cellStyle name="Accent3 5 9" xfId="14657"/>
    <cellStyle name="Accent3 50" xfId="14658"/>
    <cellStyle name="Accent3 51" xfId="14659"/>
    <cellStyle name="Accent3 52" xfId="14660"/>
    <cellStyle name="Accent3 53" xfId="14661"/>
    <cellStyle name="Accent3 54" xfId="14662"/>
    <cellStyle name="Accent3 55" xfId="14663"/>
    <cellStyle name="Accent3 56" xfId="14664"/>
    <cellStyle name="Accent3 57" xfId="14665"/>
    <cellStyle name="Accent3 58" xfId="14666"/>
    <cellStyle name="Accent3 59" xfId="14667"/>
    <cellStyle name="Accent3 6" xfId="556"/>
    <cellStyle name="Accent3 6 10" xfId="14668"/>
    <cellStyle name="Accent3 6 11" xfId="14669"/>
    <cellStyle name="Accent3 6 12" xfId="14670"/>
    <cellStyle name="Accent3 6 13" xfId="14671"/>
    <cellStyle name="Accent3 6 14" xfId="14672"/>
    <cellStyle name="Accent3 6 15" xfId="14673"/>
    <cellStyle name="Accent3 6 16" xfId="14674"/>
    <cellStyle name="Accent3 6 17" xfId="14675"/>
    <cellStyle name="Accent3 6 18" xfId="14676"/>
    <cellStyle name="Accent3 6 19" xfId="14677"/>
    <cellStyle name="Accent3 6 2" xfId="1365"/>
    <cellStyle name="Accent3 6 2 10" xfId="14678"/>
    <cellStyle name="Accent3 6 2 11" xfId="14679"/>
    <cellStyle name="Accent3 6 2 12" xfId="14680"/>
    <cellStyle name="Accent3 6 2 13" xfId="14681"/>
    <cellStyle name="Accent3 6 2 14" xfId="14682"/>
    <cellStyle name="Accent3 6 2 15" xfId="14683"/>
    <cellStyle name="Accent3 6 2 16" xfId="14684"/>
    <cellStyle name="Accent3 6 2 17" xfId="14685"/>
    <cellStyle name="Accent3 6 2 2" xfId="14686"/>
    <cellStyle name="Accent3 6 2 3" xfId="14687"/>
    <cellStyle name="Accent3 6 2 4" xfId="14688"/>
    <cellStyle name="Accent3 6 2 5" xfId="14689"/>
    <cellStyle name="Accent3 6 2 6" xfId="14690"/>
    <cellStyle name="Accent3 6 2 7" xfId="14691"/>
    <cellStyle name="Accent3 6 2 8" xfId="14692"/>
    <cellStyle name="Accent3 6 2 9" xfId="14693"/>
    <cellStyle name="Accent3 6 3" xfId="1366"/>
    <cellStyle name="Accent3 6 3 10" xfId="14694"/>
    <cellStyle name="Accent3 6 3 11" xfId="14695"/>
    <cellStyle name="Accent3 6 3 12" xfId="14696"/>
    <cellStyle name="Accent3 6 3 13" xfId="14697"/>
    <cellStyle name="Accent3 6 3 14" xfId="14698"/>
    <cellStyle name="Accent3 6 3 15" xfId="14699"/>
    <cellStyle name="Accent3 6 3 16" xfId="14700"/>
    <cellStyle name="Accent3 6 3 17" xfId="14701"/>
    <cellStyle name="Accent3 6 3 2" xfId="14702"/>
    <cellStyle name="Accent3 6 3 3" xfId="14703"/>
    <cellStyle name="Accent3 6 3 4" xfId="14704"/>
    <cellStyle name="Accent3 6 3 5" xfId="14705"/>
    <cellStyle name="Accent3 6 3 6" xfId="14706"/>
    <cellStyle name="Accent3 6 3 7" xfId="14707"/>
    <cellStyle name="Accent3 6 3 8" xfId="14708"/>
    <cellStyle name="Accent3 6 3 9" xfId="14709"/>
    <cellStyle name="Accent3 6 4" xfId="14710"/>
    <cellStyle name="Accent3 6 5" xfId="14711"/>
    <cellStyle name="Accent3 6 6" xfId="14712"/>
    <cellStyle name="Accent3 6 7" xfId="14713"/>
    <cellStyle name="Accent3 6 8" xfId="14714"/>
    <cellStyle name="Accent3 6 9" xfId="14715"/>
    <cellStyle name="Accent3 60" xfId="14716"/>
    <cellStyle name="Accent3 61" xfId="14717"/>
    <cellStyle name="Accent3 62" xfId="14718"/>
    <cellStyle name="Accent3 63" xfId="14719"/>
    <cellStyle name="Accent3 64" xfId="14720"/>
    <cellStyle name="Accent3 65" xfId="14721"/>
    <cellStyle name="Accent3 66" xfId="14722"/>
    <cellStyle name="Accent3 67" xfId="14723"/>
    <cellStyle name="Accent3 68" xfId="14724"/>
    <cellStyle name="Accent3 69" xfId="14725"/>
    <cellStyle name="Accent3 7" xfId="1367"/>
    <cellStyle name="Accent3 7 10" xfId="14726"/>
    <cellStyle name="Accent3 7 11" xfId="14727"/>
    <cellStyle name="Accent3 7 12" xfId="14728"/>
    <cellStyle name="Accent3 7 13" xfId="14729"/>
    <cellStyle name="Accent3 7 14" xfId="14730"/>
    <cellStyle name="Accent3 7 15" xfId="14731"/>
    <cellStyle name="Accent3 7 16" xfId="14732"/>
    <cellStyle name="Accent3 7 17" xfId="14733"/>
    <cellStyle name="Accent3 7 2" xfId="14734"/>
    <cellStyle name="Accent3 7 3" xfId="14735"/>
    <cellStyle name="Accent3 7 4" xfId="14736"/>
    <cellStyle name="Accent3 7 5" xfId="14737"/>
    <cellStyle name="Accent3 7 6" xfId="14738"/>
    <cellStyle name="Accent3 7 7" xfId="14739"/>
    <cellStyle name="Accent3 7 8" xfId="14740"/>
    <cellStyle name="Accent3 7 9" xfId="14741"/>
    <cellStyle name="Accent3 70" xfId="14742"/>
    <cellStyle name="Accent3 71" xfId="14743"/>
    <cellStyle name="Accent3 72" xfId="14744"/>
    <cellStyle name="Accent3 73" xfId="14745"/>
    <cellStyle name="Accent3 74" xfId="14746"/>
    <cellStyle name="Accent3 75" xfId="14747"/>
    <cellStyle name="Accent3 76" xfId="14748"/>
    <cellStyle name="Accent3 77" xfId="14749"/>
    <cellStyle name="Accent3 78" xfId="14750"/>
    <cellStyle name="Accent3 79" xfId="14751"/>
    <cellStyle name="Accent3 8" xfId="1368"/>
    <cellStyle name="Accent3 8 10" xfId="14752"/>
    <cellStyle name="Accent3 8 11" xfId="14753"/>
    <cellStyle name="Accent3 8 12" xfId="14754"/>
    <cellStyle name="Accent3 8 13" xfId="14755"/>
    <cellStyle name="Accent3 8 14" xfId="14756"/>
    <cellStyle name="Accent3 8 15" xfId="14757"/>
    <cellStyle name="Accent3 8 16" xfId="14758"/>
    <cellStyle name="Accent3 8 17" xfId="14759"/>
    <cellStyle name="Accent3 8 2" xfId="14760"/>
    <cellStyle name="Accent3 8 3" xfId="14761"/>
    <cellStyle name="Accent3 8 4" xfId="14762"/>
    <cellStyle name="Accent3 8 5" xfId="14763"/>
    <cellStyle name="Accent3 8 6" xfId="14764"/>
    <cellStyle name="Accent3 8 7" xfId="14765"/>
    <cellStyle name="Accent3 8 8" xfId="14766"/>
    <cellStyle name="Accent3 8 9" xfId="14767"/>
    <cellStyle name="Accent3 80" xfId="14768"/>
    <cellStyle name="Accent3 81" xfId="14769"/>
    <cellStyle name="Accent3 82" xfId="14770"/>
    <cellStyle name="Accent3 83" xfId="14771"/>
    <cellStyle name="Accent3 84" xfId="14772"/>
    <cellStyle name="Accent3 85" xfId="14773"/>
    <cellStyle name="Accent3 9" xfId="1369"/>
    <cellStyle name="Accent3 9 10" xfId="14774"/>
    <cellStyle name="Accent3 9 11" xfId="14775"/>
    <cellStyle name="Accent3 9 12" xfId="14776"/>
    <cellStyle name="Accent3 9 13" xfId="14777"/>
    <cellStyle name="Accent3 9 14" xfId="14778"/>
    <cellStyle name="Accent3 9 15" xfId="14779"/>
    <cellStyle name="Accent3 9 16" xfId="14780"/>
    <cellStyle name="Accent3 9 17" xfId="14781"/>
    <cellStyle name="Accent3 9 2" xfId="14782"/>
    <cellStyle name="Accent3 9 3" xfId="14783"/>
    <cellStyle name="Accent3 9 4" xfId="14784"/>
    <cellStyle name="Accent3 9 5" xfId="14785"/>
    <cellStyle name="Accent3 9 6" xfId="14786"/>
    <cellStyle name="Accent3 9 7" xfId="14787"/>
    <cellStyle name="Accent3 9 8" xfId="14788"/>
    <cellStyle name="Accent3 9 9" xfId="14789"/>
    <cellStyle name="Accent4" xfId="216" builtinId="41" customBuiltin="1"/>
    <cellStyle name="Accent4 10" xfId="1370"/>
    <cellStyle name="Accent4 10 10" xfId="14790"/>
    <cellStyle name="Accent4 10 11" xfId="14791"/>
    <cellStyle name="Accent4 10 12" xfId="14792"/>
    <cellStyle name="Accent4 10 13" xfId="14793"/>
    <cellStyle name="Accent4 10 14" xfId="14794"/>
    <cellStyle name="Accent4 10 15" xfId="14795"/>
    <cellStyle name="Accent4 10 16" xfId="14796"/>
    <cellStyle name="Accent4 10 17" xfId="14797"/>
    <cellStyle name="Accent4 10 2" xfId="14798"/>
    <cellStyle name="Accent4 10 3" xfId="14799"/>
    <cellStyle name="Accent4 10 4" xfId="14800"/>
    <cellStyle name="Accent4 10 5" xfId="14801"/>
    <cellStyle name="Accent4 10 6" xfId="14802"/>
    <cellStyle name="Accent4 10 7" xfId="14803"/>
    <cellStyle name="Accent4 10 8" xfId="14804"/>
    <cellStyle name="Accent4 10 9" xfId="14805"/>
    <cellStyle name="Accent4 11" xfId="1371"/>
    <cellStyle name="Accent4 11 10" xfId="14806"/>
    <cellStyle name="Accent4 11 11" xfId="14807"/>
    <cellStyle name="Accent4 11 12" xfId="14808"/>
    <cellStyle name="Accent4 11 13" xfId="14809"/>
    <cellStyle name="Accent4 11 14" xfId="14810"/>
    <cellStyle name="Accent4 11 15" xfId="14811"/>
    <cellStyle name="Accent4 11 16" xfId="14812"/>
    <cellStyle name="Accent4 11 17" xfId="14813"/>
    <cellStyle name="Accent4 11 2" xfId="14814"/>
    <cellStyle name="Accent4 11 3" xfId="14815"/>
    <cellStyle name="Accent4 11 4" xfId="14816"/>
    <cellStyle name="Accent4 11 5" xfId="14817"/>
    <cellStyle name="Accent4 11 6" xfId="14818"/>
    <cellStyle name="Accent4 11 7" xfId="14819"/>
    <cellStyle name="Accent4 11 8" xfId="14820"/>
    <cellStyle name="Accent4 11 9" xfId="14821"/>
    <cellStyle name="Accent4 12" xfId="1372"/>
    <cellStyle name="Accent4 13" xfId="1373"/>
    <cellStyle name="Accent4 14" xfId="1374"/>
    <cellStyle name="Accent4 15" xfId="1375"/>
    <cellStyle name="Accent4 16" xfId="1376"/>
    <cellStyle name="Accent4 17" xfId="1377"/>
    <cellStyle name="Accent4 18" xfId="1378"/>
    <cellStyle name="Accent4 19" xfId="1379"/>
    <cellStyle name="Accent4 2" xfId="557"/>
    <cellStyle name="Accent4 2 10" xfId="14822"/>
    <cellStyle name="Accent4 2 11" xfId="14823"/>
    <cellStyle name="Accent4 2 12" xfId="14824"/>
    <cellStyle name="Accent4 2 13" xfId="14825"/>
    <cellStyle name="Accent4 2 14" xfId="14826"/>
    <cellStyle name="Accent4 2 15" xfId="14827"/>
    <cellStyle name="Accent4 2 16" xfId="14828"/>
    <cellStyle name="Accent4 2 17" xfId="14829"/>
    <cellStyle name="Accent4 2 18" xfId="14830"/>
    <cellStyle name="Accent4 2 19" xfId="14831"/>
    <cellStyle name="Accent4 2 2" xfId="1380"/>
    <cellStyle name="Accent4 2 2 10" xfId="14832"/>
    <cellStyle name="Accent4 2 2 11" xfId="14833"/>
    <cellStyle name="Accent4 2 2 12" xfId="14834"/>
    <cellStyle name="Accent4 2 2 13" xfId="14835"/>
    <cellStyle name="Accent4 2 2 14" xfId="14836"/>
    <cellStyle name="Accent4 2 2 15" xfId="14837"/>
    <cellStyle name="Accent4 2 2 16" xfId="14838"/>
    <cellStyle name="Accent4 2 2 17" xfId="14839"/>
    <cellStyle name="Accent4 2 2 2" xfId="14840"/>
    <cellStyle name="Accent4 2 2 3" xfId="14841"/>
    <cellStyle name="Accent4 2 2 4" xfId="14842"/>
    <cellStyle name="Accent4 2 2 5" xfId="14843"/>
    <cellStyle name="Accent4 2 2 6" xfId="14844"/>
    <cellStyle name="Accent4 2 2 7" xfId="14845"/>
    <cellStyle name="Accent4 2 2 8" xfId="14846"/>
    <cellStyle name="Accent4 2 2 9" xfId="14847"/>
    <cellStyle name="Accent4 2 3" xfId="1381"/>
    <cellStyle name="Accent4 2 3 10" xfId="14848"/>
    <cellStyle name="Accent4 2 3 11" xfId="14849"/>
    <cellStyle name="Accent4 2 3 12" xfId="14850"/>
    <cellStyle name="Accent4 2 3 13" xfId="14851"/>
    <cellStyle name="Accent4 2 3 14" xfId="14852"/>
    <cellStyle name="Accent4 2 3 15" xfId="14853"/>
    <cellStyle name="Accent4 2 3 16" xfId="14854"/>
    <cellStyle name="Accent4 2 3 17" xfId="14855"/>
    <cellStyle name="Accent4 2 3 2" xfId="14856"/>
    <cellStyle name="Accent4 2 3 3" xfId="14857"/>
    <cellStyle name="Accent4 2 3 4" xfId="14858"/>
    <cellStyle name="Accent4 2 3 5" xfId="14859"/>
    <cellStyle name="Accent4 2 3 6" xfId="14860"/>
    <cellStyle name="Accent4 2 3 7" xfId="14861"/>
    <cellStyle name="Accent4 2 3 8" xfId="14862"/>
    <cellStyle name="Accent4 2 3 9" xfId="14863"/>
    <cellStyle name="Accent4 2 4" xfId="14864"/>
    <cellStyle name="Accent4 2 5" xfId="14865"/>
    <cellStyle name="Accent4 2 6" xfId="14866"/>
    <cellStyle name="Accent4 2 7" xfId="14867"/>
    <cellStyle name="Accent4 2 8" xfId="14868"/>
    <cellStyle name="Accent4 2 9" xfId="14869"/>
    <cellStyle name="Accent4 20" xfId="1382"/>
    <cellStyle name="Accent4 21" xfId="14870"/>
    <cellStyle name="Accent4 22" xfId="14871"/>
    <cellStyle name="Accent4 23" xfId="14872"/>
    <cellStyle name="Accent4 24" xfId="14873"/>
    <cellStyle name="Accent4 25" xfId="14874"/>
    <cellStyle name="Accent4 26" xfId="14875"/>
    <cellStyle name="Accent4 27" xfId="14876"/>
    <cellStyle name="Accent4 28" xfId="14877"/>
    <cellStyle name="Accent4 29" xfId="14878"/>
    <cellStyle name="Accent4 3" xfId="558"/>
    <cellStyle name="Accent4 3 10" xfId="14879"/>
    <cellStyle name="Accent4 3 11" xfId="14880"/>
    <cellStyle name="Accent4 3 12" xfId="14881"/>
    <cellStyle name="Accent4 3 13" xfId="14882"/>
    <cellStyle name="Accent4 3 14" xfId="14883"/>
    <cellStyle name="Accent4 3 15" xfId="14884"/>
    <cellStyle name="Accent4 3 16" xfId="14885"/>
    <cellStyle name="Accent4 3 17" xfId="14886"/>
    <cellStyle name="Accent4 3 18" xfId="14887"/>
    <cellStyle name="Accent4 3 19" xfId="14888"/>
    <cellStyle name="Accent4 3 2" xfId="1383"/>
    <cellStyle name="Accent4 3 2 10" xfId="14889"/>
    <cellStyle name="Accent4 3 2 11" xfId="14890"/>
    <cellStyle name="Accent4 3 2 12" xfId="14891"/>
    <cellStyle name="Accent4 3 2 13" xfId="14892"/>
    <cellStyle name="Accent4 3 2 14" xfId="14893"/>
    <cellStyle name="Accent4 3 2 15" xfId="14894"/>
    <cellStyle name="Accent4 3 2 16" xfId="14895"/>
    <cellStyle name="Accent4 3 2 17" xfId="14896"/>
    <cellStyle name="Accent4 3 2 2" xfId="14897"/>
    <cellStyle name="Accent4 3 2 3" xfId="14898"/>
    <cellStyle name="Accent4 3 2 4" xfId="14899"/>
    <cellStyle name="Accent4 3 2 5" xfId="14900"/>
    <cellStyle name="Accent4 3 2 6" xfId="14901"/>
    <cellStyle name="Accent4 3 2 7" xfId="14902"/>
    <cellStyle name="Accent4 3 2 8" xfId="14903"/>
    <cellStyle name="Accent4 3 2 9" xfId="14904"/>
    <cellStyle name="Accent4 3 3" xfId="1384"/>
    <cellStyle name="Accent4 3 3 10" xfId="14905"/>
    <cellStyle name="Accent4 3 3 11" xfId="14906"/>
    <cellStyle name="Accent4 3 3 12" xfId="14907"/>
    <cellStyle name="Accent4 3 3 13" xfId="14908"/>
    <cellStyle name="Accent4 3 3 14" xfId="14909"/>
    <cellStyle name="Accent4 3 3 15" xfId="14910"/>
    <cellStyle name="Accent4 3 3 16" xfId="14911"/>
    <cellStyle name="Accent4 3 3 17" xfId="14912"/>
    <cellStyle name="Accent4 3 3 2" xfId="14913"/>
    <cellStyle name="Accent4 3 3 3" xfId="14914"/>
    <cellStyle name="Accent4 3 3 4" xfId="14915"/>
    <cellStyle name="Accent4 3 3 5" xfId="14916"/>
    <cellStyle name="Accent4 3 3 6" xfId="14917"/>
    <cellStyle name="Accent4 3 3 7" xfId="14918"/>
    <cellStyle name="Accent4 3 3 8" xfId="14919"/>
    <cellStyle name="Accent4 3 3 9" xfId="14920"/>
    <cellStyle name="Accent4 3 4" xfId="14921"/>
    <cellStyle name="Accent4 3 5" xfId="14922"/>
    <cellStyle name="Accent4 3 6" xfId="14923"/>
    <cellStyle name="Accent4 3 7" xfId="14924"/>
    <cellStyle name="Accent4 3 8" xfId="14925"/>
    <cellStyle name="Accent4 3 9" xfId="14926"/>
    <cellStyle name="Accent4 30" xfId="14927"/>
    <cellStyle name="Accent4 31" xfId="14928"/>
    <cellStyle name="Accent4 32" xfId="14929"/>
    <cellStyle name="Accent4 33" xfId="14930"/>
    <cellStyle name="Accent4 34" xfId="14931"/>
    <cellStyle name="Accent4 35" xfId="14932"/>
    <cellStyle name="Accent4 36" xfId="14933"/>
    <cellStyle name="Accent4 37" xfId="14934"/>
    <cellStyle name="Accent4 38" xfId="14935"/>
    <cellStyle name="Accent4 39" xfId="14936"/>
    <cellStyle name="Accent4 4" xfId="559"/>
    <cellStyle name="Accent4 4 10" xfId="14937"/>
    <cellStyle name="Accent4 4 11" xfId="14938"/>
    <cellStyle name="Accent4 4 12" xfId="14939"/>
    <cellStyle name="Accent4 4 13" xfId="14940"/>
    <cellStyle name="Accent4 4 14" xfId="14941"/>
    <cellStyle name="Accent4 4 15" xfId="14942"/>
    <cellStyle name="Accent4 4 16" xfId="14943"/>
    <cellStyle name="Accent4 4 17" xfId="14944"/>
    <cellStyle name="Accent4 4 18" xfId="14945"/>
    <cellStyle name="Accent4 4 19" xfId="14946"/>
    <cellStyle name="Accent4 4 2" xfId="1385"/>
    <cellStyle name="Accent4 4 2 10" xfId="14947"/>
    <cellStyle name="Accent4 4 2 11" xfId="14948"/>
    <cellStyle name="Accent4 4 2 12" xfId="14949"/>
    <cellStyle name="Accent4 4 2 13" xfId="14950"/>
    <cellStyle name="Accent4 4 2 14" xfId="14951"/>
    <cellStyle name="Accent4 4 2 15" xfId="14952"/>
    <cellStyle name="Accent4 4 2 16" xfId="14953"/>
    <cellStyle name="Accent4 4 2 17" xfId="14954"/>
    <cellStyle name="Accent4 4 2 2" xfId="14955"/>
    <cellStyle name="Accent4 4 2 3" xfId="14956"/>
    <cellStyle name="Accent4 4 2 4" xfId="14957"/>
    <cellStyle name="Accent4 4 2 5" xfId="14958"/>
    <cellStyle name="Accent4 4 2 6" xfId="14959"/>
    <cellStyle name="Accent4 4 2 7" xfId="14960"/>
    <cellStyle name="Accent4 4 2 8" xfId="14961"/>
    <cellStyle name="Accent4 4 2 9" xfId="14962"/>
    <cellStyle name="Accent4 4 3" xfId="1386"/>
    <cellStyle name="Accent4 4 3 10" xfId="14963"/>
    <cellStyle name="Accent4 4 3 11" xfId="14964"/>
    <cellStyle name="Accent4 4 3 12" xfId="14965"/>
    <cellStyle name="Accent4 4 3 13" xfId="14966"/>
    <cellStyle name="Accent4 4 3 14" xfId="14967"/>
    <cellStyle name="Accent4 4 3 15" xfId="14968"/>
    <cellStyle name="Accent4 4 3 16" xfId="14969"/>
    <cellStyle name="Accent4 4 3 17" xfId="14970"/>
    <cellStyle name="Accent4 4 3 2" xfId="14971"/>
    <cellStyle name="Accent4 4 3 3" xfId="14972"/>
    <cellStyle name="Accent4 4 3 4" xfId="14973"/>
    <cellStyle name="Accent4 4 3 5" xfId="14974"/>
    <cellStyle name="Accent4 4 3 6" xfId="14975"/>
    <cellStyle name="Accent4 4 3 7" xfId="14976"/>
    <cellStyle name="Accent4 4 3 8" xfId="14977"/>
    <cellStyle name="Accent4 4 3 9" xfId="14978"/>
    <cellStyle name="Accent4 4 4" xfId="14979"/>
    <cellStyle name="Accent4 4 5" xfId="14980"/>
    <cellStyle name="Accent4 4 6" xfId="14981"/>
    <cellStyle name="Accent4 4 7" xfId="14982"/>
    <cellStyle name="Accent4 4 8" xfId="14983"/>
    <cellStyle name="Accent4 4 9" xfId="14984"/>
    <cellStyle name="Accent4 40" xfId="14985"/>
    <cellStyle name="Accent4 41" xfId="14986"/>
    <cellStyle name="Accent4 42" xfId="14987"/>
    <cellStyle name="Accent4 43" xfId="14988"/>
    <cellStyle name="Accent4 44" xfId="14989"/>
    <cellStyle name="Accent4 45" xfId="14990"/>
    <cellStyle name="Accent4 46" xfId="14991"/>
    <cellStyle name="Accent4 47" xfId="14992"/>
    <cellStyle name="Accent4 48" xfId="14993"/>
    <cellStyle name="Accent4 49" xfId="14994"/>
    <cellStyle name="Accent4 5" xfId="560"/>
    <cellStyle name="Accent4 5 10" xfId="14995"/>
    <cellStyle name="Accent4 5 11" xfId="14996"/>
    <cellStyle name="Accent4 5 12" xfId="14997"/>
    <cellStyle name="Accent4 5 13" xfId="14998"/>
    <cellStyle name="Accent4 5 14" xfId="14999"/>
    <cellStyle name="Accent4 5 15" xfId="15000"/>
    <cellStyle name="Accent4 5 16" xfId="15001"/>
    <cellStyle name="Accent4 5 17" xfId="15002"/>
    <cellStyle name="Accent4 5 18" xfId="15003"/>
    <cellStyle name="Accent4 5 19" xfId="15004"/>
    <cellStyle name="Accent4 5 2" xfId="1387"/>
    <cellStyle name="Accent4 5 2 10" xfId="15005"/>
    <cellStyle name="Accent4 5 2 11" xfId="15006"/>
    <cellStyle name="Accent4 5 2 12" xfId="15007"/>
    <cellStyle name="Accent4 5 2 13" xfId="15008"/>
    <cellStyle name="Accent4 5 2 14" xfId="15009"/>
    <cellStyle name="Accent4 5 2 15" xfId="15010"/>
    <cellStyle name="Accent4 5 2 16" xfId="15011"/>
    <cellStyle name="Accent4 5 2 17" xfId="15012"/>
    <cellStyle name="Accent4 5 2 2" xfId="15013"/>
    <cellStyle name="Accent4 5 2 3" xfId="15014"/>
    <cellStyle name="Accent4 5 2 4" xfId="15015"/>
    <cellStyle name="Accent4 5 2 5" xfId="15016"/>
    <cellStyle name="Accent4 5 2 6" xfId="15017"/>
    <cellStyle name="Accent4 5 2 7" xfId="15018"/>
    <cellStyle name="Accent4 5 2 8" xfId="15019"/>
    <cellStyle name="Accent4 5 2 9" xfId="15020"/>
    <cellStyle name="Accent4 5 3" xfId="1388"/>
    <cellStyle name="Accent4 5 3 10" xfId="15021"/>
    <cellStyle name="Accent4 5 3 11" xfId="15022"/>
    <cellStyle name="Accent4 5 3 12" xfId="15023"/>
    <cellStyle name="Accent4 5 3 13" xfId="15024"/>
    <cellStyle name="Accent4 5 3 14" xfId="15025"/>
    <cellStyle name="Accent4 5 3 15" xfId="15026"/>
    <cellStyle name="Accent4 5 3 16" xfId="15027"/>
    <cellStyle name="Accent4 5 3 17" xfId="15028"/>
    <cellStyle name="Accent4 5 3 2" xfId="15029"/>
    <cellStyle name="Accent4 5 3 3" xfId="15030"/>
    <cellStyle name="Accent4 5 3 4" xfId="15031"/>
    <cellStyle name="Accent4 5 3 5" xfId="15032"/>
    <cellStyle name="Accent4 5 3 6" xfId="15033"/>
    <cellStyle name="Accent4 5 3 7" xfId="15034"/>
    <cellStyle name="Accent4 5 3 8" xfId="15035"/>
    <cellStyle name="Accent4 5 3 9" xfId="15036"/>
    <cellStyle name="Accent4 5 4" xfId="15037"/>
    <cellStyle name="Accent4 5 5" xfId="15038"/>
    <cellStyle name="Accent4 5 6" xfId="15039"/>
    <cellStyle name="Accent4 5 7" xfId="15040"/>
    <cellStyle name="Accent4 5 8" xfId="15041"/>
    <cellStyle name="Accent4 5 9" xfId="15042"/>
    <cellStyle name="Accent4 50" xfId="15043"/>
    <cellStyle name="Accent4 51" xfId="15044"/>
    <cellStyle name="Accent4 52" xfId="15045"/>
    <cellStyle name="Accent4 53" xfId="15046"/>
    <cellStyle name="Accent4 54" xfId="15047"/>
    <cellStyle name="Accent4 55" xfId="15048"/>
    <cellStyle name="Accent4 56" xfId="15049"/>
    <cellStyle name="Accent4 57" xfId="15050"/>
    <cellStyle name="Accent4 58" xfId="15051"/>
    <cellStyle name="Accent4 59" xfId="15052"/>
    <cellStyle name="Accent4 6" xfId="561"/>
    <cellStyle name="Accent4 6 10" xfId="15053"/>
    <cellStyle name="Accent4 6 11" xfId="15054"/>
    <cellStyle name="Accent4 6 12" xfId="15055"/>
    <cellStyle name="Accent4 6 13" xfId="15056"/>
    <cellStyle name="Accent4 6 14" xfId="15057"/>
    <cellStyle name="Accent4 6 15" xfId="15058"/>
    <cellStyle name="Accent4 6 16" xfId="15059"/>
    <cellStyle name="Accent4 6 17" xfId="15060"/>
    <cellStyle name="Accent4 6 18" xfId="15061"/>
    <cellStyle name="Accent4 6 19" xfId="15062"/>
    <cellStyle name="Accent4 6 2" xfId="1389"/>
    <cellStyle name="Accent4 6 2 10" xfId="15063"/>
    <cellStyle name="Accent4 6 2 11" xfId="15064"/>
    <cellStyle name="Accent4 6 2 12" xfId="15065"/>
    <cellStyle name="Accent4 6 2 13" xfId="15066"/>
    <cellStyle name="Accent4 6 2 14" xfId="15067"/>
    <cellStyle name="Accent4 6 2 15" xfId="15068"/>
    <cellStyle name="Accent4 6 2 16" xfId="15069"/>
    <cellStyle name="Accent4 6 2 17" xfId="15070"/>
    <cellStyle name="Accent4 6 2 2" xfId="15071"/>
    <cellStyle name="Accent4 6 2 3" xfId="15072"/>
    <cellStyle name="Accent4 6 2 4" xfId="15073"/>
    <cellStyle name="Accent4 6 2 5" xfId="15074"/>
    <cellStyle name="Accent4 6 2 6" xfId="15075"/>
    <cellStyle name="Accent4 6 2 7" xfId="15076"/>
    <cellStyle name="Accent4 6 2 8" xfId="15077"/>
    <cellStyle name="Accent4 6 2 9" xfId="15078"/>
    <cellStyle name="Accent4 6 3" xfId="1390"/>
    <cellStyle name="Accent4 6 3 10" xfId="15079"/>
    <cellStyle name="Accent4 6 3 11" xfId="15080"/>
    <cellStyle name="Accent4 6 3 12" xfId="15081"/>
    <cellStyle name="Accent4 6 3 13" xfId="15082"/>
    <cellStyle name="Accent4 6 3 14" xfId="15083"/>
    <cellStyle name="Accent4 6 3 15" xfId="15084"/>
    <cellStyle name="Accent4 6 3 16" xfId="15085"/>
    <cellStyle name="Accent4 6 3 17" xfId="15086"/>
    <cellStyle name="Accent4 6 3 2" xfId="15087"/>
    <cellStyle name="Accent4 6 3 3" xfId="15088"/>
    <cellStyle name="Accent4 6 3 4" xfId="15089"/>
    <cellStyle name="Accent4 6 3 5" xfId="15090"/>
    <cellStyle name="Accent4 6 3 6" xfId="15091"/>
    <cellStyle name="Accent4 6 3 7" xfId="15092"/>
    <cellStyle name="Accent4 6 3 8" xfId="15093"/>
    <cellStyle name="Accent4 6 3 9" xfId="15094"/>
    <cellStyle name="Accent4 6 4" xfId="15095"/>
    <cellStyle name="Accent4 6 5" xfId="15096"/>
    <cellStyle name="Accent4 6 6" xfId="15097"/>
    <cellStyle name="Accent4 6 7" xfId="15098"/>
    <cellStyle name="Accent4 6 8" xfId="15099"/>
    <cellStyle name="Accent4 6 9" xfId="15100"/>
    <cellStyle name="Accent4 60" xfId="15101"/>
    <cellStyle name="Accent4 61" xfId="15102"/>
    <cellStyle name="Accent4 62" xfId="15103"/>
    <cellStyle name="Accent4 63" xfId="15104"/>
    <cellStyle name="Accent4 64" xfId="15105"/>
    <cellStyle name="Accent4 65" xfId="15106"/>
    <cellStyle name="Accent4 66" xfId="15107"/>
    <cellStyle name="Accent4 67" xfId="15108"/>
    <cellStyle name="Accent4 68" xfId="15109"/>
    <cellStyle name="Accent4 69" xfId="15110"/>
    <cellStyle name="Accent4 7" xfId="1391"/>
    <cellStyle name="Accent4 7 10" xfId="15111"/>
    <cellStyle name="Accent4 7 11" xfId="15112"/>
    <cellStyle name="Accent4 7 12" xfId="15113"/>
    <cellStyle name="Accent4 7 13" xfId="15114"/>
    <cellStyle name="Accent4 7 14" xfId="15115"/>
    <cellStyle name="Accent4 7 15" xfId="15116"/>
    <cellStyle name="Accent4 7 16" xfId="15117"/>
    <cellStyle name="Accent4 7 17" xfId="15118"/>
    <cellStyle name="Accent4 7 2" xfId="15119"/>
    <cellStyle name="Accent4 7 3" xfId="15120"/>
    <cellStyle name="Accent4 7 4" xfId="15121"/>
    <cellStyle name="Accent4 7 5" xfId="15122"/>
    <cellStyle name="Accent4 7 6" xfId="15123"/>
    <cellStyle name="Accent4 7 7" xfId="15124"/>
    <cellStyle name="Accent4 7 8" xfId="15125"/>
    <cellStyle name="Accent4 7 9" xfId="15126"/>
    <cellStyle name="Accent4 70" xfId="15127"/>
    <cellStyle name="Accent4 71" xfId="15128"/>
    <cellStyle name="Accent4 72" xfId="15129"/>
    <cellStyle name="Accent4 73" xfId="15130"/>
    <cellStyle name="Accent4 74" xfId="15131"/>
    <cellStyle name="Accent4 75" xfId="15132"/>
    <cellStyle name="Accent4 76" xfId="15133"/>
    <cellStyle name="Accent4 77" xfId="15134"/>
    <cellStyle name="Accent4 78" xfId="15135"/>
    <cellStyle name="Accent4 79" xfId="15136"/>
    <cellStyle name="Accent4 8" xfId="1392"/>
    <cellStyle name="Accent4 8 10" xfId="15137"/>
    <cellStyle name="Accent4 8 11" xfId="15138"/>
    <cellStyle name="Accent4 8 12" xfId="15139"/>
    <cellStyle name="Accent4 8 13" xfId="15140"/>
    <cellStyle name="Accent4 8 14" xfId="15141"/>
    <cellStyle name="Accent4 8 15" xfId="15142"/>
    <cellStyle name="Accent4 8 16" xfId="15143"/>
    <cellStyle name="Accent4 8 17" xfId="15144"/>
    <cellStyle name="Accent4 8 2" xfId="15145"/>
    <cellStyle name="Accent4 8 3" xfId="15146"/>
    <cellStyle name="Accent4 8 4" xfId="15147"/>
    <cellStyle name="Accent4 8 5" xfId="15148"/>
    <cellStyle name="Accent4 8 6" xfId="15149"/>
    <cellStyle name="Accent4 8 7" xfId="15150"/>
    <cellStyle name="Accent4 8 8" xfId="15151"/>
    <cellStyle name="Accent4 8 9" xfId="15152"/>
    <cellStyle name="Accent4 80" xfId="15153"/>
    <cellStyle name="Accent4 81" xfId="15154"/>
    <cellStyle name="Accent4 82" xfId="15155"/>
    <cellStyle name="Accent4 83" xfId="15156"/>
    <cellStyle name="Accent4 84" xfId="15157"/>
    <cellStyle name="Accent4 85" xfId="15158"/>
    <cellStyle name="Accent4 9" xfId="1393"/>
    <cellStyle name="Accent4 9 10" xfId="15159"/>
    <cellStyle name="Accent4 9 11" xfId="15160"/>
    <cellStyle name="Accent4 9 12" xfId="15161"/>
    <cellStyle name="Accent4 9 13" xfId="15162"/>
    <cellStyle name="Accent4 9 14" xfId="15163"/>
    <cellStyle name="Accent4 9 15" xfId="15164"/>
    <cellStyle name="Accent4 9 16" xfId="15165"/>
    <cellStyle name="Accent4 9 17" xfId="15166"/>
    <cellStyle name="Accent4 9 2" xfId="15167"/>
    <cellStyle name="Accent4 9 3" xfId="15168"/>
    <cellStyle name="Accent4 9 4" xfId="15169"/>
    <cellStyle name="Accent4 9 5" xfId="15170"/>
    <cellStyle name="Accent4 9 6" xfId="15171"/>
    <cellStyle name="Accent4 9 7" xfId="15172"/>
    <cellStyle name="Accent4 9 8" xfId="15173"/>
    <cellStyle name="Accent4 9 9" xfId="15174"/>
    <cellStyle name="Accent5" xfId="220" builtinId="45" customBuiltin="1"/>
    <cellStyle name="Accent5 10" xfId="1394"/>
    <cellStyle name="Accent5 10 10" xfId="15175"/>
    <cellStyle name="Accent5 10 11" xfId="15176"/>
    <cellStyle name="Accent5 10 12" xfId="15177"/>
    <cellStyle name="Accent5 10 13" xfId="15178"/>
    <cellStyle name="Accent5 10 14" xfId="15179"/>
    <cellStyle name="Accent5 10 15" xfId="15180"/>
    <cellStyle name="Accent5 10 16" xfId="15181"/>
    <cellStyle name="Accent5 10 17" xfId="15182"/>
    <cellStyle name="Accent5 10 2" xfId="15183"/>
    <cellStyle name="Accent5 10 3" xfId="15184"/>
    <cellStyle name="Accent5 10 4" xfId="15185"/>
    <cellStyle name="Accent5 10 5" xfId="15186"/>
    <cellStyle name="Accent5 10 6" xfId="15187"/>
    <cellStyle name="Accent5 10 7" xfId="15188"/>
    <cellStyle name="Accent5 10 8" xfId="15189"/>
    <cellStyle name="Accent5 10 9" xfId="15190"/>
    <cellStyle name="Accent5 11" xfId="1395"/>
    <cellStyle name="Accent5 11 10" xfId="15191"/>
    <cellStyle name="Accent5 11 11" xfId="15192"/>
    <cellStyle name="Accent5 11 12" xfId="15193"/>
    <cellStyle name="Accent5 11 13" xfId="15194"/>
    <cellStyle name="Accent5 11 14" xfId="15195"/>
    <cellStyle name="Accent5 11 15" xfId="15196"/>
    <cellStyle name="Accent5 11 16" xfId="15197"/>
    <cellStyle name="Accent5 11 17" xfId="15198"/>
    <cellStyle name="Accent5 11 2" xfId="15199"/>
    <cellStyle name="Accent5 11 3" xfId="15200"/>
    <cellStyle name="Accent5 11 4" xfId="15201"/>
    <cellStyle name="Accent5 11 5" xfId="15202"/>
    <cellStyle name="Accent5 11 6" xfId="15203"/>
    <cellStyle name="Accent5 11 7" xfId="15204"/>
    <cellStyle name="Accent5 11 8" xfId="15205"/>
    <cellStyle name="Accent5 11 9" xfId="15206"/>
    <cellStyle name="Accent5 12" xfId="1396"/>
    <cellStyle name="Accent5 13" xfId="1397"/>
    <cellStyle name="Accent5 14" xfId="1398"/>
    <cellStyle name="Accent5 15" xfId="1399"/>
    <cellStyle name="Accent5 16" xfId="1400"/>
    <cellStyle name="Accent5 17" xfId="1401"/>
    <cellStyle name="Accent5 18" xfId="1402"/>
    <cellStyle name="Accent5 19" xfId="1403"/>
    <cellStyle name="Accent5 2" xfId="562"/>
    <cellStyle name="Accent5 2 10" xfId="15207"/>
    <cellStyle name="Accent5 2 11" xfId="15208"/>
    <cellStyle name="Accent5 2 12" xfId="15209"/>
    <cellStyle name="Accent5 2 13" xfId="15210"/>
    <cellStyle name="Accent5 2 14" xfId="15211"/>
    <cellStyle name="Accent5 2 15" xfId="15212"/>
    <cellStyle name="Accent5 2 16" xfId="15213"/>
    <cellStyle name="Accent5 2 17" xfId="15214"/>
    <cellStyle name="Accent5 2 18" xfId="15215"/>
    <cellStyle name="Accent5 2 19" xfId="15216"/>
    <cellStyle name="Accent5 2 2" xfId="1404"/>
    <cellStyle name="Accent5 2 2 10" xfId="15217"/>
    <cellStyle name="Accent5 2 2 11" xfId="15218"/>
    <cellStyle name="Accent5 2 2 12" xfId="15219"/>
    <cellStyle name="Accent5 2 2 13" xfId="15220"/>
    <cellStyle name="Accent5 2 2 14" xfId="15221"/>
    <cellStyle name="Accent5 2 2 15" xfId="15222"/>
    <cellStyle name="Accent5 2 2 16" xfId="15223"/>
    <cellStyle name="Accent5 2 2 17" xfId="15224"/>
    <cellStyle name="Accent5 2 2 2" xfId="15225"/>
    <cellStyle name="Accent5 2 2 3" xfId="15226"/>
    <cellStyle name="Accent5 2 2 4" xfId="15227"/>
    <cellStyle name="Accent5 2 2 5" xfId="15228"/>
    <cellStyle name="Accent5 2 2 6" xfId="15229"/>
    <cellStyle name="Accent5 2 2 7" xfId="15230"/>
    <cellStyle name="Accent5 2 2 8" xfId="15231"/>
    <cellStyle name="Accent5 2 2 9" xfId="15232"/>
    <cellStyle name="Accent5 2 3" xfId="1405"/>
    <cellStyle name="Accent5 2 3 10" xfId="15233"/>
    <cellStyle name="Accent5 2 3 11" xfId="15234"/>
    <cellStyle name="Accent5 2 3 12" xfId="15235"/>
    <cellStyle name="Accent5 2 3 13" xfId="15236"/>
    <cellStyle name="Accent5 2 3 14" xfId="15237"/>
    <cellStyle name="Accent5 2 3 15" xfId="15238"/>
    <cellStyle name="Accent5 2 3 16" xfId="15239"/>
    <cellStyle name="Accent5 2 3 17" xfId="15240"/>
    <cellStyle name="Accent5 2 3 2" xfId="15241"/>
    <cellStyle name="Accent5 2 3 3" xfId="15242"/>
    <cellStyle name="Accent5 2 3 4" xfId="15243"/>
    <cellStyle name="Accent5 2 3 5" xfId="15244"/>
    <cellStyle name="Accent5 2 3 6" xfId="15245"/>
    <cellStyle name="Accent5 2 3 7" xfId="15246"/>
    <cellStyle name="Accent5 2 3 8" xfId="15247"/>
    <cellStyle name="Accent5 2 3 9" xfId="15248"/>
    <cellStyle name="Accent5 2 4" xfId="15249"/>
    <cellStyle name="Accent5 2 5" xfId="15250"/>
    <cellStyle name="Accent5 2 6" xfId="15251"/>
    <cellStyle name="Accent5 2 7" xfId="15252"/>
    <cellStyle name="Accent5 2 8" xfId="15253"/>
    <cellStyle name="Accent5 2 9" xfId="15254"/>
    <cellStyle name="Accent5 20" xfId="1406"/>
    <cellStyle name="Accent5 21" xfId="15255"/>
    <cellStyle name="Accent5 22" xfId="15256"/>
    <cellStyle name="Accent5 23" xfId="15257"/>
    <cellStyle name="Accent5 24" xfId="15258"/>
    <cellStyle name="Accent5 25" xfId="15259"/>
    <cellStyle name="Accent5 26" xfId="15260"/>
    <cellStyle name="Accent5 27" xfId="15261"/>
    <cellStyle name="Accent5 28" xfId="15262"/>
    <cellStyle name="Accent5 29" xfId="15263"/>
    <cellStyle name="Accent5 3" xfId="563"/>
    <cellStyle name="Accent5 3 10" xfId="15264"/>
    <cellStyle name="Accent5 3 11" xfId="15265"/>
    <cellStyle name="Accent5 3 12" xfId="15266"/>
    <cellStyle name="Accent5 3 13" xfId="15267"/>
    <cellStyle name="Accent5 3 14" xfId="15268"/>
    <cellStyle name="Accent5 3 15" xfId="15269"/>
    <cellStyle name="Accent5 3 16" xfId="15270"/>
    <cellStyle name="Accent5 3 17" xfId="15271"/>
    <cellStyle name="Accent5 3 18" xfId="15272"/>
    <cellStyle name="Accent5 3 19" xfId="15273"/>
    <cellStyle name="Accent5 3 2" xfId="1407"/>
    <cellStyle name="Accent5 3 2 10" xfId="15274"/>
    <cellStyle name="Accent5 3 2 11" xfId="15275"/>
    <cellStyle name="Accent5 3 2 12" xfId="15276"/>
    <cellStyle name="Accent5 3 2 13" xfId="15277"/>
    <cellStyle name="Accent5 3 2 14" xfId="15278"/>
    <cellStyle name="Accent5 3 2 15" xfId="15279"/>
    <cellStyle name="Accent5 3 2 16" xfId="15280"/>
    <cellStyle name="Accent5 3 2 17" xfId="15281"/>
    <cellStyle name="Accent5 3 2 2" xfId="15282"/>
    <cellStyle name="Accent5 3 2 3" xfId="15283"/>
    <cellStyle name="Accent5 3 2 4" xfId="15284"/>
    <cellStyle name="Accent5 3 2 5" xfId="15285"/>
    <cellStyle name="Accent5 3 2 6" xfId="15286"/>
    <cellStyle name="Accent5 3 2 7" xfId="15287"/>
    <cellStyle name="Accent5 3 2 8" xfId="15288"/>
    <cellStyle name="Accent5 3 2 9" xfId="15289"/>
    <cellStyle name="Accent5 3 3" xfId="1408"/>
    <cellStyle name="Accent5 3 3 10" xfId="15290"/>
    <cellStyle name="Accent5 3 3 11" xfId="15291"/>
    <cellStyle name="Accent5 3 3 12" xfId="15292"/>
    <cellStyle name="Accent5 3 3 13" xfId="15293"/>
    <cellStyle name="Accent5 3 3 14" xfId="15294"/>
    <cellStyle name="Accent5 3 3 15" xfId="15295"/>
    <cellStyle name="Accent5 3 3 16" xfId="15296"/>
    <cellStyle name="Accent5 3 3 17" xfId="15297"/>
    <cellStyle name="Accent5 3 3 2" xfId="15298"/>
    <cellStyle name="Accent5 3 3 3" xfId="15299"/>
    <cellStyle name="Accent5 3 3 4" xfId="15300"/>
    <cellStyle name="Accent5 3 3 5" xfId="15301"/>
    <cellStyle name="Accent5 3 3 6" xfId="15302"/>
    <cellStyle name="Accent5 3 3 7" xfId="15303"/>
    <cellStyle name="Accent5 3 3 8" xfId="15304"/>
    <cellStyle name="Accent5 3 3 9" xfId="15305"/>
    <cellStyle name="Accent5 3 4" xfId="15306"/>
    <cellStyle name="Accent5 3 5" xfId="15307"/>
    <cellStyle name="Accent5 3 6" xfId="15308"/>
    <cellStyle name="Accent5 3 7" xfId="15309"/>
    <cellStyle name="Accent5 3 8" xfId="15310"/>
    <cellStyle name="Accent5 3 9" xfId="15311"/>
    <cellStyle name="Accent5 30" xfId="15312"/>
    <cellStyle name="Accent5 31" xfId="15313"/>
    <cellStyle name="Accent5 32" xfId="15314"/>
    <cellStyle name="Accent5 33" xfId="15315"/>
    <cellStyle name="Accent5 34" xfId="15316"/>
    <cellStyle name="Accent5 35" xfId="15317"/>
    <cellStyle name="Accent5 36" xfId="15318"/>
    <cellStyle name="Accent5 37" xfId="15319"/>
    <cellStyle name="Accent5 38" xfId="15320"/>
    <cellStyle name="Accent5 39" xfId="15321"/>
    <cellStyle name="Accent5 4" xfId="564"/>
    <cellStyle name="Accent5 4 10" xfId="15322"/>
    <cellStyle name="Accent5 4 11" xfId="15323"/>
    <cellStyle name="Accent5 4 12" xfId="15324"/>
    <cellStyle name="Accent5 4 13" xfId="15325"/>
    <cellStyle name="Accent5 4 14" xfId="15326"/>
    <cellStyle name="Accent5 4 15" xfId="15327"/>
    <cellStyle name="Accent5 4 16" xfId="15328"/>
    <cellStyle name="Accent5 4 17" xfId="15329"/>
    <cellStyle name="Accent5 4 18" xfId="15330"/>
    <cellStyle name="Accent5 4 19" xfId="15331"/>
    <cellStyle name="Accent5 4 2" xfId="1409"/>
    <cellStyle name="Accent5 4 2 10" xfId="15332"/>
    <cellStyle name="Accent5 4 2 11" xfId="15333"/>
    <cellStyle name="Accent5 4 2 12" xfId="15334"/>
    <cellStyle name="Accent5 4 2 13" xfId="15335"/>
    <cellStyle name="Accent5 4 2 14" xfId="15336"/>
    <cellStyle name="Accent5 4 2 15" xfId="15337"/>
    <cellStyle name="Accent5 4 2 16" xfId="15338"/>
    <cellStyle name="Accent5 4 2 17" xfId="15339"/>
    <cellStyle name="Accent5 4 2 2" xfId="15340"/>
    <cellStyle name="Accent5 4 2 3" xfId="15341"/>
    <cellStyle name="Accent5 4 2 4" xfId="15342"/>
    <cellStyle name="Accent5 4 2 5" xfId="15343"/>
    <cellStyle name="Accent5 4 2 6" xfId="15344"/>
    <cellStyle name="Accent5 4 2 7" xfId="15345"/>
    <cellStyle name="Accent5 4 2 8" xfId="15346"/>
    <cellStyle name="Accent5 4 2 9" xfId="15347"/>
    <cellStyle name="Accent5 4 3" xfId="1410"/>
    <cellStyle name="Accent5 4 3 10" xfId="15348"/>
    <cellStyle name="Accent5 4 3 11" xfId="15349"/>
    <cellStyle name="Accent5 4 3 12" xfId="15350"/>
    <cellStyle name="Accent5 4 3 13" xfId="15351"/>
    <cellStyle name="Accent5 4 3 14" xfId="15352"/>
    <cellStyle name="Accent5 4 3 15" xfId="15353"/>
    <cellStyle name="Accent5 4 3 16" xfId="15354"/>
    <cellStyle name="Accent5 4 3 17" xfId="15355"/>
    <cellStyle name="Accent5 4 3 2" xfId="15356"/>
    <cellStyle name="Accent5 4 3 3" xfId="15357"/>
    <cellStyle name="Accent5 4 3 4" xfId="15358"/>
    <cellStyle name="Accent5 4 3 5" xfId="15359"/>
    <cellStyle name="Accent5 4 3 6" xfId="15360"/>
    <cellStyle name="Accent5 4 3 7" xfId="15361"/>
    <cellStyle name="Accent5 4 3 8" xfId="15362"/>
    <cellStyle name="Accent5 4 3 9" xfId="15363"/>
    <cellStyle name="Accent5 4 4" xfId="15364"/>
    <cellStyle name="Accent5 4 5" xfId="15365"/>
    <cellStyle name="Accent5 4 6" xfId="15366"/>
    <cellStyle name="Accent5 4 7" xfId="15367"/>
    <cellStyle name="Accent5 4 8" xfId="15368"/>
    <cellStyle name="Accent5 4 9" xfId="15369"/>
    <cellStyle name="Accent5 40" xfId="15370"/>
    <cellStyle name="Accent5 41" xfId="15371"/>
    <cellStyle name="Accent5 42" xfId="15372"/>
    <cellStyle name="Accent5 43" xfId="15373"/>
    <cellStyle name="Accent5 44" xfId="15374"/>
    <cellStyle name="Accent5 45" xfId="15375"/>
    <cellStyle name="Accent5 46" xfId="15376"/>
    <cellStyle name="Accent5 47" xfId="15377"/>
    <cellStyle name="Accent5 48" xfId="15378"/>
    <cellStyle name="Accent5 49" xfId="15379"/>
    <cellStyle name="Accent5 5" xfId="565"/>
    <cellStyle name="Accent5 5 10" xfId="15380"/>
    <cellStyle name="Accent5 5 11" xfId="15381"/>
    <cellStyle name="Accent5 5 12" xfId="15382"/>
    <cellStyle name="Accent5 5 13" xfId="15383"/>
    <cellStyle name="Accent5 5 14" xfId="15384"/>
    <cellStyle name="Accent5 5 15" xfId="15385"/>
    <cellStyle name="Accent5 5 16" xfId="15386"/>
    <cellStyle name="Accent5 5 17" xfId="15387"/>
    <cellStyle name="Accent5 5 18" xfId="15388"/>
    <cellStyle name="Accent5 5 19" xfId="15389"/>
    <cellStyle name="Accent5 5 2" xfId="1411"/>
    <cellStyle name="Accent5 5 2 10" xfId="15390"/>
    <cellStyle name="Accent5 5 2 11" xfId="15391"/>
    <cellStyle name="Accent5 5 2 12" xfId="15392"/>
    <cellStyle name="Accent5 5 2 13" xfId="15393"/>
    <cellStyle name="Accent5 5 2 14" xfId="15394"/>
    <cellStyle name="Accent5 5 2 15" xfId="15395"/>
    <cellStyle name="Accent5 5 2 16" xfId="15396"/>
    <cellStyle name="Accent5 5 2 17" xfId="15397"/>
    <cellStyle name="Accent5 5 2 2" xfId="15398"/>
    <cellStyle name="Accent5 5 2 3" xfId="15399"/>
    <cellStyle name="Accent5 5 2 4" xfId="15400"/>
    <cellStyle name="Accent5 5 2 5" xfId="15401"/>
    <cellStyle name="Accent5 5 2 6" xfId="15402"/>
    <cellStyle name="Accent5 5 2 7" xfId="15403"/>
    <cellStyle name="Accent5 5 2 8" xfId="15404"/>
    <cellStyle name="Accent5 5 2 9" xfId="15405"/>
    <cellStyle name="Accent5 5 3" xfId="1412"/>
    <cellStyle name="Accent5 5 3 10" xfId="15406"/>
    <cellStyle name="Accent5 5 3 11" xfId="15407"/>
    <cellStyle name="Accent5 5 3 12" xfId="15408"/>
    <cellStyle name="Accent5 5 3 13" xfId="15409"/>
    <cellStyle name="Accent5 5 3 14" xfId="15410"/>
    <cellStyle name="Accent5 5 3 15" xfId="15411"/>
    <cellStyle name="Accent5 5 3 16" xfId="15412"/>
    <cellStyle name="Accent5 5 3 17" xfId="15413"/>
    <cellStyle name="Accent5 5 3 2" xfId="15414"/>
    <cellStyle name="Accent5 5 3 3" xfId="15415"/>
    <cellStyle name="Accent5 5 3 4" xfId="15416"/>
    <cellStyle name="Accent5 5 3 5" xfId="15417"/>
    <cellStyle name="Accent5 5 3 6" xfId="15418"/>
    <cellStyle name="Accent5 5 3 7" xfId="15419"/>
    <cellStyle name="Accent5 5 3 8" xfId="15420"/>
    <cellStyle name="Accent5 5 3 9" xfId="15421"/>
    <cellStyle name="Accent5 5 4" xfId="15422"/>
    <cellStyle name="Accent5 5 5" xfId="15423"/>
    <cellStyle name="Accent5 5 6" xfId="15424"/>
    <cellStyle name="Accent5 5 7" xfId="15425"/>
    <cellStyle name="Accent5 5 8" xfId="15426"/>
    <cellStyle name="Accent5 5 9" xfId="15427"/>
    <cellStyle name="Accent5 50" xfId="15428"/>
    <cellStyle name="Accent5 51" xfId="15429"/>
    <cellStyle name="Accent5 52" xfId="15430"/>
    <cellStyle name="Accent5 53" xfId="15431"/>
    <cellStyle name="Accent5 54" xfId="15432"/>
    <cellStyle name="Accent5 55" xfId="15433"/>
    <cellStyle name="Accent5 56" xfId="15434"/>
    <cellStyle name="Accent5 57" xfId="15435"/>
    <cellStyle name="Accent5 58" xfId="15436"/>
    <cellStyle name="Accent5 59" xfId="15437"/>
    <cellStyle name="Accent5 6" xfId="566"/>
    <cellStyle name="Accent5 6 10" xfId="15438"/>
    <cellStyle name="Accent5 6 11" xfId="15439"/>
    <cellStyle name="Accent5 6 12" xfId="15440"/>
    <cellStyle name="Accent5 6 13" xfId="15441"/>
    <cellStyle name="Accent5 6 14" xfId="15442"/>
    <cellStyle name="Accent5 6 15" xfId="15443"/>
    <cellStyle name="Accent5 6 16" xfId="15444"/>
    <cellStyle name="Accent5 6 17" xfId="15445"/>
    <cellStyle name="Accent5 6 18" xfId="15446"/>
    <cellStyle name="Accent5 6 19" xfId="15447"/>
    <cellStyle name="Accent5 6 2" xfId="1413"/>
    <cellStyle name="Accent5 6 2 10" xfId="15448"/>
    <cellStyle name="Accent5 6 2 11" xfId="15449"/>
    <cellStyle name="Accent5 6 2 12" xfId="15450"/>
    <cellStyle name="Accent5 6 2 13" xfId="15451"/>
    <cellStyle name="Accent5 6 2 14" xfId="15452"/>
    <cellStyle name="Accent5 6 2 15" xfId="15453"/>
    <cellStyle name="Accent5 6 2 16" xfId="15454"/>
    <cellStyle name="Accent5 6 2 17" xfId="15455"/>
    <cellStyle name="Accent5 6 2 2" xfId="15456"/>
    <cellStyle name="Accent5 6 2 3" xfId="15457"/>
    <cellStyle name="Accent5 6 2 4" xfId="15458"/>
    <cellStyle name="Accent5 6 2 5" xfId="15459"/>
    <cellStyle name="Accent5 6 2 6" xfId="15460"/>
    <cellStyle name="Accent5 6 2 7" xfId="15461"/>
    <cellStyle name="Accent5 6 2 8" xfId="15462"/>
    <cellStyle name="Accent5 6 2 9" xfId="15463"/>
    <cellStyle name="Accent5 6 3" xfId="1414"/>
    <cellStyle name="Accent5 6 3 10" xfId="15464"/>
    <cellStyle name="Accent5 6 3 11" xfId="15465"/>
    <cellStyle name="Accent5 6 3 12" xfId="15466"/>
    <cellStyle name="Accent5 6 3 13" xfId="15467"/>
    <cellStyle name="Accent5 6 3 14" xfId="15468"/>
    <cellStyle name="Accent5 6 3 15" xfId="15469"/>
    <cellStyle name="Accent5 6 3 16" xfId="15470"/>
    <cellStyle name="Accent5 6 3 17" xfId="15471"/>
    <cellStyle name="Accent5 6 3 2" xfId="15472"/>
    <cellStyle name="Accent5 6 3 3" xfId="15473"/>
    <cellStyle name="Accent5 6 3 4" xfId="15474"/>
    <cellStyle name="Accent5 6 3 5" xfId="15475"/>
    <cellStyle name="Accent5 6 3 6" xfId="15476"/>
    <cellStyle name="Accent5 6 3 7" xfId="15477"/>
    <cellStyle name="Accent5 6 3 8" xfId="15478"/>
    <cellStyle name="Accent5 6 3 9" xfId="15479"/>
    <cellStyle name="Accent5 6 4" xfId="15480"/>
    <cellStyle name="Accent5 6 5" xfId="15481"/>
    <cellStyle name="Accent5 6 6" xfId="15482"/>
    <cellStyle name="Accent5 6 7" xfId="15483"/>
    <cellStyle name="Accent5 6 8" xfId="15484"/>
    <cellStyle name="Accent5 6 9" xfId="15485"/>
    <cellStyle name="Accent5 60" xfId="15486"/>
    <cellStyle name="Accent5 61" xfId="15487"/>
    <cellStyle name="Accent5 62" xfId="15488"/>
    <cellStyle name="Accent5 63" xfId="15489"/>
    <cellStyle name="Accent5 64" xfId="15490"/>
    <cellStyle name="Accent5 65" xfId="15491"/>
    <cellStyle name="Accent5 66" xfId="15492"/>
    <cellStyle name="Accent5 67" xfId="15493"/>
    <cellStyle name="Accent5 68" xfId="15494"/>
    <cellStyle name="Accent5 69" xfId="15495"/>
    <cellStyle name="Accent5 7" xfId="1415"/>
    <cellStyle name="Accent5 7 10" xfId="15496"/>
    <cellStyle name="Accent5 7 11" xfId="15497"/>
    <cellStyle name="Accent5 7 12" xfId="15498"/>
    <cellStyle name="Accent5 7 13" xfId="15499"/>
    <cellStyle name="Accent5 7 14" xfId="15500"/>
    <cellStyle name="Accent5 7 15" xfId="15501"/>
    <cellStyle name="Accent5 7 16" xfId="15502"/>
    <cellStyle name="Accent5 7 17" xfId="15503"/>
    <cellStyle name="Accent5 7 2" xfId="15504"/>
    <cellStyle name="Accent5 7 3" xfId="15505"/>
    <cellStyle name="Accent5 7 4" xfId="15506"/>
    <cellStyle name="Accent5 7 5" xfId="15507"/>
    <cellStyle name="Accent5 7 6" xfId="15508"/>
    <cellStyle name="Accent5 7 7" xfId="15509"/>
    <cellStyle name="Accent5 7 8" xfId="15510"/>
    <cellStyle name="Accent5 7 9" xfId="15511"/>
    <cellStyle name="Accent5 70" xfId="15512"/>
    <cellStyle name="Accent5 71" xfId="15513"/>
    <cellStyle name="Accent5 72" xfId="15514"/>
    <cellStyle name="Accent5 73" xfId="15515"/>
    <cellStyle name="Accent5 74" xfId="15516"/>
    <cellStyle name="Accent5 75" xfId="15517"/>
    <cellStyle name="Accent5 76" xfId="15518"/>
    <cellStyle name="Accent5 77" xfId="15519"/>
    <cellStyle name="Accent5 78" xfId="15520"/>
    <cellStyle name="Accent5 79" xfId="15521"/>
    <cellStyle name="Accent5 8" xfId="1416"/>
    <cellStyle name="Accent5 8 10" xfId="15522"/>
    <cellStyle name="Accent5 8 11" xfId="15523"/>
    <cellStyle name="Accent5 8 12" xfId="15524"/>
    <cellStyle name="Accent5 8 13" xfId="15525"/>
    <cellStyle name="Accent5 8 14" xfId="15526"/>
    <cellStyle name="Accent5 8 15" xfId="15527"/>
    <cellStyle name="Accent5 8 16" xfId="15528"/>
    <cellStyle name="Accent5 8 17" xfId="15529"/>
    <cellStyle name="Accent5 8 2" xfId="15530"/>
    <cellStyle name="Accent5 8 3" xfId="15531"/>
    <cellStyle name="Accent5 8 4" xfId="15532"/>
    <cellStyle name="Accent5 8 5" xfId="15533"/>
    <cellStyle name="Accent5 8 6" xfId="15534"/>
    <cellStyle name="Accent5 8 7" xfId="15535"/>
    <cellStyle name="Accent5 8 8" xfId="15536"/>
    <cellStyle name="Accent5 8 9" xfId="15537"/>
    <cellStyle name="Accent5 80" xfId="15538"/>
    <cellStyle name="Accent5 81" xfId="15539"/>
    <cellStyle name="Accent5 82" xfId="15540"/>
    <cellStyle name="Accent5 83" xfId="15541"/>
    <cellStyle name="Accent5 84" xfId="15542"/>
    <cellStyle name="Accent5 85" xfId="15543"/>
    <cellStyle name="Accent5 9" xfId="1417"/>
    <cellStyle name="Accent5 9 10" xfId="15544"/>
    <cellStyle name="Accent5 9 11" xfId="15545"/>
    <cellStyle name="Accent5 9 12" xfId="15546"/>
    <cellStyle name="Accent5 9 13" xfId="15547"/>
    <cellStyle name="Accent5 9 14" xfId="15548"/>
    <cellStyle name="Accent5 9 15" xfId="15549"/>
    <cellStyle name="Accent5 9 16" xfId="15550"/>
    <cellStyle name="Accent5 9 17" xfId="15551"/>
    <cellStyle name="Accent5 9 2" xfId="15552"/>
    <cellStyle name="Accent5 9 3" xfId="15553"/>
    <cellStyle name="Accent5 9 4" xfId="15554"/>
    <cellStyle name="Accent5 9 5" xfId="15555"/>
    <cellStyle name="Accent5 9 6" xfId="15556"/>
    <cellStyle name="Accent5 9 7" xfId="15557"/>
    <cellStyle name="Accent5 9 8" xfId="15558"/>
    <cellStyle name="Accent5 9 9" xfId="15559"/>
    <cellStyle name="Accent6" xfId="224" builtinId="49" customBuiltin="1"/>
    <cellStyle name="Accent6 10" xfId="1418"/>
    <cellStyle name="Accent6 10 10" xfId="15560"/>
    <cellStyle name="Accent6 10 11" xfId="15561"/>
    <cellStyle name="Accent6 10 12" xfId="15562"/>
    <cellStyle name="Accent6 10 13" xfId="15563"/>
    <cellStyle name="Accent6 10 14" xfId="15564"/>
    <cellStyle name="Accent6 10 15" xfId="15565"/>
    <cellStyle name="Accent6 10 16" xfId="15566"/>
    <cellStyle name="Accent6 10 17" xfId="15567"/>
    <cellStyle name="Accent6 10 2" xfId="15568"/>
    <cellStyle name="Accent6 10 3" xfId="15569"/>
    <cellStyle name="Accent6 10 4" xfId="15570"/>
    <cellStyle name="Accent6 10 5" xfId="15571"/>
    <cellStyle name="Accent6 10 6" xfId="15572"/>
    <cellStyle name="Accent6 10 7" xfId="15573"/>
    <cellStyle name="Accent6 10 8" xfId="15574"/>
    <cellStyle name="Accent6 10 9" xfId="15575"/>
    <cellStyle name="Accent6 11" xfId="1419"/>
    <cellStyle name="Accent6 11 10" xfId="15576"/>
    <cellStyle name="Accent6 11 11" xfId="15577"/>
    <cellStyle name="Accent6 11 12" xfId="15578"/>
    <cellStyle name="Accent6 11 13" xfId="15579"/>
    <cellStyle name="Accent6 11 14" xfId="15580"/>
    <cellStyle name="Accent6 11 15" xfId="15581"/>
    <cellStyle name="Accent6 11 16" xfId="15582"/>
    <cellStyle name="Accent6 11 17" xfId="15583"/>
    <cellStyle name="Accent6 11 2" xfId="15584"/>
    <cellStyle name="Accent6 11 3" xfId="15585"/>
    <cellStyle name="Accent6 11 4" xfId="15586"/>
    <cellStyle name="Accent6 11 5" xfId="15587"/>
    <cellStyle name="Accent6 11 6" xfId="15588"/>
    <cellStyle name="Accent6 11 7" xfId="15589"/>
    <cellStyle name="Accent6 11 8" xfId="15590"/>
    <cellStyle name="Accent6 11 9" xfId="15591"/>
    <cellStyle name="Accent6 12" xfId="1420"/>
    <cellStyle name="Accent6 13" xfId="1421"/>
    <cellStyle name="Accent6 14" xfId="1422"/>
    <cellStyle name="Accent6 15" xfId="1423"/>
    <cellStyle name="Accent6 16" xfId="1424"/>
    <cellStyle name="Accent6 17" xfId="1425"/>
    <cellStyle name="Accent6 18" xfId="1426"/>
    <cellStyle name="Accent6 19" xfId="1427"/>
    <cellStyle name="Accent6 2" xfId="567"/>
    <cellStyle name="Accent6 2 10" xfId="15592"/>
    <cellStyle name="Accent6 2 11" xfId="15593"/>
    <cellStyle name="Accent6 2 12" xfId="15594"/>
    <cellStyle name="Accent6 2 13" xfId="15595"/>
    <cellStyle name="Accent6 2 14" xfId="15596"/>
    <cellStyle name="Accent6 2 15" xfId="15597"/>
    <cellStyle name="Accent6 2 16" xfId="15598"/>
    <cellStyle name="Accent6 2 17" xfId="15599"/>
    <cellStyle name="Accent6 2 18" xfId="15600"/>
    <cellStyle name="Accent6 2 19" xfId="15601"/>
    <cellStyle name="Accent6 2 2" xfId="1428"/>
    <cellStyle name="Accent6 2 2 10" xfId="15602"/>
    <cellStyle name="Accent6 2 2 11" xfId="15603"/>
    <cellStyle name="Accent6 2 2 12" xfId="15604"/>
    <cellStyle name="Accent6 2 2 13" xfId="15605"/>
    <cellStyle name="Accent6 2 2 14" xfId="15606"/>
    <cellStyle name="Accent6 2 2 15" xfId="15607"/>
    <cellStyle name="Accent6 2 2 16" xfId="15608"/>
    <cellStyle name="Accent6 2 2 17" xfId="15609"/>
    <cellStyle name="Accent6 2 2 2" xfId="15610"/>
    <cellStyle name="Accent6 2 2 3" xfId="15611"/>
    <cellStyle name="Accent6 2 2 4" xfId="15612"/>
    <cellStyle name="Accent6 2 2 5" xfId="15613"/>
    <cellStyle name="Accent6 2 2 6" xfId="15614"/>
    <cellStyle name="Accent6 2 2 7" xfId="15615"/>
    <cellStyle name="Accent6 2 2 8" xfId="15616"/>
    <cellStyle name="Accent6 2 2 9" xfId="15617"/>
    <cellStyle name="Accent6 2 3" xfId="1429"/>
    <cellStyle name="Accent6 2 3 10" xfId="15618"/>
    <cellStyle name="Accent6 2 3 11" xfId="15619"/>
    <cellStyle name="Accent6 2 3 12" xfId="15620"/>
    <cellStyle name="Accent6 2 3 13" xfId="15621"/>
    <cellStyle name="Accent6 2 3 14" xfId="15622"/>
    <cellStyle name="Accent6 2 3 15" xfId="15623"/>
    <cellStyle name="Accent6 2 3 16" xfId="15624"/>
    <cellStyle name="Accent6 2 3 17" xfId="15625"/>
    <cellStyle name="Accent6 2 3 2" xfId="15626"/>
    <cellStyle name="Accent6 2 3 3" xfId="15627"/>
    <cellStyle name="Accent6 2 3 4" xfId="15628"/>
    <cellStyle name="Accent6 2 3 5" xfId="15629"/>
    <cellStyle name="Accent6 2 3 6" xfId="15630"/>
    <cellStyle name="Accent6 2 3 7" xfId="15631"/>
    <cellStyle name="Accent6 2 3 8" xfId="15632"/>
    <cellStyle name="Accent6 2 3 9" xfId="15633"/>
    <cellStyle name="Accent6 2 4" xfId="15634"/>
    <cellStyle name="Accent6 2 5" xfId="15635"/>
    <cellStyle name="Accent6 2 6" xfId="15636"/>
    <cellStyle name="Accent6 2 7" xfId="15637"/>
    <cellStyle name="Accent6 2 8" xfId="15638"/>
    <cellStyle name="Accent6 2 9" xfId="15639"/>
    <cellStyle name="Accent6 20" xfId="1430"/>
    <cellStyle name="Accent6 21" xfId="15640"/>
    <cellStyle name="Accent6 22" xfId="15641"/>
    <cellStyle name="Accent6 23" xfId="15642"/>
    <cellStyle name="Accent6 24" xfId="15643"/>
    <cellStyle name="Accent6 25" xfId="15644"/>
    <cellStyle name="Accent6 26" xfId="15645"/>
    <cellStyle name="Accent6 27" xfId="15646"/>
    <cellStyle name="Accent6 28" xfId="15647"/>
    <cellStyle name="Accent6 29" xfId="15648"/>
    <cellStyle name="Accent6 3" xfId="568"/>
    <cellStyle name="Accent6 3 10" xfId="15649"/>
    <cellStyle name="Accent6 3 11" xfId="15650"/>
    <cellStyle name="Accent6 3 12" xfId="15651"/>
    <cellStyle name="Accent6 3 13" xfId="15652"/>
    <cellStyle name="Accent6 3 14" xfId="15653"/>
    <cellStyle name="Accent6 3 15" xfId="15654"/>
    <cellStyle name="Accent6 3 16" xfId="15655"/>
    <cellStyle name="Accent6 3 17" xfId="15656"/>
    <cellStyle name="Accent6 3 18" xfId="15657"/>
    <cellStyle name="Accent6 3 19" xfId="15658"/>
    <cellStyle name="Accent6 3 2" xfId="1431"/>
    <cellStyle name="Accent6 3 2 10" xfId="15659"/>
    <cellStyle name="Accent6 3 2 11" xfId="15660"/>
    <cellStyle name="Accent6 3 2 12" xfId="15661"/>
    <cellStyle name="Accent6 3 2 13" xfId="15662"/>
    <cellStyle name="Accent6 3 2 14" xfId="15663"/>
    <cellStyle name="Accent6 3 2 15" xfId="15664"/>
    <cellStyle name="Accent6 3 2 16" xfId="15665"/>
    <cellStyle name="Accent6 3 2 17" xfId="15666"/>
    <cellStyle name="Accent6 3 2 2" xfId="15667"/>
    <cellStyle name="Accent6 3 2 3" xfId="15668"/>
    <cellStyle name="Accent6 3 2 4" xfId="15669"/>
    <cellStyle name="Accent6 3 2 5" xfId="15670"/>
    <cellStyle name="Accent6 3 2 6" xfId="15671"/>
    <cellStyle name="Accent6 3 2 7" xfId="15672"/>
    <cellStyle name="Accent6 3 2 8" xfId="15673"/>
    <cellStyle name="Accent6 3 2 9" xfId="15674"/>
    <cellStyle name="Accent6 3 3" xfId="1432"/>
    <cellStyle name="Accent6 3 3 10" xfId="15675"/>
    <cellStyle name="Accent6 3 3 11" xfId="15676"/>
    <cellStyle name="Accent6 3 3 12" xfId="15677"/>
    <cellStyle name="Accent6 3 3 13" xfId="15678"/>
    <cellStyle name="Accent6 3 3 14" xfId="15679"/>
    <cellStyle name="Accent6 3 3 15" xfId="15680"/>
    <cellStyle name="Accent6 3 3 16" xfId="15681"/>
    <cellStyle name="Accent6 3 3 17" xfId="15682"/>
    <cellStyle name="Accent6 3 3 2" xfId="15683"/>
    <cellStyle name="Accent6 3 3 3" xfId="15684"/>
    <cellStyle name="Accent6 3 3 4" xfId="15685"/>
    <cellStyle name="Accent6 3 3 5" xfId="15686"/>
    <cellStyle name="Accent6 3 3 6" xfId="15687"/>
    <cellStyle name="Accent6 3 3 7" xfId="15688"/>
    <cellStyle name="Accent6 3 3 8" xfId="15689"/>
    <cellStyle name="Accent6 3 3 9" xfId="15690"/>
    <cellStyle name="Accent6 3 4" xfId="15691"/>
    <cellStyle name="Accent6 3 5" xfId="15692"/>
    <cellStyle name="Accent6 3 6" xfId="15693"/>
    <cellStyle name="Accent6 3 7" xfId="15694"/>
    <cellStyle name="Accent6 3 8" xfId="15695"/>
    <cellStyle name="Accent6 3 9" xfId="15696"/>
    <cellStyle name="Accent6 30" xfId="15697"/>
    <cellStyle name="Accent6 31" xfId="15698"/>
    <cellStyle name="Accent6 32" xfId="15699"/>
    <cellStyle name="Accent6 33" xfId="15700"/>
    <cellStyle name="Accent6 34" xfId="15701"/>
    <cellStyle name="Accent6 35" xfId="15702"/>
    <cellStyle name="Accent6 36" xfId="15703"/>
    <cellStyle name="Accent6 37" xfId="15704"/>
    <cellStyle name="Accent6 38" xfId="15705"/>
    <cellStyle name="Accent6 39" xfId="15706"/>
    <cellStyle name="Accent6 4" xfId="569"/>
    <cellStyle name="Accent6 4 10" xfId="15707"/>
    <cellStyle name="Accent6 4 11" xfId="15708"/>
    <cellStyle name="Accent6 4 12" xfId="15709"/>
    <cellStyle name="Accent6 4 13" xfId="15710"/>
    <cellStyle name="Accent6 4 14" xfId="15711"/>
    <cellStyle name="Accent6 4 15" xfId="15712"/>
    <cellStyle name="Accent6 4 16" xfId="15713"/>
    <cellStyle name="Accent6 4 17" xfId="15714"/>
    <cellStyle name="Accent6 4 18" xfId="15715"/>
    <cellStyle name="Accent6 4 19" xfId="15716"/>
    <cellStyle name="Accent6 4 2" xfId="1433"/>
    <cellStyle name="Accent6 4 2 10" xfId="15717"/>
    <cellStyle name="Accent6 4 2 11" xfId="15718"/>
    <cellStyle name="Accent6 4 2 12" xfId="15719"/>
    <cellStyle name="Accent6 4 2 13" xfId="15720"/>
    <cellStyle name="Accent6 4 2 14" xfId="15721"/>
    <cellStyle name="Accent6 4 2 15" xfId="15722"/>
    <cellStyle name="Accent6 4 2 16" xfId="15723"/>
    <cellStyle name="Accent6 4 2 17" xfId="15724"/>
    <cellStyle name="Accent6 4 2 2" xfId="15725"/>
    <cellStyle name="Accent6 4 2 3" xfId="15726"/>
    <cellStyle name="Accent6 4 2 4" xfId="15727"/>
    <cellStyle name="Accent6 4 2 5" xfId="15728"/>
    <cellStyle name="Accent6 4 2 6" xfId="15729"/>
    <cellStyle name="Accent6 4 2 7" xfId="15730"/>
    <cellStyle name="Accent6 4 2 8" xfId="15731"/>
    <cellStyle name="Accent6 4 2 9" xfId="15732"/>
    <cellStyle name="Accent6 4 3" xfId="1434"/>
    <cellStyle name="Accent6 4 3 10" xfId="15733"/>
    <cellStyle name="Accent6 4 3 11" xfId="15734"/>
    <cellStyle name="Accent6 4 3 12" xfId="15735"/>
    <cellStyle name="Accent6 4 3 13" xfId="15736"/>
    <cellStyle name="Accent6 4 3 14" xfId="15737"/>
    <cellStyle name="Accent6 4 3 15" xfId="15738"/>
    <cellStyle name="Accent6 4 3 16" xfId="15739"/>
    <cellStyle name="Accent6 4 3 17" xfId="15740"/>
    <cellStyle name="Accent6 4 3 2" xfId="15741"/>
    <cellStyle name="Accent6 4 3 3" xfId="15742"/>
    <cellStyle name="Accent6 4 3 4" xfId="15743"/>
    <cellStyle name="Accent6 4 3 5" xfId="15744"/>
    <cellStyle name="Accent6 4 3 6" xfId="15745"/>
    <cellStyle name="Accent6 4 3 7" xfId="15746"/>
    <cellStyle name="Accent6 4 3 8" xfId="15747"/>
    <cellStyle name="Accent6 4 3 9" xfId="15748"/>
    <cellStyle name="Accent6 4 4" xfId="15749"/>
    <cellStyle name="Accent6 4 5" xfId="15750"/>
    <cellStyle name="Accent6 4 6" xfId="15751"/>
    <cellStyle name="Accent6 4 7" xfId="15752"/>
    <cellStyle name="Accent6 4 8" xfId="15753"/>
    <cellStyle name="Accent6 4 9" xfId="15754"/>
    <cellStyle name="Accent6 40" xfId="15755"/>
    <cellStyle name="Accent6 41" xfId="15756"/>
    <cellStyle name="Accent6 42" xfId="15757"/>
    <cellStyle name="Accent6 43" xfId="15758"/>
    <cellStyle name="Accent6 44" xfId="15759"/>
    <cellStyle name="Accent6 45" xfId="15760"/>
    <cellStyle name="Accent6 46" xfId="15761"/>
    <cellStyle name="Accent6 47" xfId="15762"/>
    <cellStyle name="Accent6 48" xfId="15763"/>
    <cellStyle name="Accent6 49" xfId="15764"/>
    <cellStyle name="Accent6 5" xfId="570"/>
    <cellStyle name="Accent6 5 10" xfId="15765"/>
    <cellStyle name="Accent6 5 11" xfId="15766"/>
    <cellStyle name="Accent6 5 12" xfId="15767"/>
    <cellStyle name="Accent6 5 13" xfId="15768"/>
    <cellStyle name="Accent6 5 14" xfId="15769"/>
    <cellStyle name="Accent6 5 15" xfId="15770"/>
    <cellStyle name="Accent6 5 16" xfId="15771"/>
    <cellStyle name="Accent6 5 17" xfId="15772"/>
    <cellStyle name="Accent6 5 18" xfId="15773"/>
    <cellStyle name="Accent6 5 19" xfId="15774"/>
    <cellStyle name="Accent6 5 2" xfId="1435"/>
    <cellStyle name="Accent6 5 2 10" xfId="15775"/>
    <cellStyle name="Accent6 5 2 11" xfId="15776"/>
    <cellStyle name="Accent6 5 2 12" xfId="15777"/>
    <cellStyle name="Accent6 5 2 13" xfId="15778"/>
    <cellStyle name="Accent6 5 2 14" xfId="15779"/>
    <cellStyle name="Accent6 5 2 15" xfId="15780"/>
    <cellStyle name="Accent6 5 2 16" xfId="15781"/>
    <cellStyle name="Accent6 5 2 17" xfId="15782"/>
    <cellStyle name="Accent6 5 2 2" xfId="15783"/>
    <cellStyle name="Accent6 5 2 3" xfId="15784"/>
    <cellStyle name="Accent6 5 2 4" xfId="15785"/>
    <cellStyle name="Accent6 5 2 5" xfId="15786"/>
    <cellStyle name="Accent6 5 2 6" xfId="15787"/>
    <cellStyle name="Accent6 5 2 7" xfId="15788"/>
    <cellStyle name="Accent6 5 2 8" xfId="15789"/>
    <cellStyle name="Accent6 5 2 9" xfId="15790"/>
    <cellStyle name="Accent6 5 3" xfId="1436"/>
    <cellStyle name="Accent6 5 3 10" xfId="15791"/>
    <cellStyle name="Accent6 5 3 11" xfId="15792"/>
    <cellStyle name="Accent6 5 3 12" xfId="15793"/>
    <cellStyle name="Accent6 5 3 13" xfId="15794"/>
    <cellStyle name="Accent6 5 3 14" xfId="15795"/>
    <cellStyle name="Accent6 5 3 15" xfId="15796"/>
    <cellStyle name="Accent6 5 3 16" xfId="15797"/>
    <cellStyle name="Accent6 5 3 17" xfId="15798"/>
    <cellStyle name="Accent6 5 3 2" xfId="15799"/>
    <cellStyle name="Accent6 5 3 3" xfId="15800"/>
    <cellStyle name="Accent6 5 3 4" xfId="15801"/>
    <cellStyle name="Accent6 5 3 5" xfId="15802"/>
    <cellStyle name="Accent6 5 3 6" xfId="15803"/>
    <cellStyle name="Accent6 5 3 7" xfId="15804"/>
    <cellStyle name="Accent6 5 3 8" xfId="15805"/>
    <cellStyle name="Accent6 5 3 9" xfId="15806"/>
    <cellStyle name="Accent6 5 4" xfId="15807"/>
    <cellStyle name="Accent6 5 5" xfId="15808"/>
    <cellStyle name="Accent6 5 6" xfId="15809"/>
    <cellStyle name="Accent6 5 7" xfId="15810"/>
    <cellStyle name="Accent6 5 8" xfId="15811"/>
    <cellStyle name="Accent6 5 9" xfId="15812"/>
    <cellStyle name="Accent6 50" xfId="15813"/>
    <cellStyle name="Accent6 51" xfId="15814"/>
    <cellStyle name="Accent6 52" xfId="15815"/>
    <cellStyle name="Accent6 53" xfId="15816"/>
    <cellStyle name="Accent6 54" xfId="15817"/>
    <cellStyle name="Accent6 55" xfId="15818"/>
    <cellStyle name="Accent6 56" xfId="15819"/>
    <cellStyle name="Accent6 57" xfId="15820"/>
    <cellStyle name="Accent6 58" xfId="15821"/>
    <cellStyle name="Accent6 59" xfId="15822"/>
    <cellStyle name="Accent6 6" xfId="571"/>
    <cellStyle name="Accent6 6 10" xfId="15823"/>
    <cellStyle name="Accent6 6 11" xfId="15824"/>
    <cellStyle name="Accent6 6 12" xfId="15825"/>
    <cellStyle name="Accent6 6 13" xfId="15826"/>
    <cellStyle name="Accent6 6 14" xfId="15827"/>
    <cellStyle name="Accent6 6 15" xfId="15828"/>
    <cellStyle name="Accent6 6 16" xfId="15829"/>
    <cellStyle name="Accent6 6 17" xfId="15830"/>
    <cellStyle name="Accent6 6 18" xfId="15831"/>
    <cellStyle name="Accent6 6 19" xfId="15832"/>
    <cellStyle name="Accent6 6 2" xfId="1437"/>
    <cellStyle name="Accent6 6 2 10" xfId="15833"/>
    <cellStyle name="Accent6 6 2 11" xfId="15834"/>
    <cellStyle name="Accent6 6 2 12" xfId="15835"/>
    <cellStyle name="Accent6 6 2 13" xfId="15836"/>
    <cellStyle name="Accent6 6 2 14" xfId="15837"/>
    <cellStyle name="Accent6 6 2 15" xfId="15838"/>
    <cellStyle name="Accent6 6 2 16" xfId="15839"/>
    <cellStyle name="Accent6 6 2 17" xfId="15840"/>
    <cellStyle name="Accent6 6 2 2" xfId="15841"/>
    <cellStyle name="Accent6 6 2 3" xfId="15842"/>
    <cellStyle name="Accent6 6 2 4" xfId="15843"/>
    <cellStyle name="Accent6 6 2 5" xfId="15844"/>
    <cellStyle name="Accent6 6 2 6" xfId="15845"/>
    <cellStyle name="Accent6 6 2 7" xfId="15846"/>
    <cellStyle name="Accent6 6 2 8" xfId="15847"/>
    <cellStyle name="Accent6 6 2 9" xfId="15848"/>
    <cellStyle name="Accent6 6 3" xfId="1438"/>
    <cellStyle name="Accent6 6 3 10" xfId="15849"/>
    <cellStyle name="Accent6 6 3 11" xfId="15850"/>
    <cellStyle name="Accent6 6 3 12" xfId="15851"/>
    <cellStyle name="Accent6 6 3 13" xfId="15852"/>
    <cellStyle name="Accent6 6 3 14" xfId="15853"/>
    <cellStyle name="Accent6 6 3 15" xfId="15854"/>
    <cellStyle name="Accent6 6 3 16" xfId="15855"/>
    <cellStyle name="Accent6 6 3 17" xfId="15856"/>
    <cellStyle name="Accent6 6 3 2" xfId="15857"/>
    <cellStyle name="Accent6 6 3 3" xfId="15858"/>
    <cellStyle name="Accent6 6 3 4" xfId="15859"/>
    <cellStyle name="Accent6 6 3 5" xfId="15860"/>
    <cellStyle name="Accent6 6 3 6" xfId="15861"/>
    <cellStyle name="Accent6 6 3 7" xfId="15862"/>
    <cellStyle name="Accent6 6 3 8" xfId="15863"/>
    <cellStyle name="Accent6 6 3 9" xfId="15864"/>
    <cellStyle name="Accent6 6 4" xfId="15865"/>
    <cellStyle name="Accent6 6 5" xfId="15866"/>
    <cellStyle name="Accent6 6 6" xfId="15867"/>
    <cellStyle name="Accent6 6 7" xfId="15868"/>
    <cellStyle name="Accent6 6 8" xfId="15869"/>
    <cellStyle name="Accent6 6 9" xfId="15870"/>
    <cellStyle name="Accent6 60" xfId="15871"/>
    <cellStyle name="Accent6 61" xfId="15872"/>
    <cellStyle name="Accent6 62" xfId="15873"/>
    <cellStyle name="Accent6 63" xfId="15874"/>
    <cellStyle name="Accent6 64" xfId="15875"/>
    <cellStyle name="Accent6 65" xfId="15876"/>
    <cellStyle name="Accent6 66" xfId="15877"/>
    <cellStyle name="Accent6 67" xfId="15878"/>
    <cellStyle name="Accent6 68" xfId="15879"/>
    <cellStyle name="Accent6 69" xfId="15880"/>
    <cellStyle name="Accent6 7" xfId="1439"/>
    <cellStyle name="Accent6 7 10" xfId="15881"/>
    <cellStyle name="Accent6 7 11" xfId="15882"/>
    <cellStyle name="Accent6 7 12" xfId="15883"/>
    <cellStyle name="Accent6 7 13" xfId="15884"/>
    <cellStyle name="Accent6 7 14" xfId="15885"/>
    <cellStyle name="Accent6 7 15" xfId="15886"/>
    <cellStyle name="Accent6 7 16" xfId="15887"/>
    <cellStyle name="Accent6 7 17" xfId="15888"/>
    <cellStyle name="Accent6 7 2" xfId="15889"/>
    <cellStyle name="Accent6 7 3" xfId="15890"/>
    <cellStyle name="Accent6 7 4" xfId="15891"/>
    <cellStyle name="Accent6 7 5" xfId="15892"/>
    <cellStyle name="Accent6 7 6" xfId="15893"/>
    <cellStyle name="Accent6 7 7" xfId="15894"/>
    <cellStyle name="Accent6 7 8" xfId="15895"/>
    <cellStyle name="Accent6 7 9" xfId="15896"/>
    <cellStyle name="Accent6 70" xfId="15897"/>
    <cellStyle name="Accent6 71" xfId="15898"/>
    <cellStyle name="Accent6 72" xfId="15899"/>
    <cellStyle name="Accent6 73" xfId="15900"/>
    <cellStyle name="Accent6 74" xfId="15901"/>
    <cellStyle name="Accent6 75" xfId="15902"/>
    <cellStyle name="Accent6 76" xfId="15903"/>
    <cellStyle name="Accent6 77" xfId="15904"/>
    <cellStyle name="Accent6 78" xfId="15905"/>
    <cellStyle name="Accent6 79" xfId="15906"/>
    <cellStyle name="Accent6 8" xfId="1440"/>
    <cellStyle name="Accent6 8 10" xfId="15907"/>
    <cellStyle name="Accent6 8 11" xfId="15908"/>
    <cellStyle name="Accent6 8 12" xfId="15909"/>
    <cellStyle name="Accent6 8 13" xfId="15910"/>
    <cellStyle name="Accent6 8 14" xfId="15911"/>
    <cellStyle name="Accent6 8 15" xfId="15912"/>
    <cellStyle name="Accent6 8 16" xfId="15913"/>
    <cellStyle name="Accent6 8 17" xfId="15914"/>
    <cellStyle name="Accent6 8 2" xfId="15915"/>
    <cellStyle name="Accent6 8 3" xfId="15916"/>
    <cellStyle name="Accent6 8 4" xfId="15917"/>
    <cellStyle name="Accent6 8 5" xfId="15918"/>
    <cellStyle name="Accent6 8 6" xfId="15919"/>
    <cellStyle name="Accent6 8 7" xfId="15920"/>
    <cellStyle name="Accent6 8 8" xfId="15921"/>
    <cellStyle name="Accent6 8 9" xfId="15922"/>
    <cellStyle name="Accent6 80" xfId="15923"/>
    <cellStyle name="Accent6 81" xfId="15924"/>
    <cellStyle name="Accent6 82" xfId="15925"/>
    <cellStyle name="Accent6 83" xfId="15926"/>
    <cellStyle name="Accent6 84" xfId="15927"/>
    <cellStyle name="Accent6 85" xfId="15928"/>
    <cellStyle name="Accent6 9" xfId="1441"/>
    <cellStyle name="Accent6 9 10" xfId="15929"/>
    <cellStyle name="Accent6 9 11" xfId="15930"/>
    <cellStyle name="Accent6 9 12" xfId="15931"/>
    <cellStyle name="Accent6 9 13" xfId="15932"/>
    <cellStyle name="Accent6 9 14" xfId="15933"/>
    <cellStyle name="Accent6 9 15" xfId="15934"/>
    <cellStyle name="Accent6 9 16" xfId="15935"/>
    <cellStyle name="Accent6 9 17" xfId="15936"/>
    <cellStyle name="Accent6 9 2" xfId="15937"/>
    <cellStyle name="Accent6 9 3" xfId="15938"/>
    <cellStyle name="Accent6 9 4" xfId="15939"/>
    <cellStyle name="Accent6 9 5" xfId="15940"/>
    <cellStyle name="Accent6 9 6" xfId="15941"/>
    <cellStyle name="Accent6 9 7" xfId="15942"/>
    <cellStyle name="Accent6 9 8" xfId="15943"/>
    <cellStyle name="Accent6 9 9" xfId="15944"/>
    <cellStyle name="Bad" xfId="194" builtinId="27" customBuiltin="1"/>
    <cellStyle name="Bad 10" xfId="1442"/>
    <cellStyle name="Bad 10 10" xfId="15945"/>
    <cellStyle name="Bad 10 11" xfId="15946"/>
    <cellStyle name="Bad 10 12" xfId="15947"/>
    <cellStyle name="Bad 10 13" xfId="15948"/>
    <cellStyle name="Bad 10 14" xfId="15949"/>
    <cellStyle name="Bad 10 15" xfId="15950"/>
    <cellStyle name="Bad 10 16" xfId="15951"/>
    <cellStyle name="Bad 10 17" xfId="15952"/>
    <cellStyle name="Bad 10 2" xfId="15953"/>
    <cellStyle name="Bad 10 3" xfId="15954"/>
    <cellStyle name="Bad 10 4" xfId="15955"/>
    <cellStyle name="Bad 10 5" xfId="15956"/>
    <cellStyle name="Bad 10 6" xfId="15957"/>
    <cellStyle name="Bad 10 7" xfId="15958"/>
    <cellStyle name="Bad 10 8" xfId="15959"/>
    <cellStyle name="Bad 10 9" xfId="15960"/>
    <cellStyle name="Bad 11" xfId="1443"/>
    <cellStyle name="Bad 11 10" xfId="15961"/>
    <cellStyle name="Bad 11 11" xfId="15962"/>
    <cellStyle name="Bad 11 12" xfId="15963"/>
    <cellStyle name="Bad 11 13" xfId="15964"/>
    <cellStyle name="Bad 11 14" xfId="15965"/>
    <cellStyle name="Bad 11 15" xfId="15966"/>
    <cellStyle name="Bad 11 16" xfId="15967"/>
    <cellStyle name="Bad 11 17" xfId="15968"/>
    <cellStyle name="Bad 11 2" xfId="15969"/>
    <cellStyle name="Bad 11 3" xfId="15970"/>
    <cellStyle name="Bad 11 4" xfId="15971"/>
    <cellStyle name="Bad 11 5" xfId="15972"/>
    <cellStyle name="Bad 11 6" xfId="15973"/>
    <cellStyle name="Bad 11 7" xfId="15974"/>
    <cellStyle name="Bad 11 8" xfId="15975"/>
    <cellStyle name="Bad 11 9" xfId="15976"/>
    <cellStyle name="Bad 12" xfId="1444"/>
    <cellStyle name="Bad 13" xfId="1445"/>
    <cellStyle name="Bad 14" xfId="1446"/>
    <cellStyle name="Bad 15" xfId="1447"/>
    <cellStyle name="Bad 16" xfId="1448"/>
    <cellStyle name="Bad 17" xfId="1449"/>
    <cellStyle name="Bad 18" xfId="1450"/>
    <cellStyle name="Bad 19" xfId="1451"/>
    <cellStyle name="Bad 2" xfId="572"/>
    <cellStyle name="Bad 2 10" xfId="15977"/>
    <cellStyle name="Bad 2 11" xfId="15978"/>
    <cellStyle name="Bad 2 12" xfId="15979"/>
    <cellStyle name="Bad 2 13" xfId="15980"/>
    <cellStyle name="Bad 2 14" xfId="15981"/>
    <cellStyle name="Bad 2 15" xfId="15982"/>
    <cellStyle name="Bad 2 16" xfId="15983"/>
    <cellStyle name="Bad 2 17" xfId="15984"/>
    <cellStyle name="Bad 2 18" xfId="15985"/>
    <cellStyle name="Bad 2 19" xfId="15986"/>
    <cellStyle name="Bad 2 2" xfId="1452"/>
    <cellStyle name="Bad 2 2 10" xfId="15987"/>
    <cellStyle name="Bad 2 2 11" xfId="15988"/>
    <cellStyle name="Bad 2 2 12" xfId="15989"/>
    <cellStyle name="Bad 2 2 13" xfId="15990"/>
    <cellStyle name="Bad 2 2 14" xfId="15991"/>
    <cellStyle name="Bad 2 2 15" xfId="15992"/>
    <cellStyle name="Bad 2 2 16" xfId="15993"/>
    <cellStyle name="Bad 2 2 17" xfId="15994"/>
    <cellStyle name="Bad 2 2 2" xfId="15995"/>
    <cellStyle name="Bad 2 2 3" xfId="15996"/>
    <cellStyle name="Bad 2 2 4" xfId="15997"/>
    <cellStyle name="Bad 2 2 5" xfId="15998"/>
    <cellStyle name="Bad 2 2 6" xfId="15999"/>
    <cellStyle name="Bad 2 2 7" xfId="16000"/>
    <cellStyle name="Bad 2 2 8" xfId="16001"/>
    <cellStyle name="Bad 2 2 9" xfId="16002"/>
    <cellStyle name="Bad 2 3" xfId="1453"/>
    <cellStyle name="Bad 2 3 10" xfId="16003"/>
    <cellStyle name="Bad 2 3 11" xfId="16004"/>
    <cellStyle name="Bad 2 3 12" xfId="16005"/>
    <cellStyle name="Bad 2 3 13" xfId="16006"/>
    <cellStyle name="Bad 2 3 14" xfId="16007"/>
    <cellStyle name="Bad 2 3 15" xfId="16008"/>
    <cellStyle name="Bad 2 3 16" xfId="16009"/>
    <cellStyle name="Bad 2 3 17" xfId="16010"/>
    <cellStyle name="Bad 2 3 2" xfId="16011"/>
    <cellStyle name="Bad 2 3 3" xfId="16012"/>
    <cellStyle name="Bad 2 3 4" xfId="16013"/>
    <cellStyle name="Bad 2 3 5" xfId="16014"/>
    <cellStyle name="Bad 2 3 6" xfId="16015"/>
    <cellStyle name="Bad 2 3 7" xfId="16016"/>
    <cellStyle name="Bad 2 3 8" xfId="16017"/>
    <cellStyle name="Bad 2 3 9" xfId="16018"/>
    <cellStyle name="Bad 2 4" xfId="16019"/>
    <cellStyle name="Bad 2 5" xfId="16020"/>
    <cellStyle name="Bad 2 6" xfId="16021"/>
    <cellStyle name="Bad 2 7" xfId="16022"/>
    <cellStyle name="Bad 2 8" xfId="16023"/>
    <cellStyle name="Bad 2 9" xfId="16024"/>
    <cellStyle name="Bad 20" xfId="1454"/>
    <cellStyle name="Bad 21" xfId="16025"/>
    <cellStyle name="Bad 22" xfId="16026"/>
    <cellStyle name="Bad 23" xfId="16027"/>
    <cellStyle name="Bad 24" xfId="16028"/>
    <cellStyle name="Bad 25" xfId="16029"/>
    <cellStyle name="Bad 26" xfId="16030"/>
    <cellStyle name="Bad 27" xfId="16031"/>
    <cellStyle name="Bad 28" xfId="16032"/>
    <cellStyle name="Bad 29" xfId="16033"/>
    <cellStyle name="Bad 3" xfId="573"/>
    <cellStyle name="Bad 3 10" xfId="16034"/>
    <cellStyle name="Bad 3 11" xfId="16035"/>
    <cellStyle name="Bad 3 12" xfId="16036"/>
    <cellStyle name="Bad 3 13" xfId="16037"/>
    <cellStyle name="Bad 3 14" xfId="16038"/>
    <cellStyle name="Bad 3 15" xfId="16039"/>
    <cellStyle name="Bad 3 16" xfId="16040"/>
    <cellStyle name="Bad 3 17" xfId="16041"/>
    <cellStyle name="Bad 3 18" xfId="16042"/>
    <cellStyle name="Bad 3 19" xfId="16043"/>
    <cellStyle name="Bad 3 2" xfId="1455"/>
    <cellStyle name="Bad 3 2 10" xfId="16044"/>
    <cellStyle name="Bad 3 2 11" xfId="16045"/>
    <cellStyle name="Bad 3 2 12" xfId="16046"/>
    <cellStyle name="Bad 3 2 13" xfId="16047"/>
    <cellStyle name="Bad 3 2 14" xfId="16048"/>
    <cellStyle name="Bad 3 2 15" xfId="16049"/>
    <cellStyle name="Bad 3 2 16" xfId="16050"/>
    <cellStyle name="Bad 3 2 17" xfId="16051"/>
    <cellStyle name="Bad 3 2 2" xfId="16052"/>
    <cellStyle name="Bad 3 2 3" xfId="16053"/>
    <cellStyle name="Bad 3 2 4" xfId="16054"/>
    <cellStyle name="Bad 3 2 5" xfId="16055"/>
    <cellStyle name="Bad 3 2 6" xfId="16056"/>
    <cellStyle name="Bad 3 2 7" xfId="16057"/>
    <cellStyle name="Bad 3 2 8" xfId="16058"/>
    <cellStyle name="Bad 3 2 9" xfId="16059"/>
    <cellStyle name="Bad 3 3" xfId="1456"/>
    <cellStyle name="Bad 3 3 10" xfId="16060"/>
    <cellStyle name="Bad 3 3 11" xfId="16061"/>
    <cellStyle name="Bad 3 3 12" xfId="16062"/>
    <cellStyle name="Bad 3 3 13" xfId="16063"/>
    <cellStyle name="Bad 3 3 14" xfId="16064"/>
    <cellStyle name="Bad 3 3 15" xfId="16065"/>
    <cellStyle name="Bad 3 3 16" xfId="16066"/>
    <cellStyle name="Bad 3 3 17" xfId="16067"/>
    <cellStyle name="Bad 3 3 2" xfId="16068"/>
    <cellStyle name="Bad 3 3 3" xfId="16069"/>
    <cellStyle name="Bad 3 3 4" xfId="16070"/>
    <cellStyle name="Bad 3 3 5" xfId="16071"/>
    <cellStyle name="Bad 3 3 6" xfId="16072"/>
    <cellStyle name="Bad 3 3 7" xfId="16073"/>
    <cellStyle name="Bad 3 3 8" xfId="16074"/>
    <cellStyle name="Bad 3 3 9" xfId="16075"/>
    <cellStyle name="Bad 3 4" xfId="16076"/>
    <cellStyle name="Bad 3 5" xfId="16077"/>
    <cellStyle name="Bad 3 6" xfId="16078"/>
    <cellStyle name="Bad 3 7" xfId="16079"/>
    <cellStyle name="Bad 3 8" xfId="16080"/>
    <cellStyle name="Bad 3 9" xfId="16081"/>
    <cellStyle name="Bad 30" xfId="16082"/>
    <cellStyle name="Bad 31" xfId="16083"/>
    <cellStyle name="Bad 32" xfId="16084"/>
    <cellStyle name="Bad 33" xfId="16085"/>
    <cellStyle name="Bad 34" xfId="16086"/>
    <cellStyle name="Bad 35" xfId="16087"/>
    <cellStyle name="Bad 36" xfId="16088"/>
    <cellStyle name="Bad 37" xfId="16089"/>
    <cellStyle name="Bad 38" xfId="16090"/>
    <cellStyle name="Bad 39" xfId="16091"/>
    <cellStyle name="Bad 4" xfId="574"/>
    <cellStyle name="Bad 4 10" xfId="16092"/>
    <cellStyle name="Bad 4 11" xfId="16093"/>
    <cellStyle name="Bad 4 12" xfId="16094"/>
    <cellStyle name="Bad 4 13" xfId="16095"/>
    <cellStyle name="Bad 4 14" xfId="16096"/>
    <cellStyle name="Bad 4 15" xfId="16097"/>
    <cellStyle name="Bad 4 16" xfId="16098"/>
    <cellStyle name="Bad 4 17" xfId="16099"/>
    <cellStyle name="Bad 4 18" xfId="16100"/>
    <cellStyle name="Bad 4 19" xfId="16101"/>
    <cellStyle name="Bad 4 2" xfId="1457"/>
    <cellStyle name="Bad 4 2 10" xfId="16102"/>
    <cellStyle name="Bad 4 2 11" xfId="16103"/>
    <cellStyle name="Bad 4 2 12" xfId="16104"/>
    <cellStyle name="Bad 4 2 13" xfId="16105"/>
    <cellStyle name="Bad 4 2 14" xfId="16106"/>
    <cellStyle name="Bad 4 2 15" xfId="16107"/>
    <cellStyle name="Bad 4 2 16" xfId="16108"/>
    <cellStyle name="Bad 4 2 17" xfId="16109"/>
    <cellStyle name="Bad 4 2 2" xfId="16110"/>
    <cellStyle name="Bad 4 2 3" xfId="16111"/>
    <cellStyle name="Bad 4 2 4" xfId="16112"/>
    <cellStyle name="Bad 4 2 5" xfId="16113"/>
    <cellStyle name="Bad 4 2 6" xfId="16114"/>
    <cellStyle name="Bad 4 2 7" xfId="16115"/>
    <cellStyle name="Bad 4 2 8" xfId="16116"/>
    <cellStyle name="Bad 4 2 9" xfId="16117"/>
    <cellStyle name="Bad 4 3" xfId="1458"/>
    <cellStyle name="Bad 4 3 10" xfId="16118"/>
    <cellStyle name="Bad 4 3 11" xfId="16119"/>
    <cellStyle name="Bad 4 3 12" xfId="16120"/>
    <cellStyle name="Bad 4 3 13" xfId="16121"/>
    <cellStyle name="Bad 4 3 14" xfId="16122"/>
    <cellStyle name="Bad 4 3 15" xfId="16123"/>
    <cellStyle name="Bad 4 3 16" xfId="16124"/>
    <cellStyle name="Bad 4 3 17" xfId="16125"/>
    <cellStyle name="Bad 4 3 2" xfId="16126"/>
    <cellStyle name="Bad 4 3 3" xfId="16127"/>
    <cellStyle name="Bad 4 3 4" xfId="16128"/>
    <cellStyle name="Bad 4 3 5" xfId="16129"/>
    <cellStyle name="Bad 4 3 6" xfId="16130"/>
    <cellStyle name="Bad 4 3 7" xfId="16131"/>
    <cellStyle name="Bad 4 3 8" xfId="16132"/>
    <cellStyle name="Bad 4 3 9" xfId="16133"/>
    <cellStyle name="Bad 4 4" xfId="16134"/>
    <cellStyle name="Bad 4 5" xfId="16135"/>
    <cellStyle name="Bad 4 6" xfId="16136"/>
    <cellStyle name="Bad 4 7" xfId="16137"/>
    <cellStyle name="Bad 4 8" xfId="16138"/>
    <cellStyle name="Bad 4 9" xfId="16139"/>
    <cellStyle name="Bad 40" xfId="16140"/>
    <cellStyle name="Bad 41" xfId="16141"/>
    <cellStyle name="Bad 42" xfId="16142"/>
    <cellStyle name="Bad 43" xfId="16143"/>
    <cellStyle name="Bad 44" xfId="16144"/>
    <cellStyle name="Bad 45" xfId="16145"/>
    <cellStyle name="Bad 46" xfId="16146"/>
    <cellStyle name="Bad 47" xfId="16147"/>
    <cellStyle name="Bad 48" xfId="16148"/>
    <cellStyle name="Bad 49" xfId="16149"/>
    <cellStyle name="Bad 5" xfId="575"/>
    <cellStyle name="Bad 5 10" xfId="16150"/>
    <cellStyle name="Bad 5 11" xfId="16151"/>
    <cellStyle name="Bad 5 12" xfId="16152"/>
    <cellStyle name="Bad 5 13" xfId="16153"/>
    <cellStyle name="Bad 5 14" xfId="16154"/>
    <cellStyle name="Bad 5 15" xfId="16155"/>
    <cellStyle name="Bad 5 16" xfId="16156"/>
    <cellStyle name="Bad 5 17" xfId="16157"/>
    <cellStyle name="Bad 5 18" xfId="16158"/>
    <cellStyle name="Bad 5 19" xfId="16159"/>
    <cellStyle name="Bad 5 2" xfId="1459"/>
    <cellStyle name="Bad 5 2 10" xfId="16160"/>
    <cellStyle name="Bad 5 2 11" xfId="16161"/>
    <cellStyle name="Bad 5 2 12" xfId="16162"/>
    <cellStyle name="Bad 5 2 13" xfId="16163"/>
    <cellStyle name="Bad 5 2 14" xfId="16164"/>
    <cellStyle name="Bad 5 2 15" xfId="16165"/>
    <cellStyle name="Bad 5 2 16" xfId="16166"/>
    <cellStyle name="Bad 5 2 17" xfId="16167"/>
    <cellStyle name="Bad 5 2 2" xfId="16168"/>
    <cellStyle name="Bad 5 2 3" xfId="16169"/>
    <cellStyle name="Bad 5 2 4" xfId="16170"/>
    <cellStyle name="Bad 5 2 5" xfId="16171"/>
    <cellStyle name="Bad 5 2 6" xfId="16172"/>
    <cellStyle name="Bad 5 2 7" xfId="16173"/>
    <cellStyle name="Bad 5 2 8" xfId="16174"/>
    <cellStyle name="Bad 5 2 9" xfId="16175"/>
    <cellStyle name="Bad 5 3" xfId="1460"/>
    <cellStyle name="Bad 5 3 10" xfId="16176"/>
    <cellStyle name="Bad 5 3 11" xfId="16177"/>
    <cellStyle name="Bad 5 3 12" xfId="16178"/>
    <cellStyle name="Bad 5 3 13" xfId="16179"/>
    <cellStyle name="Bad 5 3 14" xfId="16180"/>
    <cellStyle name="Bad 5 3 15" xfId="16181"/>
    <cellStyle name="Bad 5 3 16" xfId="16182"/>
    <cellStyle name="Bad 5 3 17" xfId="16183"/>
    <cellStyle name="Bad 5 3 2" xfId="16184"/>
    <cellStyle name="Bad 5 3 3" xfId="16185"/>
    <cellStyle name="Bad 5 3 4" xfId="16186"/>
    <cellStyle name="Bad 5 3 5" xfId="16187"/>
    <cellStyle name="Bad 5 3 6" xfId="16188"/>
    <cellStyle name="Bad 5 3 7" xfId="16189"/>
    <cellStyle name="Bad 5 3 8" xfId="16190"/>
    <cellStyle name="Bad 5 3 9" xfId="16191"/>
    <cellStyle name="Bad 5 4" xfId="16192"/>
    <cellStyle name="Bad 5 5" xfId="16193"/>
    <cellStyle name="Bad 5 6" xfId="16194"/>
    <cellStyle name="Bad 5 7" xfId="16195"/>
    <cellStyle name="Bad 5 8" xfId="16196"/>
    <cellStyle name="Bad 5 9" xfId="16197"/>
    <cellStyle name="Bad 50" xfId="16198"/>
    <cellStyle name="Bad 51" xfId="16199"/>
    <cellStyle name="Bad 52" xfId="16200"/>
    <cellStyle name="Bad 53" xfId="16201"/>
    <cellStyle name="Bad 54" xfId="16202"/>
    <cellStyle name="Bad 55" xfId="16203"/>
    <cellStyle name="Bad 56" xfId="16204"/>
    <cellStyle name="Bad 57" xfId="16205"/>
    <cellStyle name="Bad 58" xfId="16206"/>
    <cellStyle name="Bad 59" xfId="16207"/>
    <cellStyle name="Bad 6" xfId="576"/>
    <cellStyle name="Bad 6 10" xfId="16208"/>
    <cellStyle name="Bad 6 11" xfId="16209"/>
    <cellStyle name="Bad 6 12" xfId="16210"/>
    <cellStyle name="Bad 6 13" xfId="16211"/>
    <cellStyle name="Bad 6 14" xfId="16212"/>
    <cellStyle name="Bad 6 15" xfId="16213"/>
    <cellStyle name="Bad 6 16" xfId="16214"/>
    <cellStyle name="Bad 6 17" xfId="16215"/>
    <cellStyle name="Bad 6 18" xfId="16216"/>
    <cellStyle name="Bad 6 19" xfId="16217"/>
    <cellStyle name="Bad 6 2" xfId="1461"/>
    <cellStyle name="Bad 6 2 10" xfId="16218"/>
    <cellStyle name="Bad 6 2 11" xfId="16219"/>
    <cellStyle name="Bad 6 2 12" xfId="16220"/>
    <cellStyle name="Bad 6 2 13" xfId="16221"/>
    <cellStyle name="Bad 6 2 14" xfId="16222"/>
    <cellStyle name="Bad 6 2 15" xfId="16223"/>
    <cellStyle name="Bad 6 2 16" xfId="16224"/>
    <cellStyle name="Bad 6 2 17" xfId="16225"/>
    <cellStyle name="Bad 6 2 2" xfId="16226"/>
    <cellStyle name="Bad 6 2 3" xfId="16227"/>
    <cellStyle name="Bad 6 2 4" xfId="16228"/>
    <cellStyle name="Bad 6 2 5" xfId="16229"/>
    <cellStyle name="Bad 6 2 6" xfId="16230"/>
    <cellStyle name="Bad 6 2 7" xfId="16231"/>
    <cellStyle name="Bad 6 2 8" xfId="16232"/>
    <cellStyle name="Bad 6 2 9" xfId="16233"/>
    <cellStyle name="Bad 6 3" xfId="1462"/>
    <cellStyle name="Bad 6 3 10" xfId="16234"/>
    <cellStyle name="Bad 6 3 11" xfId="16235"/>
    <cellStyle name="Bad 6 3 12" xfId="16236"/>
    <cellStyle name="Bad 6 3 13" xfId="16237"/>
    <cellStyle name="Bad 6 3 14" xfId="16238"/>
    <cellStyle name="Bad 6 3 15" xfId="16239"/>
    <cellStyle name="Bad 6 3 16" xfId="16240"/>
    <cellStyle name="Bad 6 3 17" xfId="16241"/>
    <cellStyle name="Bad 6 3 2" xfId="16242"/>
    <cellStyle name="Bad 6 3 3" xfId="16243"/>
    <cellStyle name="Bad 6 3 4" xfId="16244"/>
    <cellStyle name="Bad 6 3 5" xfId="16245"/>
    <cellStyle name="Bad 6 3 6" xfId="16246"/>
    <cellStyle name="Bad 6 3 7" xfId="16247"/>
    <cellStyle name="Bad 6 3 8" xfId="16248"/>
    <cellStyle name="Bad 6 3 9" xfId="16249"/>
    <cellStyle name="Bad 6 4" xfId="16250"/>
    <cellStyle name="Bad 6 5" xfId="16251"/>
    <cellStyle name="Bad 6 6" xfId="16252"/>
    <cellStyle name="Bad 6 7" xfId="16253"/>
    <cellStyle name="Bad 6 8" xfId="16254"/>
    <cellStyle name="Bad 6 9" xfId="16255"/>
    <cellStyle name="Bad 60" xfId="16256"/>
    <cellStyle name="Bad 61" xfId="16257"/>
    <cellStyle name="Bad 62" xfId="16258"/>
    <cellStyle name="Bad 63" xfId="16259"/>
    <cellStyle name="Bad 64" xfId="16260"/>
    <cellStyle name="Bad 65" xfId="16261"/>
    <cellStyle name="Bad 66" xfId="16262"/>
    <cellStyle name="Bad 67" xfId="16263"/>
    <cellStyle name="Bad 68" xfId="16264"/>
    <cellStyle name="Bad 69" xfId="16265"/>
    <cellStyle name="Bad 7" xfId="1463"/>
    <cellStyle name="Bad 7 10" xfId="16266"/>
    <cellStyle name="Bad 7 11" xfId="16267"/>
    <cellStyle name="Bad 7 12" xfId="16268"/>
    <cellStyle name="Bad 7 13" xfId="16269"/>
    <cellStyle name="Bad 7 14" xfId="16270"/>
    <cellStyle name="Bad 7 15" xfId="16271"/>
    <cellStyle name="Bad 7 16" xfId="16272"/>
    <cellStyle name="Bad 7 17" xfId="16273"/>
    <cellStyle name="Bad 7 2" xfId="16274"/>
    <cellStyle name="Bad 7 3" xfId="16275"/>
    <cellStyle name="Bad 7 4" xfId="16276"/>
    <cellStyle name="Bad 7 5" xfId="16277"/>
    <cellStyle name="Bad 7 6" xfId="16278"/>
    <cellStyle name="Bad 7 7" xfId="16279"/>
    <cellStyle name="Bad 7 8" xfId="16280"/>
    <cellStyle name="Bad 7 9" xfId="16281"/>
    <cellStyle name="Bad 70" xfId="16282"/>
    <cellStyle name="Bad 71" xfId="16283"/>
    <cellStyle name="Bad 72" xfId="16284"/>
    <cellStyle name="Bad 73" xfId="16285"/>
    <cellStyle name="Bad 74" xfId="16286"/>
    <cellStyle name="Bad 75" xfId="16287"/>
    <cellStyle name="Bad 76" xfId="16288"/>
    <cellStyle name="Bad 77" xfId="16289"/>
    <cellStyle name="Bad 78" xfId="16290"/>
    <cellStyle name="Bad 79" xfId="16291"/>
    <cellStyle name="Bad 8" xfId="1464"/>
    <cellStyle name="Bad 8 10" xfId="16292"/>
    <cellStyle name="Bad 8 11" xfId="16293"/>
    <cellStyle name="Bad 8 12" xfId="16294"/>
    <cellStyle name="Bad 8 13" xfId="16295"/>
    <cellStyle name="Bad 8 14" xfId="16296"/>
    <cellStyle name="Bad 8 15" xfId="16297"/>
    <cellStyle name="Bad 8 16" xfId="16298"/>
    <cellStyle name="Bad 8 17" xfId="16299"/>
    <cellStyle name="Bad 8 2" xfId="16300"/>
    <cellStyle name="Bad 8 3" xfId="16301"/>
    <cellStyle name="Bad 8 4" xfId="16302"/>
    <cellStyle name="Bad 8 5" xfId="16303"/>
    <cellStyle name="Bad 8 6" xfId="16304"/>
    <cellStyle name="Bad 8 7" xfId="16305"/>
    <cellStyle name="Bad 8 8" xfId="16306"/>
    <cellStyle name="Bad 8 9" xfId="16307"/>
    <cellStyle name="Bad 80" xfId="16308"/>
    <cellStyle name="Bad 81" xfId="16309"/>
    <cellStyle name="Bad 82" xfId="16310"/>
    <cellStyle name="Bad 83" xfId="16311"/>
    <cellStyle name="Bad 84" xfId="16312"/>
    <cellStyle name="Bad 85" xfId="16313"/>
    <cellStyle name="Bad 9" xfId="1465"/>
    <cellStyle name="Bad 9 10" xfId="16314"/>
    <cellStyle name="Bad 9 11" xfId="16315"/>
    <cellStyle name="Bad 9 12" xfId="16316"/>
    <cellStyle name="Bad 9 13" xfId="16317"/>
    <cellStyle name="Bad 9 14" xfId="16318"/>
    <cellStyle name="Bad 9 15" xfId="16319"/>
    <cellStyle name="Bad 9 16" xfId="16320"/>
    <cellStyle name="Bad 9 17" xfId="16321"/>
    <cellStyle name="Bad 9 2" xfId="16322"/>
    <cellStyle name="Bad 9 3" xfId="16323"/>
    <cellStyle name="Bad 9 4" xfId="16324"/>
    <cellStyle name="Bad 9 5" xfId="16325"/>
    <cellStyle name="Bad 9 6" xfId="16326"/>
    <cellStyle name="Bad 9 7" xfId="16327"/>
    <cellStyle name="Bad 9 8" xfId="16328"/>
    <cellStyle name="Bad 9 9" xfId="16329"/>
    <cellStyle name="Calculation" xfId="198" builtinId="22" customBuiltin="1"/>
    <cellStyle name="Calculation 10" xfId="1466"/>
    <cellStyle name="Calculation 10 10" xfId="16330"/>
    <cellStyle name="Calculation 10 11" xfId="16331"/>
    <cellStyle name="Calculation 10 12" xfId="16332"/>
    <cellStyle name="Calculation 10 13" xfId="16333"/>
    <cellStyle name="Calculation 10 14" xfId="16334"/>
    <cellStyle name="Calculation 10 15" xfId="16335"/>
    <cellStyle name="Calculation 10 16" xfId="16336"/>
    <cellStyle name="Calculation 10 17" xfId="16337"/>
    <cellStyle name="Calculation 10 2" xfId="16338"/>
    <cellStyle name="Calculation 10 3" xfId="16339"/>
    <cellStyle name="Calculation 10 4" xfId="16340"/>
    <cellStyle name="Calculation 10 5" xfId="16341"/>
    <cellStyle name="Calculation 10 6" xfId="16342"/>
    <cellStyle name="Calculation 10 7" xfId="16343"/>
    <cellStyle name="Calculation 10 8" xfId="16344"/>
    <cellStyle name="Calculation 10 9" xfId="16345"/>
    <cellStyle name="Calculation 11" xfId="1467"/>
    <cellStyle name="Calculation 11 10" xfId="16346"/>
    <cellStyle name="Calculation 11 11" xfId="16347"/>
    <cellStyle name="Calculation 11 12" xfId="16348"/>
    <cellStyle name="Calculation 11 13" xfId="16349"/>
    <cellStyle name="Calculation 11 14" xfId="16350"/>
    <cellStyle name="Calculation 11 15" xfId="16351"/>
    <cellStyle name="Calculation 11 16" xfId="16352"/>
    <cellStyle name="Calculation 11 17" xfId="16353"/>
    <cellStyle name="Calculation 11 2" xfId="16354"/>
    <cellStyle name="Calculation 11 3" xfId="16355"/>
    <cellStyle name="Calculation 11 4" xfId="16356"/>
    <cellStyle name="Calculation 11 5" xfId="16357"/>
    <cellStyle name="Calculation 11 6" xfId="16358"/>
    <cellStyle name="Calculation 11 7" xfId="16359"/>
    <cellStyle name="Calculation 11 8" xfId="16360"/>
    <cellStyle name="Calculation 11 9" xfId="16361"/>
    <cellStyle name="Calculation 12" xfId="1468"/>
    <cellStyle name="Calculation 13" xfId="1469"/>
    <cellStyle name="Calculation 14" xfId="1470"/>
    <cellStyle name="Calculation 15" xfId="1471"/>
    <cellStyle name="Calculation 16" xfId="1472"/>
    <cellStyle name="Calculation 17" xfId="1473"/>
    <cellStyle name="Calculation 18" xfId="1474"/>
    <cellStyle name="Calculation 19" xfId="1475"/>
    <cellStyle name="Calculation 2" xfId="577"/>
    <cellStyle name="Calculation 2 10" xfId="16362"/>
    <cellStyle name="Calculation 2 11" xfId="16363"/>
    <cellStyle name="Calculation 2 12" xfId="16364"/>
    <cellStyle name="Calculation 2 13" xfId="16365"/>
    <cellStyle name="Calculation 2 14" xfId="16366"/>
    <cellStyle name="Calculation 2 15" xfId="16367"/>
    <cellStyle name="Calculation 2 16" xfId="16368"/>
    <cellStyle name="Calculation 2 17" xfId="16369"/>
    <cellStyle name="Calculation 2 18" xfId="16370"/>
    <cellStyle name="Calculation 2 19" xfId="16371"/>
    <cellStyle name="Calculation 2 2" xfId="1476"/>
    <cellStyle name="Calculation 2 2 10" xfId="16372"/>
    <cellStyle name="Calculation 2 2 11" xfId="16373"/>
    <cellStyle name="Calculation 2 2 12" xfId="16374"/>
    <cellStyle name="Calculation 2 2 13" xfId="16375"/>
    <cellStyle name="Calculation 2 2 14" xfId="16376"/>
    <cellStyle name="Calculation 2 2 15" xfId="16377"/>
    <cellStyle name="Calculation 2 2 16" xfId="16378"/>
    <cellStyle name="Calculation 2 2 17" xfId="16379"/>
    <cellStyle name="Calculation 2 2 2" xfId="16380"/>
    <cellStyle name="Calculation 2 2 3" xfId="16381"/>
    <cellStyle name="Calculation 2 2 4" xfId="16382"/>
    <cellStyle name="Calculation 2 2 5" xfId="16383"/>
    <cellStyle name="Calculation 2 2 6" xfId="16384"/>
    <cellStyle name="Calculation 2 2 7" xfId="16385"/>
    <cellStyle name="Calculation 2 2 8" xfId="16386"/>
    <cellStyle name="Calculation 2 2 9" xfId="16387"/>
    <cellStyle name="Calculation 2 20" xfId="16388"/>
    <cellStyle name="Calculation 2 21" xfId="16389"/>
    <cellStyle name="Calculation 2 22" xfId="16390"/>
    <cellStyle name="Calculation 2 23" xfId="16391"/>
    <cellStyle name="Calculation 2 24" xfId="16392"/>
    <cellStyle name="Calculation 2 25" xfId="16393"/>
    <cellStyle name="Calculation 2 26" xfId="16394"/>
    <cellStyle name="Calculation 2 27" xfId="16395"/>
    <cellStyle name="Calculation 2 3" xfId="1477"/>
    <cellStyle name="Calculation 2 3 10" xfId="16396"/>
    <cellStyle name="Calculation 2 3 11" xfId="16397"/>
    <cellStyle name="Calculation 2 3 12" xfId="16398"/>
    <cellStyle name="Calculation 2 3 13" xfId="16399"/>
    <cellStyle name="Calculation 2 3 14" xfId="16400"/>
    <cellStyle name="Calculation 2 3 15" xfId="16401"/>
    <cellStyle name="Calculation 2 3 16" xfId="16402"/>
    <cellStyle name="Calculation 2 3 17" xfId="16403"/>
    <cellStyle name="Calculation 2 3 2" xfId="16404"/>
    <cellStyle name="Calculation 2 3 3" xfId="16405"/>
    <cellStyle name="Calculation 2 3 4" xfId="16406"/>
    <cellStyle name="Calculation 2 3 5" xfId="16407"/>
    <cellStyle name="Calculation 2 3 6" xfId="16408"/>
    <cellStyle name="Calculation 2 3 7" xfId="16409"/>
    <cellStyle name="Calculation 2 3 8" xfId="16410"/>
    <cellStyle name="Calculation 2 3 9" xfId="16411"/>
    <cellStyle name="Calculation 2 4" xfId="16412"/>
    <cellStyle name="Calculation 2 5" xfId="16413"/>
    <cellStyle name="Calculation 2 6" xfId="16414"/>
    <cellStyle name="Calculation 2 7" xfId="16415"/>
    <cellStyle name="Calculation 2 8" xfId="16416"/>
    <cellStyle name="Calculation 2 9" xfId="16417"/>
    <cellStyle name="Calculation 20" xfId="1478"/>
    <cellStyle name="Calculation 21" xfId="16418"/>
    <cellStyle name="Calculation 22" xfId="16419"/>
    <cellStyle name="Calculation 23" xfId="16420"/>
    <cellStyle name="Calculation 24" xfId="16421"/>
    <cellStyle name="Calculation 25" xfId="16422"/>
    <cellStyle name="Calculation 26" xfId="16423"/>
    <cellStyle name="Calculation 27" xfId="16424"/>
    <cellStyle name="Calculation 28" xfId="16425"/>
    <cellStyle name="Calculation 29" xfId="16426"/>
    <cellStyle name="Calculation 3" xfId="578"/>
    <cellStyle name="Calculation 3 10" xfId="16427"/>
    <cellStyle name="Calculation 3 11" xfId="16428"/>
    <cellStyle name="Calculation 3 12" xfId="16429"/>
    <cellStyle name="Calculation 3 13" xfId="16430"/>
    <cellStyle name="Calculation 3 14" xfId="16431"/>
    <cellStyle name="Calculation 3 15" xfId="16432"/>
    <cellStyle name="Calculation 3 16" xfId="16433"/>
    <cellStyle name="Calculation 3 17" xfId="16434"/>
    <cellStyle name="Calculation 3 18" xfId="16435"/>
    <cellStyle name="Calculation 3 19" xfId="16436"/>
    <cellStyle name="Calculation 3 2" xfId="1479"/>
    <cellStyle name="Calculation 3 2 10" xfId="16437"/>
    <cellStyle name="Calculation 3 2 11" xfId="16438"/>
    <cellStyle name="Calculation 3 2 12" xfId="16439"/>
    <cellStyle name="Calculation 3 2 13" xfId="16440"/>
    <cellStyle name="Calculation 3 2 14" xfId="16441"/>
    <cellStyle name="Calculation 3 2 15" xfId="16442"/>
    <cellStyle name="Calculation 3 2 16" xfId="16443"/>
    <cellStyle name="Calculation 3 2 17" xfId="16444"/>
    <cellStyle name="Calculation 3 2 2" xfId="16445"/>
    <cellStyle name="Calculation 3 2 3" xfId="16446"/>
    <cellStyle name="Calculation 3 2 4" xfId="16447"/>
    <cellStyle name="Calculation 3 2 5" xfId="16448"/>
    <cellStyle name="Calculation 3 2 6" xfId="16449"/>
    <cellStyle name="Calculation 3 2 7" xfId="16450"/>
    <cellStyle name="Calculation 3 2 8" xfId="16451"/>
    <cellStyle name="Calculation 3 2 9" xfId="16452"/>
    <cellStyle name="Calculation 3 20" xfId="16453"/>
    <cellStyle name="Calculation 3 21" xfId="16454"/>
    <cellStyle name="Calculation 3 22" xfId="16455"/>
    <cellStyle name="Calculation 3 23" xfId="16456"/>
    <cellStyle name="Calculation 3 24" xfId="16457"/>
    <cellStyle name="Calculation 3 25" xfId="16458"/>
    <cellStyle name="Calculation 3 26" xfId="16459"/>
    <cellStyle name="Calculation 3 27" xfId="16460"/>
    <cellStyle name="Calculation 3 3" xfId="1480"/>
    <cellStyle name="Calculation 3 3 10" xfId="16461"/>
    <cellStyle name="Calculation 3 3 11" xfId="16462"/>
    <cellStyle name="Calculation 3 3 12" xfId="16463"/>
    <cellStyle name="Calculation 3 3 13" xfId="16464"/>
    <cellStyle name="Calculation 3 3 14" xfId="16465"/>
    <cellStyle name="Calculation 3 3 15" xfId="16466"/>
    <cellStyle name="Calculation 3 3 16" xfId="16467"/>
    <cellStyle name="Calculation 3 3 17" xfId="16468"/>
    <cellStyle name="Calculation 3 3 2" xfId="16469"/>
    <cellStyle name="Calculation 3 3 3" xfId="16470"/>
    <cellStyle name="Calculation 3 3 4" xfId="16471"/>
    <cellStyle name="Calculation 3 3 5" xfId="16472"/>
    <cellStyle name="Calculation 3 3 6" xfId="16473"/>
    <cellStyle name="Calculation 3 3 7" xfId="16474"/>
    <cellStyle name="Calculation 3 3 8" xfId="16475"/>
    <cellStyle name="Calculation 3 3 9" xfId="16476"/>
    <cellStyle name="Calculation 3 4" xfId="16477"/>
    <cellStyle name="Calculation 3 5" xfId="16478"/>
    <cellStyle name="Calculation 3 6" xfId="16479"/>
    <cellStyle name="Calculation 3 7" xfId="16480"/>
    <cellStyle name="Calculation 3 8" xfId="16481"/>
    <cellStyle name="Calculation 3 9" xfId="16482"/>
    <cellStyle name="Calculation 30" xfId="16483"/>
    <cellStyle name="Calculation 31" xfId="16484"/>
    <cellStyle name="Calculation 32" xfId="16485"/>
    <cellStyle name="Calculation 33" xfId="16486"/>
    <cellStyle name="Calculation 34" xfId="16487"/>
    <cellStyle name="Calculation 35" xfId="16488"/>
    <cellStyle name="Calculation 36" xfId="16489"/>
    <cellStyle name="Calculation 37" xfId="16490"/>
    <cellStyle name="Calculation 38" xfId="16491"/>
    <cellStyle name="Calculation 39" xfId="16492"/>
    <cellStyle name="Calculation 4" xfId="579"/>
    <cellStyle name="Calculation 4 10" xfId="16493"/>
    <cellStyle name="Calculation 4 11" xfId="16494"/>
    <cellStyle name="Calculation 4 12" xfId="16495"/>
    <cellStyle name="Calculation 4 13" xfId="16496"/>
    <cellStyle name="Calculation 4 14" xfId="16497"/>
    <cellStyle name="Calculation 4 15" xfId="16498"/>
    <cellStyle name="Calculation 4 16" xfId="16499"/>
    <cellStyle name="Calculation 4 17" xfId="16500"/>
    <cellStyle name="Calculation 4 18" xfId="16501"/>
    <cellStyle name="Calculation 4 19" xfId="16502"/>
    <cellStyle name="Calculation 4 2" xfId="1481"/>
    <cellStyle name="Calculation 4 2 10" xfId="16503"/>
    <cellStyle name="Calculation 4 2 11" xfId="16504"/>
    <cellStyle name="Calculation 4 2 12" xfId="16505"/>
    <cellStyle name="Calculation 4 2 13" xfId="16506"/>
    <cellStyle name="Calculation 4 2 14" xfId="16507"/>
    <cellStyle name="Calculation 4 2 15" xfId="16508"/>
    <cellStyle name="Calculation 4 2 16" xfId="16509"/>
    <cellStyle name="Calculation 4 2 17" xfId="16510"/>
    <cellStyle name="Calculation 4 2 2" xfId="16511"/>
    <cellStyle name="Calculation 4 2 3" xfId="16512"/>
    <cellStyle name="Calculation 4 2 4" xfId="16513"/>
    <cellStyle name="Calculation 4 2 5" xfId="16514"/>
    <cellStyle name="Calculation 4 2 6" xfId="16515"/>
    <cellStyle name="Calculation 4 2 7" xfId="16516"/>
    <cellStyle name="Calculation 4 2 8" xfId="16517"/>
    <cellStyle name="Calculation 4 2 9" xfId="16518"/>
    <cellStyle name="Calculation 4 20" xfId="16519"/>
    <cellStyle name="Calculation 4 21" xfId="16520"/>
    <cellStyle name="Calculation 4 22" xfId="16521"/>
    <cellStyle name="Calculation 4 23" xfId="16522"/>
    <cellStyle name="Calculation 4 24" xfId="16523"/>
    <cellStyle name="Calculation 4 25" xfId="16524"/>
    <cellStyle name="Calculation 4 26" xfId="16525"/>
    <cellStyle name="Calculation 4 27" xfId="16526"/>
    <cellStyle name="Calculation 4 3" xfId="1482"/>
    <cellStyle name="Calculation 4 3 10" xfId="16527"/>
    <cellStyle name="Calculation 4 3 11" xfId="16528"/>
    <cellStyle name="Calculation 4 3 12" xfId="16529"/>
    <cellStyle name="Calculation 4 3 13" xfId="16530"/>
    <cellStyle name="Calculation 4 3 14" xfId="16531"/>
    <cellStyle name="Calculation 4 3 15" xfId="16532"/>
    <cellStyle name="Calculation 4 3 16" xfId="16533"/>
    <cellStyle name="Calculation 4 3 17" xfId="16534"/>
    <cellStyle name="Calculation 4 3 2" xfId="16535"/>
    <cellStyle name="Calculation 4 3 3" xfId="16536"/>
    <cellStyle name="Calculation 4 3 4" xfId="16537"/>
    <cellStyle name="Calculation 4 3 5" xfId="16538"/>
    <cellStyle name="Calculation 4 3 6" xfId="16539"/>
    <cellStyle name="Calculation 4 3 7" xfId="16540"/>
    <cellStyle name="Calculation 4 3 8" xfId="16541"/>
    <cellStyle name="Calculation 4 3 9" xfId="16542"/>
    <cellStyle name="Calculation 4 4" xfId="16543"/>
    <cellStyle name="Calculation 4 5" xfId="16544"/>
    <cellStyle name="Calculation 4 6" xfId="16545"/>
    <cellStyle name="Calculation 4 7" xfId="16546"/>
    <cellStyle name="Calculation 4 8" xfId="16547"/>
    <cellStyle name="Calculation 4 9" xfId="16548"/>
    <cellStyle name="Calculation 40" xfId="16549"/>
    <cellStyle name="Calculation 41" xfId="16550"/>
    <cellStyle name="Calculation 42" xfId="16551"/>
    <cellStyle name="Calculation 43" xfId="16552"/>
    <cellStyle name="Calculation 44" xfId="16553"/>
    <cellStyle name="Calculation 45" xfId="16554"/>
    <cellStyle name="Calculation 46" xfId="16555"/>
    <cellStyle name="Calculation 47" xfId="16556"/>
    <cellStyle name="Calculation 48" xfId="16557"/>
    <cellStyle name="Calculation 49" xfId="16558"/>
    <cellStyle name="Calculation 5" xfId="580"/>
    <cellStyle name="Calculation 5 10" xfId="16559"/>
    <cellStyle name="Calculation 5 11" xfId="16560"/>
    <cellStyle name="Calculation 5 12" xfId="16561"/>
    <cellStyle name="Calculation 5 13" xfId="16562"/>
    <cellStyle name="Calculation 5 14" xfId="16563"/>
    <cellStyle name="Calculation 5 15" xfId="16564"/>
    <cellStyle name="Calculation 5 16" xfId="16565"/>
    <cellStyle name="Calculation 5 17" xfId="16566"/>
    <cellStyle name="Calculation 5 18" xfId="16567"/>
    <cellStyle name="Calculation 5 19" xfId="16568"/>
    <cellStyle name="Calculation 5 2" xfId="1483"/>
    <cellStyle name="Calculation 5 2 10" xfId="16569"/>
    <cellStyle name="Calculation 5 2 11" xfId="16570"/>
    <cellStyle name="Calculation 5 2 12" xfId="16571"/>
    <cellStyle name="Calculation 5 2 13" xfId="16572"/>
    <cellStyle name="Calculation 5 2 14" xfId="16573"/>
    <cellStyle name="Calculation 5 2 15" xfId="16574"/>
    <cellStyle name="Calculation 5 2 16" xfId="16575"/>
    <cellStyle name="Calculation 5 2 17" xfId="16576"/>
    <cellStyle name="Calculation 5 2 2" xfId="16577"/>
    <cellStyle name="Calculation 5 2 3" xfId="16578"/>
    <cellStyle name="Calculation 5 2 4" xfId="16579"/>
    <cellStyle name="Calculation 5 2 5" xfId="16580"/>
    <cellStyle name="Calculation 5 2 6" xfId="16581"/>
    <cellStyle name="Calculation 5 2 7" xfId="16582"/>
    <cellStyle name="Calculation 5 2 8" xfId="16583"/>
    <cellStyle name="Calculation 5 2 9" xfId="16584"/>
    <cellStyle name="Calculation 5 20" xfId="16585"/>
    <cellStyle name="Calculation 5 21" xfId="16586"/>
    <cellStyle name="Calculation 5 22" xfId="16587"/>
    <cellStyle name="Calculation 5 23" xfId="16588"/>
    <cellStyle name="Calculation 5 24" xfId="16589"/>
    <cellStyle name="Calculation 5 25" xfId="16590"/>
    <cellStyle name="Calculation 5 26" xfId="16591"/>
    <cellStyle name="Calculation 5 27" xfId="16592"/>
    <cellStyle name="Calculation 5 3" xfId="1484"/>
    <cellStyle name="Calculation 5 3 10" xfId="16593"/>
    <cellStyle name="Calculation 5 3 11" xfId="16594"/>
    <cellStyle name="Calculation 5 3 12" xfId="16595"/>
    <cellStyle name="Calculation 5 3 13" xfId="16596"/>
    <cellStyle name="Calculation 5 3 14" xfId="16597"/>
    <cellStyle name="Calculation 5 3 15" xfId="16598"/>
    <cellStyle name="Calculation 5 3 16" xfId="16599"/>
    <cellStyle name="Calculation 5 3 17" xfId="16600"/>
    <cellStyle name="Calculation 5 3 2" xfId="16601"/>
    <cellStyle name="Calculation 5 3 3" xfId="16602"/>
    <cellStyle name="Calculation 5 3 4" xfId="16603"/>
    <cellStyle name="Calculation 5 3 5" xfId="16604"/>
    <cellStyle name="Calculation 5 3 6" xfId="16605"/>
    <cellStyle name="Calculation 5 3 7" xfId="16606"/>
    <cellStyle name="Calculation 5 3 8" xfId="16607"/>
    <cellStyle name="Calculation 5 3 9" xfId="16608"/>
    <cellStyle name="Calculation 5 4" xfId="16609"/>
    <cellStyle name="Calculation 5 5" xfId="16610"/>
    <cellStyle name="Calculation 5 6" xfId="16611"/>
    <cellStyle name="Calculation 5 7" xfId="16612"/>
    <cellStyle name="Calculation 5 8" xfId="16613"/>
    <cellStyle name="Calculation 5 9" xfId="16614"/>
    <cellStyle name="Calculation 50" xfId="16615"/>
    <cellStyle name="Calculation 51" xfId="16616"/>
    <cellStyle name="Calculation 52" xfId="16617"/>
    <cellStyle name="Calculation 53" xfId="16618"/>
    <cellStyle name="Calculation 54" xfId="16619"/>
    <cellStyle name="Calculation 55" xfId="16620"/>
    <cellStyle name="Calculation 56" xfId="16621"/>
    <cellStyle name="Calculation 57" xfId="16622"/>
    <cellStyle name="Calculation 58" xfId="16623"/>
    <cellStyle name="Calculation 59" xfId="16624"/>
    <cellStyle name="Calculation 6" xfId="581"/>
    <cellStyle name="Calculation 6 10" xfId="16625"/>
    <cellStyle name="Calculation 6 11" xfId="16626"/>
    <cellStyle name="Calculation 6 12" xfId="16627"/>
    <cellStyle name="Calculation 6 13" xfId="16628"/>
    <cellStyle name="Calculation 6 14" xfId="16629"/>
    <cellStyle name="Calculation 6 15" xfId="16630"/>
    <cellStyle name="Calculation 6 16" xfId="16631"/>
    <cellStyle name="Calculation 6 17" xfId="16632"/>
    <cellStyle name="Calculation 6 18" xfId="16633"/>
    <cellStyle name="Calculation 6 19" xfId="16634"/>
    <cellStyle name="Calculation 6 2" xfId="1485"/>
    <cellStyle name="Calculation 6 2 10" xfId="16635"/>
    <cellStyle name="Calculation 6 2 11" xfId="16636"/>
    <cellStyle name="Calculation 6 2 12" xfId="16637"/>
    <cellStyle name="Calculation 6 2 13" xfId="16638"/>
    <cellStyle name="Calculation 6 2 14" xfId="16639"/>
    <cellStyle name="Calculation 6 2 15" xfId="16640"/>
    <cellStyle name="Calculation 6 2 16" xfId="16641"/>
    <cellStyle name="Calculation 6 2 17" xfId="16642"/>
    <cellStyle name="Calculation 6 2 2" xfId="16643"/>
    <cellStyle name="Calculation 6 2 3" xfId="16644"/>
    <cellStyle name="Calculation 6 2 4" xfId="16645"/>
    <cellStyle name="Calculation 6 2 5" xfId="16646"/>
    <cellStyle name="Calculation 6 2 6" xfId="16647"/>
    <cellStyle name="Calculation 6 2 7" xfId="16648"/>
    <cellStyle name="Calculation 6 2 8" xfId="16649"/>
    <cellStyle name="Calculation 6 2 9" xfId="16650"/>
    <cellStyle name="Calculation 6 20" xfId="16651"/>
    <cellStyle name="Calculation 6 21" xfId="16652"/>
    <cellStyle name="Calculation 6 22" xfId="16653"/>
    <cellStyle name="Calculation 6 23" xfId="16654"/>
    <cellStyle name="Calculation 6 24" xfId="16655"/>
    <cellStyle name="Calculation 6 25" xfId="16656"/>
    <cellStyle name="Calculation 6 26" xfId="16657"/>
    <cellStyle name="Calculation 6 27" xfId="16658"/>
    <cellStyle name="Calculation 6 3" xfId="1486"/>
    <cellStyle name="Calculation 6 3 10" xfId="16659"/>
    <cellStyle name="Calculation 6 3 11" xfId="16660"/>
    <cellStyle name="Calculation 6 3 12" xfId="16661"/>
    <cellStyle name="Calculation 6 3 13" xfId="16662"/>
    <cellStyle name="Calculation 6 3 14" xfId="16663"/>
    <cellStyle name="Calculation 6 3 15" xfId="16664"/>
    <cellStyle name="Calculation 6 3 16" xfId="16665"/>
    <cellStyle name="Calculation 6 3 17" xfId="16666"/>
    <cellStyle name="Calculation 6 3 2" xfId="16667"/>
    <cellStyle name="Calculation 6 3 3" xfId="16668"/>
    <cellStyle name="Calculation 6 3 4" xfId="16669"/>
    <cellStyle name="Calculation 6 3 5" xfId="16670"/>
    <cellStyle name="Calculation 6 3 6" xfId="16671"/>
    <cellStyle name="Calculation 6 3 7" xfId="16672"/>
    <cellStyle name="Calculation 6 3 8" xfId="16673"/>
    <cellStyle name="Calculation 6 3 9" xfId="16674"/>
    <cellStyle name="Calculation 6 4" xfId="16675"/>
    <cellStyle name="Calculation 6 5" xfId="16676"/>
    <cellStyle name="Calculation 6 6" xfId="16677"/>
    <cellStyle name="Calculation 6 7" xfId="16678"/>
    <cellStyle name="Calculation 6 8" xfId="16679"/>
    <cellStyle name="Calculation 6 9" xfId="16680"/>
    <cellStyle name="Calculation 60" xfId="16681"/>
    <cellStyle name="Calculation 61" xfId="16682"/>
    <cellStyle name="Calculation 62" xfId="16683"/>
    <cellStyle name="Calculation 63" xfId="16684"/>
    <cellStyle name="Calculation 64" xfId="16685"/>
    <cellStyle name="Calculation 65" xfId="16686"/>
    <cellStyle name="Calculation 66" xfId="16687"/>
    <cellStyle name="Calculation 67" xfId="16688"/>
    <cellStyle name="Calculation 68" xfId="16689"/>
    <cellStyle name="Calculation 69" xfId="16690"/>
    <cellStyle name="Calculation 7" xfId="1487"/>
    <cellStyle name="Calculation 7 10" xfId="16691"/>
    <cellStyle name="Calculation 7 11" xfId="16692"/>
    <cellStyle name="Calculation 7 12" xfId="16693"/>
    <cellStyle name="Calculation 7 13" xfId="16694"/>
    <cellStyle name="Calculation 7 14" xfId="16695"/>
    <cellStyle name="Calculation 7 15" xfId="16696"/>
    <cellStyle name="Calculation 7 16" xfId="16697"/>
    <cellStyle name="Calculation 7 17" xfId="16698"/>
    <cellStyle name="Calculation 7 2" xfId="16699"/>
    <cellStyle name="Calculation 7 3" xfId="16700"/>
    <cellStyle name="Calculation 7 4" xfId="16701"/>
    <cellStyle name="Calculation 7 5" xfId="16702"/>
    <cellStyle name="Calculation 7 6" xfId="16703"/>
    <cellStyle name="Calculation 7 7" xfId="16704"/>
    <cellStyle name="Calculation 7 8" xfId="16705"/>
    <cellStyle name="Calculation 7 9" xfId="16706"/>
    <cellStyle name="Calculation 70" xfId="16707"/>
    <cellStyle name="Calculation 71" xfId="16708"/>
    <cellStyle name="Calculation 72" xfId="16709"/>
    <cellStyle name="Calculation 73" xfId="16710"/>
    <cellStyle name="Calculation 74" xfId="16711"/>
    <cellStyle name="Calculation 75" xfId="16712"/>
    <cellStyle name="Calculation 76" xfId="16713"/>
    <cellStyle name="Calculation 77" xfId="16714"/>
    <cellStyle name="Calculation 78" xfId="16715"/>
    <cellStyle name="Calculation 79" xfId="16716"/>
    <cellStyle name="Calculation 8" xfId="1488"/>
    <cellStyle name="Calculation 8 10" xfId="16717"/>
    <cellStyle name="Calculation 8 11" xfId="16718"/>
    <cellStyle name="Calculation 8 12" xfId="16719"/>
    <cellStyle name="Calculation 8 13" xfId="16720"/>
    <cellStyle name="Calculation 8 14" xfId="16721"/>
    <cellStyle name="Calculation 8 15" xfId="16722"/>
    <cellStyle name="Calculation 8 16" xfId="16723"/>
    <cellStyle name="Calculation 8 17" xfId="16724"/>
    <cellStyle name="Calculation 8 2" xfId="16725"/>
    <cellStyle name="Calculation 8 3" xfId="16726"/>
    <cellStyle name="Calculation 8 4" xfId="16727"/>
    <cellStyle name="Calculation 8 5" xfId="16728"/>
    <cellStyle name="Calculation 8 6" xfId="16729"/>
    <cellStyle name="Calculation 8 7" xfId="16730"/>
    <cellStyle name="Calculation 8 8" xfId="16731"/>
    <cellStyle name="Calculation 8 9" xfId="16732"/>
    <cellStyle name="Calculation 80" xfId="16733"/>
    <cellStyle name="Calculation 81" xfId="16734"/>
    <cellStyle name="Calculation 82" xfId="16735"/>
    <cellStyle name="Calculation 83" xfId="16736"/>
    <cellStyle name="Calculation 84" xfId="16737"/>
    <cellStyle name="Calculation 85" xfId="16738"/>
    <cellStyle name="Calculation 9" xfId="1489"/>
    <cellStyle name="Calculation 9 10" xfId="16739"/>
    <cellStyle name="Calculation 9 11" xfId="16740"/>
    <cellStyle name="Calculation 9 12" xfId="16741"/>
    <cellStyle name="Calculation 9 13" xfId="16742"/>
    <cellStyle name="Calculation 9 14" xfId="16743"/>
    <cellStyle name="Calculation 9 15" xfId="16744"/>
    <cellStyle name="Calculation 9 16" xfId="16745"/>
    <cellStyle name="Calculation 9 17" xfId="16746"/>
    <cellStyle name="Calculation 9 2" xfId="16747"/>
    <cellStyle name="Calculation 9 3" xfId="16748"/>
    <cellStyle name="Calculation 9 4" xfId="16749"/>
    <cellStyle name="Calculation 9 5" xfId="16750"/>
    <cellStyle name="Calculation 9 6" xfId="16751"/>
    <cellStyle name="Calculation 9 7" xfId="16752"/>
    <cellStyle name="Calculation 9 8" xfId="16753"/>
    <cellStyle name="Calculation 9 9" xfId="16754"/>
    <cellStyle name="Check Cell" xfId="200" builtinId="23" customBuiltin="1"/>
    <cellStyle name="Check Cell 10" xfId="1490"/>
    <cellStyle name="Check Cell 10 10" xfId="16755"/>
    <cellStyle name="Check Cell 10 11" xfId="16756"/>
    <cellStyle name="Check Cell 10 12" xfId="16757"/>
    <cellStyle name="Check Cell 10 13" xfId="16758"/>
    <cellStyle name="Check Cell 10 14" xfId="16759"/>
    <cellStyle name="Check Cell 10 15" xfId="16760"/>
    <cellStyle name="Check Cell 10 16" xfId="16761"/>
    <cellStyle name="Check Cell 10 17" xfId="16762"/>
    <cellStyle name="Check Cell 10 2" xfId="16763"/>
    <cellStyle name="Check Cell 10 3" xfId="16764"/>
    <cellStyle name="Check Cell 10 4" xfId="16765"/>
    <cellStyle name="Check Cell 10 5" xfId="16766"/>
    <cellStyle name="Check Cell 10 6" xfId="16767"/>
    <cellStyle name="Check Cell 10 7" xfId="16768"/>
    <cellStyle name="Check Cell 10 8" xfId="16769"/>
    <cellStyle name="Check Cell 10 9" xfId="16770"/>
    <cellStyle name="Check Cell 11" xfId="1491"/>
    <cellStyle name="Check Cell 11 10" xfId="16771"/>
    <cellStyle name="Check Cell 11 11" xfId="16772"/>
    <cellStyle name="Check Cell 11 12" xfId="16773"/>
    <cellStyle name="Check Cell 11 13" xfId="16774"/>
    <cellStyle name="Check Cell 11 14" xfId="16775"/>
    <cellStyle name="Check Cell 11 15" xfId="16776"/>
    <cellStyle name="Check Cell 11 16" xfId="16777"/>
    <cellStyle name="Check Cell 11 17" xfId="16778"/>
    <cellStyle name="Check Cell 11 2" xfId="16779"/>
    <cellStyle name="Check Cell 11 3" xfId="16780"/>
    <cellStyle name="Check Cell 11 4" xfId="16781"/>
    <cellStyle name="Check Cell 11 5" xfId="16782"/>
    <cellStyle name="Check Cell 11 6" xfId="16783"/>
    <cellStyle name="Check Cell 11 7" xfId="16784"/>
    <cellStyle name="Check Cell 11 8" xfId="16785"/>
    <cellStyle name="Check Cell 11 9" xfId="16786"/>
    <cellStyle name="Check Cell 12" xfId="1492"/>
    <cellStyle name="Check Cell 13" xfId="1493"/>
    <cellStyle name="Check Cell 14" xfId="1494"/>
    <cellStyle name="Check Cell 15" xfId="1495"/>
    <cellStyle name="Check Cell 16" xfId="1496"/>
    <cellStyle name="Check Cell 17" xfId="1497"/>
    <cellStyle name="Check Cell 18" xfId="1498"/>
    <cellStyle name="Check Cell 19" xfId="1499"/>
    <cellStyle name="Check Cell 2" xfId="582"/>
    <cellStyle name="Check Cell 2 10" xfId="16787"/>
    <cellStyle name="Check Cell 2 11" xfId="16788"/>
    <cellStyle name="Check Cell 2 12" xfId="16789"/>
    <cellStyle name="Check Cell 2 13" xfId="16790"/>
    <cellStyle name="Check Cell 2 14" xfId="16791"/>
    <cellStyle name="Check Cell 2 15" xfId="16792"/>
    <cellStyle name="Check Cell 2 16" xfId="16793"/>
    <cellStyle name="Check Cell 2 17" xfId="16794"/>
    <cellStyle name="Check Cell 2 18" xfId="16795"/>
    <cellStyle name="Check Cell 2 19" xfId="16796"/>
    <cellStyle name="Check Cell 2 2" xfId="1500"/>
    <cellStyle name="Check Cell 2 2 10" xfId="16797"/>
    <cellStyle name="Check Cell 2 2 11" xfId="16798"/>
    <cellStyle name="Check Cell 2 2 12" xfId="16799"/>
    <cellStyle name="Check Cell 2 2 13" xfId="16800"/>
    <cellStyle name="Check Cell 2 2 14" xfId="16801"/>
    <cellStyle name="Check Cell 2 2 15" xfId="16802"/>
    <cellStyle name="Check Cell 2 2 16" xfId="16803"/>
    <cellStyle name="Check Cell 2 2 17" xfId="16804"/>
    <cellStyle name="Check Cell 2 2 2" xfId="16805"/>
    <cellStyle name="Check Cell 2 2 3" xfId="16806"/>
    <cellStyle name="Check Cell 2 2 4" xfId="16807"/>
    <cellStyle name="Check Cell 2 2 5" xfId="16808"/>
    <cellStyle name="Check Cell 2 2 6" xfId="16809"/>
    <cellStyle name="Check Cell 2 2 7" xfId="16810"/>
    <cellStyle name="Check Cell 2 2 8" xfId="16811"/>
    <cellStyle name="Check Cell 2 2 9" xfId="16812"/>
    <cellStyle name="Check Cell 2 3" xfId="1501"/>
    <cellStyle name="Check Cell 2 3 10" xfId="16813"/>
    <cellStyle name="Check Cell 2 3 11" xfId="16814"/>
    <cellStyle name="Check Cell 2 3 12" xfId="16815"/>
    <cellStyle name="Check Cell 2 3 13" xfId="16816"/>
    <cellStyle name="Check Cell 2 3 14" xfId="16817"/>
    <cellStyle name="Check Cell 2 3 15" xfId="16818"/>
    <cellStyle name="Check Cell 2 3 16" xfId="16819"/>
    <cellStyle name="Check Cell 2 3 17" xfId="16820"/>
    <cellStyle name="Check Cell 2 3 2" xfId="16821"/>
    <cellStyle name="Check Cell 2 3 3" xfId="16822"/>
    <cellStyle name="Check Cell 2 3 4" xfId="16823"/>
    <cellStyle name="Check Cell 2 3 5" xfId="16824"/>
    <cellStyle name="Check Cell 2 3 6" xfId="16825"/>
    <cellStyle name="Check Cell 2 3 7" xfId="16826"/>
    <cellStyle name="Check Cell 2 3 8" xfId="16827"/>
    <cellStyle name="Check Cell 2 3 9" xfId="16828"/>
    <cellStyle name="Check Cell 2 4" xfId="16829"/>
    <cellStyle name="Check Cell 2 5" xfId="16830"/>
    <cellStyle name="Check Cell 2 6" xfId="16831"/>
    <cellStyle name="Check Cell 2 7" xfId="16832"/>
    <cellStyle name="Check Cell 2 8" xfId="16833"/>
    <cellStyle name="Check Cell 2 9" xfId="16834"/>
    <cellStyle name="Check Cell 20" xfId="1502"/>
    <cellStyle name="Check Cell 21" xfId="16835"/>
    <cellStyle name="Check Cell 22" xfId="16836"/>
    <cellStyle name="Check Cell 23" xfId="16837"/>
    <cellStyle name="Check Cell 24" xfId="16838"/>
    <cellStyle name="Check Cell 25" xfId="16839"/>
    <cellStyle name="Check Cell 26" xfId="16840"/>
    <cellStyle name="Check Cell 27" xfId="16841"/>
    <cellStyle name="Check Cell 28" xfId="16842"/>
    <cellStyle name="Check Cell 29" xfId="16843"/>
    <cellStyle name="Check Cell 3" xfId="583"/>
    <cellStyle name="Check Cell 3 10" xfId="16844"/>
    <cellStyle name="Check Cell 3 11" xfId="16845"/>
    <cellStyle name="Check Cell 3 12" xfId="16846"/>
    <cellStyle name="Check Cell 3 13" xfId="16847"/>
    <cellStyle name="Check Cell 3 14" xfId="16848"/>
    <cellStyle name="Check Cell 3 15" xfId="16849"/>
    <cellStyle name="Check Cell 3 16" xfId="16850"/>
    <cellStyle name="Check Cell 3 17" xfId="16851"/>
    <cellStyle name="Check Cell 3 18" xfId="16852"/>
    <cellStyle name="Check Cell 3 19" xfId="16853"/>
    <cellStyle name="Check Cell 3 2" xfId="1503"/>
    <cellStyle name="Check Cell 3 2 10" xfId="16854"/>
    <cellStyle name="Check Cell 3 2 11" xfId="16855"/>
    <cellStyle name="Check Cell 3 2 12" xfId="16856"/>
    <cellStyle name="Check Cell 3 2 13" xfId="16857"/>
    <cellStyle name="Check Cell 3 2 14" xfId="16858"/>
    <cellStyle name="Check Cell 3 2 15" xfId="16859"/>
    <cellStyle name="Check Cell 3 2 16" xfId="16860"/>
    <cellStyle name="Check Cell 3 2 17" xfId="16861"/>
    <cellStyle name="Check Cell 3 2 2" xfId="16862"/>
    <cellStyle name="Check Cell 3 2 3" xfId="16863"/>
    <cellStyle name="Check Cell 3 2 4" xfId="16864"/>
    <cellStyle name="Check Cell 3 2 5" xfId="16865"/>
    <cellStyle name="Check Cell 3 2 6" xfId="16866"/>
    <cellStyle name="Check Cell 3 2 7" xfId="16867"/>
    <cellStyle name="Check Cell 3 2 8" xfId="16868"/>
    <cellStyle name="Check Cell 3 2 9" xfId="16869"/>
    <cellStyle name="Check Cell 3 3" xfId="1504"/>
    <cellStyle name="Check Cell 3 3 10" xfId="16870"/>
    <cellStyle name="Check Cell 3 3 11" xfId="16871"/>
    <cellStyle name="Check Cell 3 3 12" xfId="16872"/>
    <cellStyle name="Check Cell 3 3 13" xfId="16873"/>
    <cellStyle name="Check Cell 3 3 14" xfId="16874"/>
    <cellStyle name="Check Cell 3 3 15" xfId="16875"/>
    <cellStyle name="Check Cell 3 3 16" xfId="16876"/>
    <cellStyle name="Check Cell 3 3 17" xfId="16877"/>
    <cellStyle name="Check Cell 3 3 2" xfId="16878"/>
    <cellStyle name="Check Cell 3 3 3" xfId="16879"/>
    <cellStyle name="Check Cell 3 3 4" xfId="16880"/>
    <cellStyle name="Check Cell 3 3 5" xfId="16881"/>
    <cellStyle name="Check Cell 3 3 6" xfId="16882"/>
    <cellStyle name="Check Cell 3 3 7" xfId="16883"/>
    <cellStyle name="Check Cell 3 3 8" xfId="16884"/>
    <cellStyle name="Check Cell 3 3 9" xfId="16885"/>
    <cellStyle name="Check Cell 3 4" xfId="16886"/>
    <cellStyle name="Check Cell 3 5" xfId="16887"/>
    <cellStyle name="Check Cell 3 6" xfId="16888"/>
    <cellStyle name="Check Cell 3 7" xfId="16889"/>
    <cellStyle name="Check Cell 3 8" xfId="16890"/>
    <cellStyle name="Check Cell 3 9" xfId="16891"/>
    <cellStyle name="Check Cell 30" xfId="16892"/>
    <cellStyle name="Check Cell 31" xfId="16893"/>
    <cellStyle name="Check Cell 32" xfId="16894"/>
    <cellStyle name="Check Cell 33" xfId="16895"/>
    <cellStyle name="Check Cell 34" xfId="16896"/>
    <cellStyle name="Check Cell 35" xfId="16897"/>
    <cellStyle name="Check Cell 36" xfId="16898"/>
    <cellStyle name="Check Cell 37" xfId="16899"/>
    <cellStyle name="Check Cell 38" xfId="16900"/>
    <cellStyle name="Check Cell 39" xfId="16901"/>
    <cellStyle name="Check Cell 4" xfId="584"/>
    <cellStyle name="Check Cell 4 10" xfId="16902"/>
    <cellStyle name="Check Cell 4 11" xfId="16903"/>
    <cellStyle name="Check Cell 4 12" xfId="16904"/>
    <cellStyle name="Check Cell 4 13" xfId="16905"/>
    <cellStyle name="Check Cell 4 14" xfId="16906"/>
    <cellStyle name="Check Cell 4 15" xfId="16907"/>
    <cellStyle name="Check Cell 4 16" xfId="16908"/>
    <cellStyle name="Check Cell 4 17" xfId="16909"/>
    <cellStyle name="Check Cell 4 18" xfId="16910"/>
    <cellStyle name="Check Cell 4 19" xfId="16911"/>
    <cellStyle name="Check Cell 4 2" xfId="1505"/>
    <cellStyle name="Check Cell 4 2 10" xfId="16912"/>
    <cellStyle name="Check Cell 4 2 11" xfId="16913"/>
    <cellStyle name="Check Cell 4 2 12" xfId="16914"/>
    <cellStyle name="Check Cell 4 2 13" xfId="16915"/>
    <cellStyle name="Check Cell 4 2 14" xfId="16916"/>
    <cellStyle name="Check Cell 4 2 15" xfId="16917"/>
    <cellStyle name="Check Cell 4 2 16" xfId="16918"/>
    <cellStyle name="Check Cell 4 2 17" xfId="16919"/>
    <cellStyle name="Check Cell 4 2 2" xfId="16920"/>
    <cellStyle name="Check Cell 4 2 3" xfId="16921"/>
    <cellStyle name="Check Cell 4 2 4" xfId="16922"/>
    <cellStyle name="Check Cell 4 2 5" xfId="16923"/>
    <cellStyle name="Check Cell 4 2 6" xfId="16924"/>
    <cellStyle name="Check Cell 4 2 7" xfId="16925"/>
    <cellStyle name="Check Cell 4 2 8" xfId="16926"/>
    <cellStyle name="Check Cell 4 2 9" xfId="16927"/>
    <cellStyle name="Check Cell 4 3" xfId="1506"/>
    <cellStyle name="Check Cell 4 3 10" xfId="16928"/>
    <cellStyle name="Check Cell 4 3 11" xfId="16929"/>
    <cellStyle name="Check Cell 4 3 12" xfId="16930"/>
    <cellStyle name="Check Cell 4 3 13" xfId="16931"/>
    <cellStyle name="Check Cell 4 3 14" xfId="16932"/>
    <cellStyle name="Check Cell 4 3 15" xfId="16933"/>
    <cellStyle name="Check Cell 4 3 16" xfId="16934"/>
    <cellStyle name="Check Cell 4 3 17" xfId="16935"/>
    <cellStyle name="Check Cell 4 3 2" xfId="16936"/>
    <cellStyle name="Check Cell 4 3 3" xfId="16937"/>
    <cellStyle name="Check Cell 4 3 4" xfId="16938"/>
    <cellStyle name="Check Cell 4 3 5" xfId="16939"/>
    <cellStyle name="Check Cell 4 3 6" xfId="16940"/>
    <cellStyle name="Check Cell 4 3 7" xfId="16941"/>
    <cellStyle name="Check Cell 4 3 8" xfId="16942"/>
    <cellStyle name="Check Cell 4 3 9" xfId="16943"/>
    <cellStyle name="Check Cell 4 4" xfId="16944"/>
    <cellStyle name="Check Cell 4 5" xfId="16945"/>
    <cellStyle name="Check Cell 4 6" xfId="16946"/>
    <cellStyle name="Check Cell 4 7" xfId="16947"/>
    <cellStyle name="Check Cell 4 8" xfId="16948"/>
    <cellStyle name="Check Cell 4 9" xfId="16949"/>
    <cellStyle name="Check Cell 40" xfId="16950"/>
    <cellStyle name="Check Cell 41" xfId="16951"/>
    <cellStyle name="Check Cell 42" xfId="16952"/>
    <cellStyle name="Check Cell 43" xfId="16953"/>
    <cellStyle name="Check Cell 44" xfId="16954"/>
    <cellStyle name="Check Cell 45" xfId="16955"/>
    <cellStyle name="Check Cell 46" xfId="16956"/>
    <cellStyle name="Check Cell 47" xfId="16957"/>
    <cellStyle name="Check Cell 48" xfId="16958"/>
    <cellStyle name="Check Cell 49" xfId="16959"/>
    <cellStyle name="Check Cell 5" xfId="585"/>
    <cellStyle name="Check Cell 5 10" xfId="16960"/>
    <cellStyle name="Check Cell 5 11" xfId="16961"/>
    <cellStyle name="Check Cell 5 12" xfId="16962"/>
    <cellStyle name="Check Cell 5 13" xfId="16963"/>
    <cellStyle name="Check Cell 5 14" xfId="16964"/>
    <cellStyle name="Check Cell 5 15" xfId="16965"/>
    <cellStyle name="Check Cell 5 16" xfId="16966"/>
    <cellStyle name="Check Cell 5 17" xfId="16967"/>
    <cellStyle name="Check Cell 5 18" xfId="16968"/>
    <cellStyle name="Check Cell 5 19" xfId="16969"/>
    <cellStyle name="Check Cell 5 2" xfId="1507"/>
    <cellStyle name="Check Cell 5 2 10" xfId="16970"/>
    <cellStyle name="Check Cell 5 2 11" xfId="16971"/>
    <cellStyle name="Check Cell 5 2 12" xfId="16972"/>
    <cellStyle name="Check Cell 5 2 13" xfId="16973"/>
    <cellStyle name="Check Cell 5 2 14" xfId="16974"/>
    <cellStyle name="Check Cell 5 2 15" xfId="16975"/>
    <cellStyle name="Check Cell 5 2 16" xfId="16976"/>
    <cellStyle name="Check Cell 5 2 17" xfId="16977"/>
    <cellStyle name="Check Cell 5 2 2" xfId="16978"/>
    <cellStyle name="Check Cell 5 2 3" xfId="16979"/>
    <cellStyle name="Check Cell 5 2 4" xfId="16980"/>
    <cellStyle name="Check Cell 5 2 5" xfId="16981"/>
    <cellStyle name="Check Cell 5 2 6" xfId="16982"/>
    <cellStyle name="Check Cell 5 2 7" xfId="16983"/>
    <cellStyle name="Check Cell 5 2 8" xfId="16984"/>
    <cellStyle name="Check Cell 5 2 9" xfId="16985"/>
    <cellStyle name="Check Cell 5 3" xfId="1508"/>
    <cellStyle name="Check Cell 5 3 10" xfId="16986"/>
    <cellStyle name="Check Cell 5 3 11" xfId="16987"/>
    <cellStyle name="Check Cell 5 3 12" xfId="16988"/>
    <cellStyle name="Check Cell 5 3 13" xfId="16989"/>
    <cellStyle name="Check Cell 5 3 14" xfId="16990"/>
    <cellStyle name="Check Cell 5 3 15" xfId="16991"/>
    <cellStyle name="Check Cell 5 3 16" xfId="16992"/>
    <cellStyle name="Check Cell 5 3 17" xfId="16993"/>
    <cellStyle name="Check Cell 5 3 2" xfId="16994"/>
    <cellStyle name="Check Cell 5 3 3" xfId="16995"/>
    <cellStyle name="Check Cell 5 3 4" xfId="16996"/>
    <cellStyle name="Check Cell 5 3 5" xfId="16997"/>
    <cellStyle name="Check Cell 5 3 6" xfId="16998"/>
    <cellStyle name="Check Cell 5 3 7" xfId="16999"/>
    <cellStyle name="Check Cell 5 3 8" xfId="17000"/>
    <cellStyle name="Check Cell 5 3 9" xfId="17001"/>
    <cellStyle name="Check Cell 5 4" xfId="17002"/>
    <cellStyle name="Check Cell 5 5" xfId="17003"/>
    <cellStyle name="Check Cell 5 6" xfId="17004"/>
    <cellStyle name="Check Cell 5 7" xfId="17005"/>
    <cellStyle name="Check Cell 5 8" xfId="17006"/>
    <cellStyle name="Check Cell 5 9" xfId="17007"/>
    <cellStyle name="Check Cell 50" xfId="17008"/>
    <cellStyle name="Check Cell 51" xfId="17009"/>
    <cellStyle name="Check Cell 52" xfId="17010"/>
    <cellStyle name="Check Cell 53" xfId="17011"/>
    <cellStyle name="Check Cell 54" xfId="17012"/>
    <cellStyle name="Check Cell 55" xfId="17013"/>
    <cellStyle name="Check Cell 56" xfId="17014"/>
    <cellStyle name="Check Cell 57" xfId="17015"/>
    <cellStyle name="Check Cell 58" xfId="17016"/>
    <cellStyle name="Check Cell 59" xfId="17017"/>
    <cellStyle name="Check Cell 6" xfId="586"/>
    <cellStyle name="Check Cell 6 10" xfId="17018"/>
    <cellStyle name="Check Cell 6 11" xfId="17019"/>
    <cellStyle name="Check Cell 6 12" xfId="17020"/>
    <cellStyle name="Check Cell 6 13" xfId="17021"/>
    <cellStyle name="Check Cell 6 14" xfId="17022"/>
    <cellStyle name="Check Cell 6 15" xfId="17023"/>
    <cellStyle name="Check Cell 6 16" xfId="17024"/>
    <cellStyle name="Check Cell 6 17" xfId="17025"/>
    <cellStyle name="Check Cell 6 18" xfId="17026"/>
    <cellStyle name="Check Cell 6 19" xfId="17027"/>
    <cellStyle name="Check Cell 6 2" xfId="1509"/>
    <cellStyle name="Check Cell 6 2 10" xfId="17028"/>
    <cellStyle name="Check Cell 6 2 11" xfId="17029"/>
    <cellStyle name="Check Cell 6 2 12" xfId="17030"/>
    <cellStyle name="Check Cell 6 2 13" xfId="17031"/>
    <cellStyle name="Check Cell 6 2 14" xfId="17032"/>
    <cellStyle name="Check Cell 6 2 15" xfId="17033"/>
    <cellStyle name="Check Cell 6 2 16" xfId="17034"/>
    <cellStyle name="Check Cell 6 2 17" xfId="17035"/>
    <cellStyle name="Check Cell 6 2 2" xfId="17036"/>
    <cellStyle name="Check Cell 6 2 3" xfId="17037"/>
    <cellStyle name="Check Cell 6 2 4" xfId="17038"/>
    <cellStyle name="Check Cell 6 2 5" xfId="17039"/>
    <cellStyle name="Check Cell 6 2 6" xfId="17040"/>
    <cellStyle name="Check Cell 6 2 7" xfId="17041"/>
    <cellStyle name="Check Cell 6 2 8" xfId="17042"/>
    <cellStyle name="Check Cell 6 2 9" xfId="17043"/>
    <cellStyle name="Check Cell 6 3" xfId="1510"/>
    <cellStyle name="Check Cell 6 3 10" xfId="17044"/>
    <cellStyle name="Check Cell 6 3 11" xfId="17045"/>
    <cellStyle name="Check Cell 6 3 12" xfId="17046"/>
    <cellStyle name="Check Cell 6 3 13" xfId="17047"/>
    <cellStyle name="Check Cell 6 3 14" xfId="17048"/>
    <cellStyle name="Check Cell 6 3 15" xfId="17049"/>
    <cellStyle name="Check Cell 6 3 16" xfId="17050"/>
    <cellStyle name="Check Cell 6 3 17" xfId="17051"/>
    <cellStyle name="Check Cell 6 3 2" xfId="17052"/>
    <cellStyle name="Check Cell 6 3 3" xfId="17053"/>
    <cellStyle name="Check Cell 6 3 4" xfId="17054"/>
    <cellStyle name="Check Cell 6 3 5" xfId="17055"/>
    <cellStyle name="Check Cell 6 3 6" xfId="17056"/>
    <cellStyle name="Check Cell 6 3 7" xfId="17057"/>
    <cellStyle name="Check Cell 6 3 8" xfId="17058"/>
    <cellStyle name="Check Cell 6 3 9" xfId="17059"/>
    <cellStyle name="Check Cell 6 4" xfId="17060"/>
    <cellStyle name="Check Cell 6 5" xfId="17061"/>
    <cellStyle name="Check Cell 6 6" xfId="17062"/>
    <cellStyle name="Check Cell 6 7" xfId="17063"/>
    <cellStyle name="Check Cell 6 8" xfId="17064"/>
    <cellStyle name="Check Cell 6 9" xfId="17065"/>
    <cellStyle name="Check Cell 60" xfId="17066"/>
    <cellStyle name="Check Cell 61" xfId="17067"/>
    <cellStyle name="Check Cell 62" xfId="17068"/>
    <cellStyle name="Check Cell 63" xfId="17069"/>
    <cellStyle name="Check Cell 64" xfId="17070"/>
    <cellStyle name="Check Cell 65" xfId="17071"/>
    <cellStyle name="Check Cell 66" xfId="17072"/>
    <cellStyle name="Check Cell 67" xfId="17073"/>
    <cellStyle name="Check Cell 68" xfId="17074"/>
    <cellStyle name="Check Cell 69" xfId="17075"/>
    <cellStyle name="Check Cell 7" xfId="1511"/>
    <cellStyle name="Check Cell 7 10" xfId="17076"/>
    <cellStyle name="Check Cell 7 11" xfId="17077"/>
    <cellStyle name="Check Cell 7 12" xfId="17078"/>
    <cellStyle name="Check Cell 7 13" xfId="17079"/>
    <cellStyle name="Check Cell 7 14" xfId="17080"/>
    <cellStyle name="Check Cell 7 15" xfId="17081"/>
    <cellStyle name="Check Cell 7 16" xfId="17082"/>
    <cellStyle name="Check Cell 7 17" xfId="17083"/>
    <cellStyle name="Check Cell 7 2" xfId="17084"/>
    <cellStyle name="Check Cell 7 3" xfId="17085"/>
    <cellStyle name="Check Cell 7 4" xfId="17086"/>
    <cellStyle name="Check Cell 7 5" xfId="17087"/>
    <cellStyle name="Check Cell 7 6" xfId="17088"/>
    <cellStyle name="Check Cell 7 7" xfId="17089"/>
    <cellStyle name="Check Cell 7 8" xfId="17090"/>
    <cellStyle name="Check Cell 7 9" xfId="17091"/>
    <cellStyle name="Check Cell 70" xfId="17092"/>
    <cellStyle name="Check Cell 71" xfId="17093"/>
    <cellStyle name="Check Cell 72" xfId="17094"/>
    <cellStyle name="Check Cell 73" xfId="17095"/>
    <cellStyle name="Check Cell 74" xfId="17096"/>
    <cellStyle name="Check Cell 75" xfId="17097"/>
    <cellStyle name="Check Cell 76" xfId="17098"/>
    <cellStyle name="Check Cell 77" xfId="17099"/>
    <cellStyle name="Check Cell 78" xfId="17100"/>
    <cellStyle name="Check Cell 79" xfId="17101"/>
    <cellStyle name="Check Cell 8" xfId="1512"/>
    <cellStyle name="Check Cell 8 10" xfId="17102"/>
    <cellStyle name="Check Cell 8 11" xfId="17103"/>
    <cellStyle name="Check Cell 8 12" xfId="17104"/>
    <cellStyle name="Check Cell 8 13" xfId="17105"/>
    <cellStyle name="Check Cell 8 14" xfId="17106"/>
    <cellStyle name="Check Cell 8 15" xfId="17107"/>
    <cellStyle name="Check Cell 8 16" xfId="17108"/>
    <cellStyle name="Check Cell 8 17" xfId="17109"/>
    <cellStyle name="Check Cell 8 2" xfId="17110"/>
    <cellStyle name="Check Cell 8 3" xfId="17111"/>
    <cellStyle name="Check Cell 8 4" xfId="17112"/>
    <cellStyle name="Check Cell 8 5" xfId="17113"/>
    <cellStyle name="Check Cell 8 6" xfId="17114"/>
    <cellStyle name="Check Cell 8 7" xfId="17115"/>
    <cellStyle name="Check Cell 8 8" xfId="17116"/>
    <cellStyle name="Check Cell 8 9" xfId="17117"/>
    <cellStyle name="Check Cell 80" xfId="17118"/>
    <cellStyle name="Check Cell 81" xfId="17119"/>
    <cellStyle name="Check Cell 82" xfId="17120"/>
    <cellStyle name="Check Cell 83" xfId="17121"/>
    <cellStyle name="Check Cell 84" xfId="17122"/>
    <cellStyle name="Check Cell 85" xfId="17123"/>
    <cellStyle name="Check Cell 9" xfId="1513"/>
    <cellStyle name="Check Cell 9 10" xfId="17124"/>
    <cellStyle name="Check Cell 9 11" xfId="17125"/>
    <cellStyle name="Check Cell 9 12" xfId="17126"/>
    <cellStyle name="Check Cell 9 13" xfId="17127"/>
    <cellStyle name="Check Cell 9 14" xfId="17128"/>
    <cellStyle name="Check Cell 9 15" xfId="17129"/>
    <cellStyle name="Check Cell 9 16" xfId="17130"/>
    <cellStyle name="Check Cell 9 17" xfId="17131"/>
    <cellStyle name="Check Cell 9 2" xfId="17132"/>
    <cellStyle name="Check Cell 9 3" xfId="17133"/>
    <cellStyle name="Check Cell 9 4" xfId="17134"/>
    <cellStyle name="Check Cell 9 5" xfId="17135"/>
    <cellStyle name="Check Cell 9 6" xfId="17136"/>
    <cellStyle name="Check Cell 9 7" xfId="17137"/>
    <cellStyle name="Check Cell 9 8" xfId="17138"/>
    <cellStyle name="Check Cell 9 9" xfId="17139"/>
    <cellStyle name="Comma" xfId="35615" builtinId="3"/>
    <cellStyle name="Comma 10" xfId="27764"/>
    <cellStyle name="Comma 11" xfId="27396"/>
    <cellStyle name="Comma 11 2" xfId="27828"/>
    <cellStyle name="Comma 11 3" xfId="27788"/>
    <cellStyle name="Comma 12" xfId="27854"/>
    <cellStyle name="Comma 13" xfId="27790"/>
    <cellStyle name="Comma 14" xfId="27791"/>
    <cellStyle name="Comma 15" xfId="27792"/>
    <cellStyle name="Comma 16" xfId="27793"/>
    <cellStyle name="Comma 17" xfId="27794"/>
    <cellStyle name="Comma 19" xfId="27796"/>
    <cellStyle name="Comma 2" xfId="25"/>
    <cellStyle name="Comma 2 2" xfId="1514"/>
    <cellStyle name="Comma 2 3" xfId="229"/>
    <cellStyle name="Comma 2 4" xfId="27779"/>
    <cellStyle name="Comma 21" xfId="27798"/>
    <cellStyle name="Comma 25" xfId="27802"/>
    <cellStyle name="Comma 26" xfId="27803"/>
    <cellStyle name="Comma 27" xfId="27804"/>
    <cellStyle name="Comma 28" xfId="27805"/>
    <cellStyle name="Comma 29" xfId="27806"/>
    <cellStyle name="Comma 3" xfId="50"/>
    <cellStyle name="Comma 3 2" xfId="1515"/>
    <cellStyle name="Comma 3 2 2" xfId="1516"/>
    <cellStyle name="Comma 3 2 3" xfId="1517"/>
    <cellStyle name="Comma 3 3" xfId="1518"/>
    <cellStyle name="Comma 3 4" xfId="230"/>
    <cellStyle name="Comma 3 5" xfId="27780"/>
    <cellStyle name="Comma 30" xfId="27807"/>
    <cellStyle name="Comma 31" xfId="27808"/>
    <cellStyle name="Comma 32" xfId="27809"/>
    <cellStyle name="Comma 4" xfId="98"/>
    <cellStyle name="Comma 4 2" xfId="806"/>
    <cellStyle name="Comma 4 3" xfId="587"/>
    <cellStyle name="Comma 4 4" xfId="27781"/>
    <cellStyle name="Comma 5" xfId="1519"/>
    <cellStyle name="Comma 5 2" xfId="27782"/>
    <cellStyle name="Comma 5 3" xfId="28566"/>
    <cellStyle name="Comma 6" xfId="27372"/>
    <cellStyle name="Comma 6 2" xfId="27391"/>
    <cellStyle name="Comma 6 3" xfId="27783"/>
    <cellStyle name="Comma 6 4" xfId="35538"/>
    <cellStyle name="Comma 7" xfId="1520"/>
    <cellStyle name="Comma 7 2" xfId="27784"/>
    <cellStyle name="Comma 8" xfId="27404"/>
    <cellStyle name="Comma 8 2" xfId="27785"/>
    <cellStyle name="Comma 8 3" xfId="35554"/>
    <cellStyle name="Comma 9" xfId="27786"/>
    <cellStyle name="Currency 2" xfId="27"/>
    <cellStyle name="Currency 3" xfId="36"/>
    <cellStyle name="Currency 3 2" xfId="83"/>
    <cellStyle name="Currency 3 2 2" xfId="172"/>
    <cellStyle name="Currency 3 2 2 2" xfId="28069"/>
    <cellStyle name="Currency 3 2 3" xfId="27986"/>
    <cellStyle name="Currency 3 3" xfId="130"/>
    <cellStyle name="Currency 3 3 2" xfId="28028"/>
    <cellStyle name="Currency 3 4" xfId="231"/>
    <cellStyle name="Currency 3 5" xfId="27945"/>
    <cellStyle name="Currency 4" xfId="52"/>
    <cellStyle name="Currency 5" xfId="97"/>
    <cellStyle name="currentDate" xfId="35618"/>
    <cellStyle name="currentDateDataTableCell" xfId="35619"/>
    <cellStyle name="Explanatory Text" xfId="202" builtinId="53" customBuiltin="1"/>
    <cellStyle name="Explanatory Text 10" xfId="1521"/>
    <cellStyle name="Explanatory Text 10 10" xfId="17140"/>
    <cellStyle name="Explanatory Text 10 11" xfId="17141"/>
    <cellStyle name="Explanatory Text 10 12" xfId="17142"/>
    <cellStyle name="Explanatory Text 10 13" xfId="17143"/>
    <cellStyle name="Explanatory Text 10 14" xfId="17144"/>
    <cellStyle name="Explanatory Text 10 15" xfId="17145"/>
    <cellStyle name="Explanatory Text 10 16" xfId="17146"/>
    <cellStyle name="Explanatory Text 10 17" xfId="17147"/>
    <cellStyle name="Explanatory Text 10 2" xfId="17148"/>
    <cellStyle name="Explanatory Text 10 3" xfId="17149"/>
    <cellStyle name="Explanatory Text 10 4" xfId="17150"/>
    <cellStyle name="Explanatory Text 10 5" xfId="17151"/>
    <cellStyle name="Explanatory Text 10 6" xfId="17152"/>
    <cellStyle name="Explanatory Text 10 7" xfId="17153"/>
    <cellStyle name="Explanatory Text 10 8" xfId="17154"/>
    <cellStyle name="Explanatory Text 10 9" xfId="17155"/>
    <cellStyle name="Explanatory Text 11" xfId="1522"/>
    <cellStyle name="Explanatory Text 11 10" xfId="17156"/>
    <cellStyle name="Explanatory Text 11 11" xfId="17157"/>
    <cellStyle name="Explanatory Text 11 12" xfId="17158"/>
    <cellStyle name="Explanatory Text 11 13" xfId="17159"/>
    <cellStyle name="Explanatory Text 11 14" xfId="17160"/>
    <cellStyle name="Explanatory Text 11 15" xfId="17161"/>
    <cellStyle name="Explanatory Text 11 16" xfId="17162"/>
    <cellStyle name="Explanatory Text 11 17" xfId="17163"/>
    <cellStyle name="Explanatory Text 11 2" xfId="17164"/>
    <cellStyle name="Explanatory Text 11 3" xfId="17165"/>
    <cellStyle name="Explanatory Text 11 4" xfId="17166"/>
    <cellStyle name="Explanatory Text 11 5" xfId="17167"/>
    <cellStyle name="Explanatory Text 11 6" xfId="17168"/>
    <cellStyle name="Explanatory Text 11 7" xfId="17169"/>
    <cellStyle name="Explanatory Text 11 8" xfId="17170"/>
    <cellStyle name="Explanatory Text 11 9" xfId="17171"/>
    <cellStyle name="Explanatory Text 12" xfId="1523"/>
    <cellStyle name="Explanatory Text 13" xfId="1524"/>
    <cellStyle name="Explanatory Text 14" xfId="1525"/>
    <cellStyle name="Explanatory Text 15" xfId="1526"/>
    <cellStyle name="Explanatory Text 16" xfId="1527"/>
    <cellStyle name="Explanatory Text 17" xfId="1528"/>
    <cellStyle name="Explanatory Text 18" xfId="1529"/>
    <cellStyle name="Explanatory Text 19" xfId="1530"/>
    <cellStyle name="Explanatory Text 2" xfId="588"/>
    <cellStyle name="Explanatory Text 2 10" xfId="17172"/>
    <cellStyle name="Explanatory Text 2 11" xfId="17173"/>
    <cellStyle name="Explanatory Text 2 12" xfId="17174"/>
    <cellStyle name="Explanatory Text 2 13" xfId="17175"/>
    <cellStyle name="Explanatory Text 2 14" xfId="17176"/>
    <cellStyle name="Explanatory Text 2 15" xfId="17177"/>
    <cellStyle name="Explanatory Text 2 16" xfId="17178"/>
    <cellStyle name="Explanatory Text 2 17" xfId="17179"/>
    <cellStyle name="Explanatory Text 2 18" xfId="17180"/>
    <cellStyle name="Explanatory Text 2 19" xfId="17181"/>
    <cellStyle name="Explanatory Text 2 2" xfId="1531"/>
    <cellStyle name="Explanatory Text 2 2 10" xfId="17182"/>
    <cellStyle name="Explanatory Text 2 2 11" xfId="17183"/>
    <cellStyle name="Explanatory Text 2 2 12" xfId="17184"/>
    <cellStyle name="Explanatory Text 2 2 13" xfId="17185"/>
    <cellStyle name="Explanatory Text 2 2 14" xfId="17186"/>
    <cellStyle name="Explanatory Text 2 2 15" xfId="17187"/>
    <cellStyle name="Explanatory Text 2 2 16" xfId="17188"/>
    <cellStyle name="Explanatory Text 2 2 17" xfId="17189"/>
    <cellStyle name="Explanatory Text 2 2 2" xfId="17190"/>
    <cellStyle name="Explanatory Text 2 2 3" xfId="17191"/>
    <cellStyle name="Explanatory Text 2 2 4" xfId="17192"/>
    <cellStyle name="Explanatory Text 2 2 5" xfId="17193"/>
    <cellStyle name="Explanatory Text 2 2 6" xfId="17194"/>
    <cellStyle name="Explanatory Text 2 2 7" xfId="17195"/>
    <cellStyle name="Explanatory Text 2 2 8" xfId="17196"/>
    <cellStyle name="Explanatory Text 2 2 9" xfId="17197"/>
    <cellStyle name="Explanatory Text 2 3" xfId="1532"/>
    <cellStyle name="Explanatory Text 2 3 10" xfId="17198"/>
    <cellStyle name="Explanatory Text 2 3 11" xfId="17199"/>
    <cellStyle name="Explanatory Text 2 3 12" xfId="17200"/>
    <cellStyle name="Explanatory Text 2 3 13" xfId="17201"/>
    <cellStyle name="Explanatory Text 2 3 14" xfId="17202"/>
    <cellStyle name="Explanatory Text 2 3 15" xfId="17203"/>
    <cellStyle name="Explanatory Text 2 3 16" xfId="17204"/>
    <cellStyle name="Explanatory Text 2 3 17" xfId="17205"/>
    <cellStyle name="Explanatory Text 2 3 2" xfId="17206"/>
    <cellStyle name="Explanatory Text 2 3 3" xfId="17207"/>
    <cellStyle name="Explanatory Text 2 3 4" xfId="17208"/>
    <cellStyle name="Explanatory Text 2 3 5" xfId="17209"/>
    <cellStyle name="Explanatory Text 2 3 6" xfId="17210"/>
    <cellStyle name="Explanatory Text 2 3 7" xfId="17211"/>
    <cellStyle name="Explanatory Text 2 3 8" xfId="17212"/>
    <cellStyle name="Explanatory Text 2 3 9" xfId="17213"/>
    <cellStyle name="Explanatory Text 2 4" xfId="17214"/>
    <cellStyle name="Explanatory Text 2 5" xfId="17215"/>
    <cellStyle name="Explanatory Text 2 6" xfId="17216"/>
    <cellStyle name="Explanatory Text 2 7" xfId="17217"/>
    <cellStyle name="Explanatory Text 2 8" xfId="17218"/>
    <cellStyle name="Explanatory Text 2 9" xfId="17219"/>
    <cellStyle name="Explanatory Text 20" xfId="1533"/>
    <cellStyle name="Explanatory Text 21" xfId="17220"/>
    <cellStyle name="Explanatory Text 22" xfId="17221"/>
    <cellStyle name="Explanatory Text 23" xfId="17222"/>
    <cellStyle name="Explanatory Text 24" xfId="17223"/>
    <cellStyle name="Explanatory Text 25" xfId="17224"/>
    <cellStyle name="Explanatory Text 26" xfId="17225"/>
    <cellStyle name="Explanatory Text 27" xfId="17226"/>
    <cellStyle name="Explanatory Text 28" xfId="17227"/>
    <cellStyle name="Explanatory Text 29" xfId="17228"/>
    <cellStyle name="Explanatory Text 3" xfId="589"/>
    <cellStyle name="Explanatory Text 3 10" xfId="17229"/>
    <cellStyle name="Explanatory Text 3 11" xfId="17230"/>
    <cellStyle name="Explanatory Text 3 12" xfId="17231"/>
    <cellStyle name="Explanatory Text 3 13" xfId="17232"/>
    <cellStyle name="Explanatory Text 3 14" xfId="17233"/>
    <cellStyle name="Explanatory Text 3 15" xfId="17234"/>
    <cellStyle name="Explanatory Text 3 16" xfId="17235"/>
    <cellStyle name="Explanatory Text 3 17" xfId="17236"/>
    <cellStyle name="Explanatory Text 3 18" xfId="17237"/>
    <cellStyle name="Explanatory Text 3 19" xfId="17238"/>
    <cellStyle name="Explanatory Text 3 2" xfId="1534"/>
    <cellStyle name="Explanatory Text 3 2 10" xfId="17239"/>
    <cellStyle name="Explanatory Text 3 2 11" xfId="17240"/>
    <cellStyle name="Explanatory Text 3 2 12" xfId="17241"/>
    <cellStyle name="Explanatory Text 3 2 13" xfId="17242"/>
    <cellStyle name="Explanatory Text 3 2 14" xfId="17243"/>
    <cellStyle name="Explanatory Text 3 2 15" xfId="17244"/>
    <cellStyle name="Explanatory Text 3 2 16" xfId="17245"/>
    <cellStyle name="Explanatory Text 3 2 17" xfId="17246"/>
    <cellStyle name="Explanatory Text 3 2 2" xfId="17247"/>
    <cellStyle name="Explanatory Text 3 2 3" xfId="17248"/>
    <cellStyle name="Explanatory Text 3 2 4" xfId="17249"/>
    <cellStyle name="Explanatory Text 3 2 5" xfId="17250"/>
    <cellStyle name="Explanatory Text 3 2 6" xfId="17251"/>
    <cellStyle name="Explanatory Text 3 2 7" xfId="17252"/>
    <cellStyle name="Explanatory Text 3 2 8" xfId="17253"/>
    <cellStyle name="Explanatory Text 3 2 9" xfId="17254"/>
    <cellStyle name="Explanatory Text 3 3" xfId="1535"/>
    <cellStyle name="Explanatory Text 3 3 10" xfId="17255"/>
    <cellStyle name="Explanatory Text 3 3 11" xfId="17256"/>
    <cellStyle name="Explanatory Text 3 3 12" xfId="17257"/>
    <cellStyle name="Explanatory Text 3 3 13" xfId="17258"/>
    <cellStyle name="Explanatory Text 3 3 14" xfId="17259"/>
    <cellStyle name="Explanatory Text 3 3 15" xfId="17260"/>
    <cellStyle name="Explanatory Text 3 3 16" xfId="17261"/>
    <cellStyle name="Explanatory Text 3 3 17" xfId="17262"/>
    <cellStyle name="Explanatory Text 3 3 2" xfId="17263"/>
    <cellStyle name="Explanatory Text 3 3 3" xfId="17264"/>
    <cellStyle name="Explanatory Text 3 3 4" xfId="17265"/>
    <cellStyle name="Explanatory Text 3 3 5" xfId="17266"/>
    <cellStyle name="Explanatory Text 3 3 6" xfId="17267"/>
    <cellStyle name="Explanatory Text 3 3 7" xfId="17268"/>
    <cellStyle name="Explanatory Text 3 3 8" xfId="17269"/>
    <cellStyle name="Explanatory Text 3 3 9" xfId="17270"/>
    <cellStyle name="Explanatory Text 3 4" xfId="17271"/>
    <cellStyle name="Explanatory Text 3 5" xfId="17272"/>
    <cellStyle name="Explanatory Text 3 6" xfId="17273"/>
    <cellStyle name="Explanatory Text 3 7" xfId="17274"/>
    <cellStyle name="Explanatory Text 3 8" xfId="17275"/>
    <cellStyle name="Explanatory Text 3 9" xfId="17276"/>
    <cellStyle name="Explanatory Text 30" xfId="17277"/>
    <cellStyle name="Explanatory Text 31" xfId="17278"/>
    <cellStyle name="Explanatory Text 32" xfId="17279"/>
    <cellStyle name="Explanatory Text 33" xfId="17280"/>
    <cellStyle name="Explanatory Text 34" xfId="17281"/>
    <cellStyle name="Explanatory Text 35" xfId="17282"/>
    <cellStyle name="Explanatory Text 36" xfId="17283"/>
    <cellStyle name="Explanatory Text 37" xfId="17284"/>
    <cellStyle name="Explanatory Text 38" xfId="17285"/>
    <cellStyle name="Explanatory Text 39" xfId="17286"/>
    <cellStyle name="Explanatory Text 4" xfId="590"/>
    <cellStyle name="Explanatory Text 4 10" xfId="17287"/>
    <cellStyle name="Explanatory Text 4 11" xfId="17288"/>
    <cellStyle name="Explanatory Text 4 12" xfId="17289"/>
    <cellStyle name="Explanatory Text 4 13" xfId="17290"/>
    <cellStyle name="Explanatory Text 4 14" xfId="17291"/>
    <cellStyle name="Explanatory Text 4 15" xfId="17292"/>
    <cellStyle name="Explanatory Text 4 16" xfId="17293"/>
    <cellStyle name="Explanatory Text 4 17" xfId="17294"/>
    <cellStyle name="Explanatory Text 4 18" xfId="17295"/>
    <cellStyle name="Explanatory Text 4 19" xfId="17296"/>
    <cellStyle name="Explanatory Text 4 2" xfId="1536"/>
    <cellStyle name="Explanatory Text 4 2 10" xfId="17297"/>
    <cellStyle name="Explanatory Text 4 2 11" xfId="17298"/>
    <cellStyle name="Explanatory Text 4 2 12" xfId="17299"/>
    <cellStyle name="Explanatory Text 4 2 13" xfId="17300"/>
    <cellStyle name="Explanatory Text 4 2 14" xfId="17301"/>
    <cellStyle name="Explanatory Text 4 2 15" xfId="17302"/>
    <cellStyle name="Explanatory Text 4 2 16" xfId="17303"/>
    <cellStyle name="Explanatory Text 4 2 17" xfId="17304"/>
    <cellStyle name="Explanatory Text 4 2 2" xfId="17305"/>
    <cellStyle name="Explanatory Text 4 2 3" xfId="17306"/>
    <cellStyle name="Explanatory Text 4 2 4" xfId="17307"/>
    <cellStyle name="Explanatory Text 4 2 5" xfId="17308"/>
    <cellStyle name="Explanatory Text 4 2 6" xfId="17309"/>
    <cellStyle name="Explanatory Text 4 2 7" xfId="17310"/>
    <cellStyle name="Explanatory Text 4 2 8" xfId="17311"/>
    <cellStyle name="Explanatory Text 4 2 9" xfId="17312"/>
    <cellStyle name="Explanatory Text 4 3" xfId="1537"/>
    <cellStyle name="Explanatory Text 4 3 10" xfId="17313"/>
    <cellStyle name="Explanatory Text 4 3 11" xfId="17314"/>
    <cellStyle name="Explanatory Text 4 3 12" xfId="17315"/>
    <cellStyle name="Explanatory Text 4 3 13" xfId="17316"/>
    <cellStyle name="Explanatory Text 4 3 14" xfId="17317"/>
    <cellStyle name="Explanatory Text 4 3 15" xfId="17318"/>
    <cellStyle name="Explanatory Text 4 3 16" xfId="17319"/>
    <cellStyle name="Explanatory Text 4 3 17" xfId="17320"/>
    <cellStyle name="Explanatory Text 4 3 2" xfId="17321"/>
    <cellStyle name="Explanatory Text 4 3 3" xfId="17322"/>
    <cellStyle name="Explanatory Text 4 3 4" xfId="17323"/>
    <cellStyle name="Explanatory Text 4 3 5" xfId="17324"/>
    <cellStyle name="Explanatory Text 4 3 6" xfId="17325"/>
    <cellStyle name="Explanatory Text 4 3 7" xfId="17326"/>
    <cellStyle name="Explanatory Text 4 3 8" xfId="17327"/>
    <cellStyle name="Explanatory Text 4 3 9" xfId="17328"/>
    <cellStyle name="Explanatory Text 4 4" xfId="17329"/>
    <cellStyle name="Explanatory Text 4 5" xfId="17330"/>
    <cellStyle name="Explanatory Text 4 6" xfId="17331"/>
    <cellStyle name="Explanatory Text 4 7" xfId="17332"/>
    <cellStyle name="Explanatory Text 4 8" xfId="17333"/>
    <cellStyle name="Explanatory Text 4 9" xfId="17334"/>
    <cellStyle name="Explanatory Text 40" xfId="17335"/>
    <cellStyle name="Explanatory Text 41" xfId="17336"/>
    <cellStyle name="Explanatory Text 42" xfId="17337"/>
    <cellStyle name="Explanatory Text 43" xfId="17338"/>
    <cellStyle name="Explanatory Text 44" xfId="17339"/>
    <cellStyle name="Explanatory Text 45" xfId="17340"/>
    <cellStyle name="Explanatory Text 46" xfId="17341"/>
    <cellStyle name="Explanatory Text 47" xfId="17342"/>
    <cellStyle name="Explanatory Text 48" xfId="17343"/>
    <cellStyle name="Explanatory Text 49" xfId="17344"/>
    <cellStyle name="Explanatory Text 5" xfId="591"/>
    <cellStyle name="Explanatory Text 5 10" xfId="17345"/>
    <cellStyle name="Explanatory Text 5 11" xfId="17346"/>
    <cellStyle name="Explanatory Text 5 12" xfId="17347"/>
    <cellStyle name="Explanatory Text 5 13" xfId="17348"/>
    <cellStyle name="Explanatory Text 5 14" xfId="17349"/>
    <cellStyle name="Explanatory Text 5 15" xfId="17350"/>
    <cellStyle name="Explanatory Text 5 16" xfId="17351"/>
    <cellStyle name="Explanatory Text 5 17" xfId="17352"/>
    <cellStyle name="Explanatory Text 5 18" xfId="17353"/>
    <cellStyle name="Explanatory Text 5 19" xfId="17354"/>
    <cellStyle name="Explanatory Text 5 2" xfId="1538"/>
    <cellStyle name="Explanatory Text 5 2 10" xfId="17355"/>
    <cellStyle name="Explanatory Text 5 2 11" xfId="17356"/>
    <cellStyle name="Explanatory Text 5 2 12" xfId="17357"/>
    <cellStyle name="Explanatory Text 5 2 13" xfId="17358"/>
    <cellStyle name="Explanatory Text 5 2 14" xfId="17359"/>
    <cellStyle name="Explanatory Text 5 2 15" xfId="17360"/>
    <cellStyle name="Explanatory Text 5 2 16" xfId="17361"/>
    <cellStyle name="Explanatory Text 5 2 17" xfId="17362"/>
    <cellStyle name="Explanatory Text 5 2 2" xfId="17363"/>
    <cellStyle name="Explanatory Text 5 2 3" xfId="17364"/>
    <cellStyle name="Explanatory Text 5 2 4" xfId="17365"/>
    <cellStyle name="Explanatory Text 5 2 5" xfId="17366"/>
    <cellStyle name="Explanatory Text 5 2 6" xfId="17367"/>
    <cellStyle name="Explanatory Text 5 2 7" xfId="17368"/>
    <cellStyle name="Explanatory Text 5 2 8" xfId="17369"/>
    <cellStyle name="Explanatory Text 5 2 9" xfId="17370"/>
    <cellStyle name="Explanatory Text 5 3" xfId="1539"/>
    <cellStyle name="Explanatory Text 5 3 10" xfId="17371"/>
    <cellStyle name="Explanatory Text 5 3 11" xfId="17372"/>
    <cellStyle name="Explanatory Text 5 3 12" xfId="17373"/>
    <cellStyle name="Explanatory Text 5 3 13" xfId="17374"/>
    <cellStyle name="Explanatory Text 5 3 14" xfId="17375"/>
    <cellStyle name="Explanatory Text 5 3 15" xfId="17376"/>
    <cellStyle name="Explanatory Text 5 3 16" xfId="17377"/>
    <cellStyle name="Explanatory Text 5 3 17" xfId="17378"/>
    <cellStyle name="Explanatory Text 5 3 2" xfId="17379"/>
    <cellStyle name="Explanatory Text 5 3 3" xfId="17380"/>
    <cellStyle name="Explanatory Text 5 3 4" xfId="17381"/>
    <cellStyle name="Explanatory Text 5 3 5" xfId="17382"/>
    <cellStyle name="Explanatory Text 5 3 6" xfId="17383"/>
    <cellStyle name="Explanatory Text 5 3 7" xfId="17384"/>
    <cellStyle name="Explanatory Text 5 3 8" xfId="17385"/>
    <cellStyle name="Explanatory Text 5 3 9" xfId="17386"/>
    <cellStyle name="Explanatory Text 5 4" xfId="17387"/>
    <cellStyle name="Explanatory Text 5 5" xfId="17388"/>
    <cellStyle name="Explanatory Text 5 6" xfId="17389"/>
    <cellStyle name="Explanatory Text 5 7" xfId="17390"/>
    <cellStyle name="Explanatory Text 5 8" xfId="17391"/>
    <cellStyle name="Explanatory Text 5 9" xfId="17392"/>
    <cellStyle name="Explanatory Text 50" xfId="17393"/>
    <cellStyle name="Explanatory Text 51" xfId="17394"/>
    <cellStyle name="Explanatory Text 52" xfId="17395"/>
    <cellStyle name="Explanatory Text 53" xfId="17396"/>
    <cellStyle name="Explanatory Text 54" xfId="17397"/>
    <cellStyle name="Explanatory Text 55" xfId="17398"/>
    <cellStyle name="Explanatory Text 56" xfId="17399"/>
    <cellStyle name="Explanatory Text 57" xfId="17400"/>
    <cellStyle name="Explanatory Text 58" xfId="17401"/>
    <cellStyle name="Explanatory Text 59" xfId="17402"/>
    <cellStyle name="Explanatory Text 6" xfId="592"/>
    <cellStyle name="Explanatory Text 6 10" xfId="17403"/>
    <cellStyle name="Explanatory Text 6 11" xfId="17404"/>
    <cellStyle name="Explanatory Text 6 12" xfId="17405"/>
    <cellStyle name="Explanatory Text 6 13" xfId="17406"/>
    <cellStyle name="Explanatory Text 6 14" xfId="17407"/>
    <cellStyle name="Explanatory Text 6 15" xfId="17408"/>
    <cellStyle name="Explanatory Text 6 16" xfId="17409"/>
    <cellStyle name="Explanatory Text 6 17" xfId="17410"/>
    <cellStyle name="Explanatory Text 6 18" xfId="17411"/>
    <cellStyle name="Explanatory Text 6 19" xfId="17412"/>
    <cellStyle name="Explanatory Text 6 2" xfId="1540"/>
    <cellStyle name="Explanatory Text 6 2 10" xfId="17413"/>
    <cellStyle name="Explanatory Text 6 2 11" xfId="17414"/>
    <cellStyle name="Explanatory Text 6 2 12" xfId="17415"/>
    <cellStyle name="Explanatory Text 6 2 13" xfId="17416"/>
    <cellStyle name="Explanatory Text 6 2 14" xfId="17417"/>
    <cellStyle name="Explanatory Text 6 2 15" xfId="17418"/>
    <cellStyle name="Explanatory Text 6 2 16" xfId="17419"/>
    <cellStyle name="Explanatory Text 6 2 17" xfId="17420"/>
    <cellStyle name="Explanatory Text 6 2 2" xfId="17421"/>
    <cellStyle name="Explanatory Text 6 2 3" xfId="17422"/>
    <cellStyle name="Explanatory Text 6 2 4" xfId="17423"/>
    <cellStyle name="Explanatory Text 6 2 5" xfId="17424"/>
    <cellStyle name="Explanatory Text 6 2 6" xfId="17425"/>
    <cellStyle name="Explanatory Text 6 2 7" xfId="17426"/>
    <cellStyle name="Explanatory Text 6 2 8" xfId="17427"/>
    <cellStyle name="Explanatory Text 6 2 9" xfId="17428"/>
    <cellStyle name="Explanatory Text 6 3" xfId="1541"/>
    <cellStyle name="Explanatory Text 6 3 10" xfId="17429"/>
    <cellStyle name="Explanatory Text 6 3 11" xfId="17430"/>
    <cellStyle name="Explanatory Text 6 3 12" xfId="17431"/>
    <cellStyle name="Explanatory Text 6 3 13" xfId="17432"/>
    <cellStyle name="Explanatory Text 6 3 14" xfId="17433"/>
    <cellStyle name="Explanatory Text 6 3 15" xfId="17434"/>
    <cellStyle name="Explanatory Text 6 3 16" xfId="17435"/>
    <cellStyle name="Explanatory Text 6 3 17" xfId="17436"/>
    <cellStyle name="Explanatory Text 6 3 2" xfId="17437"/>
    <cellStyle name="Explanatory Text 6 3 3" xfId="17438"/>
    <cellStyle name="Explanatory Text 6 3 4" xfId="17439"/>
    <cellStyle name="Explanatory Text 6 3 5" xfId="17440"/>
    <cellStyle name="Explanatory Text 6 3 6" xfId="17441"/>
    <cellStyle name="Explanatory Text 6 3 7" xfId="17442"/>
    <cellStyle name="Explanatory Text 6 3 8" xfId="17443"/>
    <cellStyle name="Explanatory Text 6 3 9" xfId="17444"/>
    <cellStyle name="Explanatory Text 6 4" xfId="17445"/>
    <cellStyle name="Explanatory Text 6 5" xfId="17446"/>
    <cellStyle name="Explanatory Text 6 6" xfId="17447"/>
    <cellStyle name="Explanatory Text 6 7" xfId="17448"/>
    <cellStyle name="Explanatory Text 6 8" xfId="17449"/>
    <cellStyle name="Explanatory Text 6 9" xfId="17450"/>
    <cellStyle name="Explanatory Text 60" xfId="17451"/>
    <cellStyle name="Explanatory Text 61" xfId="17452"/>
    <cellStyle name="Explanatory Text 62" xfId="17453"/>
    <cellStyle name="Explanatory Text 63" xfId="17454"/>
    <cellStyle name="Explanatory Text 64" xfId="17455"/>
    <cellStyle name="Explanatory Text 65" xfId="17456"/>
    <cellStyle name="Explanatory Text 66" xfId="17457"/>
    <cellStyle name="Explanatory Text 67" xfId="17458"/>
    <cellStyle name="Explanatory Text 68" xfId="17459"/>
    <cellStyle name="Explanatory Text 69" xfId="17460"/>
    <cellStyle name="Explanatory Text 7" xfId="1542"/>
    <cellStyle name="Explanatory Text 7 10" xfId="17461"/>
    <cellStyle name="Explanatory Text 7 11" xfId="17462"/>
    <cellStyle name="Explanatory Text 7 12" xfId="17463"/>
    <cellStyle name="Explanatory Text 7 13" xfId="17464"/>
    <cellStyle name="Explanatory Text 7 14" xfId="17465"/>
    <cellStyle name="Explanatory Text 7 15" xfId="17466"/>
    <cellStyle name="Explanatory Text 7 16" xfId="17467"/>
    <cellStyle name="Explanatory Text 7 17" xfId="17468"/>
    <cellStyle name="Explanatory Text 7 2" xfId="17469"/>
    <cellStyle name="Explanatory Text 7 3" xfId="17470"/>
    <cellStyle name="Explanatory Text 7 4" xfId="17471"/>
    <cellStyle name="Explanatory Text 7 5" xfId="17472"/>
    <cellStyle name="Explanatory Text 7 6" xfId="17473"/>
    <cellStyle name="Explanatory Text 7 7" xfId="17474"/>
    <cellStyle name="Explanatory Text 7 8" xfId="17475"/>
    <cellStyle name="Explanatory Text 7 9" xfId="17476"/>
    <cellStyle name="Explanatory Text 70" xfId="17477"/>
    <cellStyle name="Explanatory Text 71" xfId="17478"/>
    <cellStyle name="Explanatory Text 72" xfId="17479"/>
    <cellStyle name="Explanatory Text 73" xfId="17480"/>
    <cellStyle name="Explanatory Text 74" xfId="17481"/>
    <cellStyle name="Explanatory Text 75" xfId="17482"/>
    <cellStyle name="Explanatory Text 76" xfId="17483"/>
    <cellStyle name="Explanatory Text 77" xfId="17484"/>
    <cellStyle name="Explanatory Text 78" xfId="17485"/>
    <cellStyle name="Explanatory Text 79" xfId="17486"/>
    <cellStyle name="Explanatory Text 8" xfId="1543"/>
    <cellStyle name="Explanatory Text 8 10" xfId="17487"/>
    <cellStyle name="Explanatory Text 8 11" xfId="17488"/>
    <cellStyle name="Explanatory Text 8 12" xfId="17489"/>
    <cellStyle name="Explanatory Text 8 13" xfId="17490"/>
    <cellStyle name="Explanatory Text 8 14" xfId="17491"/>
    <cellStyle name="Explanatory Text 8 15" xfId="17492"/>
    <cellStyle name="Explanatory Text 8 16" xfId="17493"/>
    <cellStyle name="Explanatory Text 8 17" xfId="17494"/>
    <cellStyle name="Explanatory Text 8 2" xfId="17495"/>
    <cellStyle name="Explanatory Text 8 3" xfId="17496"/>
    <cellStyle name="Explanatory Text 8 4" xfId="17497"/>
    <cellStyle name="Explanatory Text 8 5" xfId="17498"/>
    <cellStyle name="Explanatory Text 8 6" xfId="17499"/>
    <cellStyle name="Explanatory Text 8 7" xfId="17500"/>
    <cellStyle name="Explanatory Text 8 8" xfId="17501"/>
    <cellStyle name="Explanatory Text 8 9" xfId="17502"/>
    <cellStyle name="Explanatory Text 80" xfId="17503"/>
    <cellStyle name="Explanatory Text 81" xfId="17504"/>
    <cellStyle name="Explanatory Text 82" xfId="17505"/>
    <cellStyle name="Explanatory Text 83" xfId="17506"/>
    <cellStyle name="Explanatory Text 84" xfId="17507"/>
    <cellStyle name="Explanatory Text 85" xfId="17508"/>
    <cellStyle name="Explanatory Text 9" xfId="1544"/>
    <cellStyle name="Explanatory Text 9 10" xfId="17509"/>
    <cellStyle name="Explanatory Text 9 11" xfId="17510"/>
    <cellStyle name="Explanatory Text 9 12" xfId="17511"/>
    <cellStyle name="Explanatory Text 9 13" xfId="17512"/>
    <cellStyle name="Explanatory Text 9 14" xfId="17513"/>
    <cellStyle name="Explanatory Text 9 15" xfId="17514"/>
    <cellStyle name="Explanatory Text 9 16" xfId="17515"/>
    <cellStyle name="Explanatory Text 9 17" xfId="17516"/>
    <cellStyle name="Explanatory Text 9 2" xfId="17517"/>
    <cellStyle name="Explanatory Text 9 3" xfId="17518"/>
    <cellStyle name="Explanatory Text 9 4" xfId="17519"/>
    <cellStyle name="Explanatory Text 9 5" xfId="17520"/>
    <cellStyle name="Explanatory Text 9 6" xfId="17521"/>
    <cellStyle name="Explanatory Text 9 7" xfId="17522"/>
    <cellStyle name="Explanatory Text 9 8" xfId="17523"/>
    <cellStyle name="Explanatory Text 9 9" xfId="17524"/>
    <cellStyle name="Good" xfId="193" builtinId="26" customBuiltin="1"/>
    <cellStyle name="Good 10" xfId="1545"/>
    <cellStyle name="Good 10 10" xfId="17525"/>
    <cellStyle name="Good 10 11" xfId="17526"/>
    <cellStyle name="Good 10 12" xfId="17527"/>
    <cellStyle name="Good 10 13" xfId="17528"/>
    <cellStyle name="Good 10 14" xfId="17529"/>
    <cellStyle name="Good 10 15" xfId="17530"/>
    <cellStyle name="Good 10 16" xfId="17531"/>
    <cellStyle name="Good 10 17" xfId="17532"/>
    <cellStyle name="Good 10 2" xfId="17533"/>
    <cellStyle name="Good 10 3" xfId="17534"/>
    <cellStyle name="Good 10 4" xfId="17535"/>
    <cellStyle name="Good 10 5" xfId="17536"/>
    <cellStyle name="Good 10 6" xfId="17537"/>
    <cellStyle name="Good 10 7" xfId="17538"/>
    <cellStyle name="Good 10 8" xfId="17539"/>
    <cellStyle name="Good 10 9" xfId="17540"/>
    <cellStyle name="Good 11" xfId="1546"/>
    <cellStyle name="Good 11 10" xfId="17541"/>
    <cellStyle name="Good 11 11" xfId="17542"/>
    <cellStyle name="Good 11 12" xfId="17543"/>
    <cellStyle name="Good 11 13" xfId="17544"/>
    <cellStyle name="Good 11 14" xfId="17545"/>
    <cellStyle name="Good 11 15" xfId="17546"/>
    <cellStyle name="Good 11 16" xfId="17547"/>
    <cellStyle name="Good 11 17" xfId="17548"/>
    <cellStyle name="Good 11 2" xfId="17549"/>
    <cellStyle name="Good 11 3" xfId="17550"/>
    <cellStyle name="Good 11 4" xfId="17551"/>
    <cellStyle name="Good 11 5" xfId="17552"/>
    <cellStyle name="Good 11 6" xfId="17553"/>
    <cellStyle name="Good 11 7" xfId="17554"/>
    <cellStyle name="Good 11 8" xfId="17555"/>
    <cellStyle name="Good 11 9" xfId="17556"/>
    <cellStyle name="Good 12" xfId="1547"/>
    <cellStyle name="Good 13" xfId="1548"/>
    <cellStyle name="Good 14" xfId="1549"/>
    <cellStyle name="Good 15" xfId="1550"/>
    <cellStyle name="Good 16" xfId="1551"/>
    <cellStyle name="Good 17" xfId="1552"/>
    <cellStyle name="Good 18" xfId="1553"/>
    <cellStyle name="Good 19" xfId="1554"/>
    <cellStyle name="Good 2" xfId="593"/>
    <cellStyle name="Good 2 10" xfId="17557"/>
    <cellStyle name="Good 2 11" xfId="17558"/>
    <cellStyle name="Good 2 12" xfId="17559"/>
    <cellStyle name="Good 2 13" xfId="17560"/>
    <cellStyle name="Good 2 14" xfId="17561"/>
    <cellStyle name="Good 2 15" xfId="17562"/>
    <cellStyle name="Good 2 16" xfId="17563"/>
    <cellStyle name="Good 2 17" xfId="17564"/>
    <cellStyle name="Good 2 18" xfId="17565"/>
    <cellStyle name="Good 2 19" xfId="17566"/>
    <cellStyle name="Good 2 2" xfId="1555"/>
    <cellStyle name="Good 2 2 10" xfId="17567"/>
    <cellStyle name="Good 2 2 11" xfId="17568"/>
    <cellStyle name="Good 2 2 12" xfId="17569"/>
    <cellStyle name="Good 2 2 13" xfId="17570"/>
    <cellStyle name="Good 2 2 14" xfId="17571"/>
    <cellStyle name="Good 2 2 15" xfId="17572"/>
    <cellStyle name="Good 2 2 16" xfId="17573"/>
    <cellStyle name="Good 2 2 17" xfId="17574"/>
    <cellStyle name="Good 2 2 2" xfId="17575"/>
    <cellStyle name="Good 2 2 3" xfId="17576"/>
    <cellStyle name="Good 2 2 4" xfId="17577"/>
    <cellStyle name="Good 2 2 5" xfId="17578"/>
    <cellStyle name="Good 2 2 6" xfId="17579"/>
    <cellStyle name="Good 2 2 7" xfId="17580"/>
    <cellStyle name="Good 2 2 8" xfId="17581"/>
    <cellStyle name="Good 2 2 9" xfId="17582"/>
    <cellStyle name="Good 2 3" xfId="1556"/>
    <cellStyle name="Good 2 3 10" xfId="17583"/>
    <cellStyle name="Good 2 3 11" xfId="17584"/>
    <cellStyle name="Good 2 3 12" xfId="17585"/>
    <cellStyle name="Good 2 3 13" xfId="17586"/>
    <cellStyle name="Good 2 3 14" xfId="17587"/>
    <cellStyle name="Good 2 3 15" xfId="17588"/>
    <cellStyle name="Good 2 3 16" xfId="17589"/>
    <cellStyle name="Good 2 3 17" xfId="17590"/>
    <cellStyle name="Good 2 3 2" xfId="17591"/>
    <cellStyle name="Good 2 3 3" xfId="17592"/>
    <cellStyle name="Good 2 3 4" xfId="17593"/>
    <cellStyle name="Good 2 3 5" xfId="17594"/>
    <cellStyle name="Good 2 3 6" xfId="17595"/>
    <cellStyle name="Good 2 3 7" xfId="17596"/>
    <cellStyle name="Good 2 3 8" xfId="17597"/>
    <cellStyle name="Good 2 3 9" xfId="17598"/>
    <cellStyle name="Good 2 4" xfId="17599"/>
    <cellStyle name="Good 2 5" xfId="17600"/>
    <cellStyle name="Good 2 6" xfId="17601"/>
    <cellStyle name="Good 2 7" xfId="17602"/>
    <cellStyle name="Good 2 8" xfId="17603"/>
    <cellStyle name="Good 2 9" xfId="17604"/>
    <cellStyle name="Good 20" xfId="1557"/>
    <cellStyle name="Good 21" xfId="17605"/>
    <cellStyle name="Good 22" xfId="17606"/>
    <cellStyle name="Good 23" xfId="17607"/>
    <cellStyle name="Good 24" xfId="17608"/>
    <cellStyle name="Good 25" xfId="17609"/>
    <cellStyle name="Good 26" xfId="17610"/>
    <cellStyle name="Good 27" xfId="17611"/>
    <cellStyle name="Good 28" xfId="17612"/>
    <cellStyle name="Good 29" xfId="17613"/>
    <cellStyle name="Good 3" xfId="594"/>
    <cellStyle name="Good 3 10" xfId="17614"/>
    <cellStyle name="Good 3 11" xfId="17615"/>
    <cellStyle name="Good 3 12" xfId="17616"/>
    <cellStyle name="Good 3 13" xfId="17617"/>
    <cellStyle name="Good 3 14" xfId="17618"/>
    <cellStyle name="Good 3 15" xfId="17619"/>
    <cellStyle name="Good 3 16" xfId="17620"/>
    <cellStyle name="Good 3 17" xfId="17621"/>
    <cellStyle name="Good 3 18" xfId="17622"/>
    <cellStyle name="Good 3 19" xfId="17623"/>
    <cellStyle name="Good 3 2" xfId="1558"/>
    <cellStyle name="Good 3 2 10" xfId="17624"/>
    <cellStyle name="Good 3 2 11" xfId="17625"/>
    <cellStyle name="Good 3 2 12" xfId="17626"/>
    <cellStyle name="Good 3 2 13" xfId="17627"/>
    <cellStyle name="Good 3 2 14" xfId="17628"/>
    <cellStyle name="Good 3 2 15" xfId="17629"/>
    <cellStyle name="Good 3 2 16" xfId="17630"/>
    <cellStyle name="Good 3 2 17" xfId="17631"/>
    <cellStyle name="Good 3 2 2" xfId="17632"/>
    <cellStyle name="Good 3 2 3" xfId="17633"/>
    <cellStyle name="Good 3 2 4" xfId="17634"/>
    <cellStyle name="Good 3 2 5" xfId="17635"/>
    <cellStyle name="Good 3 2 6" xfId="17636"/>
    <cellStyle name="Good 3 2 7" xfId="17637"/>
    <cellStyle name="Good 3 2 8" xfId="17638"/>
    <cellStyle name="Good 3 2 9" xfId="17639"/>
    <cellStyle name="Good 3 3" xfId="1559"/>
    <cellStyle name="Good 3 3 10" xfId="17640"/>
    <cellStyle name="Good 3 3 11" xfId="17641"/>
    <cellStyle name="Good 3 3 12" xfId="17642"/>
    <cellStyle name="Good 3 3 13" xfId="17643"/>
    <cellStyle name="Good 3 3 14" xfId="17644"/>
    <cellStyle name="Good 3 3 15" xfId="17645"/>
    <cellStyle name="Good 3 3 16" xfId="17646"/>
    <cellStyle name="Good 3 3 17" xfId="17647"/>
    <cellStyle name="Good 3 3 2" xfId="17648"/>
    <cellStyle name="Good 3 3 3" xfId="17649"/>
    <cellStyle name="Good 3 3 4" xfId="17650"/>
    <cellStyle name="Good 3 3 5" xfId="17651"/>
    <cellStyle name="Good 3 3 6" xfId="17652"/>
    <cellStyle name="Good 3 3 7" xfId="17653"/>
    <cellStyle name="Good 3 3 8" xfId="17654"/>
    <cellStyle name="Good 3 3 9" xfId="17655"/>
    <cellStyle name="Good 3 4" xfId="17656"/>
    <cellStyle name="Good 3 5" xfId="17657"/>
    <cellStyle name="Good 3 6" xfId="17658"/>
    <cellStyle name="Good 3 7" xfId="17659"/>
    <cellStyle name="Good 3 8" xfId="17660"/>
    <cellStyle name="Good 3 9" xfId="17661"/>
    <cellStyle name="Good 30" xfId="17662"/>
    <cellStyle name="Good 31" xfId="17663"/>
    <cellStyle name="Good 32" xfId="17664"/>
    <cellStyle name="Good 33" xfId="17665"/>
    <cellStyle name="Good 34" xfId="17666"/>
    <cellStyle name="Good 35" xfId="17667"/>
    <cellStyle name="Good 36" xfId="17668"/>
    <cellStyle name="Good 37" xfId="17669"/>
    <cellStyle name="Good 38" xfId="17670"/>
    <cellStyle name="Good 39" xfId="17671"/>
    <cellStyle name="Good 4" xfId="595"/>
    <cellStyle name="Good 4 10" xfId="17672"/>
    <cellStyle name="Good 4 11" xfId="17673"/>
    <cellStyle name="Good 4 12" xfId="17674"/>
    <cellStyle name="Good 4 13" xfId="17675"/>
    <cellStyle name="Good 4 14" xfId="17676"/>
    <cellStyle name="Good 4 15" xfId="17677"/>
    <cellStyle name="Good 4 16" xfId="17678"/>
    <cellStyle name="Good 4 17" xfId="17679"/>
    <cellStyle name="Good 4 18" xfId="17680"/>
    <cellStyle name="Good 4 19" xfId="17681"/>
    <cellStyle name="Good 4 2" xfId="1560"/>
    <cellStyle name="Good 4 2 10" xfId="17682"/>
    <cellStyle name="Good 4 2 11" xfId="17683"/>
    <cellStyle name="Good 4 2 12" xfId="17684"/>
    <cellStyle name="Good 4 2 13" xfId="17685"/>
    <cellStyle name="Good 4 2 14" xfId="17686"/>
    <cellStyle name="Good 4 2 15" xfId="17687"/>
    <cellStyle name="Good 4 2 16" xfId="17688"/>
    <cellStyle name="Good 4 2 17" xfId="17689"/>
    <cellStyle name="Good 4 2 2" xfId="17690"/>
    <cellStyle name="Good 4 2 3" xfId="17691"/>
    <cellStyle name="Good 4 2 4" xfId="17692"/>
    <cellStyle name="Good 4 2 5" xfId="17693"/>
    <cellStyle name="Good 4 2 6" xfId="17694"/>
    <cellStyle name="Good 4 2 7" xfId="17695"/>
    <cellStyle name="Good 4 2 8" xfId="17696"/>
    <cellStyle name="Good 4 2 9" xfId="17697"/>
    <cellStyle name="Good 4 3" xfId="1561"/>
    <cellStyle name="Good 4 3 10" xfId="17698"/>
    <cellStyle name="Good 4 3 11" xfId="17699"/>
    <cellStyle name="Good 4 3 12" xfId="17700"/>
    <cellStyle name="Good 4 3 13" xfId="17701"/>
    <cellStyle name="Good 4 3 14" xfId="17702"/>
    <cellStyle name="Good 4 3 15" xfId="17703"/>
    <cellStyle name="Good 4 3 16" xfId="17704"/>
    <cellStyle name="Good 4 3 17" xfId="17705"/>
    <cellStyle name="Good 4 3 2" xfId="17706"/>
    <cellStyle name="Good 4 3 3" xfId="17707"/>
    <cellStyle name="Good 4 3 4" xfId="17708"/>
    <cellStyle name="Good 4 3 5" xfId="17709"/>
    <cellStyle name="Good 4 3 6" xfId="17710"/>
    <cellStyle name="Good 4 3 7" xfId="17711"/>
    <cellStyle name="Good 4 3 8" xfId="17712"/>
    <cellStyle name="Good 4 3 9" xfId="17713"/>
    <cellStyle name="Good 4 4" xfId="17714"/>
    <cellStyle name="Good 4 5" xfId="17715"/>
    <cellStyle name="Good 4 6" xfId="17716"/>
    <cellStyle name="Good 4 7" xfId="17717"/>
    <cellStyle name="Good 4 8" xfId="17718"/>
    <cellStyle name="Good 4 9" xfId="17719"/>
    <cellStyle name="Good 40" xfId="17720"/>
    <cellStyle name="Good 41" xfId="17721"/>
    <cellStyle name="Good 42" xfId="17722"/>
    <cellStyle name="Good 43" xfId="17723"/>
    <cellStyle name="Good 44" xfId="17724"/>
    <cellStyle name="Good 45" xfId="17725"/>
    <cellStyle name="Good 46" xfId="17726"/>
    <cellStyle name="Good 47" xfId="17727"/>
    <cellStyle name="Good 48" xfId="17728"/>
    <cellStyle name="Good 49" xfId="17729"/>
    <cellStyle name="Good 5" xfId="596"/>
    <cellStyle name="Good 5 10" xfId="17730"/>
    <cellStyle name="Good 5 11" xfId="17731"/>
    <cellStyle name="Good 5 12" xfId="17732"/>
    <cellStyle name="Good 5 13" xfId="17733"/>
    <cellStyle name="Good 5 14" xfId="17734"/>
    <cellStyle name="Good 5 15" xfId="17735"/>
    <cellStyle name="Good 5 16" xfId="17736"/>
    <cellStyle name="Good 5 17" xfId="17737"/>
    <cellStyle name="Good 5 18" xfId="17738"/>
    <cellStyle name="Good 5 19" xfId="17739"/>
    <cellStyle name="Good 5 2" xfId="1562"/>
    <cellStyle name="Good 5 2 10" xfId="17740"/>
    <cellStyle name="Good 5 2 11" xfId="17741"/>
    <cellStyle name="Good 5 2 12" xfId="17742"/>
    <cellStyle name="Good 5 2 13" xfId="17743"/>
    <cellStyle name="Good 5 2 14" xfId="17744"/>
    <cellStyle name="Good 5 2 15" xfId="17745"/>
    <cellStyle name="Good 5 2 16" xfId="17746"/>
    <cellStyle name="Good 5 2 17" xfId="17747"/>
    <cellStyle name="Good 5 2 2" xfId="17748"/>
    <cellStyle name="Good 5 2 3" xfId="17749"/>
    <cellStyle name="Good 5 2 4" xfId="17750"/>
    <cellStyle name="Good 5 2 5" xfId="17751"/>
    <cellStyle name="Good 5 2 6" xfId="17752"/>
    <cellStyle name="Good 5 2 7" xfId="17753"/>
    <cellStyle name="Good 5 2 8" xfId="17754"/>
    <cellStyle name="Good 5 2 9" xfId="17755"/>
    <cellStyle name="Good 5 3" xfId="1563"/>
    <cellStyle name="Good 5 3 10" xfId="17756"/>
    <cellStyle name="Good 5 3 11" xfId="17757"/>
    <cellStyle name="Good 5 3 12" xfId="17758"/>
    <cellStyle name="Good 5 3 13" xfId="17759"/>
    <cellStyle name="Good 5 3 14" xfId="17760"/>
    <cellStyle name="Good 5 3 15" xfId="17761"/>
    <cellStyle name="Good 5 3 16" xfId="17762"/>
    <cellStyle name="Good 5 3 17" xfId="17763"/>
    <cellStyle name="Good 5 3 2" xfId="17764"/>
    <cellStyle name="Good 5 3 3" xfId="17765"/>
    <cellStyle name="Good 5 3 4" xfId="17766"/>
    <cellStyle name="Good 5 3 5" xfId="17767"/>
    <cellStyle name="Good 5 3 6" xfId="17768"/>
    <cellStyle name="Good 5 3 7" xfId="17769"/>
    <cellStyle name="Good 5 3 8" xfId="17770"/>
    <cellStyle name="Good 5 3 9" xfId="17771"/>
    <cellStyle name="Good 5 4" xfId="17772"/>
    <cellStyle name="Good 5 5" xfId="17773"/>
    <cellStyle name="Good 5 6" xfId="17774"/>
    <cellStyle name="Good 5 7" xfId="17775"/>
    <cellStyle name="Good 5 8" xfId="17776"/>
    <cellStyle name="Good 5 9" xfId="17777"/>
    <cellStyle name="Good 50" xfId="17778"/>
    <cellStyle name="Good 51" xfId="17779"/>
    <cellStyle name="Good 52" xfId="17780"/>
    <cellStyle name="Good 53" xfId="17781"/>
    <cellStyle name="Good 54" xfId="17782"/>
    <cellStyle name="Good 55" xfId="17783"/>
    <cellStyle name="Good 56" xfId="17784"/>
    <cellStyle name="Good 57" xfId="17785"/>
    <cellStyle name="Good 58" xfId="17786"/>
    <cellStyle name="Good 59" xfId="17787"/>
    <cellStyle name="Good 6" xfId="597"/>
    <cellStyle name="Good 6 10" xfId="17788"/>
    <cellStyle name="Good 6 11" xfId="17789"/>
    <cellStyle name="Good 6 12" xfId="17790"/>
    <cellStyle name="Good 6 13" xfId="17791"/>
    <cellStyle name="Good 6 14" xfId="17792"/>
    <cellStyle name="Good 6 15" xfId="17793"/>
    <cellStyle name="Good 6 16" xfId="17794"/>
    <cellStyle name="Good 6 17" xfId="17795"/>
    <cellStyle name="Good 6 18" xfId="17796"/>
    <cellStyle name="Good 6 19" xfId="17797"/>
    <cellStyle name="Good 6 2" xfId="1564"/>
    <cellStyle name="Good 6 2 10" xfId="17798"/>
    <cellStyle name="Good 6 2 11" xfId="17799"/>
    <cellStyle name="Good 6 2 12" xfId="17800"/>
    <cellStyle name="Good 6 2 13" xfId="17801"/>
    <cellStyle name="Good 6 2 14" xfId="17802"/>
    <cellStyle name="Good 6 2 15" xfId="17803"/>
    <cellStyle name="Good 6 2 16" xfId="17804"/>
    <cellStyle name="Good 6 2 17" xfId="17805"/>
    <cellStyle name="Good 6 2 2" xfId="17806"/>
    <cellStyle name="Good 6 2 3" xfId="17807"/>
    <cellStyle name="Good 6 2 4" xfId="17808"/>
    <cellStyle name="Good 6 2 5" xfId="17809"/>
    <cellStyle name="Good 6 2 6" xfId="17810"/>
    <cellStyle name="Good 6 2 7" xfId="17811"/>
    <cellStyle name="Good 6 2 8" xfId="17812"/>
    <cellStyle name="Good 6 2 9" xfId="17813"/>
    <cellStyle name="Good 6 3" xfId="1565"/>
    <cellStyle name="Good 6 3 10" xfId="17814"/>
    <cellStyle name="Good 6 3 11" xfId="17815"/>
    <cellStyle name="Good 6 3 12" xfId="17816"/>
    <cellStyle name="Good 6 3 13" xfId="17817"/>
    <cellStyle name="Good 6 3 14" xfId="17818"/>
    <cellStyle name="Good 6 3 15" xfId="17819"/>
    <cellStyle name="Good 6 3 16" xfId="17820"/>
    <cellStyle name="Good 6 3 17" xfId="17821"/>
    <cellStyle name="Good 6 3 2" xfId="17822"/>
    <cellStyle name="Good 6 3 3" xfId="17823"/>
    <cellStyle name="Good 6 3 4" xfId="17824"/>
    <cellStyle name="Good 6 3 5" xfId="17825"/>
    <cellStyle name="Good 6 3 6" xfId="17826"/>
    <cellStyle name="Good 6 3 7" xfId="17827"/>
    <cellStyle name="Good 6 3 8" xfId="17828"/>
    <cellStyle name="Good 6 3 9" xfId="17829"/>
    <cellStyle name="Good 6 4" xfId="17830"/>
    <cellStyle name="Good 6 5" xfId="17831"/>
    <cellStyle name="Good 6 6" xfId="17832"/>
    <cellStyle name="Good 6 7" xfId="17833"/>
    <cellStyle name="Good 6 8" xfId="17834"/>
    <cellStyle name="Good 6 9" xfId="17835"/>
    <cellStyle name="Good 60" xfId="17836"/>
    <cellStyle name="Good 61" xfId="17837"/>
    <cellStyle name="Good 62" xfId="17838"/>
    <cellStyle name="Good 63" xfId="17839"/>
    <cellStyle name="Good 64" xfId="17840"/>
    <cellStyle name="Good 65" xfId="17841"/>
    <cellStyle name="Good 66" xfId="17842"/>
    <cellStyle name="Good 67" xfId="17843"/>
    <cellStyle name="Good 68" xfId="17844"/>
    <cellStyle name="Good 69" xfId="17845"/>
    <cellStyle name="Good 7" xfId="1566"/>
    <cellStyle name="Good 7 10" xfId="17846"/>
    <cellStyle name="Good 7 11" xfId="17847"/>
    <cellStyle name="Good 7 12" xfId="17848"/>
    <cellStyle name="Good 7 13" xfId="17849"/>
    <cellStyle name="Good 7 14" xfId="17850"/>
    <cellStyle name="Good 7 15" xfId="17851"/>
    <cellStyle name="Good 7 16" xfId="17852"/>
    <cellStyle name="Good 7 17" xfId="17853"/>
    <cellStyle name="Good 7 2" xfId="17854"/>
    <cellStyle name="Good 7 3" xfId="17855"/>
    <cellStyle name="Good 7 4" xfId="17856"/>
    <cellStyle name="Good 7 5" xfId="17857"/>
    <cellStyle name="Good 7 6" xfId="17858"/>
    <cellStyle name="Good 7 7" xfId="17859"/>
    <cellStyle name="Good 7 8" xfId="17860"/>
    <cellStyle name="Good 7 9" xfId="17861"/>
    <cellStyle name="Good 70" xfId="17862"/>
    <cellStyle name="Good 71" xfId="17863"/>
    <cellStyle name="Good 72" xfId="17864"/>
    <cellStyle name="Good 73" xfId="17865"/>
    <cellStyle name="Good 74" xfId="17866"/>
    <cellStyle name="Good 75" xfId="17867"/>
    <cellStyle name="Good 76" xfId="17868"/>
    <cellStyle name="Good 77" xfId="17869"/>
    <cellStyle name="Good 78" xfId="17870"/>
    <cellStyle name="Good 79" xfId="17871"/>
    <cellStyle name="Good 8" xfId="1567"/>
    <cellStyle name="Good 8 10" xfId="17872"/>
    <cellStyle name="Good 8 11" xfId="17873"/>
    <cellStyle name="Good 8 12" xfId="17874"/>
    <cellStyle name="Good 8 13" xfId="17875"/>
    <cellStyle name="Good 8 14" xfId="17876"/>
    <cellStyle name="Good 8 15" xfId="17877"/>
    <cellStyle name="Good 8 16" xfId="17878"/>
    <cellStyle name="Good 8 17" xfId="17879"/>
    <cellStyle name="Good 8 2" xfId="17880"/>
    <cellStyle name="Good 8 3" xfId="17881"/>
    <cellStyle name="Good 8 4" xfId="17882"/>
    <cellStyle name="Good 8 5" xfId="17883"/>
    <cellStyle name="Good 8 6" xfId="17884"/>
    <cellStyle name="Good 8 7" xfId="17885"/>
    <cellStyle name="Good 8 8" xfId="17886"/>
    <cellStyle name="Good 8 9" xfId="17887"/>
    <cellStyle name="Good 80" xfId="17888"/>
    <cellStyle name="Good 81" xfId="17889"/>
    <cellStyle name="Good 82" xfId="17890"/>
    <cellStyle name="Good 83" xfId="17891"/>
    <cellStyle name="Good 84" xfId="17892"/>
    <cellStyle name="Good 85" xfId="17893"/>
    <cellStyle name="Good 9" xfId="1568"/>
    <cellStyle name="Good 9 10" xfId="17894"/>
    <cellStyle name="Good 9 11" xfId="17895"/>
    <cellStyle name="Good 9 12" xfId="17896"/>
    <cellStyle name="Good 9 13" xfId="17897"/>
    <cellStyle name="Good 9 14" xfId="17898"/>
    <cellStyle name="Good 9 15" xfId="17899"/>
    <cellStyle name="Good 9 16" xfId="17900"/>
    <cellStyle name="Good 9 17" xfId="17901"/>
    <cellStyle name="Good 9 2" xfId="17902"/>
    <cellStyle name="Good 9 3" xfId="17903"/>
    <cellStyle name="Good 9 4" xfId="17904"/>
    <cellStyle name="Good 9 5" xfId="17905"/>
    <cellStyle name="Good 9 6" xfId="17906"/>
    <cellStyle name="Good 9 7" xfId="17907"/>
    <cellStyle name="Good 9 8" xfId="17908"/>
    <cellStyle name="Good 9 9" xfId="17909"/>
    <cellStyle name="Heading 1" xfId="189" builtinId="16" customBuiltin="1"/>
    <cellStyle name="Heading 1 10" xfId="1569"/>
    <cellStyle name="Heading 1 10 10" xfId="17910"/>
    <cellStyle name="Heading 1 10 11" xfId="17911"/>
    <cellStyle name="Heading 1 10 12" xfId="17912"/>
    <cellStyle name="Heading 1 10 13" xfId="17913"/>
    <cellStyle name="Heading 1 10 14" xfId="17914"/>
    <cellStyle name="Heading 1 10 15" xfId="17915"/>
    <cellStyle name="Heading 1 10 16" xfId="17916"/>
    <cellStyle name="Heading 1 10 17" xfId="17917"/>
    <cellStyle name="Heading 1 10 2" xfId="17918"/>
    <cellStyle name="Heading 1 10 3" xfId="17919"/>
    <cellStyle name="Heading 1 10 4" xfId="17920"/>
    <cellStyle name="Heading 1 10 5" xfId="17921"/>
    <cellStyle name="Heading 1 10 6" xfId="17922"/>
    <cellStyle name="Heading 1 10 7" xfId="17923"/>
    <cellStyle name="Heading 1 10 8" xfId="17924"/>
    <cellStyle name="Heading 1 10 9" xfId="17925"/>
    <cellStyle name="Heading 1 11" xfId="1570"/>
    <cellStyle name="Heading 1 11 10" xfId="17926"/>
    <cellStyle name="Heading 1 11 11" xfId="17927"/>
    <cellStyle name="Heading 1 11 12" xfId="17928"/>
    <cellStyle name="Heading 1 11 13" xfId="17929"/>
    <cellStyle name="Heading 1 11 14" xfId="17930"/>
    <cellStyle name="Heading 1 11 15" xfId="17931"/>
    <cellStyle name="Heading 1 11 16" xfId="17932"/>
    <cellStyle name="Heading 1 11 17" xfId="17933"/>
    <cellStyle name="Heading 1 11 2" xfId="17934"/>
    <cellStyle name="Heading 1 11 3" xfId="17935"/>
    <cellStyle name="Heading 1 11 4" xfId="17936"/>
    <cellStyle name="Heading 1 11 5" xfId="17937"/>
    <cellStyle name="Heading 1 11 6" xfId="17938"/>
    <cellStyle name="Heading 1 11 7" xfId="17939"/>
    <cellStyle name="Heading 1 11 8" xfId="17940"/>
    <cellStyle name="Heading 1 11 9" xfId="17941"/>
    <cellStyle name="Heading 1 12" xfId="1571"/>
    <cellStyle name="Heading 1 13" xfId="1572"/>
    <cellStyle name="Heading 1 14" xfId="1573"/>
    <cellStyle name="Heading 1 15" xfId="1574"/>
    <cellStyle name="Heading 1 16" xfId="1575"/>
    <cellStyle name="Heading 1 17" xfId="1576"/>
    <cellStyle name="Heading 1 18" xfId="1577"/>
    <cellStyle name="Heading 1 19" xfId="1578"/>
    <cellStyle name="Heading 1 2" xfId="598"/>
    <cellStyle name="Heading 1 2 10" xfId="17942"/>
    <cellStyle name="Heading 1 2 11" xfId="17943"/>
    <cellStyle name="Heading 1 2 12" xfId="17944"/>
    <cellStyle name="Heading 1 2 13" xfId="17945"/>
    <cellStyle name="Heading 1 2 14" xfId="17946"/>
    <cellStyle name="Heading 1 2 15" xfId="17947"/>
    <cellStyle name="Heading 1 2 16" xfId="17948"/>
    <cellStyle name="Heading 1 2 17" xfId="17949"/>
    <cellStyle name="Heading 1 2 18" xfId="17950"/>
    <cellStyle name="Heading 1 2 19" xfId="17951"/>
    <cellStyle name="Heading 1 2 2" xfId="1579"/>
    <cellStyle name="Heading 1 2 2 10" xfId="17952"/>
    <cellStyle name="Heading 1 2 2 11" xfId="17953"/>
    <cellStyle name="Heading 1 2 2 12" xfId="17954"/>
    <cellStyle name="Heading 1 2 2 13" xfId="17955"/>
    <cellStyle name="Heading 1 2 2 14" xfId="17956"/>
    <cellStyle name="Heading 1 2 2 15" xfId="17957"/>
    <cellStyle name="Heading 1 2 2 16" xfId="17958"/>
    <cellStyle name="Heading 1 2 2 17" xfId="17959"/>
    <cellStyle name="Heading 1 2 2 2" xfId="17960"/>
    <cellStyle name="Heading 1 2 2 3" xfId="17961"/>
    <cellStyle name="Heading 1 2 2 4" xfId="17962"/>
    <cellStyle name="Heading 1 2 2 5" xfId="17963"/>
    <cellStyle name="Heading 1 2 2 6" xfId="17964"/>
    <cellStyle name="Heading 1 2 2 7" xfId="17965"/>
    <cellStyle name="Heading 1 2 2 8" xfId="17966"/>
    <cellStyle name="Heading 1 2 2 9" xfId="17967"/>
    <cellStyle name="Heading 1 2 3" xfId="1580"/>
    <cellStyle name="Heading 1 2 3 10" xfId="17968"/>
    <cellStyle name="Heading 1 2 3 11" xfId="17969"/>
    <cellStyle name="Heading 1 2 3 12" xfId="17970"/>
    <cellStyle name="Heading 1 2 3 13" xfId="17971"/>
    <cellStyle name="Heading 1 2 3 14" xfId="17972"/>
    <cellStyle name="Heading 1 2 3 15" xfId="17973"/>
    <cellStyle name="Heading 1 2 3 16" xfId="17974"/>
    <cellStyle name="Heading 1 2 3 17" xfId="17975"/>
    <cellStyle name="Heading 1 2 3 2" xfId="17976"/>
    <cellStyle name="Heading 1 2 3 3" xfId="17977"/>
    <cellStyle name="Heading 1 2 3 4" xfId="17978"/>
    <cellStyle name="Heading 1 2 3 5" xfId="17979"/>
    <cellStyle name="Heading 1 2 3 6" xfId="17980"/>
    <cellStyle name="Heading 1 2 3 7" xfId="17981"/>
    <cellStyle name="Heading 1 2 3 8" xfId="17982"/>
    <cellStyle name="Heading 1 2 3 9" xfId="17983"/>
    <cellStyle name="Heading 1 2 4" xfId="17984"/>
    <cellStyle name="Heading 1 2 5" xfId="17985"/>
    <cellStyle name="Heading 1 2 6" xfId="17986"/>
    <cellStyle name="Heading 1 2 7" xfId="17987"/>
    <cellStyle name="Heading 1 2 8" xfId="17988"/>
    <cellStyle name="Heading 1 2 9" xfId="17989"/>
    <cellStyle name="Heading 1 20" xfId="1581"/>
    <cellStyle name="Heading 1 21" xfId="17990"/>
    <cellStyle name="Heading 1 22" xfId="17991"/>
    <cellStyle name="Heading 1 23" xfId="17992"/>
    <cellStyle name="Heading 1 24" xfId="17993"/>
    <cellStyle name="Heading 1 25" xfId="17994"/>
    <cellStyle name="Heading 1 26" xfId="17995"/>
    <cellStyle name="Heading 1 27" xfId="17996"/>
    <cellStyle name="Heading 1 28" xfId="17997"/>
    <cellStyle name="Heading 1 29" xfId="17998"/>
    <cellStyle name="Heading 1 3" xfId="599"/>
    <cellStyle name="Heading 1 3 10" xfId="17999"/>
    <cellStyle name="Heading 1 3 11" xfId="18000"/>
    <cellStyle name="Heading 1 3 12" xfId="18001"/>
    <cellStyle name="Heading 1 3 13" xfId="18002"/>
    <cellStyle name="Heading 1 3 14" xfId="18003"/>
    <cellStyle name="Heading 1 3 15" xfId="18004"/>
    <cellStyle name="Heading 1 3 16" xfId="18005"/>
    <cellStyle name="Heading 1 3 17" xfId="18006"/>
    <cellStyle name="Heading 1 3 18" xfId="18007"/>
    <cellStyle name="Heading 1 3 19" xfId="18008"/>
    <cellStyle name="Heading 1 3 2" xfId="1582"/>
    <cellStyle name="Heading 1 3 2 10" xfId="18009"/>
    <cellStyle name="Heading 1 3 2 11" xfId="18010"/>
    <cellStyle name="Heading 1 3 2 12" xfId="18011"/>
    <cellStyle name="Heading 1 3 2 13" xfId="18012"/>
    <cellStyle name="Heading 1 3 2 14" xfId="18013"/>
    <cellStyle name="Heading 1 3 2 15" xfId="18014"/>
    <cellStyle name="Heading 1 3 2 16" xfId="18015"/>
    <cellStyle name="Heading 1 3 2 17" xfId="18016"/>
    <cellStyle name="Heading 1 3 2 2" xfId="18017"/>
    <cellStyle name="Heading 1 3 2 3" xfId="18018"/>
    <cellStyle name="Heading 1 3 2 4" xfId="18019"/>
    <cellStyle name="Heading 1 3 2 5" xfId="18020"/>
    <cellStyle name="Heading 1 3 2 6" xfId="18021"/>
    <cellStyle name="Heading 1 3 2 7" xfId="18022"/>
    <cellStyle name="Heading 1 3 2 8" xfId="18023"/>
    <cellStyle name="Heading 1 3 2 9" xfId="18024"/>
    <cellStyle name="Heading 1 3 3" xfId="1583"/>
    <cellStyle name="Heading 1 3 3 10" xfId="18025"/>
    <cellStyle name="Heading 1 3 3 11" xfId="18026"/>
    <cellStyle name="Heading 1 3 3 12" xfId="18027"/>
    <cellStyle name="Heading 1 3 3 13" xfId="18028"/>
    <cellStyle name="Heading 1 3 3 14" xfId="18029"/>
    <cellStyle name="Heading 1 3 3 15" xfId="18030"/>
    <cellStyle name="Heading 1 3 3 16" xfId="18031"/>
    <cellStyle name="Heading 1 3 3 17" xfId="18032"/>
    <cellStyle name="Heading 1 3 3 2" xfId="18033"/>
    <cellStyle name="Heading 1 3 3 3" xfId="18034"/>
    <cellStyle name="Heading 1 3 3 4" xfId="18035"/>
    <cellStyle name="Heading 1 3 3 5" xfId="18036"/>
    <cellStyle name="Heading 1 3 3 6" xfId="18037"/>
    <cellStyle name="Heading 1 3 3 7" xfId="18038"/>
    <cellStyle name="Heading 1 3 3 8" xfId="18039"/>
    <cellStyle name="Heading 1 3 3 9" xfId="18040"/>
    <cellStyle name="Heading 1 3 4" xfId="18041"/>
    <cellStyle name="Heading 1 3 5" xfId="18042"/>
    <cellStyle name="Heading 1 3 6" xfId="18043"/>
    <cellStyle name="Heading 1 3 7" xfId="18044"/>
    <cellStyle name="Heading 1 3 8" xfId="18045"/>
    <cellStyle name="Heading 1 3 9" xfId="18046"/>
    <cellStyle name="Heading 1 30" xfId="18047"/>
    <cellStyle name="Heading 1 31" xfId="18048"/>
    <cellStyle name="Heading 1 32" xfId="18049"/>
    <cellStyle name="Heading 1 33" xfId="18050"/>
    <cellStyle name="Heading 1 34" xfId="18051"/>
    <cellStyle name="Heading 1 35" xfId="18052"/>
    <cellStyle name="Heading 1 36" xfId="18053"/>
    <cellStyle name="Heading 1 37" xfId="18054"/>
    <cellStyle name="Heading 1 38" xfId="18055"/>
    <cellStyle name="Heading 1 39" xfId="18056"/>
    <cellStyle name="Heading 1 4" xfId="600"/>
    <cellStyle name="Heading 1 4 10" xfId="18057"/>
    <cellStyle name="Heading 1 4 11" xfId="18058"/>
    <cellStyle name="Heading 1 4 12" xfId="18059"/>
    <cellStyle name="Heading 1 4 13" xfId="18060"/>
    <cellStyle name="Heading 1 4 14" xfId="18061"/>
    <cellStyle name="Heading 1 4 15" xfId="18062"/>
    <cellStyle name="Heading 1 4 16" xfId="18063"/>
    <cellStyle name="Heading 1 4 17" xfId="18064"/>
    <cellStyle name="Heading 1 4 18" xfId="18065"/>
    <cellStyle name="Heading 1 4 19" xfId="18066"/>
    <cellStyle name="Heading 1 4 2" xfId="1584"/>
    <cellStyle name="Heading 1 4 2 10" xfId="18067"/>
    <cellStyle name="Heading 1 4 2 11" xfId="18068"/>
    <cellStyle name="Heading 1 4 2 12" xfId="18069"/>
    <cellStyle name="Heading 1 4 2 13" xfId="18070"/>
    <cellStyle name="Heading 1 4 2 14" xfId="18071"/>
    <cellStyle name="Heading 1 4 2 15" xfId="18072"/>
    <cellStyle name="Heading 1 4 2 16" xfId="18073"/>
    <cellStyle name="Heading 1 4 2 17" xfId="18074"/>
    <cellStyle name="Heading 1 4 2 2" xfId="18075"/>
    <cellStyle name="Heading 1 4 2 3" xfId="18076"/>
    <cellStyle name="Heading 1 4 2 4" xfId="18077"/>
    <cellStyle name="Heading 1 4 2 5" xfId="18078"/>
    <cellStyle name="Heading 1 4 2 6" xfId="18079"/>
    <cellStyle name="Heading 1 4 2 7" xfId="18080"/>
    <cellStyle name="Heading 1 4 2 8" xfId="18081"/>
    <cellStyle name="Heading 1 4 2 9" xfId="18082"/>
    <cellStyle name="Heading 1 4 3" xfId="1585"/>
    <cellStyle name="Heading 1 4 3 10" xfId="18083"/>
    <cellStyle name="Heading 1 4 3 11" xfId="18084"/>
    <cellStyle name="Heading 1 4 3 12" xfId="18085"/>
    <cellStyle name="Heading 1 4 3 13" xfId="18086"/>
    <cellStyle name="Heading 1 4 3 14" xfId="18087"/>
    <cellStyle name="Heading 1 4 3 15" xfId="18088"/>
    <cellStyle name="Heading 1 4 3 16" xfId="18089"/>
    <cellStyle name="Heading 1 4 3 17" xfId="18090"/>
    <cellStyle name="Heading 1 4 3 2" xfId="18091"/>
    <cellStyle name="Heading 1 4 3 3" xfId="18092"/>
    <cellStyle name="Heading 1 4 3 4" xfId="18093"/>
    <cellStyle name="Heading 1 4 3 5" xfId="18094"/>
    <cellStyle name="Heading 1 4 3 6" xfId="18095"/>
    <cellStyle name="Heading 1 4 3 7" xfId="18096"/>
    <cellStyle name="Heading 1 4 3 8" xfId="18097"/>
    <cellStyle name="Heading 1 4 3 9" xfId="18098"/>
    <cellStyle name="Heading 1 4 4" xfId="18099"/>
    <cellStyle name="Heading 1 4 5" xfId="18100"/>
    <cellStyle name="Heading 1 4 6" xfId="18101"/>
    <cellStyle name="Heading 1 4 7" xfId="18102"/>
    <cellStyle name="Heading 1 4 8" xfId="18103"/>
    <cellStyle name="Heading 1 4 9" xfId="18104"/>
    <cellStyle name="Heading 1 40" xfId="18105"/>
    <cellStyle name="Heading 1 41" xfId="18106"/>
    <cellStyle name="Heading 1 42" xfId="18107"/>
    <cellStyle name="Heading 1 43" xfId="18108"/>
    <cellStyle name="Heading 1 44" xfId="18109"/>
    <cellStyle name="Heading 1 45" xfId="18110"/>
    <cellStyle name="Heading 1 46" xfId="18111"/>
    <cellStyle name="Heading 1 47" xfId="18112"/>
    <cellStyle name="Heading 1 48" xfId="18113"/>
    <cellStyle name="Heading 1 49" xfId="18114"/>
    <cellStyle name="Heading 1 5" xfId="601"/>
    <cellStyle name="Heading 1 5 10" xfId="18115"/>
    <cellStyle name="Heading 1 5 11" xfId="18116"/>
    <cellStyle name="Heading 1 5 12" xfId="18117"/>
    <cellStyle name="Heading 1 5 13" xfId="18118"/>
    <cellStyle name="Heading 1 5 14" xfId="18119"/>
    <cellStyle name="Heading 1 5 15" xfId="18120"/>
    <cellStyle name="Heading 1 5 16" xfId="18121"/>
    <cellStyle name="Heading 1 5 17" xfId="18122"/>
    <cellStyle name="Heading 1 5 18" xfId="18123"/>
    <cellStyle name="Heading 1 5 19" xfId="18124"/>
    <cellStyle name="Heading 1 5 2" xfId="1586"/>
    <cellStyle name="Heading 1 5 2 10" xfId="18125"/>
    <cellStyle name="Heading 1 5 2 11" xfId="18126"/>
    <cellStyle name="Heading 1 5 2 12" xfId="18127"/>
    <cellStyle name="Heading 1 5 2 13" xfId="18128"/>
    <cellStyle name="Heading 1 5 2 14" xfId="18129"/>
    <cellStyle name="Heading 1 5 2 15" xfId="18130"/>
    <cellStyle name="Heading 1 5 2 16" xfId="18131"/>
    <cellStyle name="Heading 1 5 2 17" xfId="18132"/>
    <cellStyle name="Heading 1 5 2 2" xfId="18133"/>
    <cellStyle name="Heading 1 5 2 3" xfId="18134"/>
    <cellStyle name="Heading 1 5 2 4" xfId="18135"/>
    <cellStyle name="Heading 1 5 2 5" xfId="18136"/>
    <cellStyle name="Heading 1 5 2 6" xfId="18137"/>
    <cellStyle name="Heading 1 5 2 7" xfId="18138"/>
    <cellStyle name="Heading 1 5 2 8" xfId="18139"/>
    <cellStyle name="Heading 1 5 2 9" xfId="18140"/>
    <cellStyle name="Heading 1 5 3" xfId="1587"/>
    <cellStyle name="Heading 1 5 3 10" xfId="18141"/>
    <cellStyle name="Heading 1 5 3 11" xfId="18142"/>
    <cellStyle name="Heading 1 5 3 12" xfId="18143"/>
    <cellStyle name="Heading 1 5 3 13" xfId="18144"/>
    <cellStyle name="Heading 1 5 3 14" xfId="18145"/>
    <cellStyle name="Heading 1 5 3 15" xfId="18146"/>
    <cellStyle name="Heading 1 5 3 16" xfId="18147"/>
    <cellStyle name="Heading 1 5 3 17" xfId="18148"/>
    <cellStyle name="Heading 1 5 3 2" xfId="18149"/>
    <cellStyle name="Heading 1 5 3 3" xfId="18150"/>
    <cellStyle name="Heading 1 5 3 4" xfId="18151"/>
    <cellStyle name="Heading 1 5 3 5" xfId="18152"/>
    <cellStyle name="Heading 1 5 3 6" xfId="18153"/>
    <cellStyle name="Heading 1 5 3 7" xfId="18154"/>
    <cellStyle name="Heading 1 5 3 8" xfId="18155"/>
    <cellStyle name="Heading 1 5 3 9" xfId="18156"/>
    <cellStyle name="Heading 1 5 4" xfId="18157"/>
    <cellStyle name="Heading 1 5 5" xfId="18158"/>
    <cellStyle name="Heading 1 5 6" xfId="18159"/>
    <cellStyle name="Heading 1 5 7" xfId="18160"/>
    <cellStyle name="Heading 1 5 8" xfId="18161"/>
    <cellStyle name="Heading 1 5 9" xfId="18162"/>
    <cellStyle name="Heading 1 50" xfId="18163"/>
    <cellStyle name="Heading 1 51" xfId="18164"/>
    <cellStyle name="Heading 1 52" xfId="18165"/>
    <cellStyle name="Heading 1 53" xfId="18166"/>
    <cellStyle name="Heading 1 54" xfId="18167"/>
    <cellStyle name="Heading 1 55" xfId="18168"/>
    <cellStyle name="Heading 1 56" xfId="18169"/>
    <cellStyle name="Heading 1 57" xfId="18170"/>
    <cellStyle name="Heading 1 58" xfId="18171"/>
    <cellStyle name="Heading 1 59" xfId="18172"/>
    <cellStyle name="Heading 1 6" xfId="602"/>
    <cellStyle name="Heading 1 6 10" xfId="18173"/>
    <cellStyle name="Heading 1 6 11" xfId="18174"/>
    <cellStyle name="Heading 1 6 12" xfId="18175"/>
    <cellStyle name="Heading 1 6 13" xfId="18176"/>
    <cellStyle name="Heading 1 6 14" xfId="18177"/>
    <cellStyle name="Heading 1 6 15" xfId="18178"/>
    <cellStyle name="Heading 1 6 16" xfId="18179"/>
    <cellStyle name="Heading 1 6 17" xfId="18180"/>
    <cellStyle name="Heading 1 6 18" xfId="18181"/>
    <cellStyle name="Heading 1 6 19" xfId="18182"/>
    <cellStyle name="Heading 1 6 2" xfId="1588"/>
    <cellStyle name="Heading 1 6 2 10" xfId="18183"/>
    <cellStyle name="Heading 1 6 2 11" xfId="18184"/>
    <cellStyle name="Heading 1 6 2 12" xfId="18185"/>
    <cellStyle name="Heading 1 6 2 13" xfId="18186"/>
    <cellStyle name="Heading 1 6 2 14" xfId="18187"/>
    <cellStyle name="Heading 1 6 2 15" xfId="18188"/>
    <cellStyle name="Heading 1 6 2 16" xfId="18189"/>
    <cellStyle name="Heading 1 6 2 17" xfId="18190"/>
    <cellStyle name="Heading 1 6 2 2" xfId="18191"/>
    <cellStyle name="Heading 1 6 2 3" xfId="18192"/>
    <cellStyle name="Heading 1 6 2 4" xfId="18193"/>
    <cellStyle name="Heading 1 6 2 5" xfId="18194"/>
    <cellStyle name="Heading 1 6 2 6" xfId="18195"/>
    <cellStyle name="Heading 1 6 2 7" xfId="18196"/>
    <cellStyle name="Heading 1 6 2 8" xfId="18197"/>
    <cellStyle name="Heading 1 6 2 9" xfId="18198"/>
    <cellStyle name="Heading 1 6 3" xfId="1589"/>
    <cellStyle name="Heading 1 6 3 10" xfId="18199"/>
    <cellStyle name="Heading 1 6 3 11" xfId="18200"/>
    <cellStyle name="Heading 1 6 3 12" xfId="18201"/>
    <cellStyle name="Heading 1 6 3 13" xfId="18202"/>
    <cellStyle name="Heading 1 6 3 14" xfId="18203"/>
    <cellStyle name="Heading 1 6 3 15" xfId="18204"/>
    <cellStyle name="Heading 1 6 3 16" xfId="18205"/>
    <cellStyle name="Heading 1 6 3 17" xfId="18206"/>
    <cellStyle name="Heading 1 6 3 2" xfId="18207"/>
    <cellStyle name="Heading 1 6 3 3" xfId="18208"/>
    <cellStyle name="Heading 1 6 3 4" xfId="18209"/>
    <cellStyle name="Heading 1 6 3 5" xfId="18210"/>
    <cellStyle name="Heading 1 6 3 6" xfId="18211"/>
    <cellStyle name="Heading 1 6 3 7" xfId="18212"/>
    <cellStyle name="Heading 1 6 3 8" xfId="18213"/>
    <cellStyle name="Heading 1 6 3 9" xfId="18214"/>
    <cellStyle name="Heading 1 6 4" xfId="18215"/>
    <cellStyle name="Heading 1 6 5" xfId="18216"/>
    <cellStyle name="Heading 1 6 6" xfId="18217"/>
    <cellStyle name="Heading 1 6 7" xfId="18218"/>
    <cellStyle name="Heading 1 6 8" xfId="18219"/>
    <cellStyle name="Heading 1 6 9" xfId="18220"/>
    <cellStyle name="Heading 1 60" xfId="18221"/>
    <cellStyle name="Heading 1 61" xfId="18222"/>
    <cellStyle name="Heading 1 62" xfId="18223"/>
    <cellStyle name="Heading 1 63" xfId="18224"/>
    <cellStyle name="Heading 1 64" xfId="18225"/>
    <cellStyle name="Heading 1 65" xfId="18226"/>
    <cellStyle name="Heading 1 66" xfId="18227"/>
    <cellStyle name="Heading 1 67" xfId="18228"/>
    <cellStyle name="Heading 1 68" xfId="18229"/>
    <cellStyle name="Heading 1 69" xfId="18230"/>
    <cellStyle name="Heading 1 7" xfId="1590"/>
    <cellStyle name="Heading 1 7 10" xfId="18231"/>
    <cellStyle name="Heading 1 7 11" xfId="18232"/>
    <cellStyle name="Heading 1 7 12" xfId="18233"/>
    <cellStyle name="Heading 1 7 13" xfId="18234"/>
    <cellStyle name="Heading 1 7 14" xfId="18235"/>
    <cellStyle name="Heading 1 7 15" xfId="18236"/>
    <cellStyle name="Heading 1 7 16" xfId="18237"/>
    <cellStyle name="Heading 1 7 17" xfId="18238"/>
    <cellStyle name="Heading 1 7 2" xfId="18239"/>
    <cellStyle name="Heading 1 7 3" xfId="18240"/>
    <cellStyle name="Heading 1 7 4" xfId="18241"/>
    <cellStyle name="Heading 1 7 5" xfId="18242"/>
    <cellStyle name="Heading 1 7 6" xfId="18243"/>
    <cellStyle name="Heading 1 7 7" xfId="18244"/>
    <cellStyle name="Heading 1 7 8" xfId="18245"/>
    <cellStyle name="Heading 1 7 9" xfId="18246"/>
    <cellStyle name="Heading 1 70" xfId="18247"/>
    <cellStyle name="Heading 1 71" xfId="18248"/>
    <cellStyle name="Heading 1 72" xfId="18249"/>
    <cellStyle name="Heading 1 73" xfId="18250"/>
    <cellStyle name="Heading 1 74" xfId="18251"/>
    <cellStyle name="Heading 1 75" xfId="18252"/>
    <cellStyle name="Heading 1 76" xfId="18253"/>
    <cellStyle name="Heading 1 77" xfId="18254"/>
    <cellStyle name="Heading 1 78" xfId="18255"/>
    <cellStyle name="Heading 1 79" xfId="18256"/>
    <cellStyle name="Heading 1 8" xfId="1591"/>
    <cellStyle name="Heading 1 8 10" xfId="18257"/>
    <cellStyle name="Heading 1 8 11" xfId="18258"/>
    <cellStyle name="Heading 1 8 12" xfId="18259"/>
    <cellStyle name="Heading 1 8 13" xfId="18260"/>
    <cellStyle name="Heading 1 8 14" xfId="18261"/>
    <cellStyle name="Heading 1 8 15" xfId="18262"/>
    <cellStyle name="Heading 1 8 16" xfId="18263"/>
    <cellStyle name="Heading 1 8 17" xfId="18264"/>
    <cellStyle name="Heading 1 8 2" xfId="18265"/>
    <cellStyle name="Heading 1 8 3" xfId="18266"/>
    <cellStyle name="Heading 1 8 4" xfId="18267"/>
    <cellStyle name="Heading 1 8 5" xfId="18268"/>
    <cellStyle name="Heading 1 8 6" xfId="18269"/>
    <cellStyle name="Heading 1 8 7" xfId="18270"/>
    <cellStyle name="Heading 1 8 8" xfId="18271"/>
    <cellStyle name="Heading 1 8 9" xfId="18272"/>
    <cellStyle name="Heading 1 80" xfId="18273"/>
    <cellStyle name="Heading 1 81" xfId="18274"/>
    <cellStyle name="Heading 1 82" xfId="18275"/>
    <cellStyle name="Heading 1 83" xfId="18276"/>
    <cellStyle name="Heading 1 84" xfId="18277"/>
    <cellStyle name="Heading 1 85" xfId="18278"/>
    <cellStyle name="Heading 1 9" xfId="1592"/>
    <cellStyle name="Heading 1 9 10" xfId="18279"/>
    <cellStyle name="Heading 1 9 11" xfId="18280"/>
    <cellStyle name="Heading 1 9 12" xfId="18281"/>
    <cellStyle name="Heading 1 9 13" xfId="18282"/>
    <cellStyle name="Heading 1 9 14" xfId="18283"/>
    <cellStyle name="Heading 1 9 15" xfId="18284"/>
    <cellStyle name="Heading 1 9 16" xfId="18285"/>
    <cellStyle name="Heading 1 9 17" xfId="18286"/>
    <cellStyle name="Heading 1 9 2" xfId="18287"/>
    <cellStyle name="Heading 1 9 3" xfId="18288"/>
    <cellStyle name="Heading 1 9 4" xfId="18289"/>
    <cellStyle name="Heading 1 9 5" xfId="18290"/>
    <cellStyle name="Heading 1 9 6" xfId="18291"/>
    <cellStyle name="Heading 1 9 7" xfId="18292"/>
    <cellStyle name="Heading 1 9 8" xfId="18293"/>
    <cellStyle name="Heading 1 9 9" xfId="18294"/>
    <cellStyle name="Heading 2" xfId="190" builtinId="17" customBuiltin="1"/>
    <cellStyle name="Heading 2 10" xfId="1593"/>
    <cellStyle name="Heading 2 10 10" xfId="18295"/>
    <cellStyle name="Heading 2 10 11" xfId="18296"/>
    <cellStyle name="Heading 2 10 12" xfId="18297"/>
    <cellStyle name="Heading 2 10 13" xfId="18298"/>
    <cellStyle name="Heading 2 10 14" xfId="18299"/>
    <cellStyle name="Heading 2 10 15" xfId="18300"/>
    <cellStyle name="Heading 2 10 16" xfId="18301"/>
    <cellStyle name="Heading 2 10 17" xfId="18302"/>
    <cellStyle name="Heading 2 10 2" xfId="18303"/>
    <cellStyle name="Heading 2 10 3" xfId="18304"/>
    <cellStyle name="Heading 2 10 4" xfId="18305"/>
    <cellStyle name="Heading 2 10 5" xfId="18306"/>
    <cellStyle name="Heading 2 10 6" xfId="18307"/>
    <cellStyle name="Heading 2 10 7" xfId="18308"/>
    <cellStyle name="Heading 2 10 8" xfId="18309"/>
    <cellStyle name="Heading 2 10 9" xfId="18310"/>
    <cellStyle name="Heading 2 11" xfId="1594"/>
    <cellStyle name="Heading 2 11 10" xfId="18311"/>
    <cellStyle name="Heading 2 11 11" xfId="18312"/>
    <cellStyle name="Heading 2 11 12" xfId="18313"/>
    <cellStyle name="Heading 2 11 13" xfId="18314"/>
    <cellStyle name="Heading 2 11 14" xfId="18315"/>
    <cellStyle name="Heading 2 11 15" xfId="18316"/>
    <cellStyle name="Heading 2 11 16" xfId="18317"/>
    <cellStyle name="Heading 2 11 17" xfId="18318"/>
    <cellStyle name="Heading 2 11 2" xfId="18319"/>
    <cellStyle name="Heading 2 11 3" xfId="18320"/>
    <cellStyle name="Heading 2 11 4" xfId="18321"/>
    <cellStyle name="Heading 2 11 5" xfId="18322"/>
    <cellStyle name="Heading 2 11 6" xfId="18323"/>
    <cellStyle name="Heading 2 11 7" xfId="18324"/>
    <cellStyle name="Heading 2 11 8" xfId="18325"/>
    <cellStyle name="Heading 2 11 9" xfId="18326"/>
    <cellStyle name="Heading 2 12" xfId="1595"/>
    <cellStyle name="Heading 2 13" xfId="1596"/>
    <cellStyle name="Heading 2 14" xfId="1597"/>
    <cellStyle name="Heading 2 15" xfId="1598"/>
    <cellStyle name="Heading 2 16" xfId="1599"/>
    <cellStyle name="Heading 2 17" xfId="1600"/>
    <cellStyle name="Heading 2 18" xfId="1601"/>
    <cellStyle name="Heading 2 19" xfId="1602"/>
    <cellStyle name="Heading 2 2" xfId="603"/>
    <cellStyle name="Heading 2 2 10" xfId="18327"/>
    <cellStyle name="Heading 2 2 11" xfId="18328"/>
    <cellStyle name="Heading 2 2 12" xfId="18329"/>
    <cellStyle name="Heading 2 2 13" xfId="18330"/>
    <cellStyle name="Heading 2 2 14" xfId="18331"/>
    <cellStyle name="Heading 2 2 15" xfId="18332"/>
    <cellStyle name="Heading 2 2 16" xfId="18333"/>
    <cellStyle name="Heading 2 2 17" xfId="18334"/>
    <cellStyle name="Heading 2 2 18" xfId="18335"/>
    <cellStyle name="Heading 2 2 19" xfId="18336"/>
    <cellStyle name="Heading 2 2 2" xfId="1603"/>
    <cellStyle name="Heading 2 2 2 10" xfId="18337"/>
    <cellStyle name="Heading 2 2 2 11" xfId="18338"/>
    <cellStyle name="Heading 2 2 2 12" xfId="18339"/>
    <cellStyle name="Heading 2 2 2 13" xfId="18340"/>
    <cellStyle name="Heading 2 2 2 14" xfId="18341"/>
    <cellStyle name="Heading 2 2 2 15" xfId="18342"/>
    <cellStyle name="Heading 2 2 2 16" xfId="18343"/>
    <cellStyle name="Heading 2 2 2 17" xfId="18344"/>
    <cellStyle name="Heading 2 2 2 2" xfId="18345"/>
    <cellStyle name="Heading 2 2 2 3" xfId="18346"/>
    <cellStyle name="Heading 2 2 2 4" xfId="18347"/>
    <cellStyle name="Heading 2 2 2 5" xfId="18348"/>
    <cellStyle name="Heading 2 2 2 6" xfId="18349"/>
    <cellStyle name="Heading 2 2 2 7" xfId="18350"/>
    <cellStyle name="Heading 2 2 2 8" xfId="18351"/>
    <cellStyle name="Heading 2 2 2 9" xfId="18352"/>
    <cellStyle name="Heading 2 2 3" xfId="1604"/>
    <cellStyle name="Heading 2 2 3 10" xfId="18353"/>
    <cellStyle name="Heading 2 2 3 11" xfId="18354"/>
    <cellStyle name="Heading 2 2 3 12" xfId="18355"/>
    <cellStyle name="Heading 2 2 3 13" xfId="18356"/>
    <cellStyle name="Heading 2 2 3 14" xfId="18357"/>
    <cellStyle name="Heading 2 2 3 15" xfId="18358"/>
    <cellStyle name="Heading 2 2 3 16" xfId="18359"/>
    <cellStyle name="Heading 2 2 3 17" xfId="18360"/>
    <cellStyle name="Heading 2 2 3 2" xfId="18361"/>
    <cellStyle name="Heading 2 2 3 3" xfId="18362"/>
    <cellStyle name="Heading 2 2 3 4" xfId="18363"/>
    <cellStyle name="Heading 2 2 3 5" xfId="18364"/>
    <cellStyle name="Heading 2 2 3 6" xfId="18365"/>
    <cellStyle name="Heading 2 2 3 7" xfId="18366"/>
    <cellStyle name="Heading 2 2 3 8" xfId="18367"/>
    <cellStyle name="Heading 2 2 3 9" xfId="18368"/>
    <cellStyle name="Heading 2 2 4" xfId="18369"/>
    <cellStyle name="Heading 2 2 5" xfId="18370"/>
    <cellStyle name="Heading 2 2 6" xfId="18371"/>
    <cellStyle name="Heading 2 2 7" xfId="18372"/>
    <cellStyle name="Heading 2 2 8" xfId="18373"/>
    <cellStyle name="Heading 2 2 9" xfId="18374"/>
    <cellStyle name="Heading 2 20" xfId="1605"/>
    <cellStyle name="Heading 2 21" xfId="18375"/>
    <cellStyle name="Heading 2 22" xfId="18376"/>
    <cellStyle name="Heading 2 23" xfId="18377"/>
    <cellStyle name="Heading 2 24" xfId="18378"/>
    <cellStyle name="Heading 2 25" xfId="18379"/>
    <cellStyle name="Heading 2 26" xfId="18380"/>
    <cellStyle name="Heading 2 27" xfId="18381"/>
    <cellStyle name="Heading 2 28" xfId="18382"/>
    <cellStyle name="Heading 2 29" xfId="18383"/>
    <cellStyle name="Heading 2 3" xfId="604"/>
    <cellStyle name="Heading 2 3 10" xfId="18384"/>
    <cellStyle name="Heading 2 3 11" xfId="18385"/>
    <cellStyle name="Heading 2 3 12" xfId="18386"/>
    <cellStyle name="Heading 2 3 13" xfId="18387"/>
    <cellStyle name="Heading 2 3 14" xfId="18388"/>
    <cellStyle name="Heading 2 3 15" xfId="18389"/>
    <cellStyle name="Heading 2 3 16" xfId="18390"/>
    <cellStyle name="Heading 2 3 17" xfId="18391"/>
    <cellStyle name="Heading 2 3 18" xfId="18392"/>
    <cellStyle name="Heading 2 3 19" xfId="18393"/>
    <cellStyle name="Heading 2 3 2" xfId="1606"/>
    <cellStyle name="Heading 2 3 2 10" xfId="18394"/>
    <cellStyle name="Heading 2 3 2 11" xfId="18395"/>
    <cellStyle name="Heading 2 3 2 12" xfId="18396"/>
    <cellStyle name="Heading 2 3 2 13" xfId="18397"/>
    <cellStyle name="Heading 2 3 2 14" xfId="18398"/>
    <cellStyle name="Heading 2 3 2 15" xfId="18399"/>
    <cellStyle name="Heading 2 3 2 16" xfId="18400"/>
    <cellStyle name="Heading 2 3 2 17" xfId="18401"/>
    <cellStyle name="Heading 2 3 2 2" xfId="18402"/>
    <cellStyle name="Heading 2 3 2 3" xfId="18403"/>
    <cellStyle name="Heading 2 3 2 4" xfId="18404"/>
    <cellStyle name="Heading 2 3 2 5" xfId="18405"/>
    <cellStyle name="Heading 2 3 2 6" xfId="18406"/>
    <cellStyle name="Heading 2 3 2 7" xfId="18407"/>
    <cellStyle name="Heading 2 3 2 8" xfId="18408"/>
    <cellStyle name="Heading 2 3 2 9" xfId="18409"/>
    <cellStyle name="Heading 2 3 3" xfId="1607"/>
    <cellStyle name="Heading 2 3 3 10" xfId="18410"/>
    <cellStyle name="Heading 2 3 3 11" xfId="18411"/>
    <cellStyle name="Heading 2 3 3 12" xfId="18412"/>
    <cellStyle name="Heading 2 3 3 13" xfId="18413"/>
    <cellStyle name="Heading 2 3 3 14" xfId="18414"/>
    <cellStyle name="Heading 2 3 3 15" xfId="18415"/>
    <cellStyle name="Heading 2 3 3 16" xfId="18416"/>
    <cellStyle name="Heading 2 3 3 17" xfId="18417"/>
    <cellStyle name="Heading 2 3 3 2" xfId="18418"/>
    <cellStyle name="Heading 2 3 3 3" xfId="18419"/>
    <cellStyle name="Heading 2 3 3 4" xfId="18420"/>
    <cellStyle name="Heading 2 3 3 5" xfId="18421"/>
    <cellStyle name="Heading 2 3 3 6" xfId="18422"/>
    <cellStyle name="Heading 2 3 3 7" xfId="18423"/>
    <cellStyle name="Heading 2 3 3 8" xfId="18424"/>
    <cellStyle name="Heading 2 3 3 9" xfId="18425"/>
    <cellStyle name="Heading 2 3 4" xfId="18426"/>
    <cellStyle name="Heading 2 3 5" xfId="18427"/>
    <cellStyle name="Heading 2 3 6" xfId="18428"/>
    <cellStyle name="Heading 2 3 7" xfId="18429"/>
    <cellStyle name="Heading 2 3 8" xfId="18430"/>
    <cellStyle name="Heading 2 3 9" xfId="18431"/>
    <cellStyle name="Heading 2 30" xfId="18432"/>
    <cellStyle name="Heading 2 31" xfId="18433"/>
    <cellStyle name="Heading 2 32" xfId="18434"/>
    <cellStyle name="Heading 2 33" xfId="18435"/>
    <cellStyle name="Heading 2 34" xfId="18436"/>
    <cellStyle name="Heading 2 35" xfId="18437"/>
    <cellStyle name="Heading 2 36" xfId="18438"/>
    <cellStyle name="Heading 2 37" xfId="18439"/>
    <cellStyle name="Heading 2 38" xfId="18440"/>
    <cellStyle name="Heading 2 39" xfId="18441"/>
    <cellStyle name="Heading 2 4" xfId="605"/>
    <cellStyle name="Heading 2 4 10" xfId="18442"/>
    <cellStyle name="Heading 2 4 11" xfId="18443"/>
    <cellStyle name="Heading 2 4 12" xfId="18444"/>
    <cellStyle name="Heading 2 4 13" xfId="18445"/>
    <cellStyle name="Heading 2 4 14" xfId="18446"/>
    <cellStyle name="Heading 2 4 15" xfId="18447"/>
    <cellStyle name="Heading 2 4 16" xfId="18448"/>
    <cellStyle name="Heading 2 4 17" xfId="18449"/>
    <cellStyle name="Heading 2 4 18" xfId="18450"/>
    <cellStyle name="Heading 2 4 19" xfId="18451"/>
    <cellStyle name="Heading 2 4 2" xfId="1608"/>
    <cellStyle name="Heading 2 4 2 10" xfId="18452"/>
    <cellStyle name="Heading 2 4 2 11" xfId="18453"/>
    <cellStyle name="Heading 2 4 2 12" xfId="18454"/>
    <cellStyle name="Heading 2 4 2 13" xfId="18455"/>
    <cellStyle name="Heading 2 4 2 14" xfId="18456"/>
    <cellStyle name="Heading 2 4 2 15" xfId="18457"/>
    <cellStyle name="Heading 2 4 2 16" xfId="18458"/>
    <cellStyle name="Heading 2 4 2 17" xfId="18459"/>
    <cellStyle name="Heading 2 4 2 2" xfId="18460"/>
    <cellStyle name="Heading 2 4 2 3" xfId="18461"/>
    <cellStyle name="Heading 2 4 2 4" xfId="18462"/>
    <cellStyle name="Heading 2 4 2 5" xfId="18463"/>
    <cellStyle name="Heading 2 4 2 6" xfId="18464"/>
    <cellStyle name="Heading 2 4 2 7" xfId="18465"/>
    <cellStyle name="Heading 2 4 2 8" xfId="18466"/>
    <cellStyle name="Heading 2 4 2 9" xfId="18467"/>
    <cellStyle name="Heading 2 4 3" xfId="1609"/>
    <cellStyle name="Heading 2 4 3 10" xfId="18468"/>
    <cellStyle name="Heading 2 4 3 11" xfId="18469"/>
    <cellStyle name="Heading 2 4 3 12" xfId="18470"/>
    <cellStyle name="Heading 2 4 3 13" xfId="18471"/>
    <cellStyle name="Heading 2 4 3 14" xfId="18472"/>
    <cellStyle name="Heading 2 4 3 15" xfId="18473"/>
    <cellStyle name="Heading 2 4 3 16" xfId="18474"/>
    <cellStyle name="Heading 2 4 3 17" xfId="18475"/>
    <cellStyle name="Heading 2 4 3 2" xfId="18476"/>
    <cellStyle name="Heading 2 4 3 3" xfId="18477"/>
    <cellStyle name="Heading 2 4 3 4" xfId="18478"/>
    <cellStyle name="Heading 2 4 3 5" xfId="18479"/>
    <cellStyle name="Heading 2 4 3 6" xfId="18480"/>
    <cellStyle name="Heading 2 4 3 7" xfId="18481"/>
    <cellStyle name="Heading 2 4 3 8" xfId="18482"/>
    <cellStyle name="Heading 2 4 3 9" xfId="18483"/>
    <cellStyle name="Heading 2 4 4" xfId="18484"/>
    <cellStyle name="Heading 2 4 5" xfId="18485"/>
    <cellStyle name="Heading 2 4 6" xfId="18486"/>
    <cellStyle name="Heading 2 4 7" xfId="18487"/>
    <cellStyle name="Heading 2 4 8" xfId="18488"/>
    <cellStyle name="Heading 2 4 9" xfId="18489"/>
    <cellStyle name="Heading 2 40" xfId="18490"/>
    <cellStyle name="Heading 2 41" xfId="18491"/>
    <cellStyle name="Heading 2 42" xfId="18492"/>
    <cellStyle name="Heading 2 43" xfId="18493"/>
    <cellStyle name="Heading 2 44" xfId="18494"/>
    <cellStyle name="Heading 2 45" xfId="18495"/>
    <cellStyle name="Heading 2 46" xfId="18496"/>
    <cellStyle name="Heading 2 47" xfId="18497"/>
    <cellStyle name="Heading 2 48" xfId="18498"/>
    <cellStyle name="Heading 2 49" xfId="18499"/>
    <cellStyle name="Heading 2 5" xfId="606"/>
    <cellStyle name="Heading 2 5 10" xfId="18500"/>
    <cellStyle name="Heading 2 5 11" xfId="18501"/>
    <cellStyle name="Heading 2 5 12" xfId="18502"/>
    <cellStyle name="Heading 2 5 13" xfId="18503"/>
    <cellStyle name="Heading 2 5 14" xfId="18504"/>
    <cellStyle name="Heading 2 5 15" xfId="18505"/>
    <cellStyle name="Heading 2 5 16" xfId="18506"/>
    <cellStyle name="Heading 2 5 17" xfId="18507"/>
    <cellStyle name="Heading 2 5 18" xfId="18508"/>
    <cellStyle name="Heading 2 5 19" xfId="18509"/>
    <cellStyle name="Heading 2 5 2" xfId="1610"/>
    <cellStyle name="Heading 2 5 2 10" xfId="18510"/>
    <cellStyle name="Heading 2 5 2 11" xfId="18511"/>
    <cellStyle name="Heading 2 5 2 12" xfId="18512"/>
    <cellStyle name="Heading 2 5 2 13" xfId="18513"/>
    <cellStyle name="Heading 2 5 2 14" xfId="18514"/>
    <cellStyle name="Heading 2 5 2 15" xfId="18515"/>
    <cellStyle name="Heading 2 5 2 16" xfId="18516"/>
    <cellStyle name="Heading 2 5 2 17" xfId="18517"/>
    <cellStyle name="Heading 2 5 2 2" xfId="18518"/>
    <cellStyle name="Heading 2 5 2 3" xfId="18519"/>
    <cellStyle name="Heading 2 5 2 4" xfId="18520"/>
    <cellStyle name="Heading 2 5 2 5" xfId="18521"/>
    <cellStyle name="Heading 2 5 2 6" xfId="18522"/>
    <cellStyle name="Heading 2 5 2 7" xfId="18523"/>
    <cellStyle name="Heading 2 5 2 8" xfId="18524"/>
    <cellStyle name="Heading 2 5 2 9" xfId="18525"/>
    <cellStyle name="Heading 2 5 3" xfId="1611"/>
    <cellStyle name="Heading 2 5 3 10" xfId="18526"/>
    <cellStyle name="Heading 2 5 3 11" xfId="18527"/>
    <cellStyle name="Heading 2 5 3 12" xfId="18528"/>
    <cellStyle name="Heading 2 5 3 13" xfId="18529"/>
    <cellStyle name="Heading 2 5 3 14" xfId="18530"/>
    <cellStyle name="Heading 2 5 3 15" xfId="18531"/>
    <cellStyle name="Heading 2 5 3 16" xfId="18532"/>
    <cellStyle name="Heading 2 5 3 17" xfId="18533"/>
    <cellStyle name="Heading 2 5 3 2" xfId="18534"/>
    <cellStyle name="Heading 2 5 3 3" xfId="18535"/>
    <cellStyle name="Heading 2 5 3 4" xfId="18536"/>
    <cellStyle name="Heading 2 5 3 5" xfId="18537"/>
    <cellStyle name="Heading 2 5 3 6" xfId="18538"/>
    <cellStyle name="Heading 2 5 3 7" xfId="18539"/>
    <cellStyle name="Heading 2 5 3 8" xfId="18540"/>
    <cellStyle name="Heading 2 5 3 9" xfId="18541"/>
    <cellStyle name="Heading 2 5 4" xfId="18542"/>
    <cellStyle name="Heading 2 5 5" xfId="18543"/>
    <cellStyle name="Heading 2 5 6" xfId="18544"/>
    <cellStyle name="Heading 2 5 7" xfId="18545"/>
    <cellStyle name="Heading 2 5 8" xfId="18546"/>
    <cellStyle name="Heading 2 5 9" xfId="18547"/>
    <cellStyle name="Heading 2 50" xfId="18548"/>
    <cellStyle name="Heading 2 51" xfId="18549"/>
    <cellStyle name="Heading 2 52" xfId="18550"/>
    <cellStyle name="Heading 2 53" xfId="18551"/>
    <cellStyle name="Heading 2 54" xfId="18552"/>
    <cellStyle name="Heading 2 55" xfId="18553"/>
    <cellStyle name="Heading 2 56" xfId="18554"/>
    <cellStyle name="Heading 2 57" xfId="18555"/>
    <cellStyle name="Heading 2 58" xfId="18556"/>
    <cellStyle name="Heading 2 59" xfId="18557"/>
    <cellStyle name="Heading 2 6" xfId="607"/>
    <cellStyle name="Heading 2 6 10" xfId="18558"/>
    <cellStyle name="Heading 2 6 11" xfId="18559"/>
    <cellStyle name="Heading 2 6 12" xfId="18560"/>
    <cellStyle name="Heading 2 6 13" xfId="18561"/>
    <cellStyle name="Heading 2 6 14" xfId="18562"/>
    <cellStyle name="Heading 2 6 15" xfId="18563"/>
    <cellStyle name="Heading 2 6 16" xfId="18564"/>
    <cellStyle name="Heading 2 6 17" xfId="18565"/>
    <cellStyle name="Heading 2 6 18" xfId="18566"/>
    <cellStyle name="Heading 2 6 19" xfId="18567"/>
    <cellStyle name="Heading 2 6 2" xfId="1612"/>
    <cellStyle name="Heading 2 6 2 10" xfId="18568"/>
    <cellStyle name="Heading 2 6 2 11" xfId="18569"/>
    <cellStyle name="Heading 2 6 2 12" xfId="18570"/>
    <cellStyle name="Heading 2 6 2 13" xfId="18571"/>
    <cellStyle name="Heading 2 6 2 14" xfId="18572"/>
    <cellStyle name="Heading 2 6 2 15" xfId="18573"/>
    <cellStyle name="Heading 2 6 2 16" xfId="18574"/>
    <cellStyle name="Heading 2 6 2 17" xfId="18575"/>
    <cellStyle name="Heading 2 6 2 2" xfId="18576"/>
    <cellStyle name="Heading 2 6 2 3" xfId="18577"/>
    <cellStyle name="Heading 2 6 2 4" xfId="18578"/>
    <cellStyle name="Heading 2 6 2 5" xfId="18579"/>
    <cellStyle name="Heading 2 6 2 6" xfId="18580"/>
    <cellStyle name="Heading 2 6 2 7" xfId="18581"/>
    <cellStyle name="Heading 2 6 2 8" xfId="18582"/>
    <cellStyle name="Heading 2 6 2 9" xfId="18583"/>
    <cellStyle name="Heading 2 6 3" xfId="1613"/>
    <cellStyle name="Heading 2 6 3 10" xfId="18584"/>
    <cellStyle name="Heading 2 6 3 11" xfId="18585"/>
    <cellStyle name="Heading 2 6 3 12" xfId="18586"/>
    <cellStyle name="Heading 2 6 3 13" xfId="18587"/>
    <cellStyle name="Heading 2 6 3 14" xfId="18588"/>
    <cellStyle name="Heading 2 6 3 15" xfId="18589"/>
    <cellStyle name="Heading 2 6 3 16" xfId="18590"/>
    <cellStyle name="Heading 2 6 3 17" xfId="18591"/>
    <cellStyle name="Heading 2 6 3 2" xfId="18592"/>
    <cellStyle name="Heading 2 6 3 3" xfId="18593"/>
    <cellStyle name="Heading 2 6 3 4" xfId="18594"/>
    <cellStyle name="Heading 2 6 3 5" xfId="18595"/>
    <cellStyle name="Heading 2 6 3 6" xfId="18596"/>
    <cellStyle name="Heading 2 6 3 7" xfId="18597"/>
    <cellStyle name="Heading 2 6 3 8" xfId="18598"/>
    <cellStyle name="Heading 2 6 3 9" xfId="18599"/>
    <cellStyle name="Heading 2 6 4" xfId="18600"/>
    <cellStyle name="Heading 2 6 5" xfId="18601"/>
    <cellStyle name="Heading 2 6 6" xfId="18602"/>
    <cellStyle name="Heading 2 6 7" xfId="18603"/>
    <cellStyle name="Heading 2 6 8" xfId="18604"/>
    <cellStyle name="Heading 2 6 9" xfId="18605"/>
    <cellStyle name="Heading 2 60" xfId="18606"/>
    <cellStyle name="Heading 2 61" xfId="18607"/>
    <cellStyle name="Heading 2 62" xfId="18608"/>
    <cellStyle name="Heading 2 63" xfId="18609"/>
    <cellStyle name="Heading 2 64" xfId="18610"/>
    <cellStyle name="Heading 2 65" xfId="18611"/>
    <cellStyle name="Heading 2 66" xfId="18612"/>
    <cellStyle name="Heading 2 67" xfId="18613"/>
    <cellStyle name="Heading 2 68" xfId="18614"/>
    <cellStyle name="Heading 2 69" xfId="18615"/>
    <cellStyle name="Heading 2 7" xfId="1614"/>
    <cellStyle name="Heading 2 7 10" xfId="18616"/>
    <cellStyle name="Heading 2 7 11" xfId="18617"/>
    <cellStyle name="Heading 2 7 12" xfId="18618"/>
    <cellStyle name="Heading 2 7 13" xfId="18619"/>
    <cellStyle name="Heading 2 7 14" xfId="18620"/>
    <cellStyle name="Heading 2 7 15" xfId="18621"/>
    <cellStyle name="Heading 2 7 16" xfId="18622"/>
    <cellStyle name="Heading 2 7 17" xfId="18623"/>
    <cellStyle name="Heading 2 7 2" xfId="18624"/>
    <cellStyle name="Heading 2 7 3" xfId="18625"/>
    <cellStyle name="Heading 2 7 4" xfId="18626"/>
    <cellStyle name="Heading 2 7 5" xfId="18627"/>
    <cellStyle name="Heading 2 7 6" xfId="18628"/>
    <cellStyle name="Heading 2 7 7" xfId="18629"/>
    <cellStyle name="Heading 2 7 8" xfId="18630"/>
    <cellStyle name="Heading 2 7 9" xfId="18631"/>
    <cellStyle name="Heading 2 70" xfId="18632"/>
    <cellStyle name="Heading 2 71" xfId="18633"/>
    <cellStyle name="Heading 2 72" xfId="18634"/>
    <cellStyle name="Heading 2 73" xfId="18635"/>
    <cellStyle name="Heading 2 74" xfId="18636"/>
    <cellStyle name="Heading 2 75" xfId="18637"/>
    <cellStyle name="Heading 2 76" xfId="18638"/>
    <cellStyle name="Heading 2 77" xfId="18639"/>
    <cellStyle name="Heading 2 78" xfId="18640"/>
    <cellStyle name="Heading 2 79" xfId="18641"/>
    <cellStyle name="Heading 2 8" xfId="1615"/>
    <cellStyle name="Heading 2 8 10" xfId="18642"/>
    <cellStyle name="Heading 2 8 11" xfId="18643"/>
    <cellStyle name="Heading 2 8 12" xfId="18644"/>
    <cellStyle name="Heading 2 8 13" xfId="18645"/>
    <cellStyle name="Heading 2 8 14" xfId="18646"/>
    <cellStyle name="Heading 2 8 15" xfId="18647"/>
    <cellStyle name="Heading 2 8 16" xfId="18648"/>
    <cellStyle name="Heading 2 8 17" xfId="18649"/>
    <cellStyle name="Heading 2 8 2" xfId="18650"/>
    <cellStyle name="Heading 2 8 3" xfId="18651"/>
    <cellStyle name="Heading 2 8 4" xfId="18652"/>
    <cellStyle name="Heading 2 8 5" xfId="18653"/>
    <cellStyle name="Heading 2 8 6" xfId="18654"/>
    <cellStyle name="Heading 2 8 7" xfId="18655"/>
    <cellStyle name="Heading 2 8 8" xfId="18656"/>
    <cellStyle name="Heading 2 8 9" xfId="18657"/>
    <cellStyle name="Heading 2 80" xfId="18658"/>
    <cellStyle name="Heading 2 81" xfId="18659"/>
    <cellStyle name="Heading 2 82" xfId="18660"/>
    <cellStyle name="Heading 2 83" xfId="18661"/>
    <cellStyle name="Heading 2 84" xfId="18662"/>
    <cellStyle name="Heading 2 85" xfId="18663"/>
    <cellStyle name="Heading 2 9" xfId="1616"/>
    <cellStyle name="Heading 2 9 10" xfId="18664"/>
    <cellStyle name="Heading 2 9 11" xfId="18665"/>
    <cellStyle name="Heading 2 9 12" xfId="18666"/>
    <cellStyle name="Heading 2 9 13" xfId="18667"/>
    <cellStyle name="Heading 2 9 14" xfId="18668"/>
    <cellStyle name="Heading 2 9 15" xfId="18669"/>
    <cellStyle name="Heading 2 9 16" xfId="18670"/>
    <cellStyle name="Heading 2 9 17" xfId="18671"/>
    <cellStyle name="Heading 2 9 2" xfId="18672"/>
    <cellStyle name="Heading 2 9 3" xfId="18673"/>
    <cellStyle name="Heading 2 9 4" xfId="18674"/>
    <cellStyle name="Heading 2 9 5" xfId="18675"/>
    <cellStyle name="Heading 2 9 6" xfId="18676"/>
    <cellStyle name="Heading 2 9 7" xfId="18677"/>
    <cellStyle name="Heading 2 9 8" xfId="18678"/>
    <cellStyle name="Heading 2 9 9" xfId="18679"/>
    <cellStyle name="Heading 3" xfId="191" builtinId="18" customBuiltin="1"/>
    <cellStyle name="Heading 3 10" xfId="1617"/>
    <cellStyle name="Heading 3 10 10" xfId="18680"/>
    <cellStyle name="Heading 3 10 11" xfId="18681"/>
    <cellStyle name="Heading 3 10 12" xfId="18682"/>
    <cellStyle name="Heading 3 10 13" xfId="18683"/>
    <cellStyle name="Heading 3 10 14" xfId="18684"/>
    <cellStyle name="Heading 3 10 15" xfId="18685"/>
    <cellStyle name="Heading 3 10 16" xfId="18686"/>
    <cellStyle name="Heading 3 10 17" xfId="18687"/>
    <cellStyle name="Heading 3 10 2" xfId="18688"/>
    <cellStyle name="Heading 3 10 3" xfId="18689"/>
    <cellStyle name="Heading 3 10 4" xfId="18690"/>
    <cellStyle name="Heading 3 10 5" xfId="18691"/>
    <cellStyle name="Heading 3 10 6" xfId="18692"/>
    <cellStyle name="Heading 3 10 7" xfId="18693"/>
    <cellStyle name="Heading 3 10 8" xfId="18694"/>
    <cellStyle name="Heading 3 10 9" xfId="18695"/>
    <cellStyle name="Heading 3 11" xfId="1618"/>
    <cellStyle name="Heading 3 11 10" xfId="18696"/>
    <cellStyle name="Heading 3 11 11" xfId="18697"/>
    <cellStyle name="Heading 3 11 12" xfId="18698"/>
    <cellStyle name="Heading 3 11 13" xfId="18699"/>
    <cellStyle name="Heading 3 11 14" xfId="18700"/>
    <cellStyle name="Heading 3 11 15" xfId="18701"/>
    <cellStyle name="Heading 3 11 16" xfId="18702"/>
    <cellStyle name="Heading 3 11 17" xfId="18703"/>
    <cellStyle name="Heading 3 11 2" xfId="18704"/>
    <cellStyle name="Heading 3 11 3" xfId="18705"/>
    <cellStyle name="Heading 3 11 4" xfId="18706"/>
    <cellStyle name="Heading 3 11 5" xfId="18707"/>
    <cellStyle name="Heading 3 11 6" xfId="18708"/>
    <cellStyle name="Heading 3 11 7" xfId="18709"/>
    <cellStyle name="Heading 3 11 8" xfId="18710"/>
    <cellStyle name="Heading 3 11 9" xfId="18711"/>
    <cellStyle name="Heading 3 12" xfId="1619"/>
    <cellStyle name="Heading 3 13" xfId="1620"/>
    <cellStyle name="Heading 3 14" xfId="1621"/>
    <cellStyle name="Heading 3 15" xfId="1622"/>
    <cellStyle name="Heading 3 16" xfId="1623"/>
    <cellStyle name="Heading 3 17" xfId="1624"/>
    <cellStyle name="Heading 3 18" xfId="1625"/>
    <cellStyle name="Heading 3 19" xfId="1626"/>
    <cellStyle name="Heading 3 2" xfId="608"/>
    <cellStyle name="Heading 3 2 10" xfId="18712"/>
    <cellStyle name="Heading 3 2 11" xfId="18713"/>
    <cellStyle name="Heading 3 2 12" xfId="18714"/>
    <cellStyle name="Heading 3 2 13" xfId="18715"/>
    <cellStyle name="Heading 3 2 14" xfId="18716"/>
    <cellStyle name="Heading 3 2 15" xfId="18717"/>
    <cellStyle name="Heading 3 2 16" xfId="18718"/>
    <cellStyle name="Heading 3 2 17" xfId="18719"/>
    <cellStyle name="Heading 3 2 18" xfId="18720"/>
    <cellStyle name="Heading 3 2 19" xfId="18721"/>
    <cellStyle name="Heading 3 2 2" xfId="1627"/>
    <cellStyle name="Heading 3 2 2 10" xfId="18722"/>
    <cellStyle name="Heading 3 2 2 11" xfId="18723"/>
    <cellStyle name="Heading 3 2 2 12" xfId="18724"/>
    <cellStyle name="Heading 3 2 2 13" xfId="18725"/>
    <cellStyle name="Heading 3 2 2 14" xfId="18726"/>
    <cellStyle name="Heading 3 2 2 15" xfId="18727"/>
    <cellStyle name="Heading 3 2 2 16" xfId="18728"/>
    <cellStyle name="Heading 3 2 2 17" xfId="18729"/>
    <cellStyle name="Heading 3 2 2 2" xfId="18730"/>
    <cellStyle name="Heading 3 2 2 3" xfId="18731"/>
    <cellStyle name="Heading 3 2 2 4" xfId="18732"/>
    <cellStyle name="Heading 3 2 2 5" xfId="18733"/>
    <cellStyle name="Heading 3 2 2 6" xfId="18734"/>
    <cellStyle name="Heading 3 2 2 7" xfId="18735"/>
    <cellStyle name="Heading 3 2 2 8" xfId="18736"/>
    <cellStyle name="Heading 3 2 2 9" xfId="18737"/>
    <cellStyle name="Heading 3 2 3" xfId="1628"/>
    <cellStyle name="Heading 3 2 3 10" xfId="18738"/>
    <cellStyle name="Heading 3 2 3 11" xfId="18739"/>
    <cellStyle name="Heading 3 2 3 12" xfId="18740"/>
    <cellStyle name="Heading 3 2 3 13" xfId="18741"/>
    <cellStyle name="Heading 3 2 3 14" xfId="18742"/>
    <cellStyle name="Heading 3 2 3 15" xfId="18743"/>
    <cellStyle name="Heading 3 2 3 16" xfId="18744"/>
    <cellStyle name="Heading 3 2 3 17" xfId="18745"/>
    <cellStyle name="Heading 3 2 3 2" xfId="18746"/>
    <cellStyle name="Heading 3 2 3 3" xfId="18747"/>
    <cellStyle name="Heading 3 2 3 4" xfId="18748"/>
    <cellStyle name="Heading 3 2 3 5" xfId="18749"/>
    <cellStyle name="Heading 3 2 3 6" xfId="18750"/>
    <cellStyle name="Heading 3 2 3 7" xfId="18751"/>
    <cellStyle name="Heading 3 2 3 8" xfId="18752"/>
    <cellStyle name="Heading 3 2 3 9" xfId="18753"/>
    <cellStyle name="Heading 3 2 4" xfId="18754"/>
    <cellStyle name="Heading 3 2 5" xfId="18755"/>
    <cellStyle name="Heading 3 2 6" xfId="18756"/>
    <cellStyle name="Heading 3 2 7" xfId="18757"/>
    <cellStyle name="Heading 3 2 8" xfId="18758"/>
    <cellStyle name="Heading 3 2 9" xfId="18759"/>
    <cellStyle name="Heading 3 20" xfId="1629"/>
    <cellStyle name="Heading 3 21" xfId="18760"/>
    <cellStyle name="Heading 3 22" xfId="18761"/>
    <cellStyle name="Heading 3 23" xfId="18762"/>
    <cellStyle name="Heading 3 24" xfId="18763"/>
    <cellStyle name="Heading 3 25" xfId="18764"/>
    <cellStyle name="Heading 3 26" xfId="18765"/>
    <cellStyle name="Heading 3 27" xfId="18766"/>
    <cellStyle name="Heading 3 28" xfId="18767"/>
    <cellStyle name="Heading 3 29" xfId="18768"/>
    <cellStyle name="Heading 3 3" xfId="609"/>
    <cellStyle name="Heading 3 3 10" xfId="18769"/>
    <cellStyle name="Heading 3 3 11" xfId="18770"/>
    <cellStyle name="Heading 3 3 12" xfId="18771"/>
    <cellStyle name="Heading 3 3 13" xfId="18772"/>
    <cellStyle name="Heading 3 3 14" xfId="18773"/>
    <cellStyle name="Heading 3 3 15" xfId="18774"/>
    <cellStyle name="Heading 3 3 16" xfId="18775"/>
    <cellStyle name="Heading 3 3 17" xfId="18776"/>
    <cellStyle name="Heading 3 3 18" xfId="18777"/>
    <cellStyle name="Heading 3 3 19" xfId="18778"/>
    <cellStyle name="Heading 3 3 2" xfId="1630"/>
    <cellStyle name="Heading 3 3 2 10" xfId="18779"/>
    <cellStyle name="Heading 3 3 2 11" xfId="18780"/>
    <cellStyle name="Heading 3 3 2 12" xfId="18781"/>
    <cellStyle name="Heading 3 3 2 13" xfId="18782"/>
    <cellStyle name="Heading 3 3 2 14" xfId="18783"/>
    <cellStyle name="Heading 3 3 2 15" xfId="18784"/>
    <cellStyle name="Heading 3 3 2 16" xfId="18785"/>
    <cellStyle name="Heading 3 3 2 17" xfId="18786"/>
    <cellStyle name="Heading 3 3 2 2" xfId="18787"/>
    <cellStyle name="Heading 3 3 2 3" xfId="18788"/>
    <cellStyle name="Heading 3 3 2 4" xfId="18789"/>
    <cellStyle name="Heading 3 3 2 5" xfId="18790"/>
    <cellStyle name="Heading 3 3 2 6" xfId="18791"/>
    <cellStyle name="Heading 3 3 2 7" xfId="18792"/>
    <cellStyle name="Heading 3 3 2 8" xfId="18793"/>
    <cellStyle name="Heading 3 3 2 9" xfId="18794"/>
    <cellStyle name="Heading 3 3 3" xfId="1631"/>
    <cellStyle name="Heading 3 3 3 10" xfId="18795"/>
    <cellStyle name="Heading 3 3 3 11" xfId="18796"/>
    <cellStyle name="Heading 3 3 3 12" xfId="18797"/>
    <cellStyle name="Heading 3 3 3 13" xfId="18798"/>
    <cellStyle name="Heading 3 3 3 14" xfId="18799"/>
    <cellStyle name="Heading 3 3 3 15" xfId="18800"/>
    <cellStyle name="Heading 3 3 3 16" xfId="18801"/>
    <cellStyle name="Heading 3 3 3 17" xfId="18802"/>
    <cellStyle name="Heading 3 3 3 2" xfId="18803"/>
    <cellStyle name="Heading 3 3 3 3" xfId="18804"/>
    <cellStyle name="Heading 3 3 3 4" xfId="18805"/>
    <cellStyle name="Heading 3 3 3 5" xfId="18806"/>
    <cellStyle name="Heading 3 3 3 6" xfId="18807"/>
    <cellStyle name="Heading 3 3 3 7" xfId="18808"/>
    <cellStyle name="Heading 3 3 3 8" xfId="18809"/>
    <cellStyle name="Heading 3 3 3 9" xfId="18810"/>
    <cellStyle name="Heading 3 3 4" xfId="18811"/>
    <cellStyle name="Heading 3 3 5" xfId="18812"/>
    <cellStyle name="Heading 3 3 6" xfId="18813"/>
    <cellStyle name="Heading 3 3 7" xfId="18814"/>
    <cellStyle name="Heading 3 3 8" xfId="18815"/>
    <cellStyle name="Heading 3 3 9" xfId="18816"/>
    <cellStyle name="Heading 3 30" xfId="18817"/>
    <cellStyle name="Heading 3 31" xfId="18818"/>
    <cellStyle name="Heading 3 32" xfId="18819"/>
    <cellStyle name="Heading 3 33" xfId="18820"/>
    <cellStyle name="Heading 3 34" xfId="18821"/>
    <cellStyle name="Heading 3 35" xfId="18822"/>
    <cellStyle name="Heading 3 36" xfId="18823"/>
    <cellStyle name="Heading 3 37" xfId="18824"/>
    <cellStyle name="Heading 3 38" xfId="18825"/>
    <cellStyle name="Heading 3 39" xfId="18826"/>
    <cellStyle name="Heading 3 4" xfId="610"/>
    <cellStyle name="Heading 3 4 10" xfId="18827"/>
    <cellStyle name="Heading 3 4 11" xfId="18828"/>
    <cellStyle name="Heading 3 4 12" xfId="18829"/>
    <cellStyle name="Heading 3 4 13" xfId="18830"/>
    <cellStyle name="Heading 3 4 14" xfId="18831"/>
    <cellStyle name="Heading 3 4 15" xfId="18832"/>
    <cellStyle name="Heading 3 4 16" xfId="18833"/>
    <cellStyle name="Heading 3 4 17" xfId="18834"/>
    <cellStyle name="Heading 3 4 18" xfId="18835"/>
    <cellStyle name="Heading 3 4 19" xfId="18836"/>
    <cellStyle name="Heading 3 4 2" xfId="1632"/>
    <cellStyle name="Heading 3 4 2 10" xfId="18837"/>
    <cellStyle name="Heading 3 4 2 11" xfId="18838"/>
    <cellStyle name="Heading 3 4 2 12" xfId="18839"/>
    <cellStyle name="Heading 3 4 2 13" xfId="18840"/>
    <cellStyle name="Heading 3 4 2 14" xfId="18841"/>
    <cellStyle name="Heading 3 4 2 15" xfId="18842"/>
    <cellStyle name="Heading 3 4 2 16" xfId="18843"/>
    <cellStyle name="Heading 3 4 2 17" xfId="18844"/>
    <cellStyle name="Heading 3 4 2 2" xfId="18845"/>
    <cellStyle name="Heading 3 4 2 3" xfId="18846"/>
    <cellStyle name="Heading 3 4 2 4" xfId="18847"/>
    <cellStyle name="Heading 3 4 2 5" xfId="18848"/>
    <cellStyle name="Heading 3 4 2 6" xfId="18849"/>
    <cellStyle name="Heading 3 4 2 7" xfId="18850"/>
    <cellStyle name="Heading 3 4 2 8" xfId="18851"/>
    <cellStyle name="Heading 3 4 2 9" xfId="18852"/>
    <cellStyle name="Heading 3 4 3" xfId="1633"/>
    <cellStyle name="Heading 3 4 3 10" xfId="18853"/>
    <cellStyle name="Heading 3 4 3 11" xfId="18854"/>
    <cellStyle name="Heading 3 4 3 12" xfId="18855"/>
    <cellStyle name="Heading 3 4 3 13" xfId="18856"/>
    <cellStyle name="Heading 3 4 3 14" xfId="18857"/>
    <cellStyle name="Heading 3 4 3 15" xfId="18858"/>
    <cellStyle name="Heading 3 4 3 16" xfId="18859"/>
    <cellStyle name="Heading 3 4 3 17" xfId="18860"/>
    <cellStyle name="Heading 3 4 3 2" xfId="18861"/>
    <cellStyle name="Heading 3 4 3 3" xfId="18862"/>
    <cellStyle name="Heading 3 4 3 4" xfId="18863"/>
    <cellStyle name="Heading 3 4 3 5" xfId="18864"/>
    <cellStyle name="Heading 3 4 3 6" xfId="18865"/>
    <cellStyle name="Heading 3 4 3 7" xfId="18866"/>
    <cellStyle name="Heading 3 4 3 8" xfId="18867"/>
    <cellStyle name="Heading 3 4 3 9" xfId="18868"/>
    <cellStyle name="Heading 3 4 4" xfId="18869"/>
    <cellStyle name="Heading 3 4 5" xfId="18870"/>
    <cellStyle name="Heading 3 4 6" xfId="18871"/>
    <cellStyle name="Heading 3 4 7" xfId="18872"/>
    <cellStyle name="Heading 3 4 8" xfId="18873"/>
    <cellStyle name="Heading 3 4 9" xfId="18874"/>
    <cellStyle name="Heading 3 40" xfId="18875"/>
    <cellStyle name="Heading 3 41" xfId="18876"/>
    <cellStyle name="Heading 3 42" xfId="18877"/>
    <cellStyle name="Heading 3 43" xfId="18878"/>
    <cellStyle name="Heading 3 44" xfId="18879"/>
    <cellStyle name="Heading 3 45" xfId="18880"/>
    <cellStyle name="Heading 3 46" xfId="18881"/>
    <cellStyle name="Heading 3 47" xfId="18882"/>
    <cellStyle name="Heading 3 48" xfId="18883"/>
    <cellStyle name="Heading 3 49" xfId="18884"/>
    <cellStyle name="Heading 3 5" xfId="611"/>
    <cellStyle name="Heading 3 5 10" xfId="18885"/>
    <cellStyle name="Heading 3 5 11" xfId="18886"/>
    <cellStyle name="Heading 3 5 12" xfId="18887"/>
    <cellStyle name="Heading 3 5 13" xfId="18888"/>
    <cellStyle name="Heading 3 5 14" xfId="18889"/>
    <cellStyle name="Heading 3 5 15" xfId="18890"/>
    <cellStyle name="Heading 3 5 16" xfId="18891"/>
    <cellStyle name="Heading 3 5 17" xfId="18892"/>
    <cellStyle name="Heading 3 5 18" xfId="18893"/>
    <cellStyle name="Heading 3 5 19" xfId="18894"/>
    <cellStyle name="Heading 3 5 2" xfId="1634"/>
    <cellStyle name="Heading 3 5 2 10" xfId="18895"/>
    <cellStyle name="Heading 3 5 2 11" xfId="18896"/>
    <cellStyle name="Heading 3 5 2 12" xfId="18897"/>
    <cellStyle name="Heading 3 5 2 13" xfId="18898"/>
    <cellStyle name="Heading 3 5 2 14" xfId="18899"/>
    <cellStyle name="Heading 3 5 2 15" xfId="18900"/>
    <cellStyle name="Heading 3 5 2 16" xfId="18901"/>
    <cellStyle name="Heading 3 5 2 17" xfId="18902"/>
    <cellStyle name="Heading 3 5 2 2" xfId="18903"/>
    <cellStyle name="Heading 3 5 2 3" xfId="18904"/>
    <cellStyle name="Heading 3 5 2 4" xfId="18905"/>
    <cellStyle name="Heading 3 5 2 5" xfId="18906"/>
    <cellStyle name="Heading 3 5 2 6" xfId="18907"/>
    <cellStyle name="Heading 3 5 2 7" xfId="18908"/>
    <cellStyle name="Heading 3 5 2 8" xfId="18909"/>
    <cellStyle name="Heading 3 5 2 9" xfId="18910"/>
    <cellStyle name="Heading 3 5 3" xfId="1635"/>
    <cellStyle name="Heading 3 5 3 10" xfId="18911"/>
    <cellStyle name="Heading 3 5 3 11" xfId="18912"/>
    <cellStyle name="Heading 3 5 3 12" xfId="18913"/>
    <cellStyle name="Heading 3 5 3 13" xfId="18914"/>
    <cellStyle name="Heading 3 5 3 14" xfId="18915"/>
    <cellStyle name="Heading 3 5 3 15" xfId="18916"/>
    <cellStyle name="Heading 3 5 3 16" xfId="18917"/>
    <cellStyle name="Heading 3 5 3 17" xfId="18918"/>
    <cellStyle name="Heading 3 5 3 2" xfId="18919"/>
    <cellStyle name="Heading 3 5 3 3" xfId="18920"/>
    <cellStyle name="Heading 3 5 3 4" xfId="18921"/>
    <cellStyle name="Heading 3 5 3 5" xfId="18922"/>
    <cellStyle name="Heading 3 5 3 6" xfId="18923"/>
    <cellStyle name="Heading 3 5 3 7" xfId="18924"/>
    <cellStyle name="Heading 3 5 3 8" xfId="18925"/>
    <cellStyle name="Heading 3 5 3 9" xfId="18926"/>
    <cellStyle name="Heading 3 5 4" xfId="18927"/>
    <cellStyle name="Heading 3 5 5" xfId="18928"/>
    <cellStyle name="Heading 3 5 6" xfId="18929"/>
    <cellStyle name="Heading 3 5 7" xfId="18930"/>
    <cellStyle name="Heading 3 5 8" xfId="18931"/>
    <cellStyle name="Heading 3 5 9" xfId="18932"/>
    <cellStyle name="Heading 3 50" xfId="18933"/>
    <cellStyle name="Heading 3 51" xfId="18934"/>
    <cellStyle name="Heading 3 52" xfId="18935"/>
    <cellStyle name="Heading 3 53" xfId="18936"/>
    <cellStyle name="Heading 3 54" xfId="18937"/>
    <cellStyle name="Heading 3 55" xfId="18938"/>
    <cellStyle name="Heading 3 56" xfId="18939"/>
    <cellStyle name="Heading 3 57" xfId="18940"/>
    <cellStyle name="Heading 3 58" xfId="18941"/>
    <cellStyle name="Heading 3 59" xfId="18942"/>
    <cellStyle name="Heading 3 6" xfId="612"/>
    <cellStyle name="Heading 3 6 10" xfId="18943"/>
    <cellStyle name="Heading 3 6 11" xfId="18944"/>
    <cellStyle name="Heading 3 6 12" xfId="18945"/>
    <cellStyle name="Heading 3 6 13" xfId="18946"/>
    <cellStyle name="Heading 3 6 14" xfId="18947"/>
    <cellStyle name="Heading 3 6 15" xfId="18948"/>
    <cellStyle name="Heading 3 6 16" xfId="18949"/>
    <cellStyle name="Heading 3 6 17" xfId="18950"/>
    <cellStyle name="Heading 3 6 18" xfId="18951"/>
    <cellStyle name="Heading 3 6 19" xfId="18952"/>
    <cellStyle name="Heading 3 6 2" xfId="1636"/>
    <cellStyle name="Heading 3 6 2 10" xfId="18953"/>
    <cellStyle name="Heading 3 6 2 11" xfId="18954"/>
    <cellStyle name="Heading 3 6 2 12" xfId="18955"/>
    <cellStyle name="Heading 3 6 2 13" xfId="18956"/>
    <cellStyle name="Heading 3 6 2 14" xfId="18957"/>
    <cellStyle name="Heading 3 6 2 15" xfId="18958"/>
    <cellStyle name="Heading 3 6 2 16" xfId="18959"/>
    <cellStyle name="Heading 3 6 2 17" xfId="18960"/>
    <cellStyle name="Heading 3 6 2 2" xfId="18961"/>
    <cellStyle name="Heading 3 6 2 3" xfId="18962"/>
    <cellStyle name="Heading 3 6 2 4" xfId="18963"/>
    <cellStyle name="Heading 3 6 2 5" xfId="18964"/>
    <cellStyle name="Heading 3 6 2 6" xfId="18965"/>
    <cellStyle name="Heading 3 6 2 7" xfId="18966"/>
    <cellStyle name="Heading 3 6 2 8" xfId="18967"/>
    <cellStyle name="Heading 3 6 2 9" xfId="18968"/>
    <cellStyle name="Heading 3 6 3" xfId="1637"/>
    <cellStyle name="Heading 3 6 3 10" xfId="18969"/>
    <cellStyle name="Heading 3 6 3 11" xfId="18970"/>
    <cellStyle name="Heading 3 6 3 12" xfId="18971"/>
    <cellStyle name="Heading 3 6 3 13" xfId="18972"/>
    <cellStyle name="Heading 3 6 3 14" xfId="18973"/>
    <cellStyle name="Heading 3 6 3 15" xfId="18974"/>
    <cellStyle name="Heading 3 6 3 16" xfId="18975"/>
    <cellStyle name="Heading 3 6 3 17" xfId="18976"/>
    <cellStyle name="Heading 3 6 3 2" xfId="18977"/>
    <cellStyle name="Heading 3 6 3 3" xfId="18978"/>
    <cellStyle name="Heading 3 6 3 4" xfId="18979"/>
    <cellStyle name="Heading 3 6 3 5" xfId="18980"/>
    <cellStyle name="Heading 3 6 3 6" xfId="18981"/>
    <cellStyle name="Heading 3 6 3 7" xfId="18982"/>
    <cellStyle name="Heading 3 6 3 8" xfId="18983"/>
    <cellStyle name="Heading 3 6 3 9" xfId="18984"/>
    <cellStyle name="Heading 3 6 4" xfId="18985"/>
    <cellStyle name="Heading 3 6 5" xfId="18986"/>
    <cellStyle name="Heading 3 6 6" xfId="18987"/>
    <cellStyle name="Heading 3 6 7" xfId="18988"/>
    <cellStyle name="Heading 3 6 8" xfId="18989"/>
    <cellStyle name="Heading 3 6 9" xfId="18990"/>
    <cellStyle name="Heading 3 60" xfId="18991"/>
    <cellStyle name="Heading 3 61" xfId="18992"/>
    <cellStyle name="Heading 3 62" xfId="18993"/>
    <cellStyle name="Heading 3 63" xfId="18994"/>
    <cellStyle name="Heading 3 64" xfId="18995"/>
    <cellStyle name="Heading 3 65" xfId="18996"/>
    <cellStyle name="Heading 3 66" xfId="18997"/>
    <cellStyle name="Heading 3 67" xfId="18998"/>
    <cellStyle name="Heading 3 68" xfId="18999"/>
    <cellStyle name="Heading 3 69" xfId="19000"/>
    <cellStyle name="Heading 3 7" xfId="1638"/>
    <cellStyle name="Heading 3 7 10" xfId="19001"/>
    <cellStyle name="Heading 3 7 11" xfId="19002"/>
    <cellStyle name="Heading 3 7 12" xfId="19003"/>
    <cellStyle name="Heading 3 7 13" xfId="19004"/>
    <cellStyle name="Heading 3 7 14" xfId="19005"/>
    <cellStyle name="Heading 3 7 15" xfId="19006"/>
    <cellStyle name="Heading 3 7 16" xfId="19007"/>
    <cellStyle name="Heading 3 7 17" xfId="19008"/>
    <cellStyle name="Heading 3 7 2" xfId="19009"/>
    <cellStyle name="Heading 3 7 3" xfId="19010"/>
    <cellStyle name="Heading 3 7 4" xfId="19011"/>
    <cellStyle name="Heading 3 7 5" xfId="19012"/>
    <cellStyle name="Heading 3 7 6" xfId="19013"/>
    <cellStyle name="Heading 3 7 7" xfId="19014"/>
    <cellStyle name="Heading 3 7 8" xfId="19015"/>
    <cellStyle name="Heading 3 7 9" xfId="19016"/>
    <cellStyle name="Heading 3 70" xfId="19017"/>
    <cellStyle name="Heading 3 71" xfId="19018"/>
    <cellStyle name="Heading 3 72" xfId="19019"/>
    <cellStyle name="Heading 3 73" xfId="19020"/>
    <cellStyle name="Heading 3 74" xfId="19021"/>
    <cellStyle name="Heading 3 75" xfId="19022"/>
    <cellStyle name="Heading 3 76" xfId="19023"/>
    <cellStyle name="Heading 3 77" xfId="19024"/>
    <cellStyle name="Heading 3 78" xfId="19025"/>
    <cellStyle name="Heading 3 79" xfId="19026"/>
    <cellStyle name="Heading 3 8" xfId="1639"/>
    <cellStyle name="Heading 3 8 10" xfId="19027"/>
    <cellStyle name="Heading 3 8 11" xfId="19028"/>
    <cellStyle name="Heading 3 8 12" xfId="19029"/>
    <cellStyle name="Heading 3 8 13" xfId="19030"/>
    <cellStyle name="Heading 3 8 14" xfId="19031"/>
    <cellStyle name="Heading 3 8 15" xfId="19032"/>
    <cellStyle name="Heading 3 8 16" xfId="19033"/>
    <cellStyle name="Heading 3 8 17" xfId="19034"/>
    <cellStyle name="Heading 3 8 2" xfId="19035"/>
    <cellStyle name="Heading 3 8 3" xfId="19036"/>
    <cellStyle name="Heading 3 8 4" xfId="19037"/>
    <cellStyle name="Heading 3 8 5" xfId="19038"/>
    <cellStyle name="Heading 3 8 6" xfId="19039"/>
    <cellStyle name="Heading 3 8 7" xfId="19040"/>
    <cellStyle name="Heading 3 8 8" xfId="19041"/>
    <cellStyle name="Heading 3 8 9" xfId="19042"/>
    <cellStyle name="Heading 3 80" xfId="19043"/>
    <cellStyle name="Heading 3 81" xfId="19044"/>
    <cellStyle name="Heading 3 82" xfId="19045"/>
    <cellStyle name="Heading 3 83" xfId="19046"/>
    <cellStyle name="Heading 3 84" xfId="19047"/>
    <cellStyle name="Heading 3 85" xfId="19048"/>
    <cellStyle name="Heading 3 9" xfId="1640"/>
    <cellStyle name="Heading 3 9 10" xfId="19049"/>
    <cellStyle name="Heading 3 9 11" xfId="19050"/>
    <cellStyle name="Heading 3 9 12" xfId="19051"/>
    <cellStyle name="Heading 3 9 13" xfId="19052"/>
    <cellStyle name="Heading 3 9 14" xfId="19053"/>
    <cellStyle name="Heading 3 9 15" xfId="19054"/>
    <cellStyle name="Heading 3 9 16" xfId="19055"/>
    <cellStyle name="Heading 3 9 17" xfId="19056"/>
    <cellStyle name="Heading 3 9 2" xfId="19057"/>
    <cellStyle name="Heading 3 9 3" xfId="19058"/>
    <cellStyle name="Heading 3 9 4" xfId="19059"/>
    <cellStyle name="Heading 3 9 5" xfId="19060"/>
    <cellStyle name="Heading 3 9 6" xfId="19061"/>
    <cellStyle name="Heading 3 9 7" xfId="19062"/>
    <cellStyle name="Heading 3 9 8" xfId="19063"/>
    <cellStyle name="Heading 3 9 9" xfId="19064"/>
    <cellStyle name="Heading 4" xfId="192" builtinId="19" customBuiltin="1"/>
    <cellStyle name="Heading 4 10" xfId="1641"/>
    <cellStyle name="Heading 4 10 10" xfId="19065"/>
    <cellStyle name="Heading 4 10 11" xfId="19066"/>
    <cellStyle name="Heading 4 10 12" xfId="19067"/>
    <cellStyle name="Heading 4 10 13" xfId="19068"/>
    <cellStyle name="Heading 4 10 14" xfId="19069"/>
    <cellStyle name="Heading 4 10 15" xfId="19070"/>
    <cellStyle name="Heading 4 10 16" xfId="19071"/>
    <cellStyle name="Heading 4 10 17" xfId="19072"/>
    <cellStyle name="Heading 4 10 2" xfId="19073"/>
    <cellStyle name="Heading 4 10 3" xfId="19074"/>
    <cellStyle name="Heading 4 10 4" xfId="19075"/>
    <cellStyle name="Heading 4 10 5" xfId="19076"/>
    <cellStyle name="Heading 4 10 6" xfId="19077"/>
    <cellStyle name="Heading 4 10 7" xfId="19078"/>
    <cellStyle name="Heading 4 10 8" xfId="19079"/>
    <cellStyle name="Heading 4 10 9" xfId="19080"/>
    <cellStyle name="Heading 4 11" xfId="1642"/>
    <cellStyle name="Heading 4 11 10" xfId="19081"/>
    <cellStyle name="Heading 4 11 11" xfId="19082"/>
    <cellStyle name="Heading 4 11 12" xfId="19083"/>
    <cellStyle name="Heading 4 11 13" xfId="19084"/>
    <cellStyle name="Heading 4 11 14" xfId="19085"/>
    <cellStyle name="Heading 4 11 15" xfId="19086"/>
    <cellStyle name="Heading 4 11 16" xfId="19087"/>
    <cellStyle name="Heading 4 11 17" xfId="19088"/>
    <cellStyle name="Heading 4 11 2" xfId="19089"/>
    <cellStyle name="Heading 4 11 3" xfId="19090"/>
    <cellStyle name="Heading 4 11 4" xfId="19091"/>
    <cellStyle name="Heading 4 11 5" xfId="19092"/>
    <cellStyle name="Heading 4 11 6" xfId="19093"/>
    <cellStyle name="Heading 4 11 7" xfId="19094"/>
    <cellStyle name="Heading 4 11 8" xfId="19095"/>
    <cellStyle name="Heading 4 11 9" xfId="19096"/>
    <cellStyle name="Heading 4 12" xfId="1643"/>
    <cellStyle name="Heading 4 13" xfId="1644"/>
    <cellStyle name="Heading 4 14" xfId="1645"/>
    <cellStyle name="Heading 4 15" xfId="1646"/>
    <cellStyle name="Heading 4 16" xfId="1647"/>
    <cellStyle name="Heading 4 17" xfId="1648"/>
    <cellStyle name="Heading 4 18" xfId="1649"/>
    <cellStyle name="Heading 4 19" xfId="1650"/>
    <cellStyle name="Heading 4 2" xfId="613"/>
    <cellStyle name="Heading 4 2 10" xfId="19097"/>
    <cellStyle name="Heading 4 2 11" xfId="19098"/>
    <cellStyle name="Heading 4 2 12" xfId="19099"/>
    <cellStyle name="Heading 4 2 13" xfId="19100"/>
    <cellStyle name="Heading 4 2 14" xfId="19101"/>
    <cellStyle name="Heading 4 2 15" xfId="19102"/>
    <cellStyle name="Heading 4 2 16" xfId="19103"/>
    <cellStyle name="Heading 4 2 17" xfId="19104"/>
    <cellStyle name="Heading 4 2 18" xfId="19105"/>
    <cellStyle name="Heading 4 2 19" xfId="19106"/>
    <cellStyle name="Heading 4 2 2" xfId="1651"/>
    <cellStyle name="Heading 4 2 2 10" xfId="19107"/>
    <cellStyle name="Heading 4 2 2 11" xfId="19108"/>
    <cellStyle name="Heading 4 2 2 12" xfId="19109"/>
    <cellStyle name="Heading 4 2 2 13" xfId="19110"/>
    <cellStyle name="Heading 4 2 2 14" xfId="19111"/>
    <cellStyle name="Heading 4 2 2 15" xfId="19112"/>
    <cellStyle name="Heading 4 2 2 16" xfId="19113"/>
    <cellStyle name="Heading 4 2 2 17" xfId="19114"/>
    <cellStyle name="Heading 4 2 2 2" xfId="19115"/>
    <cellStyle name="Heading 4 2 2 3" xfId="19116"/>
    <cellStyle name="Heading 4 2 2 4" xfId="19117"/>
    <cellStyle name="Heading 4 2 2 5" xfId="19118"/>
    <cellStyle name="Heading 4 2 2 6" xfId="19119"/>
    <cellStyle name="Heading 4 2 2 7" xfId="19120"/>
    <cellStyle name="Heading 4 2 2 8" xfId="19121"/>
    <cellStyle name="Heading 4 2 2 9" xfId="19122"/>
    <cellStyle name="Heading 4 2 3" xfId="1652"/>
    <cellStyle name="Heading 4 2 3 10" xfId="19123"/>
    <cellStyle name="Heading 4 2 3 11" xfId="19124"/>
    <cellStyle name="Heading 4 2 3 12" xfId="19125"/>
    <cellStyle name="Heading 4 2 3 13" xfId="19126"/>
    <cellStyle name="Heading 4 2 3 14" xfId="19127"/>
    <cellStyle name="Heading 4 2 3 15" xfId="19128"/>
    <cellStyle name="Heading 4 2 3 16" xfId="19129"/>
    <cellStyle name="Heading 4 2 3 17" xfId="19130"/>
    <cellStyle name="Heading 4 2 3 2" xfId="19131"/>
    <cellStyle name="Heading 4 2 3 3" xfId="19132"/>
    <cellStyle name="Heading 4 2 3 4" xfId="19133"/>
    <cellStyle name="Heading 4 2 3 5" xfId="19134"/>
    <cellStyle name="Heading 4 2 3 6" xfId="19135"/>
    <cellStyle name="Heading 4 2 3 7" xfId="19136"/>
    <cellStyle name="Heading 4 2 3 8" xfId="19137"/>
    <cellStyle name="Heading 4 2 3 9" xfId="19138"/>
    <cellStyle name="Heading 4 2 4" xfId="19139"/>
    <cellStyle name="Heading 4 2 5" xfId="19140"/>
    <cellStyle name="Heading 4 2 6" xfId="19141"/>
    <cellStyle name="Heading 4 2 7" xfId="19142"/>
    <cellStyle name="Heading 4 2 8" xfId="19143"/>
    <cellStyle name="Heading 4 2 9" xfId="19144"/>
    <cellStyle name="Heading 4 20" xfId="1653"/>
    <cellStyle name="Heading 4 21" xfId="19145"/>
    <cellStyle name="Heading 4 22" xfId="19146"/>
    <cellStyle name="Heading 4 23" xfId="19147"/>
    <cellStyle name="Heading 4 24" xfId="19148"/>
    <cellStyle name="Heading 4 25" xfId="19149"/>
    <cellStyle name="Heading 4 26" xfId="19150"/>
    <cellStyle name="Heading 4 27" xfId="19151"/>
    <cellStyle name="Heading 4 28" xfId="19152"/>
    <cellStyle name="Heading 4 29" xfId="19153"/>
    <cellStyle name="Heading 4 3" xfId="614"/>
    <cellStyle name="Heading 4 3 10" xfId="19154"/>
    <cellStyle name="Heading 4 3 11" xfId="19155"/>
    <cellStyle name="Heading 4 3 12" xfId="19156"/>
    <cellStyle name="Heading 4 3 13" xfId="19157"/>
    <cellStyle name="Heading 4 3 14" xfId="19158"/>
    <cellStyle name="Heading 4 3 15" xfId="19159"/>
    <cellStyle name="Heading 4 3 16" xfId="19160"/>
    <cellStyle name="Heading 4 3 17" xfId="19161"/>
    <cellStyle name="Heading 4 3 18" xfId="19162"/>
    <cellStyle name="Heading 4 3 19" xfId="19163"/>
    <cellStyle name="Heading 4 3 2" xfId="1654"/>
    <cellStyle name="Heading 4 3 2 10" xfId="19164"/>
    <cellStyle name="Heading 4 3 2 11" xfId="19165"/>
    <cellStyle name="Heading 4 3 2 12" xfId="19166"/>
    <cellStyle name="Heading 4 3 2 13" xfId="19167"/>
    <cellStyle name="Heading 4 3 2 14" xfId="19168"/>
    <cellStyle name="Heading 4 3 2 15" xfId="19169"/>
    <cellStyle name="Heading 4 3 2 16" xfId="19170"/>
    <cellStyle name="Heading 4 3 2 17" xfId="19171"/>
    <cellStyle name="Heading 4 3 2 2" xfId="19172"/>
    <cellStyle name="Heading 4 3 2 3" xfId="19173"/>
    <cellStyle name="Heading 4 3 2 4" xfId="19174"/>
    <cellStyle name="Heading 4 3 2 5" xfId="19175"/>
    <cellStyle name="Heading 4 3 2 6" xfId="19176"/>
    <cellStyle name="Heading 4 3 2 7" xfId="19177"/>
    <cellStyle name="Heading 4 3 2 8" xfId="19178"/>
    <cellStyle name="Heading 4 3 2 9" xfId="19179"/>
    <cellStyle name="Heading 4 3 3" xfId="1655"/>
    <cellStyle name="Heading 4 3 3 10" xfId="19180"/>
    <cellStyle name="Heading 4 3 3 11" xfId="19181"/>
    <cellStyle name="Heading 4 3 3 12" xfId="19182"/>
    <cellStyle name="Heading 4 3 3 13" xfId="19183"/>
    <cellStyle name="Heading 4 3 3 14" xfId="19184"/>
    <cellStyle name="Heading 4 3 3 15" xfId="19185"/>
    <cellStyle name="Heading 4 3 3 16" xfId="19186"/>
    <cellStyle name="Heading 4 3 3 17" xfId="19187"/>
    <cellStyle name="Heading 4 3 3 2" xfId="19188"/>
    <cellStyle name="Heading 4 3 3 3" xfId="19189"/>
    <cellStyle name="Heading 4 3 3 4" xfId="19190"/>
    <cellStyle name="Heading 4 3 3 5" xfId="19191"/>
    <cellStyle name="Heading 4 3 3 6" xfId="19192"/>
    <cellStyle name="Heading 4 3 3 7" xfId="19193"/>
    <cellStyle name="Heading 4 3 3 8" xfId="19194"/>
    <cellStyle name="Heading 4 3 3 9" xfId="19195"/>
    <cellStyle name="Heading 4 3 4" xfId="19196"/>
    <cellStyle name="Heading 4 3 5" xfId="19197"/>
    <cellStyle name="Heading 4 3 6" xfId="19198"/>
    <cellStyle name="Heading 4 3 7" xfId="19199"/>
    <cellStyle name="Heading 4 3 8" xfId="19200"/>
    <cellStyle name="Heading 4 3 9" xfId="19201"/>
    <cellStyle name="Heading 4 30" xfId="19202"/>
    <cellStyle name="Heading 4 31" xfId="19203"/>
    <cellStyle name="Heading 4 32" xfId="19204"/>
    <cellStyle name="Heading 4 33" xfId="19205"/>
    <cellStyle name="Heading 4 34" xfId="19206"/>
    <cellStyle name="Heading 4 35" xfId="19207"/>
    <cellStyle name="Heading 4 36" xfId="19208"/>
    <cellStyle name="Heading 4 37" xfId="19209"/>
    <cellStyle name="Heading 4 38" xfId="19210"/>
    <cellStyle name="Heading 4 39" xfId="19211"/>
    <cellStyle name="Heading 4 4" xfId="615"/>
    <cellStyle name="Heading 4 4 10" xfId="19212"/>
    <cellStyle name="Heading 4 4 11" xfId="19213"/>
    <cellStyle name="Heading 4 4 12" xfId="19214"/>
    <cellStyle name="Heading 4 4 13" xfId="19215"/>
    <cellStyle name="Heading 4 4 14" xfId="19216"/>
    <cellStyle name="Heading 4 4 15" xfId="19217"/>
    <cellStyle name="Heading 4 4 16" xfId="19218"/>
    <cellStyle name="Heading 4 4 17" xfId="19219"/>
    <cellStyle name="Heading 4 4 18" xfId="19220"/>
    <cellStyle name="Heading 4 4 19" xfId="19221"/>
    <cellStyle name="Heading 4 4 2" xfId="1656"/>
    <cellStyle name="Heading 4 4 2 10" xfId="19222"/>
    <cellStyle name="Heading 4 4 2 11" xfId="19223"/>
    <cellStyle name="Heading 4 4 2 12" xfId="19224"/>
    <cellStyle name="Heading 4 4 2 13" xfId="19225"/>
    <cellStyle name="Heading 4 4 2 14" xfId="19226"/>
    <cellStyle name="Heading 4 4 2 15" xfId="19227"/>
    <cellStyle name="Heading 4 4 2 16" xfId="19228"/>
    <cellStyle name="Heading 4 4 2 17" xfId="19229"/>
    <cellStyle name="Heading 4 4 2 2" xfId="19230"/>
    <cellStyle name="Heading 4 4 2 3" xfId="19231"/>
    <cellStyle name="Heading 4 4 2 4" xfId="19232"/>
    <cellStyle name="Heading 4 4 2 5" xfId="19233"/>
    <cellStyle name="Heading 4 4 2 6" xfId="19234"/>
    <cellStyle name="Heading 4 4 2 7" xfId="19235"/>
    <cellStyle name="Heading 4 4 2 8" xfId="19236"/>
    <cellStyle name="Heading 4 4 2 9" xfId="19237"/>
    <cellStyle name="Heading 4 4 3" xfId="1657"/>
    <cellStyle name="Heading 4 4 3 10" xfId="19238"/>
    <cellStyle name="Heading 4 4 3 11" xfId="19239"/>
    <cellStyle name="Heading 4 4 3 12" xfId="19240"/>
    <cellStyle name="Heading 4 4 3 13" xfId="19241"/>
    <cellStyle name="Heading 4 4 3 14" xfId="19242"/>
    <cellStyle name="Heading 4 4 3 15" xfId="19243"/>
    <cellStyle name="Heading 4 4 3 16" xfId="19244"/>
    <cellStyle name="Heading 4 4 3 17" xfId="19245"/>
    <cellStyle name="Heading 4 4 3 2" xfId="19246"/>
    <cellStyle name="Heading 4 4 3 3" xfId="19247"/>
    <cellStyle name="Heading 4 4 3 4" xfId="19248"/>
    <cellStyle name="Heading 4 4 3 5" xfId="19249"/>
    <cellStyle name="Heading 4 4 3 6" xfId="19250"/>
    <cellStyle name="Heading 4 4 3 7" xfId="19251"/>
    <cellStyle name="Heading 4 4 3 8" xfId="19252"/>
    <cellStyle name="Heading 4 4 3 9" xfId="19253"/>
    <cellStyle name="Heading 4 4 4" xfId="19254"/>
    <cellStyle name="Heading 4 4 5" xfId="19255"/>
    <cellStyle name="Heading 4 4 6" xfId="19256"/>
    <cellStyle name="Heading 4 4 7" xfId="19257"/>
    <cellStyle name="Heading 4 4 8" xfId="19258"/>
    <cellStyle name="Heading 4 4 9" xfId="19259"/>
    <cellStyle name="Heading 4 40" xfId="19260"/>
    <cellStyle name="Heading 4 41" xfId="19261"/>
    <cellStyle name="Heading 4 42" xfId="19262"/>
    <cellStyle name="Heading 4 43" xfId="19263"/>
    <cellStyle name="Heading 4 44" xfId="19264"/>
    <cellStyle name="Heading 4 45" xfId="19265"/>
    <cellStyle name="Heading 4 46" xfId="19266"/>
    <cellStyle name="Heading 4 47" xfId="19267"/>
    <cellStyle name="Heading 4 48" xfId="19268"/>
    <cellStyle name="Heading 4 49" xfId="19269"/>
    <cellStyle name="Heading 4 5" xfId="616"/>
    <cellStyle name="Heading 4 5 10" xfId="19270"/>
    <cellStyle name="Heading 4 5 11" xfId="19271"/>
    <cellStyle name="Heading 4 5 12" xfId="19272"/>
    <cellStyle name="Heading 4 5 13" xfId="19273"/>
    <cellStyle name="Heading 4 5 14" xfId="19274"/>
    <cellStyle name="Heading 4 5 15" xfId="19275"/>
    <cellStyle name="Heading 4 5 16" xfId="19276"/>
    <cellStyle name="Heading 4 5 17" xfId="19277"/>
    <cellStyle name="Heading 4 5 18" xfId="19278"/>
    <cellStyle name="Heading 4 5 19" xfId="19279"/>
    <cellStyle name="Heading 4 5 2" xfId="1658"/>
    <cellStyle name="Heading 4 5 2 10" xfId="19280"/>
    <cellStyle name="Heading 4 5 2 11" xfId="19281"/>
    <cellStyle name="Heading 4 5 2 12" xfId="19282"/>
    <cellStyle name="Heading 4 5 2 13" xfId="19283"/>
    <cellStyle name="Heading 4 5 2 14" xfId="19284"/>
    <cellStyle name="Heading 4 5 2 15" xfId="19285"/>
    <cellStyle name="Heading 4 5 2 16" xfId="19286"/>
    <cellStyle name="Heading 4 5 2 17" xfId="19287"/>
    <cellStyle name="Heading 4 5 2 2" xfId="19288"/>
    <cellStyle name="Heading 4 5 2 3" xfId="19289"/>
    <cellStyle name="Heading 4 5 2 4" xfId="19290"/>
    <cellStyle name="Heading 4 5 2 5" xfId="19291"/>
    <cellStyle name="Heading 4 5 2 6" xfId="19292"/>
    <cellStyle name="Heading 4 5 2 7" xfId="19293"/>
    <cellStyle name="Heading 4 5 2 8" xfId="19294"/>
    <cellStyle name="Heading 4 5 2 9" xfId="19295"/>
    <cellStyle name="Heading 4 5 3" xfId="1659"/>
    <cellStyle name="Heading 4 5 3 10" xfId="19296"/>
    <cellStyle name="Heading 4 5 3 11" xfId="19297"/>
    <cellStyle name="Heading 4 5 3 12" xfId="19298"/>
    <cellStyle name="Heading 4 5 3 13" xfId="19299"/>
    <cellStyle name="Heading 4 5 3 14" xfId="19300"/>
    <cellStyle name="Heading 4 5 3 15" xfId="19301"/>
    <cellStyle name="Heading 4 5 3 16" xfId="19302"/>
    <cellStyle name="Heading 4 5 3 17" xfId="19303"/>
    <cellStyle name="Heading 4 5 3 2" xfId="19304"/>
    <cellStyle name="Heading 4 5 3 3" xfId="19305"/>
    <cellStyle name="Heading 4 5 3 4" xfId="19306"/>
    <cellStyle name="Heading 4 5 3 5" xfId="19307"/>
    <cellStyle name="Heading 4 5 3 6" xfId="19308"/>
    <cellStyle name="Heading 4 5 3 7" xfId="19309"/>
    <cellStyle name="Heading 4 5 3 8" xfId="19310"/>
    <cellStyle name="Heading 4 5 3 9" xfId="19311"/>
    <cellStyle name="Heading 4 5 4" xfId="19312"/>
    <cellStyle name="Heading 4 5 5" xfId="19313"/>
    <cellStyle name="Heading 4 5 6" xfId="19314"/>
    <cellStyle name="Heading 4 5 7" xfId="19315"/>
    <cellStyle name="Heading 4 5 8" xfId="19316"/>
    <cellStyle name="Heading 4 5 9" xfId="19317"/>
    <cellStyle name="Heading 4 50" xfId="19318"/>
    <cellStyle name="Heading 4 51" xfId="19319"/>
    <cellStyle name="Heading 4 52" xfId="19320"/>
    <cellStyle name="Heading 4 53" xfId="19321"/>
    <cellStyle name="Heading 4 54" xfId="19322"/>
    <cellStyle name="Heading 4 55" xfId="19323"/>
    <cellStyle name="Heading 4 56" xfId="19324"/>
    <cellStyle name="Heading 4 57" xfId="19325"/>
    <cellStyle name="Heading 4 58" xfId="19326"/>
    <cellStyle name="Heading 4 59" xfId="19327"/>
    <cellStyle name="Heading 4 6" xfId="617"/>
    <cellStyle name="Heading 4 6 10" xfId="19328"/>
    <cellStyle name="Heading 4 6 11" xfId="19329"/>
    <cellStyle name="Heading 4 6 12" xfId="19330"/>
    <cellStyle name="Heading 4 6 13" xfId="19331"/>
    <cellStyle name="Heading 4 6 14" xfId="19332"/>
    <cellStyle name="Heading 4 6 15" xfId="19333"/>
    <cellStyle name="Heading 4 6 16" xfId="19334"/>
    <cellStyle name="Heading 4 6 17" xfId="19335"/>
    <cellStyle name="Heading 4 6 18" xfId="19336"/>
    <cellStyle name="Heading 4 6 19" xfId="19337"/>
    <cellStyle name="Heading 4 6 2" xfId="1660"/>
    <cellStyle name="Heading 4 6 2 10" xfId="19338"/>
    <cellStyle name="Heading 4 6 2 11" xfId="19339"/>
    <cellStyle name="Heading 4 6 2 12" xfId="19340"/>
    <cellStyle name="Heading 4 6 2 13" xfId="19341"/>
    <cellStyle name="Heading 4 6 2 14" xfId="19342"/>
    <cellStyle name="Heading 4 6 2 15" xfId="19343"/>
    <cellStyle name="Heading 4 6 2 16" xfId="19344"/>
    <cellStyle name="Heading 4 6 2 17" xfId="19345"/>
    <cellStyle name="Heading 4 6 2 2" xfId="19346"/>
    <cellStyle name="Heading 4 6 2 3" xfId="19347"/>
    <cellStyle name="Heading 4 6 2 4" xfId="19348"/>
    <cellStyle name="Heading 4 6 2 5" xfId="19349"/>
    <cellStyle name="Heading 4 6 2 6" xfId="19350"/>
    <cellStyle name="Heading 4 6 2 7" xfId="19351"/>
    <cellStyle name="Heading 4 6 2 8" xfId="19352"/>
    <cellStyle name="Heading 4 6 2 9" xfId="19353"/>
    <cellStyle name="Heading 4 6 3" xfId="1661"/>
    <cellStyle name="Heading 4 6 3 10" xfId="19354"/>
    <cellStyle name="Heading 4 6 3 11" xfId="19355"/>
    <cellStyle name="Heading 4 6 3 12" xfId="19356"/>
    <cellStyle name="Heading 4 6 3 13" xfId="19357"/>
    <cellStyle name="Heading 4 6 3 14" xfId="19358"/>
    <cellStyle name="Heading 4 6 3 15" xfId="19359"/>
    <cellStyle name="Heading 4 6 3 16" xfId="19360"/>
    <cellStyle name="Heading 4 6 3 17" xfId="19361"/>
    <cellStyle name="Heading 4 6 3 2" xfId="19362"/>
    <cellStyle name="Heading 4 6 3 3" xfId="19363"/>
    <cellStyle name="Heading 4 6 3 4" xfId="19364"/>
    <cellStyle name="Heading 4 6 3 5" xfId="19365"/>
    <cellStyle name="Heading 4 6 3 6" xfId="19366"/>
    <cellStyle name="Heading 4 6 3 7" xfId="19367"/>
    <cellStyle name="Heading 4 6 3 8" xfId="19368"/>
    <cellStyle name="Heading 4 6 3 9" xfId="19369"/>
    <cellStyle name="Heading 4 6 4" xfId="19370"/>
    <cellStyle name="Heading 4 6 5" xfId="19371"/>
    <cellStyle name="Heading 4 6 6" xfId="19372"/>
    <cellStyle name="Heading 4 6 7" xfId="19373"/>
    <cellStyle name="Heading 4 6 8" xfId="19374"/>
    <cellStyle name="Heading 4 6 9" xfId="19375"/>
    <cellStyle name="Heading 4 60" xfId="19376"/>
    <cellStyle name="Heading 4 61" xfId="19377"/>
    <cellStyle name="Heading 4 62" xfId="19378"/>
    <cellStyle name="Heading 4 63" xfId="19379"/>
    <cellStyle name="Heading 4 64" xfId="19380"/>
    <cellStyle name="Heading 4 65" xfId="19381"/>
    <cellStyle name="Heading 4 66" xfId="19382"/>
    <cellStyle name="Heading 4 67" xfId="19383"/>
    <cellStyle name="Heading 4 68" xfId="19384"/>
    <cellStyle name="Heading 4 69" xfId="19385"/>
    <cellStyle name="Heading 4 7" xfId="1662"/>
    <cellStyle name="Heading 4 7 10" xfId="19386"/>
    <cellStyle name="Heading 4 7 11" xfId="19387"/>
    <cellStyle name="Heading 4 7 12" xfId="19388"/>
    <cellStyle name="Heading 4 7 13" xfId="19389"/>
    <cellStyle name="Heading 4 7 14" xfId="19390"/>
    <cellStyle name="Heading 4 7 15" xfId="19391"/>
    <cellStyle name="Heading 4 7 16" xfId="19392"/>
    <cellStyle name="Heading 4 7 17" xfId="19393"/>
    <cellStyle name="Heading 4 7 2" xfId="19394"/>
    <cellStyle name="Heading 4 7 3" xfId="19395"/>
    <cellStyle name="Heading 4 7 4" xfId="19396"/>
    <cellStyle name="Heading 4 7 5" xfId="19397"/>
    <cellStyle name="Heading 4 7 6" xfId="19398"/>
    <cellStyle name="Heading 4 7 7" xfId="19399"/>
    <cellStyle name="Heading 4 7 8" xfId="19400"/>
    <cellStyle name="Heading 4 7 9" xfId="19401"/>
    <cellStyle name="Heading 4 70" xfId="19402"/>
    <cellStyle name="Heading 4 71" xfId="19403"/>
    <cellStyle name="Heading 4 72" xfId="19404"/>
    <cellStyle name="Heading 4 73" xfId="19405"/>
    <cellStyle name="Heading 4 74" xfId="19406"/>
    <cellStyle name="Heading 4 75" xfId="19407"/>
    <cellStyle name="Heading 4 76" xfId="19408"/>
    <cellStyle name="Heading 4 77" xfId="19409"/>
    <cellStyle name="Heading 4 78" xfId="19410"/>
    <cellStyle name="Heading 4 79" xfId="19411"/>
    <cellStyle name="Heading 4 8" xfId="1663"/>
    <cellStyle name="Heading 4 8 10" xfId="19412"/>
    <cellStyle name="Heading 4 8 11" xfId="19413"/>
    <cellStyle name="Heading 4 8 12" xfId="19414"/>
    <cellStyle name="Heading 4 8 13" xfId="19415"/>
    <cellStyle name="Heading 4 8 14" xfId="19416"/>
    <cellStyle name="Heading 4 8 15" xfId="19417"/>
    <cellStyle name="Heading 4 8 16" xfId="19418"/>
    <cellStyle name="Heading 4 8 17" xfId="19419"/>
    <cellStyle name="Heading 4 8 2" xfId="19420"/>
    <cellStyle name="Heading 4 8 3" xfId="19421"/>
    <cellStyle name="Heading 4 8 4" xfId="19422"/>
    <cellStyle name="Heading 4 8 5" xfId="19423"/>
    <cellStyle name="Heading 4 8 6" xfId="19424"/>
    <cellStyle name="Heading 4 8 7" xfId="19425"/>
    <cellStyle name="Heading 4 8 8" xfId="19426"/>
    <cellStyle name="Heading 4 8 9" xfId="19427"/>
    <cellStyle name="Heading 4 80" xfId="19428"/>
    <cellStyle name="Heading 4 81" xfId="19429"/>
    <cellStyle name="Heading 4 82" xfId="19430"/>
    <cellStyle name="Heading 4 83" xfId="19431"/>
    <cellStyle name="Heading 4 84" xfId="19432"/>
    <cellStyle name="Heading 4 85" xfId="19433"/>
    <cellStyle name="Heading 4 9" xfId="1664"/>
    <cellStyle name="Heading 4 9 10" xfId="19434"/>
    <cellStyle name="Heading 4 9 11" xfId="19435"/>
    <cellStyle name="Heading 4 9 12" xfId="19436"/>
    <cellStyle name="Heading 4 9 13" xfId="19437"/>
    <cellStyle name="Heading 4 9 14" xfId="19438"/>
    <cellStyle name="Heading 4 9 15" xfId="19439"/>
    <cellStyle name="Heading 4 9 16" xfId="19440"/>
    <cellStyle name="Heading 4 9 17" xfId="19441"/>
    <cellStyle name="Heading 4 9 2" xfId="19442"/>
    <cellStyle name="Heading 4 9 3" xfId="19443"/>
    <cellStyle name="Heading 4 9 4" xfId="19444"/>
    <cellStyle name="Heading 4 9 5" xfId="19445"/>
    <cellStyle name="Heading 4 9 6" xfId="19446"/>
    <cellStyle name="Heading 4 9 7" xfId="19447"/>
    <cellStyle name="Heading 4 9 8" xfId="19448"/>
    <cellStyle name="Heading 4 9 9" xfId="19449"/>
    <cellStyle name="Hyperlink" xfId="35617" builtinId="8"/>
    <cellStyle name="Hyperlink 11" xfId="27405"/>
    <cellStyle name="Hyperlink 14" xfId="27406"/>
    <cellStyle name="Hyperlink 15" xfId="27407"/>
    <cellStyle name="Hyperlink 17" xfId="27408"/>
    <cellStyle name="Hyperlink 18" xfId="27409"/>
    <cellStyle name="Hyperlink 2" xfId="27410"/>
    <cellStyle name="Hyperlink 2 2" xfId="27411"/>
    <cellStyle name="Hyperlink 22" xfId="27412"/>
    <cellStyle name="Hyperlink 25" xfId="27413"/>
    <cellStyle name="Hyperlink 28" xfId="27414"/>
    <cellStyle name="Hyperlink 3" xfId="27415"/>
    <cellStyle name="Hyperlink 34" xfId="27416"/>
    <cellStyle name="Hyperlink 37" xfId="27417"/>
    <cellStyle name="Hyperlink 42" xfId="27418"/>
    <cellStyle name="Hyperlink 43" xfId="27419"/>
    <cellStyle name="Hyperlink 45" xfId="27420"/>
    <cellStyle name="Hyperlink 5" xfId="27369"/>
    <cellStyle name="Hyperlink 50" xfId="27421"/>
    <cellStyle name="Hyperlink 54" xfId="27422"/>
    <cellStyle name="Hyperlink 55" xfId="27423"/>
    <cellStyle name="Hyperlink 56" xfId="27424"/>
    <cellStyle name="Hyperlink 57" xfId="27425"/>
    <cellStyle name="Hyperlink 59" xfId="27426"/>
    <cellStyle name="Hyperlink 60" xfId="27427"/>
    <cellStyle name="Hyperlink 64" xfId="27428"/>
    <cellStyle name="Hyperlink 7" xfId="27429"/>
    <cellStyle name="Input" xfId="196" builtinId="20" customBuiltin="1"/>
    <cellStyle name="Input 10" xfId="1665"/>
    <cellStyle name="Input 10 10" xfId="19450"/>
    <cellStyle name="Input 10 11" xfId="19451"/>
    <cellStyle name="Input 10 12" xfId="19452"/>
    <cellStyle name="Input 10 13" xfId="19453"/>
    <cellStyle name="Input 10 14" xfId="19454"/>
    <cellStyle name="Input 10 15" xfId="19455"/>
    <cellStyle name="Input 10 16" xfId="19456"/>
    <cellStyle name="Input 10 17" xfId="19457"/>
    <cellStyle name="Input 10 2" xfId="19458"/>
    <cellStyle name="Input 10 3" xfId="19459"/>
    <cellStyle name="Input 10 4" xfId="19460"/>
    <cellStyle name="Input 10 5" xfId="19461"/>
    <cellStyle name="Input 10 6" xfId="19462"/>
    <cellStyle name="Input 10 7" xfId="19463"/>
    <cellStyle name="Input 10 8" xfId="19464"/>
    <cellStyle name="Input 10 9" xfId="19465"/>
    <cellStyle name="Input 11" xfId="1666"/>
    <cellStyle name="Input 11 10" xfId="19466"/>
    <cellStyle name="Input 11 11" xfId="19467"/>
    <cellStyle name="Input 11 12" xfId="19468"/>
    <cellStyle name="Input 11 13" xfId="19469"/>
    <cellStyle name="Input 11 14" xfId="19470"/>
    <cellStyle name="Input 11 15" xfId="19471"/>
    <cellStyle name="Input 11 16" xfId="19472"/>
    <cellStyle name="Input 11 17" xfId="19473"/>
    <cellStyle name="Input 11 2" xfId="19474"/>
    <cellStyle name="Input 11 3" xfId="19475"/>
    <cellStyle name="Input 11 4" xfId="19476"/>
    <cellStyle name="Input 11 5" xfId="19477"/>
    <cellStyle name="Input 11 6" xfId="19478"/>
    <cellStyle name="Input 11 7" xfId="19479"/>
    <cellStyle name="Input 11 8" xfId="19480"/>
    <cellStyle name="Input 11 9" xfId="19481"/>
    <cellStyle name="Input 12" xfId="1667"/>
    <cellStyle name="Input 13" xfId="1668"/>
    <cellStyle name="Input 14" xfId="1669"/>
    <cellStyle name="Input 15" xfId="1670"/>
    <cellStyle name="Input 16" xfId="1671"/>
    <cellStyle name="Input 17" xfId="1672"/>
    <cellStyle name="Input 18" xfId="1673"/>
    <cellStyle name="Input 19" xfId="1674"/>
    <cellStyle name="Input 2" xfId="618"/>
    <cellStyle name="Input 2 10" xfId="19482"/>
    <cellStyle name="Input 2 11" xfId="19483"/>
    <cellStyle name="Input 2 12" xfId="19484"/>
    <cellStyle name="Input 2 13" xfId="19485"/>
    <cellStyle name="Input 2 14" xfId="19486"/>
    <cellStyle name="Input 2 15" xfId="19487"/>
    <cellStyle name="Input 2 16" xfId="19488"/>
    <cellStyle name="Input 2 17" xfId="19489"/>
    <cellStyle name="Input 2 18" xfId="19490"/>
    <cellStyle name="Input 2 19" xfId="19491"/>
    <cellStyle name="Input 2 2" xfId="1675"/>
    <cellStyle name="Input 2 2 10" xfId="19492"/>
    <cellStyle name="Input 2 2 11" xfId="19493"/>
    <cellStyle name="Input 2 2 12" xfId="19494"/>
    <cellStyle name="Input 2 2 13" xfId="19495"/>
    <cellStyle name="Input 2 2 14" xfId="19496"/>
    <cellStyle name="Input 2 2 15" xfId="19497"/>
    <cellStyle name="Input 2 2 16" xfId="19498"/>
    <cellStyle name="Input 2 2 17" xfId="19499"/>
    <cellStyle name="Input 2 2 2" xfId="19500"/>
    <cellStyle name="Input 2 2 3" xfId="19501"/>
    <cellStyle name="Input 2 2 4" xfId="19502"/>
    <cellStyle name="Input 2 2 5" xfId="19503"/>
    <cellStyle name="Input 2 2 6" xfId="19504"/>
    <cellStyle name="Input 2 2 7" xfId="19505"/>
    <cellStyle name="Input 2 2 8" xfId="19506"/>
    <cellStyle name="Input 2 2 9" xfId="19507"/>
    <cellStyle name="Input 2 20" xfId="19508"/>
    <cellStyle name="Input 2 21" xfId="19509"/>
    <cellStyle name="Input 2 22" xfId="19510"/>
    <cellStyle name="Input 2 23" xfId="19511"/>
    <cellStyle name="Input 2 24" xfId="19512"/>
    <cellStyle name="Input 2 25" xfId="19513"/>
    <cellStyle name="Input 2 26" xfId="19514"/>
    <cellStyle name="Input 2 27" xfId="19515"/>
    <cellStyle name="Input 2 3" xfId="1676"/>
    <cellStyle name="Input 2 3 10" xfId="19516"/>
    <cellStyle name="Input 2 3 11" xfId="19517"/>
    <cellStyle name="Input 2 3 12" xfId="19518"/>
    <cellStyle name="Input 2 3 13" xfId="19519"/>
    <cellStyle name="Input 2 3 14" xfId="19520"/>
    <cellStyle name="Input 2 3 15" xfId="19521"/>
    <cellStyle name="Input 2 3 16" xfId="19522"/>
    <cellStyle name="Input 2 3 17" xfId="19523"/>
    <cellStyle name="Input 2 3 2" xfId="19524"/>
    <cellStyle name="Input 2 3 3" xfId="19525"/>
    <cellStyle name="Input 2 3 4" xfId="19526"/>
    <cellStyle name="Input 2 3 5" xfId="19527"/>
    <cellStyle name="Input 2 3 6" xfId="19528"/>
    <cellStyle name="Input 2 3 7" xfId="19529"/>
    <cellStyle name="Input 2 3 8" xfId="19530"/>
    <cellStyle name="Input 2 3 9" xfId="19531"/>
    <cellStyle name="Input 2 4" xfId="19532"/>
    <cellStyle name="Input 2 5" xfId="19533"/>
    <cellStyle name="Input 2 6" xfId="19534"/>
    <cellStyle name="Input 2 7" xfId="19535"/>
    <cellStyle name="Input 2 8" xfId="19536"/>
    <cellStyle name="Input 2 9" xfId="19537"/>
    <cellStyle name="Input 20" xfId="1677"/>
    <cellStyle name="Input 21" xfId="19538"/>
    <cellStyle name="Input 22" xfId="19539"/>
    <cellStyle name="Input 23" xfId="19540"/>
    <cellStyle name="Input 24" xfId="19541"/>
    <cellStyle name="Input 25" xfId="19542"/>
    <cellStyle name="Input 26" xfId="19543"/>
    <cellStyle name="Input 27" xfId="19544"/>
    <cellStyle name="Input 28" xfId="19545"/>
    <cellStyle name="Input 29" xfId="19546"/>
    <cellStyle name="Input 3" xfId="619"/>
    <cellStyle name="Input 3 10" xfId="19547"/>
    <cellStyle name="Input 3 11" xfId="19548"/>
    <cellStyle name="Input 3 12" xfId="19549"/>
    <cellStyle name="Input 3 13" xfId="19550"/>
    <cellStyle name="Input 3 14" xfId="19551"/>
    <cellStyle name="Input 3 15" xfId="19552"/>
    <cellStyle name="Input 3 16" xfId="19553"/>
    <cellStyle name="Input 3 17" xfId="19554"/>
    <cellStyle name="Input 3 18" xfId="19555"/>
    <cellStyle name="Input 3 19" xfId="19556"/>
    <cellStyle name="Input 3 2" xfId="1678"/>
    <cellStyle name="Input 3 2 10" xfId="19557"/>
    <cellStyle name="Input 3 2 11" xfId="19558"/>
    <cellStyle name="Input 3 2 12" xfId="19559"/>
    <cellStyle name="Input 3 2 13" xfId="19560"/>
    <cellStyle name="Input 3 2 14" xfId="19561"/>
    <cellStyle name="Input 3 2 15" xfId="19562"/>
    <cellStyle name="Input 3 2 16" xfId="19563"/>
    <cellStyle name="Input 3 2 17" xfId="19564"/>
    <cellStyle name="Input 3 2 2" xfId="19565"/>
    <cellStyle name="Input 3 2 3" xfId="19566"/>
    <cellStyle name="Input 3 2 4" xfId="19567"/>
    <cellStyle name="Input 3 2 5" xfId="19568"/>
    <cellStyle name="Input 3 2 6" xfId="19569"/>
    <cellStyle name="Input 3 2 7" xfId="19570"/>
    <cellStyle name="Input 3 2 8" xfId="19571"/>
    <cellStyle name="Input 3 2 9" xfId="19572"/>
    <cellStyle name="Input 3 20" xfId="19573"/>
    <cellStyle name="Input 3 21" xfId="19574"/>
    <cellStyle name="Input 3 22" xfId="19575"/>
    <cellStyle name="Input 3 23" xfId="19576"/>
    <cellStyle name="Input 3 24" xfId="19577"/>
    <cellStyle name="Input 3 25" xfId="19578"/>
    <cellStyle name="Input 3 26" xfId="19579"/>
    <cellStyle name="Input 3 27" xfId="19580"/>
    <cellStyle name="Input 3 3" xfId="1679"/>
    <cellStyle name="Input 3 3 10" xfId="19581"/>
    <cellStyle name="Input 3 3 11" xfId="19582"/>
    <cellStyle name="Input 3 3 12" xfId="19583"/>
    <cellStyle name="Input 3 3 13" xfId="19584"/>
    <cellStyle name="Input 3 3 14" xfId="19585"/>
    <cellStyle name="Input 3 3 15" xfId="19586"/>
    <cellStyle name="Input 3 3 16" xfId="19587"/>
    <cellStyle name="Input 3 3 17" xfId="19588"/>
    <cellStyle name="Input 3 3 2" xfId="19589"/>
    <cellStyle name="Input 3 3 3" xfId="19590"/>
    <cellStyle name="Input 3 3 4" xfId="19591"/>
    <cellStyle name="Input 3 3 5" xfId="19592"/>
    <cellStyle name="Input 3 3 6" xfId="19593"/>
    <cellStyle name="Input 3 3 7" xfId="19594"/>
    <cellStyle name="Input 3 3 8" xfId="19595"/>
    <cellStyle name="Input 3 3 9" xfId="19596"/>
    <cellStyle name="Input 3 4" xfId="19597"/>
    <cellStyle name="Input 3 5" xfId="19598"/>
    <cellStyle name="Input 3 6" xfId="19599"/>
    <cellStyle name="Input 3 7" xfId="19600"/>
    <cellStyle name="Input 3 8" xfId="19601"/>
    <cellStyle name="Input 3 9" xfId="19602"/>
    <cellStyle name="Input 30" xfId="19603"/>
    <cellStyle name="Input 31" xfId="19604"/>
    <cellStyle name="Input 32" xfId="19605"/>
    <cellStyle name="Input 33" xfId="19606"/>
    <cellStyle name="Input 34" xfId="19607"/>
    <cellStyle name="Input 35" xfId="19608"/>
    <cellStyle name="Input 36" xfId="19609"/>
    <cellStyle name="Input 37" xfId="19610"/>
    <cellStyle name="Input 38" xfId="19611"/>
    <cellStyle name="Input 39" xfId="19612"/>
    <cellStyle name="Input 4" xfId="620"/>
    <cellStyle name="Input 4 10" xfId="19613"/>
    <cellStyle name="Input 4 11" xfId="19614"/>
    <cellStyle name="Input 4 12" xfId="19615"/>
    <cellStyle name="Input 4 13" xfId="19616"/>
    <cellStyle name="Input 4 14" xfId="19617"/>
    <cellStyle name="Input 4 15" xfId="19618"/>
    <cellStyle name="Input 4 16" xfId="19619"/>
    <cellStyle name="Input 4 17" xfId="19620"/>
    <cellStyle name="Input 4 18" xfId="19621"/>
    <cellStyle name="Input 4 19" xfId="19622"/>
    <cellStyle name="Input 4 2" xfId="1680"/>
    <cellStyle name="Input 4 2 10" xfId="19623"/>
    <cellStyle name="Input 4 2 11" xfId="19624"/>
    <cellStyle name="Input 4 2 12" xfId="19625"/>
    <cellStyle name="Input 4 2 13" xfId="19626"/>
    <cellStyle name="Input 4 2 14" xfId="19627"/>
    <cellStyle name="Input 4 2 15" xfId="19628"/>
    <cellStyle name="Input 4 2 16" xfId="19629"/>
    <cellStyle name="Input 4 2 17" xfId="19630"/>
    <cellStyle name="Input 4 2 2" xfId="19631"/>
    <cellStyle name="Input 4 2 3" xfId="19632"/>
    <cellStyle name="Input 4 2 4" xfId="19633"/>
    <cellStyle name="Input 4 2 5" xfId="19634"/>
    <cellStyle name="Input 4 2 6" xfId="19635"/>
    <cellStyle name="Input 4 2 7" xfId="19636"/>
    <cellStyle name="Input 4 2 8" xfId="19637"/>
    <cellStyle name="Input 4 2 9" xfId="19638"/>
    <cellStyle name="Input 4 20" xfId="19639"/>
    <cellStyle name="Input 4 21" xfId="19640"/>
    <cellStyle name="Input 4 22" xfId="19641"/>
    <cellStyle name="Input 4 23" xfId="19642"/>
    <cellStyle name="Input 4 24" xfId="19643"/>
    <cellStyle name="Input 4 25" xfId="19644"/>
    <cellStyle name="Input 4 26" xfId="19645"/>
    <cellStyle name="Input 4 27" xfId="19646"/>
    <cellStyle name="Input 4 3" xfId="1681"/>
    <cellStyle name="Input 4 3 10" xfId="19647"/>
    <cellStyle name="Input 4 3 11" xfId="19648"/>
    <cellStyle name="Input 4 3 12" xfId="19649"/>
    <cellStyle name="Input 4 3 13" xfId="19650"/>
    <cellStyle name="Input 4 3 14" xfId="19651"/>
    <cellStyle name="Input 4 3 15" xfId="19652"/>
    <cellStyle name="Input 4 3 16" xfId="19653"/>
    <cellStyle name="Input 4 3 17" xfId="19654"/>
    <cellStyle name="Input 4 3 2" xfId="19655"/>
    <cellStyle name="Input 4 3 3" xfId="19656"/>
    <cellStyle name="Input 4 3 4" xfId="19657"/>
    <cellStyle name="Input 4 3 5" xfId="19658"/>
    <cellStyle name="Input 4 3 6" xfId="19659"/>
    <cellStyle name="Input 4 3 7" xfId="19660"/>
    <cellStyle name="Input 4 3 8" xfId="19661"/>
    <cellStyle name="Input 4 3 9" xfId="19662"/>
    <cellStyle name="Input 4 4" xfId="19663"/>
    <cellStyle name="Input 4 5" xfId="19664"/>
    <cellStyle name="Input 4 6" xfId="19665"/>
    <cellStyle name="Input 4 7" xfId="19666"/>
    <cellStyle name="Input 4 8" xfId="19667"/>
    <cellStyle name="Input 4 9" xfId="19668"/>
    <cellStyle name="Input 40" xfId="19669"/>
    <cellStyle name="Input 41" xfId="19670"/>
    <cellStyle name="Input 42" xfId="19671"/>
    <cellStyle name="Input 43" xfId="19672"/>
    <cellStyle name="Input 44" xfId="19673"/>
    <cellStyle name="Input 45" xfId="19674"/>
    <cellStyle name="Input 46" xfId="19675"/>
    <cellStyle name="Input 47" xfId="19676"/>
    <cellStyle name="Input 48" xfId="19677"/>
    <cellStyle name="Input 49" xfId="19678"/>
    <cellStyle name="Input 5" xfId="621"/>
    <cellStyle name="Input 5 10" xfId="19679"/>
    <cellStyle name="Input 5 11" xfId="19680"/>
    <cellStyle name="Input 5 12" xfId="19681"/>
    <cellStyle name="Input 5 13" xfId="19682"/>
    <cellStyle name="Input 5 14" xfId="19683"/>
    <cellStyle name="Input 5 15" xfId="19684"/>
    <cellStyle name="Input 5 16" xfId="19685"/>
    <cellStyle name="Input 5 17" xfId="19686"/>
    <cellStyle name="Input 5 18" xfId="19687"/>
    <cellStyle name="Input 5 19" xfId="19688"/>
    <cellStyle name="Input 5 2" xfId="1682"/>
    <cellStyle name="Input 5 2 10" xfId="19689"/>
    <cellStyle name="Input 5 2 11" xfId="19690"/>
    <cellStyle name="Input 5 2 12" xfId="19691"/>
    <cellStyle name="Input 5 2 13" xfId="19692"/>
    <cellStyle name="Input 5 2 14" xfId="19693"/>
    <cellStyle name="Input 5 2 15" xfId="19694"/>
    <cellStyle name="Input 5 2 16" xfId="19695"/>
    <cellStyle name="Input 5 2 17" xfId="19696"/>
    <cellStyle name="Input 5 2 2" xfId="19697"/>
    <cellStyle name="Input 5 2 3" xfId="19698"/>
    <cellStyle name="Input 5 2 4" xfId="19699"/>
    <cellStyle name="Input 5 2 5" xfId="19700"/>
    <cellStyle name="Input 5 2 6" xfId="19701"/>
    <cellStyle name="Input 5 2 7" xfId="19702"/>
    <cellStyle name="Input 5 2 8" xfId="19703"/>
    <cellStyle name="Input 5 2 9" xfId="19704"/>
    <cellStyle name="Input 5 20" xfId="19705"/>
    <cellStyle name="Input 5 21" xfId="19706"/>
    <cellStyle name="Input 5 22" xfId="19707"/>
    <cellStyle name="Input 5 23" xfId="19708"/>
    <cellStyle name="Input 5 24" xfId="19709"/>
    <cellStyle name="Input 5 25" xfId="19710"/>
    <cellStyle name="Input 5 26" xfId="19711"/>
    <cellStyle name="Input 5 27" xfId="19712"/>
    <cellStyle name="Input 5 3" xfId="1683"/>
    <cellStyle name="Input 5 3 10" xfId="19713"/>
    <cellStyle name="Input 5 3 11" xfId="19714"/>
    <cellStyle name="Input 5 3 12" xfId="19715"/>
    <cellStyle name="Input 5 3 13" xfId="19716"/>
    <cellStyle name="Input 5 3 14" xfId="19717"/>
    <cellStyle name="Input 5 3 15" xfId="19718"/>
    <cellStyle name="Input 5 3 16" xfId="19719"/>
    <cellStyle name="Input 5 3 17" xfId="19720"/>
    <cellStyle name="Input 5 3 2" xfId="19721"/>
    <cellStyle name="Input 5 3 3" xfId="19722"/>
    <cellStyle name="Input 5 3 4" xfId="19723"/>
    <cellStyle name="Input 5 3 5" xfId="19724"/>
    <cellStyle name="Input 5 3 6" xfId="19725"/>
    <cellStyle name="Input 5 3 7" xfId="19726"/>
    <cellStyle name="Input 5 3 8" xfId="19727"/>
    <cellStyle name="Input 5 3 9" xfId="19728"/>
    <cellStyle name="Input 5 4" xfId="19729"/>
    <cellStyle name="Input 5 5" xfId="19730"/>
    <cellStyle name="Input 5 6" xfId="19731"/>
    <cellStyle name="Input 5 7" xfId="19732"/>
    <cellStyle name="Input 5 8" xfId="19733"/>
    <cellStyle name="Input 5 9" xfId="19734"/>
    <cellStyle name="Input 50" xfId="19735"/>
    <cellStyle name="Input 51" xfId="19736"/>
    <cellStyle name="Input 52" xfId="19737"/>
    <cellStyle name="Input 53" xfId="19738"/>
    <cellStyle name="Input 54" xfId="19739"/>
    <cellStyle name="Input 55" xfId="19740"/>
    <cellStyle name="Input 56" xfId="19741"/>
    <cellStyle name="Input 57" xfId="19742"/>
    <cellStyle name="Input 58" xfId="19743"/>
    <cellStyle name="Input 59" xfId="19744"/>
    <cellStyle name="Input 6" xfId="622"/>
    <cellStyle name="Input 6 10" xfId="19745"/>
    <cellStyle name="Input 6 11" xfId="19746"/>
    <cellStyle name="Input 6 12" xfId="19747"/>
    <cellStyle name="Input 6 13" xfId="19748"/>
    <cellStyle name="Input 6 14" xfId="19749"/>
    <cellStyle name="Input 6 15" xfId="19750"/>
    <cellStyle name="Input 6 16" xfId="19751"/>
    <cellStyle name="Input 6 17" xfId="19752"/>
    <cellStyle name="Input 6 18" xfId="19753"/>
    <cellStyle name="Input 6 19" xfId="19754"/>
    <cellStyle name="Input 6 2" xfId="1684"/>
    <cellStyle name="Input 6 2 10" xfId="19755"/>
    <cellStyle name="Input 6 2 11" xfId="19756"/>
    <cellStyle name="Input 6 2 12" xfId="19757"/>
    <cellStyle name="Input 6 2 13" xfId="19758"/>
    <cellStyle name="Input 6 2 14" xfId="19759"/>
    <cellStyle name="Input 6 2 15" xfId="19760"/>
    <cellStyle name="Input 6 2 16" xfId="19761"/>
    <cellStyle name="Input 6 2 17" xfId="19762"/>
    <cellStyle name="Input 6 2 2" xfId="19763"/>
    <cellStyle name="Input 6 2 3" xfId="19764"/>
    <cellStyle name="Input 6 2 4" xfId="19765"/>
    <cellStyle name="Input 6 2 5" xfId="19766"/>
    <cellStyle name="Input 6 2 6" xfId="19767"/>
    <cellStyle name="Input 6 2 7" xfId="19768"/>
    <cellStyle name="Input 6 2 8" xfId="19769"/>
    <cellStyle name="Input 6 2 9" xfId="19770"/>
    <cellStyle name="Input 6 20" xfId="19771"/>
    <cellStyle name="Input 6 21" xfId="19772"/>
    <cellStyle name="Input 6 22" xfId="19773"/>
    <cellStyle name="Input 6 23" xfId="19774"/>
    <cellStyle name="Input 6 24" xfId="19775"/>
    <cellStyle name="Input 6 25" xfId="19776"/>
    <cellStyle name="Input 6 26" xfId="19777"/>
    <cellStyle name="Input 6 27" xfId="19778"/>
    <cellStyle name="Input 6 3" xfId="1685"/>
    <cellStyle name="Input 6 3 10" xfId="19779"/>
    <cellStyle name="Input 6 3 11" xfId="19780"/>
    <cellStyle name="Input 6 3 12" xfId="19781"/>
    <cellStyle name="Input 6 3 13" xfId="19782"/>
    <cellStyle name="Input 6 3 14" xfId="19783"/>
    <cellStyle name="Input 6 3 15" xfId="19784"/>
    <cellStyle name="Input 6 3 16" xfId="19785"/>
    <cellStyle name="Input 6 3 17" xfId="19786"/>
    <cellStyle name="Input 6 3 2" xfId="19787"/>
    <cellStyle name="Input 6 3 3" xfId="19788"/>
    <cellStyle name="Input 6 3 4" xfId="19789"/>
    <cellStyle name="Input 6 3 5" xfId="19790"/>
    <cellStyle name="Input 6 3 6" xfId="19791"/>
    <cellStyle name="Input 6 3 7" xfId="19792"/>
    <cellStyle name="Input 6 3 8" xfId="19793"/>
    <cellStyle name="Input 6 3 9" xfId="19794"/>
    <cellStyle name="Input 6 4" xfId="19795"/>
    <cellStyle name="Input 6 5" xfId="19796"/>
    <cellStyle name="Input 6 6" xfId="19797"/>
    <cellStyle name="Input 6 7" xfId="19798"/>
    <cellStyle name="Input 6 8" xfId="19799"/>
    <cellStyle name="Input 6 9" xfId="19800"/>
    <cellStyle name="Input 60" xfId="19801"/>
    <cellStyle name="Input 61" xfId="19802"/>
    <cellStyle name="Input 62" xfId="19803"/>
    <cellStyle name="Input 63" xfId="19804"/>
    <cellStyle name="Input 64" xfId="19805"/>
    <cellStyle name="Input 65" xfId="19806"/>
    <cellStyle name="Input 66" xfId="19807"/>
    <cellStyle name="Input 67" xfId="19808"/>
    <cellStyle name="Input 68" xfId="19809"/>
    <cellStyle name="Input 69" xfId="19810"/>
    <cellStyle name="Input 7" xfId="1686"/>
    <cellStyle name="Input 7 10" xfId="19811"/>
    <cellStyle name="Input 7 11" xfId="19812"/>
    <cellStyle name="Input 7 12" xfId="19813"/>
    <cellStyle name="Input 7 13" xfId="19814"/>
    <cellStyle name="Input 7 14" xfId="19815"/>
    <cellStyle name="Input 7 15" xfId="19816"/>
    <cellStyle name="Input 7 16" xfId="19817"/>
    <cellStyle name="Input 7 17" xfId="19818"/>
    <cellStyle name="Input 7 2" xfId="19819"/>
    <cellStyle name="Input 7 3" xfId="19820"/>
    <cellStyle name="Input 7 4" xfId="19821"/>
    <cellStyle name="Input 7 5" xfId="19822"/>
    <cellStyle name="Input 7 6" xfId="19823"/>
    <cellStyle name="Input 7 7" xfId="19824"/>
    <cellStyle name="Input 7 8" xfId="19825"/>
    <cellStyle name="Input 7 9" xfId="19826"/>
    <cellStyle name="Input 70" xfId="19827"/>
    <cellStyle name="Input 71" xfId="19828"/>
    <cellStyle name="Input 72" xfId="19829"/>
    <cellStyle name="Input 73" xfId="19830"/>
    <cellStyle name="Input 74" xfId="19831"/>
    <cellStyle name="Input 75" xfId="19832"/>
    <cellStyle name="Input 76" xfId="19833"/>
    <cellStyle name="Input 77" xfId="19834"/>
    <cellStyle name="Input 78" xfId="19835"/>
    <cellStyle name="Input 79" xfId="19836"/>
    <cellStyle name="Input 8" xfId="1687"/>
    <cellStyle name="Input 8 10" xfId="19837"/>
    <cellStyle name="Input 8 11" xfId="19838"/>
    <cellStyle name="Input 8 12" xfId="19839"/>
    <cellStyle name="Input 8 13" xfId="19840"/>
    <cellStyle name="Input 8 14" xfId="19841"/>
    <cellStyle name="Input 8 15" xfId="19842"/>
    <cellStyle name="Input 8 16" xfId="19843"/>
    <cellStyle name="Input 8 17" xfId="19844"/>
    <cellStyle name="Input 8 2" xfId="19845"/>
    <cellStyle name="Input 8 3" xfId="19846"/>
    <cellStyle name="Input 8 4" xfId="19847"/>
    <cellStyle name="Input 8 5" xfId="19848"/>
    <cellStyle name="Input 8 6" xfId="19849"/>
    <cellStyle name="Input 8 7" xfId="19850"/>
    <cellStyle name="Input 8 8" xfId="19851"/>
    <cellStyle name="Input 8 9" xfId="19852"/>
    <cellStyle name="Input 80" xfId="19853"/>
    <cellStyle name="Input 81" xfId="19854"/>
    <cellStyle name="Input 82" xfId="19855"/>
    <cellStyle name="Input 83" xfId="19856"/>
    <cellStyle name="Input 84" xfId="19857"/>
    <cellStyle name="Input 85" xfId="19858"/>
    <cellStyle name="Input 9" xfId="1688"/>
    <cellStyle name="Input 9 10" xfId="19859"/>
    <cellStyle name="Input 9 11" xfId="19860"/>
    <cellStyle name="Input 9 12" xfId="19861"/>
    <cellStyle name="Input 9 13" xfId="19862"/>
    <cellStyle name="Input 9 14" xfId="19863"/>
    <cellStyle name="Input 9 15" xfId="19864"/>
    <cellStyle name="Input 9 16" xfId="19865"/>
    <cellStyle name="Input 9 17" xfId="19866"/>
    <cellStyle name="Input 9 2" xfId="19867"/>
    <cellStyle name="Input 9 3" xfId="19868"/>
    <cellStyle name="Input 9 4" xfId="19869"/>
    <cellStyle name="Input 9 5" xfId="19870"/>
    <cellStyle name="Input 9 6" xfId="19871"/>
    <cellStyle name="Input 9 7" xfId="19872"/>
    <cellStyle name="Input 9 8" xfId="19873"/>
    <cellStyle name="Input 9 9" xfId="19874"/>
    <cellStyle name="Linked Cell" xfId="199" builtinId="24" customBuiltin="1"/>
    <cellStyle name="Linked Cell 10" xfId="1689"/>
    <cellStyle name="Linked Cell 10 10" xfId="19875"/>
    <cellStyle name="Linked Cell 10 11" xfId="19876"/>
    <cellStyle name="Linked Cell 10 12" xfId="19877"/>
    <cellStyle name="Linked Cell 10 13" xfId="19878"/>
    <cellStyle name="Linked Cell 10 14" xfId="19879"/>
    <cellStyle name="Linked Cell 10 15" xfId="19880"/>
    <cellStyle name="Linked Cell 10 16" xfId="19881"/>
    <cellStyle name="Linked Cell 10 17" xfId="19882"/>
    <cellStyle name="Linked Cell 10 2" xfId="19883"/>
    <cellStyle name="Linked Cell 10 3" xfId="19884"/>
    <cellStyle name="Linked Cell 10 4" xfId="19885"/>
    <cellStyle name="Linked Cell 10 5" xfId="19886"/>
    <cellStyle name="Linked Cell 10 6" xfId="19887"/>
    <cellStyle name="Linked Cell 10 7" xfId="19888"/>
    <cellStyle name="Linked Cell 10 8" xfId="19889"/>
    <cellStyle name="Linked Cell 10 9" xfId="19890"/>
    <cellStyle name="Linked Cell 11" xfId="1690"/>
    <cellStyle name="Linked Cell 11 10" xfId="19891"/>
    <cellStyle name="Linked Cell 11 11" xfId="19892"/>
    <cellStyle name="Linked Cell 11 12" xfId="19893"/>
    <cellStyle name="Linked Cell 11 13" xfId="19894"/>
    <cellStyle name="Linked Cell 11 14" xfId="19895"/>
    <cellStyle name="Linked Cell 11 15" xfId="19896"/>
    <cellStyle name="Linked Cell 11 16" xfId="19897"/>
    <cellStyle name="Linked Cell 11 17" xfId="19898"/>
    <cellStyle name="Linked Cell 11 2" xfId="19899"/>
    <cellStyle name="Linked Cell 11 3" xfId="19900"/>
    <cellStyle name="Linked Cell 11 4" xfId="19901"/>
    <cellStyle name="Linked Cell 11 5" xfId="19902"/>
    <cellStyle name="Linked Cell 11 6" xfId="19903"/>
    <cellStyle name="Linked Cell 11 7" xfId="19904"/>
    <cellStyle name="Linked Cell 11 8" xfId="19905"/>
    <cellStyle name="Linked Cell 11 9" xfId="19906"/>
    <cellStyle name="Linked Cell 12" xfId="1691"/>
    <cellStyle name="Linked Cell 13" xfId="1692"/>
    <cellStyle name="Linked Cell 14" xfId="1693"/>
    <cellStyle name="Linked Cell 15" xfId="1694"/>
    <cellStyle name="Linked Cell 16" xfId="1695"/>
    <cellStyle name="Linked Cell 17" xfId="1696"/>
    <cellStyle name="Linked Cell 18" xfId="1697"/>
    <cellStyle name="Linked Cell 19" xfId="1698"/>
    <cellStyle name="Linked Cell 2" xfId="623"/>
    <cellStyle name="Linked Cell 2 10" xfId="19907"/>
    <cellStyle name="Linked Cell 2 11" xfId="19908"/>
    <cellStyle name="Linked Cell 2 12" xfId="19909"/>
    <cellStyle name="Linked Cell 2 13" xfId="19910"/>
    <cellStyle name="Linked Cell 2 14" xfId="19911"/>
    <cellStyle name="Linked Cell 2 15" xfId="19912"/>
    <cellStyle name="Linked Cell 2 16" xfId="19913"/>
    <cellStyle name="Linked Cell 2 17" xfId="19914"/>
    <cellStyle name="Linked Cell 2 18" xfId="19915"/>
    <cellStyle name="Linked Cell 2 19" xfId="19916"/>
    <cellStyle name="Linked Cell 2 2" xfId="1699"/>
    <cellStyle name="Linked Cell 2 2 10" xfId="19917"/>
    <cellStyle name="Linked Cell 2 2 11" xfId="19918"/>
    <cellStyle name="Linked Cell 2 2 12" xfId="19919"/>
    <cellStyle name="Linked Cell 2 2 13" xfId="19920"/>
    <cellStyle name="Linked Cell 2 2 14" xfId="19921"/>
    <cellStyle name="Linked Cell 2 2 15" xfId="19922"/>
    <cellStyle name="Linked Cell 2 2 16" xfId="19923"/>
    <cellStyle name="Linked Cell 2 2 17" xfId="19924"/>
    <cellStyle name="Linked Cell 2 2 2" xfId="19925"/>
    <cellStyle name="Linked Cell 2 2 3" xfId="19926"/>
    <cellStyle name="Linked Cell 2 2 4" xfId="19927"/>
    <cellStyle name="Linked Cell 2 2 5" xfId="19928"/>
    <cellStyle name="Linked Cell 2 2 6" xfId="19929"/>
    <cellStyle name="Linked Cell 2 2 7" xfId="19930"/>
    <cellStyle name="Linked Cell 2 2 8" xfId="19931"/>
    <cellStyle name="Linked Cell 2 2 9" xfId="19932"/>
    <cellStyle name="Linked Cell 2 3" xfId="1700"/>
    <cellStyle name="Linked Cell 2 3 10" xfId="19933"/>
    <cellStyle name="Linked Cell 2 3 11" xfId="19934"/>
    <cellStyle name="Linked Cell 2 3 12" xfId="19935"/>
    <cellStyle name="Linked Cell 2 3 13" xfId="19936"/>
    <cellStyle name="Linked Cell 2 3 14" xfId="19937"/>
    <cellStyle name="Linked Cell 2 3 15" xfId="19938"/>
    <cellStyle name="Linked Cell 2 3 16" xfId="19939"/>
    <cellStyle name="Linked Cell 2 3 17" xfId="19940"/>
    <cellStyle name="Linked Cell 2 3 2" xfId="19941"/>
    <cellStyle name="Linked Cell 2 3 3" xfId="19942"/>
    <cellStyle name="Linked Cell 2 3 4" xfId="19943"/>
    <cellStyle name="Linked Cell 2 3 5" xfId="19944"/>
    <cellStyle name="Linked Cell 2 3 6" xfId="19945"/>
    <cellStyle name="Linked Cell 2 3 7" xfId="19946"/>
    <cellStyle name="Linked Cell 2 3 8" xfId="19947"/>
    <cellStyle name="Linked Cell 2 3 9" xfId="19948"/>
    <cellStyle name="Linked Cell 2 4" xfId="19949"/>
    <cellStyle name="Linked Cell 2 5" xfId="19950"/>
    <cellStyle name="Linked Cell 2 6" xfId="19951"/>
    <cellStyle name="Linked Cell 2 7" xfId="19952"/>
    <cellStyle name="Linked Cell 2 8" xfId="19953"/>
    <cellStyle name="Linked Cell 2 9" xfId="19954"/>
    <cellStyle name="Linked Cell 20" xfId="1701"/>
    <cellStyle name="Linked Cell 21" xfId="19955"/>
    <cellStyle name="Linked Cell 22" xfId="19956"/>
    <cellStyle name="Linked Cell 23" xfId="19957"/>
    <cellStyle name="Linked Cell 24" xfId="19958"/>
    <cellStyle name="Linked Cell 25" xfId="19959"/>
    <cellStyle name="Linked Cell 26" xfId="19960"/>
    <cellStyle name="Linked Cell 27" xfId="19961"/>
    <cellStyle name="Linked Cell 28" xfId="19962"/>
    <cellStyle name="Linked Cell 29" xfId="19963"/>
    <cellStyle name="Linked Cell 3" xfId="624"/>
    <cellStyle name="Linked Cell 3 10" xfId="19964"/>
    <cellStyle name="Linked Cell 3 11" xfId="19965"/>
    <cellStyle name="Linked Cell 3 12" xfId="19966"/>
    <cellStyle name="Linked Cell 3 13" xfId="19967"/>
    <cellStyle name="Linked Cell 3 14" xfId="19968"/>
    <cellStyle name="Linked Cell 3 15" xfId="19969"/>
    <cellStyle name="Linked Cell 3 16" xfId="19970"/>
    <cellStyle name="Linked Cell 3 17" xfId="19971"/>
    <cellStyle name="Linked Cell 3 18" xfId="19972"/>
    <cellStyle name="Linked Cell 3 19" xfId="19973"/>
    <cellStyle name="Linked Cell 3 2" xfId="1702"/>
    <cellStyle name="Linked Cell 3 2 10" xfId="19974"/>
    <cellStyle name="Linked Cell 3 2 11" xfId="19975"/>
    <cellStyle name="Linked Cell 3 2 12" xfId="19976"/>
    <cellStyle name="Linked Cell 3 2 13" xfId="19977"/>
    <cellStyle name="Linked Cell 3 2 14" xfId="19978"/>
    <cellStyle name="Linked Cell 3 2 15" xfId="19979"/>
    <cellStyle name="Linked Cell 3 2 16" xfId="19980"/>
    <cellStyle name="Linked Cell 3 2 17" xfId="19981"/>
    <cellStyle name="Linked Cell 3 2 2" xfId="19982"/>
    <cellStyle name="Linked Cell 3 2 3" xfId="19983"/>
    <cellStyle name="Linked Cell 3 2 4" xfId="19984"/>
    <cellStyle name="Linked Cell 3 2 5" xfId="19985"/>
    <cellStyle name="Linked Cell 3 2 6" xfId="19986"/>
    <cellStyle name="Linked Cell 3 2 7" xfId="19987"/>
    <cellStyle name="Linked Cell 3 2 8" xfId="19988"/>
    <cellStyle name="Linked Cell 3 2 9" xfId="19989"/>
    <cellStyle name="Linked Cell 3 3" xfId="1703"/>
    <cellStyle name="Linked Cell 3 3 10" xfId="19990"/>
    <cellStyle name="Linked Cell 3 3 11" xfId="19991"/>
    <cellStyle name="Linked Cell 3 3 12" xfId="19992"/>
    <cellStyle name="Linked Cell 3 3 13" xfId="19993"/>
    <cellStyle name="Linked Cell 3 3 14" xfId="19994"/>
    <cellStyle name="Linked Cell 3 3 15" xfId="19995"/>
    <cellStyle name="Linked Cell 3 3 16" xfId="19996"/>
    <cellStyle name="Linked Cell 3 3 17" xfId="19997"/>
    <cellStyle name="Linked Cell 3 3 2" xfId="19998"/>
    <cellStyle name="Linked Cell 3 3 3" xfId="19999"/>
    <cellStyle name="Linked Cell 3 3 4" xfId="20000"/>
    <cellStyle name="Linked Cell 3 3 5" xfId="20001"/>
    <cellStyle name="Linked Cell 3 3 6" xfId="20002"/>
    <cellStyle name="Linked Cell 3 3 7" xfId="20003"/>
    <cellStyle name="Linked Cell 3 3 8" xfId="20004"/>
    <cellStyle name="Linked Cell 3 3 9" xfId="20005"/>
    <cellStyle name="Linked Cell 3 4" xfId="20006"/>
    <cellStyle name="Linked Cell 3 5" xfId="20007"/>
    <cellStyle name="Linked Cell 3 6" xfId="20008"/>
    <cellStyle name="Linked Cell 3 7" xfId="20009"/>
    <cellStyle name="Linked Cell 3 8" xfId="20010"/>
    <cellStyle name="Linked Cell 3 9" xfId="20011"/>
    <cellStyle name="Linked Cell 30" xfId="20012"/>
    <cellStyle name="Linked Cell 31" xfId="20013"/>
    <cellStyle name="Linked Cell 32" xfId="20014"/>
    <cellStyle name="Linked Cell 33" xfId="20015"/>
    <cellStyle name="Linked Cell 34" xfId="20016"/>
    <cellStyle name="Linked Cell 35" xfId="20017"/>
    <cellStyle name="Linked Cell 36" xfId="20018"/>
    <cellStyle name="Linked Cell 37" xfId="20019"/>
    <cellStyle name="Linked Cell 38" xfId="20020"/>
    <cellStyle name="Linked Cell 39" xfId="20021"/>
    <cellStyle name="Linked Cell 4" xfId="625"/>
    <cellStyle name="Linked Cell 4 10" xfId="20022"/>
    <cellStyle name="Linked Cell 4 11" xfId="20023"/>
    <cellStyle name="Linked Cell 4 12" xfId="20024"/>
    <cellStyle name="Linked Cell 4 13" xfId="20025"/>
    <cellStyle name="Linked Cell 4 14" xfId="20026"/>
    <cellStyle name="Linked Cell 4 15" xfId="20027"/>
    <cellStyle name="Linked Cell 4 16" xfId="20028"/>
    <cellStyle name="Linked Cell 4 17" xfId="20029"/>
    <cellStyle name="Linked Cell 4 18" xfId="20030"/>
    <cellStyle name="Linked Cell 4 19" xfId="20031"/>
    <cellStyle name="Linked Cell 4 2" xfId="1704"/>
    <cellStyle name="Linked Cell 4 2 10" xfId="20032"/>
    <cellStyle name="Linked Cell 4 2 11" xfId="20033"/>
    <cellStyle name="Linked Cell 4 2 12" xfId="20034"/>
    <cellStyle name="Linked Cell 4 2 13" xfId="20035"/>
    <cellStyle name="Linked Cell 4 2 14" xfId="20036"/>
    <cellStyle name="Linked Cell 4 2 15" xfId="20037"/>
    <cellStyle name="Linked Cell 4 2 16" xfId="20038"/>
    <cellStyle name="Linked Cell 4 2 17" xfId="20039"/>
    <cellStyle name="Linked Cell 4 2 2" xfId="20040"/>
    <cellStyle name="Linked Cell 4 2 3" xfId="20041"/>
    <cellStyle name="Linked Cell 4 2 4" xfId="20042"/>
    <cellStyle name="Linked Cell 4 2 5" xfId="20043"/>
    <cellStyle name="Linked Cell 4 2 6" xfId="20044"/>
    <cellStyle name="Linked Cell 4 2 7" xfId="20045"/>
    <cellStyle name="Linked Cell 4 2 8" xfId="20046"/>
    <cellStyle name="Linked Cell 4 2 9" xfId="20047"/>
    <cellStyle name="Linked Cell 4 3" xfId="1705"/>
    <cellStyle name="Linked Cell 4 3 10" xfId="20048"/>
    <cellStyle name="Linked Cell 4 3 11" xfId="20049"/>
    <cellStyle name="Linked Cell 4 3 12" xfId="20050"/>
    <cellStyle name="Linked Cell 4 3 13" xfId="20051"/>
    <cellStyle name="Linked Cell 4 3 14" xfId="20052"/>
    <cellStyle name="Linked Cell 4 3 15" xfId="20053"/>
    <cellStyle name="Linked Cell 4 3 16" xfId="20054"/>
    <cellStyle name="Linked Cell 4 3 17" xfId="20055"/>
    <cellStyle name="Linked Cell 4 3 2" xfId="20056"/>
    <cellStyle name="Linked Cell 4 3 3" xfId="20057"/>
    <cellStyle name="Linked Cell 4 3 4" xfId="20058"/>
    <cellStyle name="Linked Cell 4 3 5" xfId="20059"/>
    <cellStyle name="Linked Cell 4 3 6" xfId="20060"/>
    <cellStyle name="Linked Cell 4 3 7" xfId="20061"/>
    <cellStyle name="Linked Cell 4 3 8" xfId="20062"/>
    <cellStyle name="Linked Cell 4 3 9" xfId="20063"/>
    <cellStyle name="Linked Cell 4 4" xfId="20064"/>
    <cellStyle name="Linked Cell 4 5" xfId="20065"/>
    <cellStyle name="Linked Cell 4 6" xfId="20066"/>
    <cellStyle name="Linked Cell 4 7" xfId="20067"/>
    <cellStyle name="Linked Cell 4 8" xfId="20068"/>
    <cellStyle name="Linked Cell 4 9" xfId="20069"/>
    <cellStyle name="Linked Cell 40" xfId="20070"/>
    <cellStyle name="Linked Cell 41" xfId="20071"/>
    <cellStyle name="Linked Cell 42" xfId="20072"/>
    <cellStyle name="Linked Cell 43" xfId="20073"/>
    <cellStyle name="Linked Cell 44" xfId="20074"/>
    <cellStyle name="Linked Cell 45" xfId="20075"/>
    <cellStyle name="Linked Cell 46" xfId="20076"/>
    <cellStyle name="Linked Cell 47" xfId="20077"/>
    <cellStyle name="Linked Cell 48" xfId="20078"/>
    <cellStyle name="Linked Cell 49" xfId="20079"/>
    <cellStyle name="Linked Cell 5" xfId="626"/>
    <cellStyle name="Linked Cell 5 10" xfId="20080"/>
    <cellStyle name="Linked Cell 5 11" xfId="20081"/>
    <cellStyle name="Linked Cell 5 12" xfId="20082"/>
    <cellStyle name="Linked Cell 5 13" xfId="20083"/>
    <cellStyle name="Linked Cell 5 14" xfId="20084"/>
    <cellStyle name="Linked Cell 5 15" xfId="20085"/>
    <cellStyle name="Linked Cell 5 16" xfId="20086"/>
    <cellStyle name="Linked Cell 5 17" xfId="20087"/>
    <cellStyle name="Linked Cell 5 18" xfId="20088"/>
    <cellStyle name="Linked Cell 5 19" xfId="20089"/>
    <cellStyle name="Linked Cell 5 2" xfId="1706"/>
    <cellStyle name="Linked Cell 5 2 10" xfId="20090"/>
    <cellStyle name="Linked Cell 5 2 11" xfId="20091"/>
    <cellStyle name="Linked Cell 5 2 12" xfId="20092"/>
    <cellStyle name="Linked Cell 5 2 13" xfId="20093"/>
    <cellStyle name="Linked Cell 5 2 14" xfId="20094"/>
    <cellStyle name="Linked Cell 5 2 15" xfId="20095"/>
    <cellStyle name="Linked Cell 5 2 16" xfId="20096"/>
    <cellStyle name="Linked Cell 5 2 17" xfId="20097"/>
    <cellStyle name="Linked Cell 5 2 2" xfId="20098"/>
    <cellStyle name="Linked Cell 5 2 3" xfId="20099"/>
    <cellStyle name="Linked Cell 5 2 4" xfId="20100"/>
    <cellStyle name="Linked Cell 5 2 5" xfId="20101"/>
    <cellStyle name="Linked Cell 5 2 6" xfId="20102"/>
    <cellStyle name="Linked Cell 5 2 7" xfId="20103"/>
    <cellStyle name="Linked Cell 5 2 8" xfId="20104"/>
    <cellStyle name="Linked Cell 5 2 9" xfId="20105"/>
    <cellStyle name="Linked Cell 5 3" xfId="1707"/>
    <cellStyle name="Linked Cell 5 3 10" xfId="20106"/>
    <cellStyle name="Linked Cell 5 3 11" xfId="20107"/>
    <cellStyle name="Linked Cell 5 3 12" xfId="20108"/>
    <cellStyle name="Linked Cell 5 3 13" xfId="20109"/>
    <cellStyle name="Linked Cell 5 3 14" xfId="20110"/>
    <cellStyle name="Linked Cell 5 3 15" xfId="20111"/>
    <cellStyle name="Linked Cell 5 3 16" xfId="20112"/>
    <cellStyle name="Linked Cell 5 3 17" xfId="20113"/>
    <cellStyle name="Linked Cell 5 3 2" xfId="20114"/>
    <cellStyle name="Linked Cell 5 3 3" xfId="20115"/>
    <cellStyle name="Linked Cell 5 3 4" xfId="20116"/>
    <cellStyle name="Linked Cell 5 3 5" xfId="20117"/>
    <cellStyle name="Linked Cell 5 3 6" xfId="20118"/>
    <cellStyle name="Linked Cell 5 3 7" xfId="20119"/>
    <cellStyle name="Linked Cell 5 3 8" xfId="20120"/>
    <cellStyle name="Linked Cell 5 3 9" xfId="20121"/>
    <cellStyle name="Linked Cell 5 4" xfId="20122"/>
    <cellStyle name="Linked Cell 5 5" xfId="20123"/>
    <cellStyle name="Linked Cell 5 6" xfId="20124"/>
    <cellStyle name="Linked Cell 5 7" xfId="20125"/>
    <cellStyle name="Linked Cell 5 8" xfId="20126"/>
    <cellStyle name="Linked Cell 5 9" xfId="20127"/>
    <cellStyle name="Linked Cell 50" xfId="20128"/>
    <cellStyle name="Linked Cell 51" xfId="20129"/>
    <cellStyle name="Linked Cell 52" xfId="20130"/>
    <cellStyle name="Linked Cell 53" xfId="20131"/>
    <cellStyle name="Linked Cell 54" xfId="20132"/>
    <cellStyle name="Linked Cell 55" xfId="20133"/>
    <cellStyle name="Linked Cell 56" xfId="20134"/>
    <cellStyle name="Linked Cell 57" xfId="20135"/>
    <cellStyle name="Linked Cell 58" xfId="20136"/>
    <cellStyle name="Linked Cell 59" xfId="20137"/>
    <cellStyle name="Linked Cell 6" xfId="627"/>
    <cellStyle name="Linked Cell 6 10" xfId="20138"/>
    <cellStyle name="Linked Cell 6 11" xfId="20139"/>
    <cellStyle name="Linked Cell 6 12" xfId="20140"/>
    <cellStyle name="Linked Cell 6 13" xfId="20141"/>
    <cellStyle name="Linked Cell 6 14" xfId="20142"/>
    <cellStyle name="Linked Cell 6 15" xfId="20143"/>
    <cellStyle name="Linked Cell 6 16" xfId="20144"/>
    <cellStyle name="Linked Cell 6 17" xfId="20145"/>
    <cellStyle name="Linked Cell 6 18" xfId="20146"/>
    <cellStyle name="Linked Cell 6 19" xfId="20147"/>
    <cellStyle name="Linked Cell 6 2" xfId="1708"/>
    <cellStyle name="Linked Cell 6 2 10" xfId="20148"/>
    <cellStyle name="Linked Cell 6 2 11" xfId="20149"/>
    <cellStyle name="Linked Cell 6 2 12" xfId="20150"/>
    <cellStyle name="Linked Cell 6 2 13" xfId="20151"/>
    <cellStyle name="Linked Cell 6 2 14" xfId="20152"/>
    <cellStyle name="Linked Cell 6 2 15" xfId="20153"/>
    <cellStyle name="Linked Cell 6 2 16" xfId="20154"/>
    <cellStyle name="Linked Cell 6 2 17" xfId="20155"/>
    <cellStyle name="Linked Cell 6 2 2" xfId="20156"/>
    <cellStyle name="Linked Cell 6 2 3" xfId="20157"/>
    <cellStyle name="Linked Cell 6 2 4" xfId="20158"/>
    <cellStyle name="Linked Cell 6 2 5" xfId="20159"/>
    <cellStyle name="Linked Cell 6 2 6" xfId="20160"/>
    <cellStyle name="Linked Cell 6 2 7" xfId="20161"/>
    <cellStyle name="Linked Cell 6 2 8" xfId="20162"/>
    <cellStyle name="Linked Cell 6 2 9" xfId="20163"/>
    <cellStyle name="Linked Cell 6 3" xfId="1709"/>
    <cellStyle name="Linked Cell 6 3 10" xfId="20164"/>
    <cellStyle name="Linked Cell 6 3 11" xfId="20165"/>
    <cellStyle name="Linked Cell 6 3 12" xfId="20166"/>
    <cellStyle name="Linked Cell 6 3 13" xfId="20167"/>
    <cellStyle name="Linked Cell 6 3 14" xfId="20168"/>
    <cellStyle name="Linked Cell 6 3 15" xfId="20169"/>
    <cellStyle name="Linked Cell 6 3 16" xfId="20170"/>
    <cellStyle name="Linked Cell 6 3 17" xfId="20171"/>
    <cellStyle name="Linked Cell 6 3 2" xfId="20172"/>
    <cellStyle name="Linked Cell 6 3 3" xfId="20173"/>
    <cellStyle name="Linked Cell 6 3 4" xfId="20174"/>
    <cellStyle name="Linked Cell 6 3 5" xfId="20175"/>
    <cellStyle name="Linked Cell 6 3 6" xfId="20176"/>
    <cellStyle name="Linked Cell 6 3 7" xfId="20177"/>
    <cellStyle name="Linked Cell 6 3 8" xfId="20178"/>
    <cellStyle name="Linked Cell 6 3 9" xfId="20179"/>
    <cellStyle name="Linked Cell 6 4" xfId="20180"/>
    <cellStyle name="Linked Cell 6 5" xfId="20181"/>
    <cellStyle name="Linked Cell 6 6" xfId="20182"/>
    <cellStyle name="Linked Cell 6 7" xfId="20183"/>
    <cellStyle name="Linked Cell 6 8" xfId="20184"/>
    <cellStyle name="Linked Cell 6 9" xfId="20185"/>
    <cellStyle name="Linked Cell 60" xfId="20186"/>
    <cellStyle name="Linked Cell 61" xfId="20187"/>
    <cellStyle name="Linked Cell 62" xfId="20188"/>
    <cellStyle name="Linked Cell 63" xfId="20189"/>
    <cellStyle name="Linked Cell 64" xfId="20190"/>
    <cellStyle name="Linked Cell 65" xfId="20191"/>
    <cellStyle name="Linked Cell 66" xfId="20192"/>
    <cellStyle name="Linked Cell 67" xfId="20193"/>
    <cellStyle name="Linked Cell 68" xfId="20194"/>
    <cellStyle name="Linked Cell 69" xfId="20195"/>
    <cellStyle name="Linked Cell 7" xfId="1710"/>
    <cellStyle name="Linked Cell 7 10" xfId="20196"/>
    <cellStyle name="Linked Cell 7 11" xfId="20197"/>
    <cellStyle name="Linked Cell 7 12" xfId="20198"/>
    <cellStyle name="Linked Cell 7 13" xfId="20199"/>
    <cellStyle name="Linked Cell 7 14" xfId="20200"/>
    <cellStyle name="Linked Cell 7 15" xfId="20201"/>
    <cellStyle name="Linked Cell 7 16" xfId="20202"/>
    <cellStyle name="Linked Cell 7 17" xfId="20203"/>
    <cellStyle name="Linked Cell 7 2" xfId="20204"/>
    <cellStyle name="Linked Cell 7 3" xfId="20205"/>
    <cellStyle name="Linked Cell 7 4" xfId="20206"/>
    <cellStyle name="Linked Cell 7 5" xfId="20207"/>
    <cellStyle name="Linked Cell 7 6" xfId="20208"/>
    <cellStyle name="Linked Cell 7 7" xfId="20209"/>
    <cellStyle name="Linked Cell 7 8" xfId="20210"/>
    <cellStyle name="Linked Cell 7 9" xfId="20211"/>
    <cellStyle name="Linked Cell 70" xfId="20212"/>
    <cellStyle name="Linked Cell 71" xfId="20213"/>
    <cellStyle name="Linked Cell 72" xfId="20214"/>
    <cellStyle name="Linked Cell 73" xfId="20215"/>
    <cellStyle name="Linked Cell 74" xfId="20216"/>
    <cellStyle name="Linked Cell 75" xfId="20217"/>
    <cellStyle name="Linked Cell 76" xfId="20218"/>
    <cellStyle name="Linked Cell 77" xfId="20219"/>
    <cellStyle name="Linked Cell 78" xfId="20220"/>
    <cellStyle name="Linked Cell 79" xfId="20221"/>
    <cellStyle name="Linked Cell 8" xfId="1711"/>
    <cellStyle name="Linked Cell 8 10" xfId="20222"/>
    <cellStyle name="Linked Cell 8 11" xfId="20223"/>
    <cellStyle name="Linked Cell 8 12" xfId="20224"/>
    <cellStyle name="Linked Cell 8 13" xfId="20225"/>
    <cellStyle name="Linked Cell 8 14" xfId="20226"/>
    <cellStyle name="Linked Cell 8 15" xfId="20227"/>
    <cellStyle name="Linked Cell 8 16" xfId="20228"/>
    <cellStyle name="Linked Cell 8 17" xfId="20229"/>
    <cellStyle name="Linked Cell 8 2" xfId="20230"/>
    <cellStyle name="Linked Cell 8 3" xfId="20231"/>
    <cellStyle name="Linked Cell 8 4" xfId="20232"/>
    <cellStyle name="Linked Cell 8 5" xfId="20233"/>
    <cellStyle name="Linked Cell 8 6" xfId="20234"/>
    <cellStyle name="Linked Cell 8 7" xfId="20235"/>
    <cellStyle name="Linked Cell 8 8" xfId="20236"/>
    <cellStyle name="Linked Cell 8 9" xfId="20237"/>
    <cellStyle name="Linked Cell 80" xfId="20238"/>
    <cellStyle name="Linked Cell 81" xfId="20239"/>
    <cellStyle name="Linked Cell 82" xfId="20240"/>
    <cellStyle name="Linked Cell 83" xfId="20241"/>
    <cellStyle name="Linked Cell 84" xfId="20242"/>
    <cellStyle name="Linked Cell 85" xfId="20243"/>
    <cellStyle name="Linked Cell 9" xfId="1712"/>
    <cellStyle name="Linked Cell 9 10" xfId="20244"/>
    <cellStyle name="Linked Cell 9 11" xfId="20245"/>
    <cellStyle name="Linked Cell 9 12" xfId="20246"/>
    <cellStyle name="Linked Cell 9 13" xfId="20247"/>
    <cellStyle name="Linked Cell 9 14" xfId="20248"/>
    <cellStyle name="Linked Cell 9 15" xfId="20249"/>
    <cellStyle name="Linked Cell 9 16" xfId="20250"/>
    <cellStyle name="Linked Cell 9 17" xfId="20251"/>
    <cellStyle name="Linked Cell 9 2" xfId="20252"/>
    <cellStyle name="Linked Cell 9 3" xfId="20253"/>
    <cellStyle name="Linked Cell 9 4" xfId="20254"/>
    <cellStyle name="Linked Cell 9 5" xfId="20255"/>
    <cellStyle name="Linked Cell 9 6" xfId="20256"/>
    <cellStyle name="Linked Cell 9 7" xfId="20257"/>
    <cellStyle name="Linked Cell 9 8" xfId="20258"/>
    <cellStyle name="Linked Cell 9 9" xfId="20259"/>
    <cellStyle name="Neutral" xfId="195" builtinId="28" customBuiltin="1"/>
    <cellStyle name="Neutral 10" xfId="1713"/>
    <cellStyle name="Neutral 10 10" xfId="20260"/>
    <cellStyle name="Neutral 10 11" xfId="20261"/>
    <cellStyle name="Neutral 10 12" xfId="20262"/>
    <cellStyle name="Neutral 10 13" xfId="20263"/>
    <cellStyle name="Neutral 10 14" xfId="20264"/>
    <cellStyle name="Neutral 10 15" xfId="20265"/>
    <cellStyle name="Neutral 10 16" xfId="20266"/>
    <cellStyle name="Neutral 10 17" xfId="20267"/>
    <cellStyle name="Neutral 10 2" xfId="20268"/>
    <cellStyle name="Neutral 10 3" xfId="20269"/>
    <cellStyle name="Neutral 10 4" xfId="20270"/>
    <cellStyle name="Neutral 10 5" xfId="20271"/>
    <cellStyle name="Neutral 10 6" xfId="20272"/>
    <cellStyle name="Neutral 10 7" xfId="20273"/>
    <cellStyle name="Neutral 10 8" xfId="20274"/>
    <cellStyle name="Neutral 10 9" xfId="20275"/>
    <cellStyle name="Neutral 11" xfId="1714"/>
    <cellStyle name="Neutral 11 10" xfId="20276"/>
    <cellStyle name="Neutral 11 11" xfId="20277"/>
    <cellStyle name="Neutral 11 12" xfId="20278"/>
    <cellStyle name="Neutral 11 13" xfId="20279"/>
    <cellStyle name="Neutral 11 14" xfId="20280"/>
    <cellStyle name="Neutral 11 15" xfId="20281"/>
    <cellStyle name="Neutral 11 16" xfId="20282"/>
    <cellStyle name="Neutral 11 17" xfId="20283"/>
    <cellStyle name="Neutral 11 2" xfId="20284"/>
    <cellStyle name="Neutral 11 3" xfId="20285"/>
    <cellStyle name="Neutral 11 4" xfId="20286"/>
    <cellStyle name="Neutral 11 5" xfId="20287"/>
    <cellStyle name="Neutral 11 6" xfId="20288"/>
    <cellStyle name="Neutral 11 7" xfId="20289"/>
    <cellStyle name="Neutral 11 8" xfId="20290"/>
    <cellStyle name="Neutral 11 9" xfId="20291"/>
    <cellStyle name="Neutral 12" xfId="1715"/>
    <cellStyle name="Neutral 13" xfId="1716"/>
    <cellStyle name="Neutral 14" xfId="1717"/>
    <cellStyle name="Neutral 15" xfId="1718"/>
    <cellStyle name="Neutral 16" xfId="1719"/>
    <cellStyle name="Neutral 17" xfId="1720"/>
    <cellStyle name="Neutral 18" xfId="1721"/>
    <cellStyle name="Neutral 19" xfId="1722"/>
    <cellStyle name="Neutral 2" xfId="628"/>
    <cellStyle name="Neutral 2 10" xfId="20292"/>
    <cellStyle name="Neutral 2 11" xfId="20293"/>
    <cellStyle name="Neutral 2 12" xfId="20294"/>
    <cellStyle name="Neutral 2 13" xfId="20295"/>
    <cellStyle name="Neutral 2 14" xfId="20296"/>
    <cellStyle name="Neutral 2 15" xfId="20297"/>
    <cellStyle name="Neutral 2 16" xfId="20298"/>
    <cellStyle name="Neutral 2 17" xfId="20299"/>
    <cellStyle name="Neutral 2 18" xfId="20300"/>
    <cellStyle name="Neutral 2 19" xfId="20301"/>
    <cellStyle name="Neutral 2 2" xfId="1723"/>
    <cellStyle name="Neutral 2 2 10" xfId="20302"/>
    <cellStyle name="Neutral 2 2 11" xfId="20303"/>
    <cellStyle name="Neutral 2 2 12" xfId="20304"/>
    <cellStyle name="Neutral 2 2 13" xfId="20305"/>
    <cellStyle name="Neutral 2 2 14" xfId="20306"/>
    <cellStyle name="Neutral 2 2 15" xfId="20307"/>
    <cellStyle name="Neutral 2 2 16" xfId="20308"/>
    <cellStyle name="Neutral 2 2 17" xfId="20309"/>
    <cellStyle name="Neutral 2 2 2" xfId="20310"/>
    <cellStyle name="Neutral 2 2 3" xfId="20311"/>
    <cellStyle name="Neutral 2 2 4" xfId="20312"/>
    <cellStyle name="Neutral 2 2 5" xfId="20313"/>
    <cellStyle name="Neutral 2 2 6" xfId="20314"/>
    <cellStyle name="Neutral 2 2 7" xfId="20315"/>
    <cellStyle name="Neutral 2 2 8" xfId="20316"/>
    <cellStyle name="Neutral 2 2 9" xfId="20317"/>
    <cellStyle name="Neutral 2 3" xfId="1724"/>
    <cellStyle name="Neutral 2 3 10" xfId="20318"/>
    <cellStyle name="Neutral 2 3 11" xfId="20319"/>
    <cellStyle name="Neutral 2 3 12" xfId="20320"/>
    <cellStyle name="Neutral 2 3 13" xfId="20321"/>
    <cellStyle name="Neutral 2 3 14" xfId="20322"/>
    <cellStyle name="Neutral 2 3 15" xfId="20323"/>
    <cellStyle name="Neutral 2 3 16" xfId="20324"/>
    <cellStyle name="Neutral 2 3 17" xfId="20325"/>
    <cellStyle name="Neutral 2 3 2" xfId="20326"/>
    <cellStyle name="Neutral 2 3 3" xfId="20327"/>
    <cellStyle name="Neutral 2 3 4" xfId="20328"/>
    <cellStyle name="Neutral 2 3 5" xfId="20329"/>
    <cellStyle name="Neutral 2 3 6" xfId="20330"/>
    <cellStyle name="Neutral 2 3 7" xfId="20331"/>
    <cellStyle name="Neutral 2 3 8" xfId="20332"/>
    <cellStyle name="Neutral 2 3 9" xfId="20333"/>
    <cellStyle name="Neutral 2 4" xfId="20334"/>
    <cellStyle name="Neutral 2 5" xfId="20335"/>
    <cellStyle name="Neutral 2 6" xfId="20336"/>
    <cellStyle name="Neutral 2 7" xfId="20337"/>
    <cellStyle name="Neutral 2 8" xfId="20338"/>
    <cellStyle name="Neutral 2 9" xfId="20339"/>
    <cellStyle name="Neutral 20" xfId="1725"/>
    <cellStyle name="Neutral 21" xfId="20340"/>
    <cellStyle name="Neutral 22" xfId="20341"/>
    <cellStyle name="Neutral 23" xfId="20342"/>
    <cellStyle name="Neutral 24" xfId="20343"/>
    <cellStyle name="Neutral 25" xfId="20344"/>
    <cellStyle name="Neutral 26" xfId="20345"/>
    <cellStyle name="Neutral 27" xfId="20346"/>
    <cellStyle name="Neutral 28" xfId="20347"/>
    <cellStyle name="Neutral 29" xfId="20348"/>
    <cellStyle name="Neutral 3" xfId="629"/>
    <cellStyle name="Neutral 3 10" xfId="20349"/>
    <cellStyle name="Neutral 3 11" xfId="20350"/>
    <cellStyle name="Neutral 3 12" xfId="20351"/>
    <cellStyle name="Neutral 3 13" xfId="20352"/>
    <cellStyle name="Neutral 3 14" xfId="20353"/>
    <cellStyle name="Neutral 3 15" xfId="20354"/>
    <cellStyle name="Neutral 3 16" xfId="20355"/>
    <cellStyle name="Neutral 3 17" xfId="20356"/>
    <cellStyle name="Neutral 3 18" xfId="20357"/>
    <cellStyle name="Neutral 3 19" xfId="20358"/>
    <cellStyle name="Neutral 3 2" xfId="1726"/>
    <cellStyle name="Neutral 3 2 10" xfId="20359"/>
    <cellStyle name="Neutral 3 2 11" xfId="20360"/>
    <cellStyle name="Neutral 3 2 12" xfId="20361"/>
    <cellStyle name="Neutral 3 2 13" xfId="20362"/>
    <cellStyle name="Neutral 3 2 14" xfId="20363"/>
    <cellStyle name="Neutral 3 2 15" xfId="20364"/>
    <cellStyle name="Neutral 3 2 16" xfId="20365"/>
    <cellStyle name="Neutral 3 2 17" xfId="20366"/>
    <cellStyle name="Neutral 3 2 2" xfId="20367"/>
    <cellStyle name="Neutral 3 2 3" xfId="20368"/>
    <cellStyle name="Neutral 3 2 4" xfId="20369"/>
    <cellStyle name="Neutral 3 2 5" xfId="20370"/>
    <cellStyle name="Neutral 3 2 6" xfId="20371"/>
    <cellStyle name="Neutral 3 2 7" xfId="20372"/>
    <cellStyle name="Neutral 3 2 8" xfId="20373"/>
    <cellStyle name="Neutral 3 2 9" xfId="20374"/>
    <cellStyle name="Neutral 3 3" xfId="1727"/>
    <cellStyle name="Neutral 3 3 10" xfId="20375"/>
    <cellStyle name="Neutral 3 3 11" xfId="20376"/>
    <cellStyle name="Neutral 3 3 12" xfId="20377"/>
    <cellStyle name="Neutral 3 3 13" xfId="20378"/>
    <cellStyle name="Neutral 3 3 14" xfId="20379"/>
    <cellStyle name="Neutral 3 3 15" xfId="20380"/>
    <cellStyle name="Neutral 3 3 16" xfId="20381"/>
    <cellStyle name="Neutral 3 3 17" xfId="20382"/>
    <cellStyle name="Neutral 3 3 2" xfId="20383"/>
    <cellStyle name="Neutral 3 3 3" xfId="20384"/>
    <cellStyle name="Neutral 3 3 4" xfId="20385"/>
    <cellStyle name="Neutral 3 3 5" xfId="20386"/>
    <cellStyle name="Neutral 3 3 6" xfId="20387"/>
    <cellStyle name="Neutral 3 3 7" xfId="20388"/>
    <cellStyle name="Neutral 3 3 8" xfId="20389"/>
    <cellStyle name="Neutral 3 3 9" xfId="20390"/>
    <cellStyle name="Neutral 3 4" xfId="20391"/>
    <cellStyle name="Neutral 3 5" xfId="20392"/>
    <cellStyle name="Neutral 3 6" xfId="20393"/>
    <cellStyle name="Neutral 3 7" xfId="20394"/>
    <cellStyle name="Neutral 3 8" xfId="20395"/>
    <cellStyle name="Neutral 3 9" xfId="20396"/>
    <cellStyle name="Neutral 30" xfId="20397"/>
    <cellStyle name="Neutral 31" xfId="20398"/>
    <cellStyle name="Neutral 32" xfId="20399"/>
    <cellStyle name="Neutral 33" xfId="20400"/>
    <cellStyle name="Neutral 34" xfId="20401"/>
    <cellStyle name="Neutral 35" xfId="20402"/>
    <cellStyle name="Neutral 36" xfId="20403"/>
    <cellStyle name="Neutral 37" xfId="20404"/>
    <cellStyle name="Neutral 38" xfId="20405"/>
    <cellStyle name="Neutral 39" xfId="20406"/>
    <cellStyle name="Neutral 4" xfId="630"/>
    <cellStyle name="Neutral 4 10" xfId="20407"/>
    <cellStyle name="Neutral 4 11" xfId="20408"/>
    <cellStyle name="Neutral 4 12" xfId="20409"/>
    <cellStyle name="Neutral 4 13" xfId="20410"/>
    <cellStyle name="Neutral 4 14" xfId="20411"/>
    <cellStyle name="Neutral 4 15" xfId="20412"/>
    <cellStyle name="Neutral 4 16" xfId="20413"/>
    <cellStyle name="Neutral 4 17" xfId="20414"/>
    <cellStyle name="Neutral 4 18" xfId="20415"/>
    <cellStyle name="Neutral 4 19" xfId="20416"/>
    <cellStyle name="Neutral 4 2" xfId="1728"/>
    <cellStyle name="Neutral 4 2 10" xfId="20417"/>
    <cellStyle name="Neutral 4 2 11" xfId="20418"/>
    <cellStyle name="Neutral 4 2 12" xfId="20419"/>
    <cellStyle name="Neutral 4 2 13" xfId="20420"/>
    <cellStyle name="Neutral 4 2 14" xfId="20421"/>
    <cellStyle name="Neutral 4 2 15" xfId="20422"/>
    <cellStyle name="Neutral 4 2 16" xfId="20423"/>
    <cellStyle name="Neutral 4 2 17" xfId="20424"/>
    <cellStyle name="Neutral 4 2 2" xfId="20425"/>
    <cellStyle name="Neutral 4 2 3" xfId="20426"/>
    <cellStyle name="Neutral 4 2 4" xfId="20427"/>
    <cellStyle name="Neutral 4 2 5" xfId="20428"/>
    <cellStyle name="Neutral 4 2 6" xfId="20429"/>
    <cellStyle name="Neutral 4 2 7" xfId="20430"/>
    <cellStyle name="Neutral 4 2 8" xfId="20431"/>
    <cellStyle name="Neutral 4 2 9" xfId="20432"/>
    <cellStyle name="Neutral 4 3" xfId="1729"/>
    <cellStyle name="Neutral 4 3 10" xfId="20433"/>
    <cellStyle name="Neutral 4 3 11" xfId="20434"/>
    <cellStyle name="Neutral 4 3 12" xfId="20435"/>
    <cellStyle name="Neutral 4 3 13" xfId="20436"/>
    <cellStyle name="Neutral 4 3 14" xfId="20437"/>
    <cellStyle name="Neutral 4 3 15" xfId="20438"/>
    <cellStyle name="Neutral 4 3 16" xfId="20439"/>
    <cellStyle name="Neutral 4 3 17" xfId="20440"/>
    <cellStyle name="Neutral 4 3 2" xfId="20441"/>
    <cellStyle name="Neutral 4 3 3" xfId="20442"/>
    <cellStyle name="Neutral 4 3 4" xfId="20443"/>
    <cellStyle name="Neutral 4 3 5" xfId="20444"/>
    <cellStyle name="Neutral 4 3 6" xfId="20445"/>
    <cellStyle name="Neutral 4 3 7" xfId="20446"/>
    <cellStyle name="Neutral 4 3 8" xfId="20447"/>
    <cellStyle name="Neutral 4 3 9" xfId="20448"/>
    <cellStyle name="Neutral 4 4" xfId="20449"/>
    <cellStyle name="Neutral 4 5" xfId="20450"/>
    <cellStyle name="Neutral 4 6" xfId="20451"/>
    <cellStyle name="Neutral 4 7" xfId="20452"/>
    <cellStyle name="Neutral 4 8" xfId="20453"/>
    <cellStyle name="Neutral 4 9" xfId="20454"/>
    <cellStyle name="Neutral 40" xfId="20455"/>
    <cellStyle name="Neutral 41" xfId="20456"/>
    <cellStyle name="Neutral 42" xfId="20457"/>
    <cellStyle name="Neutral 43" xfId="20458"/>
    <cellStyle name="Neutral 44" xfId="20459"/>
    <cellStyle name="Neutral 45" xfId="20460"/>
    <cellStyle name="Neutral 46" xfId="20461"/>
    <cellStyle name="Neutral 47" xfId="20462"/>
    <cellStyle name="Neutral 48" xfId="20463"/>
    <cellStyle name="Neutral 49" xfId="20464"/>
    <cellStyle name="Neutral 5" xfId="631"/>
    <cellStyle name="Neutral 5 10" xfId="20465"/>
    <cellStyle name="Neutral 5 11" xfId="20466"/>
    <cellStyle name="Neutral 5 12" xfId="20467"/>
    <cellStyle name="Neutral 5 13" xfId="20468"/>
    <cellStyle name="Neutral 5 14" xfId="20469"/>
    <cellStyle name="Neutral 5 15" xfId="20470"/>
    <cellStyle name="Neutral 5 16" xfId="20471"/>
    <cellStyle name="Neutral 5 17" xfId="20472"/>
    <cellStyle name="Neutral 5 18" xfId="20473"/>
    <cellStyle name="Neutral 5 19" xfId="20474"/>
    <cellStyle name="Neutral 5 2" xfId="1730"/>
    <cellStyle name="Neutral 5 2 10" xfId="20475"/>
    <cellStyle name="Neutral 5 2 11" xfId="20476"/>
    <cellStyle name="Neutral 5 2 12" xfId="20477"/>
    <cellStyle name="Neutral 5 2 13" xfId="20478"/>
    <cellStyle name="Neutral 5 2 14" xfId="20479"/>
    <cellStyle name="Neutral 5 2 15" xfId="20480"/>
    <cellStyle name="Neutral 5 2 16" xfId="20481"/>
    <cellStyle name="Neutral 5 2 17" xfId="20482"/>
    <cellStyle name="Neutral 5 2 2" xfId="20483"/>
    <cellStyle name="Neutral 5 2 3" xfId="20484"/>
    <cellStyle name="Neutral 5 2 4" xfId="20485"/>
    <cellStyle name="Neutral 5 2 5" xfId="20486"/>
    <cellStyle name="Neutral 5 2 6" xfId="20487"/>
    <cellStyle name="Neutral 5 2 7" xfId="20488"/>
    <cellStyle name="Neutral 5 2 8" xfId="20489"/>
    <cellStyle name="Neutral 5 2 9" xfId="20490"/>
    <cellStyle name="Neutral 5 3" xfId="1731"/>
    <cellStyle name="Neutral 5 3 10" xfId="20491"/>
    <cellStyle name="Neutral 5 3 11" xfId="20492"/>
    <cellStyle name="Neutral 5 3 12" xfId="20493"/>
    <cellStyle name="Neutral 5 3 13" xfId="20494"/>
    <cellStyle name="Neutral 5 3 14" xfId="20495"/>
    <cellStyle name="Neutral 5 3 15" xfId="20496"/>
    <cellStyle name="Neutral 5 3 16" xfId="20497"/>
    <cellStyle name="Neutral 5 3 17" xfId="20498"/>
    <cellStyle name="Neutral 5 3 2" xfId="20499"/>
    <cellStyle name="Neutral 5 3 3" xfId="20500"/>
    <cellStyle name="Neutral 5 3 4" xfId="20501"/>
    <cellStyle name="Neutral 5 3 5" xfId="20502"/>
    <cellStyle name="Neutral 5 3 6" xfId="20503"/>
    <cellStyle name="Neutral 5 3 7" xfId="20504"/>
    <cellStyle name="Neutral 5 3 8" xfId="20505"/>
    <cellStyle name="Neutral 5 3 9" xfId="20506"/>
    <cellStyle name="Neutral 5 4" xfId="20507"/>
    <cellStyle name="Neutral 5 5" xfId="20508"/>
    <cellStyle name="Neutral 5 6" xfId="20509"/>
    <cellStyle name="Neutral 5 7" xfId="20510"/>
    <cellStyle name="Neutral 5 8" xfId="20511"/>
    <cellStyle name="Neutral 5 9" xfId="20512"/>
    <cellStyle name="Neutral 50" xfId="20513"/>
    <cellStyle name="Neutral 51" xfId="20514"/>
    <cellStyle name="Neutral 52" xfId="20515"/>
    <cellStyle name="Neutral 53" xfId="20516"/>
    <cellStyle name="Neutral 54" xfId="20517"/>
    <cellStyle name="Neutral 55" xfId="20518"/>
    <cellStyle name="Neutral 56" xfId="20519"/>
    <cellStyle name="Neutral 57" xfId="20520"/>
    <cellStyle name="Neutral 58" xfId="20521"/>
    <cellStyle name="Neutral 59" xfId="20522"/>
    <cellStyle name="Neutral 6" xfId="632"/>
    <cellStyle name="Neutral 6 10" xfId="20523"/>
    <cellStyle name="Neutral 6 11" xfId="20524"/>
    <cellStyle name="Neutral 6 12" xfId="20525"/>
    <cellStyle name="Neutral 6 13" xfId="20526"/>
    <cellStyle name="Neutral 6 14" xfId="20527"/>
    <cellStyle name="Neutral 6 15" xfId="20528"/>
    <cellStyle name="Neutral 6 16" xfId="20529"/>
    <cellStyle name="Neutral 6 17" xfId="20530"/>
    <cellStyle name="Neutral 6 18" xfId="20531"/>
    <cellStyle name="Neutral 6 19" xfId="20532"/>
    <cellStyle name="Neutral 6 2" xfId="1732"/>
    <cellStyle name="Neutral 6 2 10" xfId="20533"/>
    <cellStyle name="Neutral 6 2 11" xfId="20534"/>
    <cellStyle name="Neutral 6 2 12" xfId="20535"/>
    <cellStyle name="Neutral 6 2 13" xfId="20536"/>
    <cellStyle name="Neutral 6 2 14" xfId="20537"/>
    <cellStyle name="Neutral 6 2 15" xfId="20538"/>
    <cellStyle name="Neutral 6 2 16" xfId="20539"/>
    <cellStyle name="Neutral 6 2 17" xfId="20540"/>
    <cellStyle name="Neutral 6 2 2" xfId="20541"/>
    <cellStyle name="Neutral 6 2 3" xfId="20542"/>
    <cellStyle name="Neutral 6 2 4" xfId="20543"/>
    <cellStyle name="Neutral 6 2 5" xfId="20544"/>
    <cellStyle name="Neutral 6 2 6" xfId="20545"/>
    <cellStyle name="Neutral 6 2 7" xfId="20546"/>
    <cellStyle name="Neutral 6 2 8" xfId="20547"/>
    <cellStyle name="Neutral 6 2 9" xfId="20548"/>
    <cellStyle name="Neutral 6 3" xfId="1733"/>
    <cellStyle name="Neutral 6 3 10" xfId="20549"/>
    <cellStyle name="Neutral 6 3 11" xfId="20550"/>
    <cellStyle name="Neutral 6 3 12" xfId="20551"/>
    <cellStyle name="Neutral 6 3 13" xfId="20552"/>
    <cellStyle name="Neutral 6 3 14" xfId="20553"/>
    <cellStyle name="Neutral 6 3 15" xfId="20554"/>
    <cellStyle name="Neutral 6 3 16" xfId="20555"/>
    <cellStyle name="Neutral 6 3 17" xfId="20556"/>
    <cellStyle name="Neutral 6 3 2" xfId="20557"/>
    <cellStyle name="Neutral 6 3 3" xfId="20558"/>
    <cellStyle name="Neutral 6 3 4" xfId="20559"/>
    <cellStyle name="Neutral 6 3 5" xfId="20560"/>
    <cellStyle name="Neutral 6 3 6" xfId="20561"/>
    <cellStyle name="Neutral 6 3 7" xfId="20562"/>
    <cellStyle name="Neutral 6 3 8" xfId="20563"/>
    <cellStyle name="Neutral 6 3 9" xfId="20564"/>
    <cellStyle name="Neutral 6 4" xfId="20565"/>
    <cellStyle name="Neutral 6 5" xfId="20566"/>
    <cellStyle name="Neutral 6 6" xfId="20567"/>
    <cellStyle name="Neutral 6 7" xfId="20568"/>
    <cellStyle name="Neutral 6 8" xfId="20569"/>
    <cellStyle name="Neutral 6 9" xfId="20570"/>
    <cellStyle name="Neutral 60" xfId="20571"/>
    <cellStyle name="Neutral 61" xfId="20572"/>
    <cellStyle name="Neutral 62" xfId="20573"/>
    <cellStyle name="Neutral 63" xfId="20574"/>
    <cellStyle name="Neutral 64" xfId="20575"/>
    <cellStyle name="Neutral 65" xfId="20576"/>
    <cellStyle name="Neutral 66" xfId="20577"/>
    <cellStyle name="Neutral 67" xfId="20578"/>
    <cellStyle name="Neutral 68" xfId="20579"/>
    <cellStyle name="Neutral 69" xfId="20580"/>
    <cellStyle name="Neutral 7" xfId="1734"/>
    <cellStyle name="Neutral 7 10" xfId="20581"/>
    <cellStyle name="Neutral 7 11" xfId="20582"/>
    <cellStyle name="Neutral 7 12" xfId="20583"/>
    <cellStyle name="Neutral 7 13" xfId="20584"/>
    <cellStyle name="Neutral 7 14" xfId="20585"/>
    <cellStyle name="Neutral 7 15" xfId="20586"/>
    <cellStyle name="Neutral 7 16" xfId="20587"/>
    <cellStyle name="Neutral 7 17" xfId="20588"/>
    <cellStyle name="Neutral 7 2" xfId="20589"/>
    <cellStyle name="Neutral 7 3" xfId="20590"/>
    <cellStyle name="Neutral 7 4" xfId="20591"/>
    <cellStyle name="Neutral 7 5" xfId="20592"/>
    <cellStyle name="Neutral 7 6" xfId="20593"/>
    <cellStyle name="Neutral 7 7" xfId="20594"/>
    <cellStyle name="Neutral 7 8" xfId="20595"/>
    <cellStyle name="Neutral 7 9" xfId="20596"/>
    <cellStyle name="Neutral 70" xfId="20597"/>
    <cellStyle name="Neutral 71" xfId="20598"/>
    <cellStyle name="Neutral 72" xfId="20599"/>
    <cellStyle name="Neutral 73" xfId="20600"/>
    <cellStyle name="Neutral 74" xfId="20601"/>
    <cellStyle name="Neutral 75" xfId="20602"/>
    <cellStyle name="Neutral 76" xfId="20603"/>
    <cellStyle name="Neutral 77" xfId="20604"/>
    <cellStyle name="Neutral 78" xfId="20605"/>
    <cellStyle name="Neutral 79" xfId="20606"/>
    <cellStyle name="Neutral 8" xfId="1735"/>
    <cellStyle name="Neutral 8 10" xfId="20607"/>
    <cellStyle name="Neutral 8 11" xfId="20608"/>
    <cellStyle name="Neutral 8 12" xfId="20609"/>
    <cellStyle name="Neutral 8 13" xfId="20610"/>
    <cellStyle name="Neutral 8 14" xfId="20611"/>
    <cellStyle name="Neutral 8 15" xfId="20612"/>
    <cellStyle name="Neutral 8 16" xfId="20613"/>
    <cellStyle name="Neutral 8 17" xfId="20614"/>
    <cellStyle name="Neutral 8 2" xfId="20615"/>
    <cellStyle name="Neutral 8 3" xfId="20616"/>
    <cellStyle name="Neutral 8 4" xfId="20617"/>
    <cellStyle name="Neutral 8 5" xfId="20618"/>
    <cellStyle name="Neutral 8 6" xfId="20619"/>
    <cellStyle name="Neutral 8 7" xfId="20620"/>
    <cellStyle name="Neutral 8 8" xfId="20621"/>
    <cellStyle name="Neutral 8 9" xfId="20622"/>
    <cellStyle name="Neutral 80" xfId="20623"/>
    <cellStyle name="Neutral 81" xfId="20624"/>
    <cellStyle name="Neutral 82" xfId="20625"/>
    <cellStyle name="Neutral 83" xfId="20626"/>
    <cellStyle name="Neutral 84" xfId="20627"/>
    <cellStyle name="Neutral 85" xfId="20628"/>
    <cellStyle name="Neutral 9" xfId="1736"/>
    <cellStyle name="Neutral 9 10" xfId="20629"/>
    <cellStyle name="Neutral 9 11" xfId="20630"/>
    <cellStyle name="Neutral 9 12" xfId="20631"/>
    <cellStyle name="Neutral 9 13" xfId="20632"/>
    <cellStyle name="Neutral 9 14" xfId="20633"/>
    <cellStyle name="Neutral 9 15" xfId="20634"/>
    <cellStyle name="Neutral 9 16" xfId="20635"/>
    <cellStyle name="Neutral 9 17" xfId="20636"/>
    <cellStyle name="Neutral 9 2" xfId="20637"/>
    <cellStyle name="Neutral 9 3" xfId="20638"/>
    <cellStyle name="Neutral 9 4" xfId="20639"/>
    <cellStyle name="Neutral 9 5" xfId="20640"/>
    <cellStyle name="Neutral 9 6" xfId="20641"/>
    <cellStyle name="Neutral 9 7" xfId="20642"/>
    <cellStyle name="Neutral 9 8" xfId="20643"/>
    <cellStyle name="Neutral 9 9" xfId="20644"/>
    <cellStyle name="Normal" xfId="0" builtinId="0"/>
    <cellStyle name="Normal 10" xfId="15"/>
    <cellStyle name="Normal 10 10" xfId="20645"/>
    <cellStyle name="Normal 10 11" xfId="20646"/>
    <cellStyle name="Normal 10 12" xfId="20647"/>
    <cellStyle name="Normal 10 13" xfId="20648"/>
    <cellStyle name="Normal 10 14" xfId="20649"/>
    <cellStyle name="Normal 10 15" xfId="20650"/>
    <cellStyle name="Normal 10 16" xfId="20651"/>
    <cellStyle name="Normal 10 17" xfId="20652"/>
    <cellStyle name="Normal 10 18" xfId="20653"/>
    <cellStyle name="Normal 10 19" xfId="20654"/>
    <cellStyle name="Normal 10 2" xfId="41"/>
    <cellStyle name="Normal 10 2 10" xfId="20655"/>
    <cellStyle name="Normal 10 2 10 2" xfId="34763"/>
    <cellStyle name="Normal 10 2 11" xfId="20656"/>
    <cellStyle name="Normal 10 2 11 2" xfId="34764"/>
    <cellStyle name="Normal 10 2 12" xfId="20657"/>
    <cellStyle name="Normal 10 2 12 2" xfId="34765"/>
    <cellStyle name="Normal 10 2 13" xfId="20658"/>
    <cellStyle name="Normal 10 2 13 2" xfId="34766"/>
    <cellStyle name="Normal 10 2 14" xfId="20659"/>
    <cellStyle name="Normal 10 2 14 2" xfId="34767"/>
    <cellStyle name="Normal 10 2 15" xfId="20660"/>
    <cellStyle name="Normal 10 2 15 2" xfId="34768"/>
    <cellStyle name="Normal 10 2 16" xfId="20661"/>
    <cellStyle name="Normal 10 2 16 2" xfId="34769"/>
    <cellStyle name="Normal 10 2 17" xfId="20662"/>
    <cellStyle name="Normal 10 2 17 2" xfId="34770"/>
    <cellStyle name="Normal 10 2 18" xfId="20663"/>
    <cellStyle name="Normal 10 2 18 2" xfId="34771"/>
    <cellStyle name="Normal 10 2 19" xfId="20664"/>
    <cellStyle name="Normal 10 2 19 2" xfId="34772"/>
    <cellStyle name="Normal 10 2 2" xfId="88"/>
    <cellStyle name="Normal 10 2 2 10" xfId="20665"/>
    <cellStyle name="Normal 10 2 2 11" xfId="20666"/>
    <cellStyle name="Normal 10 2 2 12" xfId="20667"/>
    <cellStyle name="Normal 10 2 2 13" xfId="20668"/>
    <cellStyle name="Normal 10 2 2 14" xfId="20669"/>
    <cellStyle name="Normal 10 2 2 15" xfId="20670"/>
    <cellStyle name="Normal 10 2 2 16" xfId="20671"/>
    <cellStyle name="Normal 10 2 2 17" xfId="20672"/>
    <cellStyle name="Normal 10 2 2 18" xfId="20673"/>
    <cellStyle name="Normal 10 2 2 19" xfId="1738"/>
    <cellStyle name="Normal 10 2 2 2" xfId="177"/>
    <cellStyle name="Normal 10 2 2 2 10" xfId="20674"/>
    <cellStyle name="Normal 10 2 2 2 11" xfId="20675"/>
    <cellStyle name="Normal 10 2 2 2 12" xfId="20676"/>
    <cellStyle name="Normal 10 2 2 2 13" xfId="20677"/>
    <cellStyle name="Normal 10 2 2 2 14" xfId="20678"/>
    <cellStyle name="Normal 10 2 2 2 15" xfId="20679"/>
    <cellStyle name="Normal 10 2 2 2 16" xfId="20680"/>
    <cellStyle name="Normal 10 2 2 2 17" xfId="20681"/>
    <cellStyle name="Normal 10 2 2 2 18" xfId="1739"/>
    <cellStyle name="Normal 10 2 2 2 19" xfId="28074"/>
    <cellStyle name="Normal 10 2 2 2 2" xfId="20682"/>
    <cellStyle name="Normal 10 2 2 2 3" xfId="20683"/>
    <cellStyle name="Normal 10 2 2 2 4" xfId="20684"/>
    <cellStyle name="Normal 10 2 2 2 5" xfId="20685"/>
    <cellStyle name="Normal 10 2 2 2 6" xfId="20686"/>
    <cellStyle name="Normal 10 2 2 2 7" xfId="20687"/>
    <cellStyle name="Normal 10 2 2 2 8" xfId="20688"/>
    <cellStyle name="Normal 10 2 2 2 9" xfId="20689"/>
    <cellStyle name="Normal 10 2 2 20" xfId="27991"/>
    <cellStyle name="Normal 10 2 2 3" xfId="20690"/>
    <cellStyle name="Normal 10 2 2 4" xfId="20691"/>
    <cellStyle name="Normal 10 2 2 5" xfId="20692"/>
    <cellStyle name="Normal 10 2 2 6" xfId="20693"/>
    <cellStyle name="Normal 10 2 2 7" xfId="20694"/>
    <cellStyle name="Normal 10 2 2 8" xfId="20695"/>
    <cellStyle name="Normal 10 2 2 9" xfId="20696"/>
    <cellStyle name="Normal 10 2 20" xfId="20697"/>
    <cellStyle name="Normal 10 2 20 2" xfId="34773"/>
    <cellStyle name="Normal 10 2 21" xfId="20698"/>
    <cellStyle name="Normal 10 2 21 2" xfId="34774"/>
    <cellStyle name="Normal 10 2 22" xfId="1737"/>
    <cellStyle name="Normal 10 2 22 2" xfId="28567"/>
    <cellStyle name="Normal 10 2 23" xfId="27816"/>
    <cellStyle name="Normal 10 2 24" xfId="27950"/>
    <cellStyle name="Normal 10 2 3" xfId="135"/>
    <cellStyle name="Normal 10 2 3 10" xfId="20699"/>
    <cellStyle name="Normal 10 2 3 11" xfId="20700"/>
    <cellStyle name="Normal 10 2 3 12" xfId="20701"/>
    <cellStyle name="Normal 10 2 3 13" xfId="20702"/>
    <cellStyle name="Normal 10 2 3 14" xfId="20703"/>
    <cellStyle name="Normal 10 2 3 15" xfId="20704"/>
    <cellStyle name="Normal 10 2 3 16" xfId="20705"/>
    <cellStyle name="Normal 10 2 3 17" xfId="20706"/>
    <cellStyle name="Normal 10 2 3 18" xfId="20707"/>
    <cellStyle name="Normal 10 2 3 19" xfId="1740"/>
    <cellStyle name="Normal 10 2 3 2" xfId="1741"/>
    <cellStyle name="Normal 10 2 3 2 10" xfId="20708"/>
    <cellStyle name="Normal 10 2 3 2 11" xfId="20709"/>
    <cellStyle name="Normal 10 2 3 2 12" xfId="20710"/>
    <cellStyle name="Normal 10 2 3 2 13" xfId="20711"/>
    <cellStyle name="Normal 10 2 3 2 14" xfId="20712"/>
    <cellStyle name="Normal 10 2 3 2 15" xfId="20713"/>
    <cellStyle name="Normal 10 2 3 2 16" xfId="20714"/>
    <cellStyle name="Normal 10 2 3 2 17" xfId="20715"/>
    <cellStyle name="Normal 10 2 3 2 2" xfId="20716"/>
    <cellStyle name="Normal 10 2 3 2 3" xfId="20717"/>
    <cellStyle name="Normal 10 2 3 2 4" xfId="20718"/>
    <cellStyle name="Normal 10 2 3 2 5" xfId="20719"/>
    <cellStyle name="Normal 10 2 3 2 6" xfId="20720"/>
    <cellStyle name="Normal 10 2 3 2 7" xfId="20721"/>
    <cellStyle name="Normal 10 2 3 2 8" xfId="20722"/>
    <cellStyle name="Normal 10 2 3 2 9" xfId="20723"/>
    <cellStyle name="Normal 10 2 3 20" xfId="28033"/>
    <cellStyle name="Normal 10 2 3 3" xfId="20724"/>
    <cellStyle name="Normal 10 2 3 4" xfId="20725"/>
    <cellStyle name="Normal 10 2 3 5" xfId="20726"/>
    <cellStyle name="Normal 10 2 3 6" xfId="20727"/>
    <cellStyle name="Normal 10 2 3 7" xfId="20728"/>
    <cellStyle name="Normal 10 2 3 8" xfId="20729"/>
    <cellStyle name="Normal 10 2 3 9" xfId="20730"/>
    <cellStyle name="Normal 10 2 4" xfId="1742"/>
    <cellStyle name="Normal 10 2 4 10" xfId="20731"/>
    <cellStyle name="Normal 10 2 4 11" xfId="20732"/>
    <cellStyle name="Normal 10 2 4 12" xfId="20733"/>
    <cellStyle name="Normal 10 2 4 13" xfId="20734"/>
    <cellStyle name="Normal 10 2 4 14" xfId="20735"/>
    <cellStyle name="Normal 10 2 4 15" xfId="20736"/>
    <cellStyle name="Normal 10 2 4 16" xfId="20737"/>
    <cellStyle name="Normal 10 2 4 17" xfId="20738"/>
    <cellStyle name="Normal 10 2 4 2" xfId="20739"/>
    <cellStyle name="Normal 10 2 4 3" xfId="20740"/>
    <cellStyle name="Normal 10 2 4 4" xfId="20741"/>
    <cellStyle name="Normal 10 2 4 5" xfId="20742"/>
    <cellStyle name="Normal 10 2 4 6" xfId="20743"/>
    <cellStyle name="Normal 10 2 4 7" xfId="20744"/>
    <cellStyle name="Normal 10 2 4 8" xfId="20745"/>
    <cellStyle name="Normal 10 2 4 9" xfId="20746"/>
    <cellStyle name="Normal 10 2 5" xfId="1743"/>
    <cellStyle name="Normal 10 2 5 10" xfId="20747"/>
    <cellStyle name="Normal 10 2 5 11" xfId="20748"/>
    <cellStyle name="Normal 10 2 5 12" xfId="20749"/>
    <cellStyle name="Normal 10 2 5 13" xfId="20750"/>
    <cellStyle name="Normal 10 2 5 14" xfId="20751"/>
    <cellStyle name="Normal 10 2 5 15" xfId="20752"/>
    <cellStyle name="Normal 10 2 5 16" xfId="20753"/>
    <cellStyle name="Normal 10 2 5 17" xfId="20754"/>
    <cellStyle name="Normal 10 2 5 2" xfId="20755"/>
    <cellStyle name="Normal 10 2 5 3" xfId="20756"/>
    <cellStyle name="Normal 10 2 5 4" xfId="20757"/>
    <cellStyle name="Normal 10 2 5 5" xfId="20758"/>
    <cellStyle name="Normal 10 2 5 6" xfId="20759"/>
    <cellStyle name="Normal 10 2 5 7" xfId="20760"/>
    <cellStyle name="Normal 10 2 5 8" xfId="20761"/>
    <cellStyle name="Normal 10 2 5 9" xfId="20762"/>
    <cellStyle name="Normal 10 2 6" xfId="20763"/>
    <cellStyle name="Normal 10 2 6 2" xfId="34775"/>
    <cellStyle name="Normal 10 2 7" xfId="20764"/>
    <cellStyle name="Normal 10 2 7 2" xfId="34776"/>
    <cellStyle name="Normal 10 2 8" xfId="20765"/>
    <cellStyle name="Normal 10 2 8 2" xfId="34777"/>
    <cellStyle name="Normal 10 2 9" xfId="20766"/>
    <cellStyle name="Normal 10 2 9 2" xfId="34778"/>
    <cellStyle name="Normal 10 20" xfId="20767"/>
    <cellStyle name="Normal 10 21" xfId="20768"/>
    <cellStyle name="Normal 10 22" xfId="20769"/>
    <cellStyle name="Normal 10 23" xfId="235"/>
    <cellStyle name="Normal 10 24" xfId="27787"/>
    <cellStyle name="Normal 10 25" xfId="27929"/>
    <cellStyle name="Normal 10 3" xfId="65"/>
    <cellStyle name="Normal 10 3 10" xfId="20770"/>
    <cellStyle name="Normal 10 3 11" xfId="20771"/>
    <cellStyle name="Normal 10 3 12" xfId="20772"/>
    <cellStyle name="Normal 10 3 13" xfId="20773"/>
    <cellStyle name="Normal 10 3 14" xfId="20774"/>
    <cellStyle name="Normal 10 3 15" xfId="20775"/>
    <cellStyle name="Normal 10 3 16" xfId="20776"/>
    <cellStyle name="Normal 10 3 17" xfId="20777"/>
    <cellStyle name="Normal 10 3 18" xfId="20778"/>
    <cellStyle name="Normal 10 3 19" xfId="1744"/>
    <cellStyle name="Normal 10 3 2" xfId="156"/>
    <cellStyle name="Normal 10 3 2 10" xfId="20779"/>
    <cellStyle name="Normal 10 3 2 11" xfId="20780"/>
    <cellStyle name="Normal 10 3 2 12" xfId="20781"/>
    <cellStyle name="Normal 10 3 2 13" xfId="20782"/>
    <cellStyle name="Normal 10 3 2 14" xfId="20783"/>
    <cellStyle name="Normal 10 3 2 15" xfId="20784"/>
    <cellStyle name="Normal 10 3 2 16" xfId="20785"/>
    <cellStyle name="Normal 10 3 2 17" xfId="20786"/>
    <cellStyle name="Normal 10 3 2 18" xfId="1745"/>
    <cellStyle name="Normal 10 3 2 19" xfId="28053"/>
    <cellStyle name="Normal 10 3 2 2" xfId="20787"/>
    <cellStyle name="Normal 10 3 2 3" xfId="20788"/>
    <cellStyle name="Normal 10 3 2 4" xfId="20789"/>
    <cellStyle name="Normal 10 3 2 5" xfId="20790"/>
    <cellStyle name="Normal 10 3 2 6" xfId="20791"/>
    <cellStyle name="Normal 10 3 2 7" xfId="20792"/>
    <cellStyle name="Normal 10 3 2 8" xfId="20793"/>
    <cellStyle name="Normal 10 3 2 9" xfId="20794"/>
    <cellStyle name="Normal 10 3 20" xfId="27970"/>
    <cellStyle name="Normal 10 3 3" xfId="20795"/>
    <cellStyle name="Normal 10 3 4" xfId="20796"/>
    <cellStyle name="Normal 10 3 5" xfId="20797"/>
    <cellStyle name="Normal 10 3 6" xfId="20798"/>
    <cellStyle name="Normal 10 3 7" xfId="20799"/>
    <cellStyle name="Normal 10 3 8" xfId="20800"/>
    <cellStyle name="Normal 10 3 9" xfId="20801"/>
    <cellStyle name="Normal 10 4" xfId="114"/>
    <cellStyle name="Normal 10 4 10" xfId="20802"/>
    <cellStyle name="Normal 10 4 11" xfId="20803"/>
    <cellStyle name="Normal 10 4 12" xfId="20804"/>
    <cellStyle name="Normal 10 4 13" xfId="20805"/>
    <cellStyle name="Normal 10 4 14" xfId="20806"/>
    <cellStyle name="Normal 10 4 15" xfId="20807"/>
    <cellStyle name="Normal 10 4 16" xfId="20808"/>
    <cellStyle name="Normal 10 4 17" xfId="20809"/>
    <cellStyle name="Normal 10 4 18" xfId="20810"/>
    <cellStyle name="Normal 10 4 19" xfId="1746"/>
    <cellStyle name="Normal 10 4 2" xfId="1747"/>
    <cellStyle name="Normal 10 4 2 10" xfId="20811"/>
    <cellStyle name="Normal 10 4 2 11" xfId="20812"/>
    <cellStyle name="Normal 10 4 2 12" xfId="20813"/>
    <cellStyle name="Normal 10 4 2 13" xfId="20814"/>
    <cellStyle name="Normal 10 4 2 14" xfId="20815"/>
    <cellStyle name="Normal 10 4 2 15" xfId="20816"/>
    <cellStyle name="Normal 10 4 2 16" xfId="20817"/>
    <cellStyle name="Normal 10 4 2 17" xfId="20818"/>
    <cellStyle name="Normal 10 4 2 2" xfId="20819"/>
    <cellStyle name="Normal 10 4 2 3" xfId="20820"/>
    <cellStyle name="Normal 10 4 2 4" xfId="20821"/>
    <cellStyle name="Normal 10 4 2 5" xfId="20822"/>
    <cellStyle name="Normal 10 4 2 6" xfId="20823"/>
    <cellStyle name="Normal 10 4 2 7" xfId="20824"/>
    <cellStyle name="Normal 10 4 2 8" xfId="20825"/>
    <cellStyle name="Normal 10 4 2 9" xfId="20826"/>
    <cellStyle name="Normal 10 4 20" xfId="28012"/>
    <cellStyle name="Normal 10 4 3" xfId="20827"/>
    <cellStyle name="Normal 10 4 4" xfId="20828"/>
    <cellStyle name="Normal 10 4 5" xfId="20829"/>
    <cellStyle name="Normal 10 4 6" xfId="20830"/>
    <cellStyle name="Normal 10 4 7" xfId="20831"/>
    <cellStyle name="Normal 10 4 8" xfId="20832"/>
    <cellStyle name="Normal 10 4 9" xfId="20833"/>
    <cellStyle name="Normal 10 5" xfId="1748"/>
    <cellStyle name="Normal 10 5 10" xfId="20834"/>
    <cellStyle name="Normal 10 5 11" xfId="20835"/>
    <cellStyle name="Normal 10 5 12" xfId="20836"/>
    <cellStyle name="Normal 10 5 13" xfId="20837"/>
    <cellStyle name="Normal 10 5 14" xfId="20838"/>
    <cellStyle name="Normal 10 5 15" xfId="20839"/>
    <cellStyle name="Normal 10 5 16" xfId="20840"/>
    <cellStyle name="Normal 10 5 17" xfId="20841"/>
    <cellStyle name="Normal 10 5 2" xfId="20842"/>
    <cellStyle name="Normal 10 5 3" xfId="20843"/>
    <cellStyle name="Normal 10 5 4" xfId="20844"/>
    <cellStyle name="Normal 10 5 5" xfId="20845"/>
    <cellStyle name="Normal 10 5 6" xfId="20846"/>
    <cellStyle name="Normal 10 5 7" xfId="20847"/>
    <cellStyle name="Normal 10 5 8" xfId="20848"/>
    <cellStyle name="Normal 10 5 9" xfId="20849"/>
    <cellStyle name="Normal 10 6" xfId="1749"/>
    <cellStyle name="Normal 10 6 10" xfId="20850"/>
    <cellStyle name="Normal 10 6 10 2" xfId="34779"/>
    <cellStyle name="Normal 10 6 11" xfId="20851"/>
    <cellStyle name="Normal 10 6 11 2" xfId="34780"/>
    <cellStyle name="Normal 10 6 12" xfId="20852"/>
    <cellStyle name="Normal 10 6 12 2" xfId="34781"/>
    <cellStyle name="Normal 10 6 13" xfId="20853"/>
    <cellStyle name="Normal 10 6 13 2" xfId="34782"/>
    <cellStyle name="Normal 10 6 14" xfId="20854"/>
    <cellStyle name="Normal 10 6 14 2" xfId="34783"/>
    <cellStyle name="Normal 10 6 15" xfId="20855"/>
    <cellStyle name="Normal 10 6 15 2" xfId="34784"/>
    <cellStyle name="Normal 10 6 16" xfId="20856"/>
    <cellStyle name="Normal 10 6 16 2" xfId="34785"/>
    <cellStyle name="Normal 10 6 17" xfId="20857"/>
    <cellStyle name="Normal 10 6 17 2" xfId="34786"/>
    <cellStyle name="Normal 10 6 18" xfId="28568"/>
    <cellStyle name="Normal 10 6 2" xfId="20858"/>
    <cellStyle name="Normal 10 6 2 2" xfId="34787"/>
    <cellStyle name="Normal 10 6 3" xfId="20859"/>
    <cellStyle name="Normal 10 6 3 2" xfId="34788"/>
    <cellStyle name="Normal 10 6 4" xfId="20860"/>
    <cellStyle name="Normal 10 6 4 2" xfId="34789"/>
    <cellStyle name="Normal 10 6 5" xfId="20861"/>
    <cellStyle name="Normal 10 6 5 2" xfId="34790"/>
    <cellStyle name="Normal 10 6 6" xfId="20862"/>
    <cellStyle name="Normal 10 6 6 2" xfId="34791"/>
    <cellStyle name="Normal 10 6 7" xfId="20863"/>
    <cellStyle name="Normal 10 6 7 2" xfId="34792"/>
    <cellStyle name="Normal 10 6 8" xfId="20864"/>
    <cellStyle name="Normal 10 6 8 2" xfId="34793"/>
    <cellStyle name="Normal 10 6 9" xfId="20865"/>
    <cellStyle name="Normal 10 6 9 2" xfId="34794"/>
    <cellStyle name="Normal 10 7" xfId="20866"/>
    <cellStyle name="Normal 10 8" xfId="20867"/>
    <cellStyle name="Normal 10 9" xfId="20868"/>
    <cellStyle name="Normal 10_Newsletters" xfId="1750"/>
    <cellStyle name="Normal 100" xfId="228"/>
    <cellStyle name="Normal 100 2" xfId="28095"/>
    <cellStyle name="Normal 101" xfId="27383"/>
    <cellStyle name="Normal 101 2" xfId="35539"/>
    <cellStyle name="Normal 102" xfId="27387"/>
    <cellStyle name="Normal 102 2" xfId="35543"/>
    <cellStyle name="Normal 103" xfId="27665"/>
    <cellStyle name="Normal 103 2" xfId="35564"/>
    <cellStyle name="Normal 104" xfId="27763"/>
    <cellStyle name="Normal 105" xfId="27853"/>
    <cellStyle name="Normal 106" xfId="27872"/>
    <cellStyle name="Normal 11" xfId="16"/>
    <cellStyle name="Normal 11 10" xfId="20869"/>
    <cellStyle name="Normal 11 11" xfId="20870"/>
    <cellStyle name="Normal 11 12" xfId="20871"/>
    <cellStyle name="Normal 11 13" xfId="20872"/>
    <cellStyle name="Normal 11 14" xfId="20873"/>
    <cellStyle name="Normal 11 15" xfId="20874"/>
    <cellStyle name="Normal 11 16" xfId="20875"/>
    <cellStyle name="Normal 11 17" xfId="20876"/>
    <cellStyle name="Normal 11 18" xfId="20877"/>
    <cellStyle name="Normal 11 19" xfId="20878"/>
    <cellStyle name="Normal 11 2" xfId="42"/>
    <cellStyle name="Normal 11 2 10" xfId="20879"/>
    <cellStyle name="Normal 11 2 11" xfId="20880"/>
    <cellStyle name="Normal 11 2 12" xfId="20881"/>
    <cellStyle name="Normal 11 2 13" xfId="20882"/>
    <cellStyle name="Normal 11 2 14" xfId="20883"/>
    <cellStyle name="Normal 11 2 15" xfId="20884"/>
    <cellStyle name="Normal 11 2 16" xfId="20885"/>
    <cellStyle name="Normal 11 2 17" xfId="20886"/>
    <cellStyle name="Normal 11 2 18" xfId="1751"/>
    <cellStyle name="Normal 11 2 19" xfId="27951"/>
    <cellStyle name="Normal 11 2 2" xfId="89"/>
    <cellStyle name="Normal 11 2 2 2" xfId="178"/>
    <cellStyle name="Normal 11 2 2 2 2" xfId="28075"/>
    <cellStyle name="Normal 11 2 2 3" xfId="20887"/>
    <cellStyle name="Normal 11 2 2 4" xfId="27992"/>
    <cellStyle name="Normal 11 2 3" xfId="136"/>
    <cellStyle name="Normal 11 2 3 2" xfId="20888"/>
    <cellStyle name="Normal 11 2 3 3" xfId="28034"/>
    <cellStyle name="Normal 11 2 4" xfId="20889"/>
    <cellStyle name="Normal 11 2 5" xfId="20890"/>
    <cellStyle name="Normal 11 2 6" xfId="20891"/>
    <cellStyle name="Normal 11 2 7" xfId="20892"/>
    <cellStyle name="Normal 11 2 8" xfId="20893"/>
    <cellStyle name="Normal 11 2 9" xfId="20894"/>
    <cellStyle name="Normal 11 20" xfId="633"/>
    <cellStyle name="Normal 11 21" xfId="27930"/>
    <cellStyle name="Normal 11 3" xfId="66"/>
    <cellStyle name="Normal 11 3 10" xfId="20895"/>
    <cellStyle name="Normal 11 3 11" xfId="20896"/>
    <cellStyle name="Normal 11 3 12" xfId="20897"/>
    <cellStyle name="Normal 11 3 13" xfId="20898"/>
    <cellStyle name="Normal 11 3 14" xfId="20899"/>
    <cellStyle name="Normal 11 3 15" xfId="20900"/>
    <cellStyle name="Normal 11 3 16" xfId="20901"/>
    <cellStyle name="Normal 11 3 17" xfId="20902"/>
    <cellStyle name="Normal 11 3 18" xfId="1752"/>
    <cellStyle name="Normal 11 3 19" xfId="27971"/>
    <cellStyle name="Normal 11 3 2" xfId="157"/>
    <cellStyle name="Normal 11 3 2 2" xfId="20903"/>
    <cellStyle name="Normal 11 3 2 3" xfId="28054"/>
    <cellStyle name="Normal 11 3 3" xfId="20904"/>
    <cellStyle name="Normal 11 3 4" xfId="20905"/>
    <cellStyle name="Normal 11 3 5" xfId="20906"/>
    <cellStyle name="Normal 11 3 6" xfId="20907"/>
    <cellStyle name="Normal 11 3 7" xfId="20908"/>
    <cellStyle name="Normal 11 3 8" xfId="20909"/>
    <cellStyle name="Normal 11 3 9" xfId="20910"/>
    <cellStyle name="Normal 11 4" xfId="115"/>
    <cellStyle name="Normal 11 4 2" xfId="20911"/>
    <cellStyle name="Normal 11 4 3" xfId="28013"/>
    <cellStyle name="Normal 11 5" xfId="20912"/>
    <cellStyle name="Normal 11 6" xfId="20913"/>
    <cellStyle name="Normal 11 7" xfId="20914"/>
    <cellStyle name="Normal 11 8" xfId="20915"/>
    <cellStyle name="Normal 11 9" xfId="20916"/>
    <cellStyle name="Normal 12" xfId="18"/>
    <cellStyle name="Normal 12 10" xfId="20917"/>
    <cellStyle name="Normal 12 11" xfId="20918"/>
    <cellStyle name="Normal 12 12" xfId="20919"/>
    <cellStyle name="Normal 12 13" xfId="20920"/>
    <cellStyle name="Normal 12 14" xfId="20921"/>
    <cellStyle name="Normal 12 15" xfId="20922"/>
    <cellStyle name="Normal 12 16" xfId="20923"/>
    <cellStyle name="Normal 12 17" xfId="20924"/>
    <cellStyle name="Normal 12 18" xfId="20925"/>
    <cellStyle name="Normal 12 19" xfId="20926"/>
    <cellStyle name="Normal 12 2" xfId="43"/>
    <cellStyle name="Normal 12 2 10" xfId="20927"/>
    <cellStyle name="Normal 12 2 11" xfId="20928"/>
    <cellStyle name="Normal 12 2 12" xfId="20929"/>
    <cellStyle name="Normal 12 2 13" xfId="20930"/>
    <cellStyle name="Normal 12 2 14" xfId="20931"/>
    <cellStyle name="Normal 12 2 15" xfId="20932"/>
    <cellStyle name="Normal 12 2 16" xfId="20933"/>
    <cellStyle name="Normal 12 2 17" xfId="20934"/>
    <cellStyle name="Normal 12 2 18" xfId="20935"/>
    <cellStyle name="Normal 12 2 19" xfId="1753"/>
    <cellStyle name="Normal 12 2 2" xfId="90"/>
    <cellStyle name="Normal 12 2 2 10" xfId="20936"/>
    <cellStyle name="Normal 12 2 2 11" xfId="20937"/>
    <cellStyle name="Normal 12 2 2 12" xfId="20938"/>
    <cellStyle name="Normal 12 2 2 13" xfId="20939"/>
    <cellStyle name="Normal 12 2 2 14" xfId="20940"/>
    <cellStyle name="Normal 12 2 2 15" xfId="20941"/>
    <cellStyle name="Normal 12 2 2 16" xfId="20942"/>
    <cellStyle name="Normal 12 2 2 17" xfId="20943"/>
    <cellStyle name="Normal 12 2 2 18" xfId="1754"/>
    <cellStyle name="Normal 12 2 2 19" xfId="27993"/>
    <cellStyle name="Normal 12 2 2 2" xfId="179"/>
    <cellStyle name="Normal 12 2 2 2 2" xfId="20944"/>
    <cellStyle name="Normal 12 2 2 2 3" xfId="28076"/>
    <cellStyle name="Normal 12 2 2 3" xfId="20945"/>
    <cellStyle name="Normal 12 2 2 4" xfId="20946"/>
    <cellStyle name="Normal 12 2 2 5" xfId="20947"/>
    <cellStyle name="Normal 12 2 2 6" xfId="20948"/>
    <cellStyle name="Normal 12 2 2 7" xfId="20949"/>
    <cellStyle name="Normal 12 2 2 8" xfId="20950"/>
    <cellStyle name="Normal 12 2 2 9" xfId="20951"/>
    <cellStyle name="Normal 12 2 20" xfId="27815"/>
    <cellStyle name="Normal 12 2 21" xfId="27952"/>
    <cellStyle name="Normal 12 2 3" xfId="137"/>
    <cellStyle name="Normal 12 2 3 2" xfId="20952"/>
    <cellStyle name="Normal 12 2 3 3" xfId="28035"/>
    <cellStyle name="Normal 12 2 4" xfId="20953"/>
    <cellStyle name="Normal 12 2 5" xfId="20954"/>
    <cellStyle name="Normal 12 2 6" xfId="20955"/>
    <cellStyle name="Normal 12 2 7" xfId="20956"/>
    <cellStyle name="Normal 12 2 8" xfId="20957"/>
    <cellStyle name="Normal 12 2 9" xfId="20958"/>
    <cellStyle name="Normal 12 20" xfId="20959"/>
    <cellStyle name="Normal 12 21" xfId="20960"/>
    <cellStyle name="Normal 12 22" xfId="634"/>
    <cellStyle name="Normal 12 23" xfId="27789"/>
    <cellStyle name="Normal 12 24" xfId="27931"/>
    <cellStyle name="Normal 12 3" xfId="68"/>
    <cellStyle name="Normal 12 3 10" xfId="20961"/>
    <cellStyle name="Normal 12 3 11" xfId="20962"/>
    <cellStyle name="Normal 12 3 12" xfId="20963"/>
    <cellStyle name="Normal 12 3 13" xfId="20964"/>
    <cellStyle name="Normal 12 3 14" xfId="20965"/>
    <cellStyle name="Normal 12 3 15" xfId="20966"/>
    <cellStyle name="Normal 12 3 16" xfId="20967"/>
    <cellStyle name="Normal 12 3 17" xfId="20968"/>
    <cellStyle name="Normal 12 3 18" xfId="20969"/>
    <cellStyle name="Normal 12 3 19" xfId="1755"/>
    <cellStyle name="Normal 12 3 2" xfId="158"/>
    <cellStyle name="Normal 12 3 2 10" xfId="20970"/>
    <cellStyle name="Normal 12 3 2 11" xfId="20971"/>
    <cellStyle name="Normal 12 3 2 12" xfId="20972"/>
    <cellStyle name="Normal 12 3 2 13" xfId="20973"/>
    <cellStyle name="Normal 12 3 2 14" xfId="20974"/>
    <cellStyle name="Normal 12 3 2 15" xfId="20975"/>
    <cellStyle name="Normal 12 3 2 16" xfId="20976"/>
    <cellStyle name="Normal 12 3 2 17" xfId="20977"/>
    <cellStyle name="Normal 12 3 2 18" xfId="1756"/>
    <cellStyle name="Normal 12 3 2 19" xfId="28055"/>
    <cellStyle name="Normal 12 3 2 2" xfId="20978"/>
    <cellStyle name="Normal 12 3 2 3" xfId="20979"/>
    <cellStyle name="Normal 12 3 2 4" xfId="20980"/>
    <cellStyle name="Normal 12 3 2 5" xfId="20981"/>
    <cellStyle name="Normal 12 3 2 6" xfId="20982"/>
    <cellStyle name="Normal 12 3 2 7" xfId="20983"/>
    <cellStyle name="Normal 12 3 2 8" xfId="20984"/>
    <cellStyle name="Normal 12 3 2 9" xfId="20985"/>
    <cellStyle name="Normal 12 3 20" xfId="27972"/>
    <cellStyle name="Normal 12 3 3" xfId="20986"/>
    <cellStyle name="Normal 12 3 4" xfId="20987"/>
    <cellStyle name="Normal 12 3 5" xfId="20988"/>
    <cellStyle name="Normal 12 3 6" xfId="20989"/>
    <cellStyle name="Normal 12 3 7" xfId="20990"/>
    <cellStyle name="Normal 12 3 8" xfId="20991"/>
    <cellStyle name="Normal 12 3 9" xfId="20992"/>
    <cellStyle name="Normal 12 4" xfId="116"/>
    <cellStyle name="Normal 12 4 10" xfId="20993"/>
    <cellStyle name="Normal 12 4 11" xfId="20994"/>
    <cellStyle name="Normal 12 4 12" xfId="20995"/>
    <cellStyle name="Normal 12 4 13" xfId="20996"/>
    <cellStyle name="Normal 12 4 14" xfId="20997"/>
    <cellStyle name="Normal 12 4 15" xfId="20998"/>
    <cellStyle name="Normal 12 4 16" xfId="20999"/>
    <cellStyle name="Normal 12 4 17" xfId="21000"/>
    <cellStyle name="Normal 12 4 18" xfId="1757"/>
    <cellStyle name="Normal 12 4 19" xfId="28014"/>
    <cellStyle name="Normal 12 4 2" xfId="21001"/>
    <cellStyle name="Normal 12 4 3" xfId="21002"/>
    <cellStyle name="Normal 12 4 4" xfId="21003"/>
    <cellStyle name="Normal 12 4 5" xfId="21004"/>
    <cellStyle name="Normal 12 4 6" xfId="21005"/>
    <cellStyle name="Normal 12 4 7" xfId="21006"/>
    <cellStyle name="Normal 12 4 8" xfId="21007"/>
    <cellStyle name="Normal 12 4 9" xfId="21008"/>
    <cellStyle name="Normal 12 5" xfId="1758"/>
    <cellStyle name="Normal 12 5 10" xfId="21009"/>
    <cellStyle name="Normal 12 5 11" xfId="21010"/>
    <cellStyle name="Normal 12 5 12" xfId="21011"/>
    <cellStyle name="Normal 12 5 13" xfId="21012"/>
    <cellStyle name="Normal 12 5 14" xfId="21013"/>
    <cellStyle name="Normal 12 5 15" xfId="21014"/>
    <cellStyle name="Normal 12 5 16" xfId="21015"/>
    <cellStyle name="Normal 12 5 17" xfId="21016"/>
    <cellStyle name="Normal 12 5 2" xfId="21017"/>
    <cellStyle name="Normal 12 5 3" xfId="21018"/>
    <cellStyle name="Normal 12 5 4" xfId="21019"/>
    <cellStyle name="Normal 12 5 5" xfId="21020"/>
    <cellStyle name="Normal 12 5 6" xfId="21021"/>
    <cellStyle name="Normal 12 5 7" xfId="21022"/>
    <cellStyle name="Normal 12 5 8" xfId="21023"/>
    <cellStyle name="Normal 12 5 9" xfId="21024"/>
    <cellStyle name="Normal 12 6" xfId="21025"/>
    <cellStyle name="Normal 12 7" xfId="21026"/>
    <cellStyle name="Normal 12 8" xfId="21027"/>
    <cellStyle name="Normal 12 9" xfId="21028"/>
    <cellStyle name="Normal 13" xfId="19"/>
    <cellStyle name="Normal 13 10" xfId="21029"/>
    <cellStyle name="Normal 13 11" xfId="21030"/>
    <cellStyle name="Normal 13 12" xfId="21031"/>
    <cellStyle name="Normal 13 13" xfId="21032"/>
    <cellStyle name="Normal 13 14" xfId="21033"/>
    <cellStyle name="Normal 13 15" xfId="21034"/>
    <cellStyle name="Normal 13 16" xfId="21035"/>
    <cellStyle name="Normal 13 17" xfId="21036"/>
    <cellStyle name="Normal 13 18" xfId="21037"/>
    <cellStyle name="Normal 13 19" xfId="21038"/>
    <cellStyle name="Normal 13 2" xfId="44"/>
    <cellStyle name="Normal 13 2 10" xfId="21039"/>
    <cellStyle name="Normal 13 2 11" xfId="21040"/>
    <cellStyle name="Normal 13 2 12" xfId="21041"/>
    <cellStyle name="Normal 13 2 13" xfId="21042"/>
    <cellStyle name="Normal 13 2 14" xfId="21043"/>
    <cellStyle name="Normal 13 2 15" xfId="21044"/>
    <cellStyle name="Normal 13 2 16" xfId="21045"/>
    <cellStyle name="Normal 13 2 17" xfId="21046"/>
    <cellStyle name="Normal 13 2 18" xfId="21047"/>
    <cellStyle name="Normal 13 2 19" xfId="1759"/>
    <cellStyle name="Normal 13 2 2" xfId="91"/>
    <cellStyle name="Normal 13 2 2 10" xfId="21048"/>
    <cellStyle name="Normal 13 2 2 11" xfId="21049"/>
    <cellStyle name="Normal 13 2 2 12" xfId="21050"/>
    <cellStyle name="Normal 13 2 2 13" xfId="21051"/>
    <cellStyle name="Normal 13 2 2 14" xfId="21052"/>
    <cellStyle name="Normal 13 2 2 15" xfId="21053"/>
    <cellStyle name="Normal 13 2 2 16" xfId="21054"/>
    <cellStyle name="Normal 13 2 2 17" xfId="21055"/>
    <cellStyle name="Normal 13 2 2 18" xfId="1760"/>
    <cellStyle name="Normal 13 2 2 19" xfId="27994"/>
    <cellStyle name="Normal 13 2 2 2" xfId="180"/>
    <cellStyle name="Normal 13 2 2 2 2" xfId="21056"/>
    <cellStyle name="Normal 13 2 2 2 3" xfId="28077"/>
    <cellStyle name="Normal 13 2 2 3" xfId="21057"/>
    <cellStyle name="Normal 13 2 2 4" xfId="21058"/>
    <cellStyle name="Normal 13 2 2 5" xfId="21059"/>
    <cellStyle name="Normal 13 2 2 6" xfId="21060"/>
    <cellStyle name="Normal 13 2 2 7" xfId="21061"/>
    <cellStyle name="Normal 13 2 2 8" xfId="21062"/>
    <cellStyle name="Normal 13 2 2 9" xfId="21063"/>
    <cellStyle name="Normal 13 2 20" xfId="27953"/>
    <cellStyle name="Normal 13 2 3" xfId="138"/>
    <cellStyle name="Normal 13 2 3 2" xfId="21064"/>
    <cellStyle name="Normal 13 2 3 3" xfId="28036"/>
    <cellStyle name="Normal 13 2 4" xfId="21065"/>
    <cellStyle name="Normal 13 2 5" xfId="21066"/>
    <cellStyle name="Normal 13 2 6" xfId="21067"/>
    <cellStyle name="Normal 13 2 7" xfId="21068"/>
    <cellStyle name="Normal 13 2 8" xfId="21069"/>
    <cellStyle name="Normal 13 2 9" xfId="21070"/>
    <cellStyle name="Normal 13 20" xfId="21071"/>
    <cellStyle name="Normal 13 21" xfId="21072"/>
    <cellStyle name="Normal 13 22" xfId="635"/>
    <cellStyle name="Normal 13 23" xfId="27932"/>
    <cellStyle name="Normal 13 3" xfId="69"/>
    <cellStyle name="Normal 13 3 10" xfId="21073"/>
    <cellStyle name="Normal 13 3 11" xfId="21074"/>
    <cellStyle name="Normal 13 3 12" xfId="21075"/>
    <cellStyle name="Normal 13 3 13" xfId="21076"/>
    <cellStyle name="Normal 13 3 14" xfId="21077"/>
    <cellStyle name="Normal 13 3 15" xfId="21078"/>
    <cellStyle name="Normal 13 3 16" xfId="21079"/>
    <cellStyle name="Normal 13 3 17" xfId="21080"/>
    <cellStyle name="Normal 13 3 18" xfId="21081"/>
    <cellStyle name="Normal 13 3 19" xfId="1761"/>
    <cellStyle name="Normal 13 3 2" xfId="159"/>
    <cellStyle name="Normal 13 3 2 10" xfId="21082"/>
    <cellStyle name="Normal 13 3 2 11" xfId="21083"/>
    <cellStyle name="Normal 13 3 2 12" xfId="21084"/>
    <cellStyle name="Normal 13 3 2 13" xfId="21085"/>
    <cellStyle name="Normal 13 3 2 14" xfId="21086"/>
    <cellStyle name="Normal 13 3 2 15" xfId="21087"/>
    <cellStyle name="Normal 13 3 2 16" xfId="21088"/>
    <cellStyle name="Normal 13 3 2 17" xfId="21089"/>
    <cellStyle name="Normal 13 3 2 18" xfId="1762"/>
    <cellStyle name="Normal 13 3 2 19" xfId="28056"/>
    <cellStyle name="Normal 13 3 2 2" xfId="21090"/>
    <cellStyle name="Normal 13 3 2 3" xfId="21091"/>
    <cellStyle name="Normal 13 3 2 4" xfId="21092"/>
    <cellStyle name="Normal 13 3 2 5" xfId="21093"/>
    <cellStyle name="Normal 13 3 2 6" xfId="21094"/>
    <cellStyle name="Normal 13 3 2 7" xfId="21095"/>
    <cellStyle name="Normal 13 3 2 8" xfId="21096"/>
    <cellStyle name="Normal 13 3 2 9" xfId="21097"/>
    <cellStyle name="Normal 13 3 20" xfId="27973"/>
    <cellStyle name="Normal 13 3 3" xfId="21098"/>
    <cellStyle name="Normal 13 3 4" xfId="21099"/>
    <cellStyle name="Normal 13 3 5" xfId="21100"/>
    <cellStyle name="Normal 13 3 6" xfId="21101"/>
    <cellStyle name="Normal 13 3 7" xfId="21102"/>
    <cellStyle name="Normal 13 3 8" xfId="21103"/>
    <cellStyle name="Normal 13 3 9" xfId="21104"/>
    <cellStyle name="Normal 13 4" xfId="117"/>
    <cellStyle name="Normal 13 4 10" xfId="21105"/>
    <cellStyle name="Normal 13 4 11" xfId="21106"/>
    <cellStyle name="Normal 13 4 12" xfId="21107"/>
    <cellStyle name="Normal 13 4 13" xfId="21108"/>
    <cellStyle name="Normal 13 4 14" xfId="21109"/>
    <cellStyle name="Normal 13 4 15" xfId="21110"/>
    <cellStyle name="Normal 13 4 16" xfId="21111"/>
    <cellStyle name="Normal 13 4 17" xfId="21112"/>
    <cellStyle name="Normal 13 4 18" xfId="1763"/>
    <cellStyle name="Normal 13 4 19" xfId="28015"/>
    <cellStyle name="Normal 13 4 2" xfId="21113"/>
    <cellStyle name="Normal 13 4 3" xfId="21114"/>
    <cellStyle name="Normal 13 4 4" xfId="21115"/>
    <cellStyle name="Normal 13 4 5" xfId="21116"/>
    <cellStyle name="Normal 13 4 6" xfId="21117"/>
    <cellStyle name="Normal 13 4 7" xfId="21118"/>
    <cellStyle name="Normal 13 4 8" xfId="21119"/>
    <cellStyle name="Normal 13 4 9" xfId="21120"/>
    <cellStyle name="Normal 13 5" xfId="1764"/>
    <cellStyle name="Normal 13 5 10" xfId="21121"/>
    <cellStyle name="Normal 13 5 11" xfId="21122"/>
    <cellStyle name="Normal 13 5 12" xfId="21123"/>
    <cellStyle name="Normal 13 5 13" xfId="21124"/>
    <cellStyle name="Normal 13 5 14" xfId="21125"/>
    <cellStyle name="Normal 13 5 15" xfId="21126"/>
    <cellStyle name="Normal 13 5 16" xfId="21127"/>
    <cellStyle name="Normal 13 5 17" xfId="21128"/>
    <cellStyle name="Normal 13 5 2" xfId="21129"/>
    <cellStyle name="Normal 13 5 3" xfId="21130"/>
    <cellStyle name="Normal 13 5 4" xfId="21131"/>
    <cellStyle name="Normal 13 5 5" xfId="21132"/>
    <cellStyle name="Normal 13 5 6" xfId="21133"/>
    <cellStyle name="Normal 13 5 7" xfId="21134"/>
    <cellStyle name="Normal 13 5 8" xfId="21135"/>
    <cellStyle name="Normal 13 5 9" xfId="21136"/>
    <cellStyle name="Normal 13 6" xfId="21137"/>
    <cellStyle name="Normal 13 7" xfId="21138"/>
    <cellStyle name="Normal 13 8" xfId="21139"/>
    <cellStyle name="Normal 13 9" xfId="21140"/>
    <cellStyle name="Normal 14" xfId="20"/>
    <cellStyle name="Normal 14 10" xfId="21141"/>
    <cellStyle name="Normal 14 11" xfId="21142"/>
    <cellStyle name="Normal 14 12" xfId="21143"/>
    <cellStyle name="Normal 14 13" xfId="21144"/>
    <cellStyle name="Normal 14 14" xfId="21145"/>
    <cellStyle name="Normal 14 15" xfId="21146"/>
    <cellStyle name="Normal 14 16" xfId="21147"/>
    <cellStyle name="Normal 14 17" xfId="21148"/>
    <cellStyle name="Normal 14 18" xfId="21149"/>
    <cellStyle name="Normal 14 19" xfId="21150"/>
    <cellStyle name="Normal 14 2" xfId="45"/>
    <cellStyle name="Normal 14 2 10" xfId="21151"/>
    <cellStyle name="Normal 14 2 11" xfId="21152"/>
    <cellStyle name="Normal 14 2 12" xfId="21153"/>
    <cellStyle name="Normal 14 2 13" xfId="21154"/>
    <cellStyle name="Normal 14 2 14" xfId="21155"/>
    <cellStyle name="Normal 14 2 15" xfId="21156"/>
    <cellStyle name="Normal 14 2 16" xfId="21157"/>
    <cellStyle name="Normal 14 2 17" xfId="21158"/>
    <cellStyle name="Normal 14 2 18" xfId="1765"/>
    <cellStyle name="Normal 14 2 19" xfId="27954"/>
    <cellStyle name="Normal 14 2 2" xfId="92"/>
    <cellStyle name="Normal 14 2 2 2" xfId="181"/>
    <cellStyle name="Normal 14 2 2 2 2" xfId="28078"/>
    <cellStyle name="Normal 14 2 2 3" xfId="21159"/>
    <cellStyle name="Normal 14 2 2 4" xfId="27995"/>
    <cellStyle name="Normal 14 2 3" xfId="139"/>
    <cellStyle name="Normal 14 2 3 2" xfId="21160"/>
    <cellStyle name="Normal 14 2 3 3" xfId="28037"/>
    <cellStyle name="Normal 14 2 4" xfId="21161"/>
    <cellStyle name="Normal 14 2 5" xfId="21162"/>
    <cellStyle name="Normal 14 2 6" xfId="21163"/>
    <cellStyle name="Normal 14 2 7" xfId="21164"/>
    <cellStyle name="Normal 14 2 8" xfId="21165"/>
    <cellStyle name="Normal 14 2 9" xfId="21166"/>
    <cellStyle name="Normal 14 20" xfId="636"/>
    <cellStyle name="Normal 14 21" xfId="27933"/>
    <cellStyle name="Normal 14 3" xfId="70"/>
    <cellStyle name="Normal 14 3 10" xfId="21167"/>
    <cellStyle name="Normal 14 3 11" xfId="21168"/>
    <cellStyle name="Normal 14 3 12" xfId="21169"/>
    <cellStyle name="Normal 14 3 13" xfId="21170"/>
    <cellStyle name="Normal 14 3 14" xfId="21171"/>
    <cellStyle name="Normal 14 3 15" xfId="21172"/>
    <cellStyle name="Normal 14 3 16" xfId="21173"/>
    <cellStyle name="Normal 14 3 17" xfId="21174"/>
    <cellStyle name="Normal 14 3 18" xfId="1766"/>
    <cellStyle name="Normal 14 3 19" xfId="27974"/>
    <cellStyle name="Normal 14 3 2" xfId="160"/>
    <cellStyle name="Normal 14 3 2 2" xfId="21175"/>
    <cellStyle name="Normal 14 3 2 3" xfId="28057"/>
    <cellStyle name="Normal 14 3 3" xfId="21176"/>
    <cellStyle name="Normal 14 3 4" xfId="21177"/>
    <cellStyle name="Normal 14 3 5" xfId="21178"/>
    <cellStyle name="Normal 14 3 6" xfId="21179"/>
    <cellStyle name="Normal 14 3 7" xfId="21180"/>
    <cellStyle name="Normal 14 3 8" xfId="21181"/>
    <cellStyle name="Normal 14 3 9" xfId="21182"/>
    <cellStyle name="Normal 14 4" xfId="118"/>
    <cellStyle name="Normal 14 4 2" xfId="21183"/>
    <cellStyle name="Normal 14 4 3" xfId="28016"/>
    <cellStyle name="Normal 14 5" xfId="21184"/>
    <cellStyle name="Normal 14 6" xfId="21185"/>
    <cellStyle name="Normal 14 7" xfId="21186"/>
    <cellStyle name="Normal 14 8" xfId="21187"/>
    <cellStyle name="Normal 14 9" xfId="21188"/>
    <cellStyle name="Normal 15" xfId="21"/>
    <cellStyle name="Normal 15 10" xfId="21189"/>
    <cellStyle name="Normal 15 11" xfId="21190"/>
    <cellStyle name="Normal 15 12" xfId="21191"/>
    <cellStyle name="Normal 15 13" xfId="21192"/>
    <cellStyle name="Normal 15 14" xfId="21193"/>
    <cellStyle name="Normal 15 15" xfId="21194"/>
    <cellStyle name="Normal 15 16" xfId="21195"/>
    <cellStyle name="Normal 15 17" xfId="21196"/>
    <cellStyle name="Normal 15 18" xfId="21197"/>
    <cellStyle name="Normal 15 19" xfId="21198"/>
    <cellStyle name="Normal 15 2" xfId="46"/>
    <cellStyle name="Normal 15 2 10" xfId="21199"/>
    <cellStyle name="Normal 15 2 11" xfId="21200"/>
    <cellStyle name="Normal 15 2 12" xfId="21201"/>
    <cellStyle name="Normal 15 2 13" xfId="21202"/>
    <cellStyle name="Normal 15 2 14" xfId="21203"/>
    <cellStyle name="Normal 15 2 15" xfId="21204"/>
    <cellStyle name="Normal 15 2 16" xfId="21205"/>
    <cellStyle name="Normal 15 2 17" xfId="21206"/>
    <cellStyle name="Normal 15 2 18" xfId="1767"/>
    <cellStyle name="Normal 15 2 19" xfId="27955"/>
    <cellStyle name="Normal 15 2 2" xfId="93"/>
    <cellStyle name="Normal 15 2 2 2" xfId="182"/>
    <cellStyle name="Normal 15 2 2 2 2" xfId="28079"/>
    <cellStyle name="Normal 15 2 2 3" xfId="21207"/>
    <cellStyle name="Normal 15 2 2 4" xfId="27996"/>
    <cellStyle name="Normal 15 2 3" xfId="140"/>
    <cellStyle name="Normal 15 2 3 2" xfId="21208"/>
    <cellStyle name="Normal 15 2 3 3" xfId="28038"/>
    <cellStyle name="Normal 15 2 4" xfId="21209"/>
    <cellStyle name="Normal 15 2 5" xfId="21210"/>
    <cellStyle name="Normal 15 2 6" xfId="21211"/>
    <cellStyle name="Normal 15 2 7" xfId="21212"/>
    <cellStyle name="Normal 15 2 8" xfId="21213"/>
    <cellStyle name="Normal 15 2 9" xfId="21214"/>
    <cellStyle name="Normal 15 20" xfId="637"/>
    <cellStyle name="Normal 15 21" xfId="27934"/>
    <cellStyle name="Normal 15 3" xfId="71"/>
    <cellStyle name="Normal 15 3 10" xfId="21215"/>
    <cellStyle name="Normal 15 3 11" xfId="21216"/>
    <cellStyle name="Normal 15 3 12" xfId="21217"/>
    <cellStyle name="Normal 15 3 13" xfId="21218"/>
    <cellStyle name="Normal 15 3 14" xfId="21219"/>
    <cellStyle name="Normal 15 3 15" xfId="21220"/>
    <cellStyle name="Normal 15 3 16" xfId="21221"/>
    <cellStyle name="Normal 15 3 17" xfId="21222"/>
    <cellStyle name="Normal 15 3 18" xfId="1768"/>
    <cellStyle name="Normal 15 3 19" xfId="27975"/>
    <cellStyle name="Normal 15 3 2" xfId="161"/>
    <cellStyle name="Normal 15 3 2 2" xfId="21223"/>
    <cellStyle name="Normal 15 3 2 3" xfId="28058"/>
    <cellStyle name="Normal 15 3 3" xfId="21224"/>
    <cellStyle name="Normal 15 3 4" xfId="21225"/>
    <cellStyle name="Normal 15 3 5" xfId="21226"/>
    <cellStyle name="Normal 15 3 6" xfId="21227"/>
    <cellStyle name="Normal 15 3 7" xfId="21228"/>
    <cellStyle name="Normal 15 3 8" xfId="21229"/>
    <cellStyle name="Normal 15 3 9" xfId="21230"/>
    <cellStyle name="Normal 15 4" xfId="119"/>
    <cellStyle name="Normal 15 4 2" xfId="21231"/>
    <cellStyle name="Normal 15 4 3" xfId="28017"/>
    <cellStyle name="Normal 15 5" xfId="21232"/>
    <cellStyle name="Normal 15 6" xfId="21233"/>
    <cellStyle name="Normal 15 7" xfId="21234"/>
    <cellStyle name="Normal 15 8" xfId="21235"/>
    <cellStyle name="Normal 15 9" xfId="21236"/>
    <cellStyle name="Normal 16" xfId="22"/>
    <cellStyle name="Normal 16 10" xfId="21237"/>
    <cellStyle name="Normal 16 11" xfId="21238"/>
    <cellStyle name="Normal 16 12" xfId="21239"/>
    <cellStyle name="Normal 16 13" xfId="21240"/>
    <cellStyle name="Normal 16 14" xfId="21241"/>
    <cellStyle name="Normal 16 15" xfId="21242"/>
    <cellStyle name="Normal 16 16" xfId="21243"/>
    <cellStyle name="Normal 16 17" xfId="21244"/>
    <cellStyle name="Normal 16 18" xfId="21245"/>
    <cellStyle name="Normal 16 19" xfId="21246"/>
    <cellStyle name="Normal 16 2" xfId="47"/>
    <cellStyle name="Normal 16 2 10" xfId="21247"/>
    <cellStyle name="Normal 16 2 11" xfId="21248"/>
    <cellStyle name="Normal 16 2 12" xfId="21249"/>
    <cellStyle name="Normal 16 2 13" xfId="21250"/>
    <cellStyle name="Normal 16 2 14" xfId="21251"/>
    <cellStyle name="Normal 16 2 15" xfId="21252"/>
    <cellStyle name="Normal 16 2 16" xfId="21253"/>
    <cellStyle name="Normal 16 2 17" xfId="21254"/>
    <cellStyle name="Normal 16 2 18" xfId="1769"/>
    <cellStyle name="Normal 16 2 19" xfId="27956"/>
    <cellStyle name="Normal 16 2 2" xfId="94"/>
    <cellStyle name="Normal 16 2 2 2" xfId="183"/>
    <cellStyle name="Normal 16 2 2 2 2" xfId="28080"/>
    <cellStyle name="Normal 16 2 2 3" xfId="21255"/>
    <cellStyle name="Normal 16 2 2 4" xfId="27997"/>
    <cellStyle name="Normal 16 2 3" xfId="141"/>
    <cellStyle name="Normal 16 2 3 2" xfId="21256"/>
    <cellStyle name="Normal 16 2 3 3" xfId="28039"/>
    <cellStyle name="Normal 16 2 4" xfId="21257"/>
    <cellStyle name="Normal 16 2 5" xfId="21258"/>
    <cellStyle name="Normal 16 2 6" xfId="21259"/>
    <cellStyle name="Normal 16 2 7" xfId="21260"/>
    <cellStyle name="Normal 16 2 8" xfId="21261"/>
    <cellStyle name="Normal 16 2 9" xfId="21262"/>
    <cellStyle name="Normal 16 20" xfId="638"/>
    <cellStyle name="Normal 16 21" xfId="27935"/>
    <cellStyle name="Normal 16 3" xfId="72"/>
    <cellStyle name="Normal 16 3 10" xfId="21263"/>
    <cellStyle name="Normal 16 3 11" xfId="21264"/>
    <cellStyle name="Normal 16 3 12" xfId="21265"/>
    <cellStyle name="Normal 16 3 13" xfId="21266"/>
    <cellStyle name="Normal 16 3 14" xfId="21267"/>
    <cellStyle name="Normal 16 3 15" xfId="21268"/>
    <cellStyle name="Normal 16 3 16" xfId="21269"/>
    <cellStyle name="Normal 16 3 17" xfId="21270"/>
    <cellStyle name="Normal 16 3 18" xfId="1770"/>
    <cellStyle name="Normal 16 3 19" xfId="27976"/>
    <cellStyle name="Normal 16 3 2" xfId="162"/>
    <cellStyle name="Normal 16 3 2 2" xfId="21271"/>
    <cellStyle name="Normal 16 3 2 3" xfId="28059"/>
    <cellStyle name="Normal 16 3 3" xfId="21272"/>
    <cellStyle name="Normal 16 3 4" xfId="21273"/>
    <cellStyle name="Normal 16 3 5" xfId="21274"/>
    <cellStyle name="Normal 16 3 6" xfId="21275"/>
    <cellStyle name="Normal 16 3 7" xfId="21276"/>
    <cellStyle name="Normal 16 3 8" xfId="21277"/>
    <cellStyle name="Normal 16 3 9" xfId="21278"/>
    <cellStyle name="Normal 16 4" xfId="120"/>
    <cellStyle name="Normal 16 4 2" xfId="21279"/>
    <cellStyle name="Normal 16 4 3" xfId="28018"/>
    <cellStyle name="Normal 16 5" xfId="21280"/>
    <cellStyle name="Normal 16 6" xfId="21281"/>
    <cellStyle name="Normal 16 7" xfId="21282"/>
    <cellStyle name="Normal 16 8" xfId="21283"/>
    <cellStyle name="Normal 16 9" xfId="21284"/>
    <cellStyle name="Normal 17" xfId="24"/>
    <cellStyle name="Normal 17 10" xfId="21285"/>
    <cellStyle name="Normal 17 11" xfId="21286"/>
    <cellStyle name="Normal 17 12" xfId="21287"/>
    <cellStyle name="Normal 17 13" xfId="21288"/>
    <cellStyle name="Normal 17 14" xfId="21289"/>
    <cellStyle name="Normal 17 15" xfId="21290"/>
    <cellStyle name="Normal 17 16" xfId="21291"/>
    <cellStyle name="Normal 17 17" xfId="21292"/>
    <cellStyle name="Normal 17 18" xfId="21293"/>
    <cellStyle name="Normal 17 19" xfId="21294"/>
    <cellStyle name="Normal 17 2" xfId="74"/>
    <cellStyle name="Normal 17 2 10" xfId="21295"/>
    <cellStyle name="Normal 17 2 11" xfId="21296"/>
    <cellStyle name="Normal 17 2 12" xfId="21297"/>
    <cellStyle name="Normal 17 2 13" xfId="21298"/>
    <cellStyle name="Normal 17 2 14" xfId="21299"/>
    <cellStyle name="Normal 17 2 15" xfId="21300"/>
    <cellStyle name="Normal 17 2 16" xfId="21301"/>
    <cellStyle name="Normal 17 2 17" xfId="21302"/>
    <cellStyle name="Normal 17 2 18" xfId="1771"/>
    <cellStyle name="Normal 17 2 2" xfId="21303"/>
    <cellStyle name="Normal 17 2 3" xfId="21304"/>
    <cellStyle name="Normal 17 2 4" xfId="21305"/>
    <cellStyle name="Normal 17 2 5" xfId="21306"/>
    <cellStyle name="Normal 17 2 6" xfId="21307"/>
    <cellStyle name="Normal 17 2 7" xfId="21308"/>
    <cellStyle name="Normal 17 2 8" xfId="21309"/>
    <cellStyle name="Normal 17 2 9" xfId="21310"/>
    <cellStyle name="Normal 17 20" xfId="27852"/>
    <cellStyle name="Normal 17 21" xfId="27915"/>
    <cellStyle name="Normal 17 3" xfId="99"/>
    <cellStyle name="Normal 17 3 10" xfId="21311"/>
    <cellStyle name="Normal 17 3 11" xfId="21312"/>
    <cellStyle name="Normal 17 3 12" xfId="21313"/>
    <cellStyle name="Normal 17 3 13" xfId="21314"/>
    <cellStyle name="Normal 17 3 14" xfId="21315"/>
    <cellStyle name="Normal 17 3 15" xfId="21316"/>
    <cellStyle name="Normal 17 3 16" xfId="21317"/>
    <cellStyle name="Normal 17 3 17" xfId="21318"/>
    <cellStyle name="Normal 17 3 18" xfId="1772"/>
    <cellStyle name="Normal 17 3 2" xfId="185"/>
    <cellStyle name="Normal 17 3 2 2" xfId="21319"/>
    <cellStyle name="Normal 17 3 3" xfId="21320"/>
    <cellStyle name="Normal 17 3 4" xfId="21321"/>
    <cellStyle name="Normal 17 3 5" xfId="21322"/>
    <cellStyle name="Normal 17 3 6" xfId="21323"/>
    <cellStyle name="Normal 17 3 7" xfId="21324"/>
    <cellStyle name="Normal 17 3 8" xfId="21325"/>
    <cellStyle name="Normal 17 3 9" xfId="21326"/>
    <cellStyle name="Normal 17 4" xfId="21327"/>
    <cellStyle name="Normal 17 5" xfId="21328"/>
    <cellStyle name="Normal 17 6" xfId="21329"/>
    <cellStyle name="Normal 17 7" xfId="21330"/>
    <cellStyle name="Normal 17 8" xfId="21331"/>
    <cellStyle name="Normal 17 9" xfId="21332"/>
    <cellStyle name="Normal 18" xfId="23"/>
    <cellStyle name="Normal 18 10" xfId="21333"/>
    <cellStyle name="Normal 18 11" xfId="21334"/>
    <cellStyle name="Normal 18 12" xfId="21335"/>
    <cellStyle name="Normal 18 13" xfId="21336"/>
    <cellStyle name="Normal 18 14" xfId="21337"/>
    <cellStyle name="Normal 18 15" xfId="21338"/>
    <cellStyle name="Normal 18 16" xfId="21339"/>
    <cellStyle name="Normal 18 17" xfId="21340"/>
    <cellStyle name="Normal 18 18" xfId="21341"/>
    <cellStyle name="Normal 18 19" xfId="21342"/>
    <cellStyle name="Normal 18 2" xfId="73"/>
    <cellStyle name="Normal 18 2 10" xfId="21343"/>
    <cellStyle name="Normal 18 2 11" xfId="21344"/>
    <cellStyle name="Normal 18 2 12" xfId="21345"/>
    <cellStyle name="Normal 18 2 13" xfId="21346"/>
    <cellStyle name="Normal 18 2 14" xfId="21347"/>
    <cellStyle name="Normal 18 2 15" xfId="21348"/>
    <cellStyle name="Normal 18 2 16" xfId="21349"/>
    <cellStyle name="Normal 18 2 17" xfId="21350"/>
    <cellStyle name="Normal 18 2 18" xfId="1773"/>
    <cellStyle name="Normal 18 2 19" xfId="27820"/>
    <cellStyle name="Normal 18 2 2" xfId="163"/>
    <cellStyle name="Normal 18 2 2 2" xfId="21351"/>
    <cellStyle name="Normal 18 2 2 3" xfId="28060"/>
    <cellStyle name="Normal 18 2 20" xfId="27977"/>
    <cellStyle name="Normal 18 2 3" xfId="21352"/>
    <cellStyle name="Normal 18 2 4" xfId="21353"/>
    <cellStyle name="Normal 18 2 5" xfId="21354"/>
    <cellStyle name="Normal 18 2 6" xfId="21355"/>
    <cellStyle name="Normal 18 2 7" xfId="21356"/>
    <cellStyle name="Normal 18 2 8" xfId="21357"/>
    <cellStyle name="Normal 18 2 9" xfId="21358"/>
    <cellStyle name="Normal 18 20" xfId="639"/>
    <cellStyle name="Normal 18 21" xfId="27795"/>
    <cellStyle name="Normal 18 22" xfId="27936"/>
    <cellStyle name="Normal 18 3" xfId="121"/>
    <cellStyle name="Normal 18 3 10" xfId="21359"/>
    <cellStyle name="Normal 18 3 11" xfId="21360"/>
    <cellStyle name="Normal 18 3 12" xfId="21361"/>
    <cellStyle name="Normal 18 3 13" xfId="21362"/>
    <cellStyle name="Normal 18 3 14" xfId="21363"/>
    <cellStyle name="Normal 18 3 15" xfId="21364"/>
    <cellStyle name="Normal 18 3 16" xfId="21365"/>
    <cellStyle name="Normal 18 3 17" xfId="21366"/>
    <cellStyle name="Normal 18 3 18" xfId="1774"/>
    <cellStyle name="Normal 18 3 19" xfId="28019"/>
    <cellStyle name="Normal 18 3 2" xfId="21367"/>
    <cellStyle name="Normal 18 3 3" xfId="21368"/>
    <cellStyle name="Normal 18 3 4" xfId="21369"/>
    <cellStyle name="Normal 18 3 5" xfId="21370"/>
    <cellStyle name="Normal 18 3 6" xfId="21371"/>
    <cellStyle name="Normal 18 3 7" xfId="21372"/>
    <cellStyle name="Normal 18 3 8" xfId="21373"/>
    <cellStyle name="Normal 18 3 9" xfId="21374"/>
    <cellStyle name="Normal 18 4" xfId="21375"/>
    <cellStyle name="Normal 18 5" xfId="21376"/>
    <cellStyle name="Normal 18 6" xfId="21377"/>
    <cellStyle name="Normal 18 7" xfId="21378"/>
    <cellStyle name="Normal 18 8" xfId="21379"/>
    <cellStyle name="Normal 18 9" xfId="21380"/>
    <cellStyle name="Normal 19" xfId="49"/>
    <cellStyle name="Normal 19 10" xfId="21381"/>
    <cellStyle name="Normal 19 11" xfId="21382"/>
    <cellStyle name="Normal 19 12" xfId="21383"/>
    <cellStyle name="Normal 19 13" xfId="21384"/>
    <cellStyle name="Normal 19 14" xfId="21385"/>
    <cellStyle name="Normal 19 15" xfId="21386"/>
    <cellStyle name="Normal 19 16" xfId="21387"/>
    <cellStyle name="Normal 19 17" xfId="21388"/>
    <cellStyle name="Normal 19 18" xfId="21389"/>
    <cellStyle name="Normal 19 19" xfId="21390"/>
    <cellStyle name="Normal 19 2" xfId="143"/>
    <cellStyle name="Normal 19 2 10" xfId="21391"/>
    <cellStyle name="Normal 19 2 11" xfId="21392"/>
    <cellStyle name="Normal 19 2 12" xfId="21393"/>
    <cellStyle name="Normal 19 2 13" xfId="21394"/>
    <cellStyle name="Normal 19 2 14" xfId="21395"/>
    <cellStyle name="Normal 19 2 15" xfId="21396"/>
    <cellStyle name="Normal 19 2 16" xfId="21397"/>
    <cellStyle name="Normal 19 2 17" xfId="21398"/>
    <cellStyle name="Normal 19 2 18" xfId="1775"/>
    <cellStyle name="Normal 19 2 2" xfId="21399"/>
    <cellStyle name="Normal 19 2 3" xfId="21400"/>
    <cellStyle name="Normal 19 2 4" xfId="21401"/>
    <cellStyle name="Normal 19 2 5" xfId="21402"/>
    <cellStyle name="Normal 19 2 6" xfId="21403"/>
    <cellStyle name="Normal 19 2 7" xfId="21404"/>
    <cellStyle name="Normal 19 2 8" xfId="21405"/>
    <cellStyle name="Normal 19 2 9" xfId="21406"/>
    <cellStyle name="Normal 19 3" xfId="1776"/>
    <cellStyle name="Normal 19 3 10" xfId="21407"/>
    <cellStyle name="Normal 19 3 11" xfId="21408"/>
    <cellStyle name="Normal 19 3 12" xfId="21409"/>
    <cellStyle name="Normal 19 3 13" xfId="21410"/>
    <cellStyle name="Normal 19 3 14" xfId="21411"/>
    <cellStyle name="Normal 19 3 15" xfId="21412"/>
    <cellStyle name="Normal 19 3 16" xfId="21413"/>
    <cellStyle name="Normal 19 3 17" xfId="21414"/>
    <cellStyle name="Normal 19 3 2" xfId="21415"/>
    <cellStyle name="Normal 19 3 3" xfId="21416"/>
    <cellStyle name="Normal 19 3 4" xfId="21417"/>
    <cellStyle name="Normal 19 3 5" xfId="21418"/>
    <cellStyle name="Normal 19 3 6" xfId="21419"/>
    <cellStyle name="Normal 19 3 7" xfId="21420"/>
    <cellStyle name="Normal 19 3 8" xfId="21421"/>
    <cellStyle name="Normal 19 3 9" xfId="21422"/>
    <cellStyle name="Normal 19 4" xfId="21423"/>
    <cellStyle name="Normal 19 5" xfId="21424"/>
    <cellStyle name="Normal 19 6" xfId="21425"/>
    <cellStyle name="Normal 19 7" xfId="21426"/>
    <cellStyle name="Normal 19 8" xfId="21427"/>
    <cellStyle name="Normal 19 9" xfId="21428"/>
    <cellStyle name="Normal 2" xfId="2"/>
    <cellStyle name="Normal 2 10" xfId="640"/>
    <cellStyle name="Normal 2 10 10" xfId="21429"/>
    <cellStyle name="Normal 2 10 11" xfId="21430"/>
    <cellStyle name="Normal 2 10 12" xfId="21431"/>
    <cellStyle name="Normal 2 10 13" xfId="21432"/>
    <cellStyle name="Normal 2 10 14" xfId="21433"/>
    <cellStyle name="Normal 2 10 15" xfId="21434"/>
    <cellStyle name="Normal 2 10 16" xfId="21435"/>
    <cellStyle name="Normal 2 10 17" xfId="21436"/>
    <cellStyle name="Normal 2 10 2" xfId="21437"/>
    <cellStyle name="Normal 2 10 3" xfId="21438"/>
    <cellStyle name="Normal 2 10 4" xfId="21439"/>
    <cellStyle name="Normal 2 10 5" xfId="21440"/>
    <cellStyle name="Normal 2 10 6" xfId="21441"/>
    <cellStyle name="Normal 2 10 7" xfId="21442"/>
    <cellStyle name="Normal 2 10 8" xfId="21443"/>
    <cellStyle name="Normal 2 10 9" xfId="21444"/>
    <cellStyle name="Normal 2 11" xfId="641"/>
    <cellStyle name="Normal 2 11 10" xfId="21445"/>
    <cellStyle name="Normal 2 11 11" xfId="21446"/>
    <cellStyle name="Normal 2 11 12" xfId="21447"/>
    <cellStyle name="Normal 2 11 13" xfId="21448"/>
    <cellStyle name="Normal 2 11 14" xfId="21449"/>
    <cellStyle name="Normal 2 11 15" xfId="21450"/>
    <cellStyle name="Normal 2 11 16" xfId="21451"/>
    <cellStyle name="Normal 2 11 17" xfId="21452"/>
    <cellStyle name="Normal 2 11 2" xfId="21453"/>
    <cellStyle name="Normal 2 11 2 2" xfId="27430"/>
    <cellStyle name="Normal 2 11 2 2 2" xfId="27834"/>
    <cellStyle name="Normal 2 11 2 2 3" xfId="27888"/>
    <cellStyle name="Normal 2 11 2 2 4" xfId="35555"/>
    <cellStyle name="Normal 2 11 3" xfId="21454"/>
    <cellStyle name="Normal 2 11 4" xfId="21455"/>
    <cellStyle name="Normal 2 11 5" xfId="21456"/>
    <cellStyle name="Normal 2 11 6" xfId="21457"/>
    <cellStyle name="Normal 2 11 7" xfId="21458"/>
    <cellStyle name="Normal 2 11 8" xfId="21459"/>
    <cellStyle name="Normal 2 11 9" xfId="21460"/>
    <cellStyle name="Normal 2 12" xfId="642"/>
    <cellStyle name="Normal 2 12 10" xfId="21461"/>
    <cellStyle name="Normal 2 12 11" xfId="21462"/>
    <cellStyle name="Normal 2 12 12" xfId="21463"/>
    <cellStyle name="Normal 2 12 13" xfId="21464"/>
    <cellStyle name="Normal 2 12 14" xfId="21465"/>
    <cellStyle name="Normal 2 12 15" xfId="21466"/>
    <cellStyle name="Normal 2 12 16" xfId="21467"/>
    <cellStyle name="Normal 2 12 17" xfId="21468"/>
    <cellStyle name="Normal 2 12 18" xfId="27431"/>
    <cellStyle name="Normal 2 12 18 2" xfId="35556"/>
    <cellStyle name="Normal 2 12 19" xfId="27835"/>
    <cellStyle name="Normal 2 12 2" xfId="21469"/>
    <cellStyle name="Normal 2 12 20" xfId="27889"/>
    <cellStyle name="Normal 2 12 3" xfId="21470"/>
    <cellStyle name="Normal 2 12 4" xfId="21471"/>
    <cellStyle name="Normal 2 12 5" xfId="21472"/>
    <cellStyle name="Normal 2 12 6" xfId="21473"/>
    <cellStyle name="Normal 2 12 7" xfId="21474"/>
    <cellStyle name="Normal 2 12 8" xfId="21475"/>
    <cellStyle name="Normal 2 12 9" xfId="21476"/>
    <cellStyle name="Normal 2 13" xfId="643"/>
    <cellStyle name="Normal 2 13 10" xfId="21477"/>
    <cellStyle name="Normal 2 13 11" xfId="21478"/>
    <cellStyle name="Normal 2 13 12" xfId="21479"/>
    <cellStyle name="Normal 2 13 13" xfId="21480"/>
    <cellStyle name="Normal 2 13 14" xfId="21481"/>
    <cellStyle name="Normal 2 13 15" xfId="21482"/>
    <cellStyle name="Normal 2 13 16" xfId="21483"/>
    <cellStyle name="Normal 2 13 17" xfId="21484"/>
    <cellStyle name="Normal 2 13 18" xfId="27432"/>
    <cellStyle name="Normal 2 13 18 2" xfId="35557"/>
    <cellStyle name="Normal 2 13 19" xfId="27836"/>
    <cellStyle name="Normal 2 13 2" xfId="21485"/>
    <cellStyle name="Normal 2 13 20" xfId="27890"/>
    <cellStyle name="Normal 2 13 3" xfId="21486"/>
    <cellStyle name="Normal 2 13 4" xfId="21487"/>
    <cellStyle name="Normal 2 13 5" xfId="21488"/>
    <cellStyle name="Normal 2 13 6" xfId="21489"/>
    <cellStyle name="Normal 2 13 7" xfId="21490"/>
    <cellStyle name="Normal 2 13 8" xfId="21491"/>
    <cellStyle name="Normal 2 13 9" xfId="21492"/>
    <cellStyle name="Normal 2 14" xfId="1777"/>
    <cellStyle name="Normal 2 14 10" xfId="21493"/>
    <cellStyle name="Normal 2 14 11" xfId="21494"/>
    <cellStyle name="Normal 2 14 12" xfId="21495"/>
    <cellStyle name="Normal 2 14 13" xfId="21496"/>
    <cellStyle name="Normal 2 14 14" xfId="21497"/>
    <cellStyle name="Normal 2 14 15" xfId="21498"/>
    <cellStyle name="Normal 2 14 16" xfId="21499"/>
    <cellStyle name="Normal 2 14 17" xfId="21500"/>
    <cellStyle name="Normal 2 14 18" xfId="27433"/>
    <cellStyle name="Normal 2 14 18 2" xfId="35558"/>
    <cellStyle name="Normal 2 14 19" xfId="27837"/>
    <cellStyle name="Normal 2 14 2" xfId="21501"/>
    <cellStyle name="Normal 2 14 20" xfId="27891"/>
    <cellStyle name="Normal 2 14 3" xfId="21502"/>
    <cellStyle name="Normal 2 14 4" xfId="21503"/>
    <cellStyle name="Normal 2 14 5" xfId="21504"/>
    <cellStyle name="Normal 2 14 6" xfId="21505"/>
    <cellStyle name="Normal 2 14 7" xfId="21506"/>
    <cellStyle name="Normal 2 14 8" xfId="21507"/>
    <cellStyle name="Normal 2 14 9" xfId="21508"/>
    <cellStyle name="Normal 2 15" xfId="1778"/>
    <cellStyle name="Normal 2 15 10" xfId="21509"/>
    <cellStyle name="Normal 2 15 11" xfId="21510"/>
    <cellStyle name="Normal 2 15 12" xfId="21511"/>
    <cellStyle name="Normal 2 15 13" xfId="21512"/>
    <cellStyle name="Normal 2 15 14" xfId="21513"/>
    <cellStyle name="Normal 2 15 15" xfId="21514"/>
    <cellStyle name="Normal 2 15 16" xfId="21515"/>
    <cellStyle name="Normal 2 15 17" xfId="21516"/>
    <cellStyle name="Normal 2 15 18" xfId="27434"/>
    <cellStyle name="Normal 2 15 18 2" xfId="35559"/>
    <cellStyle name="Normal 2 15 19" xfId="27838"/>
    <cellStyle name="Normal 2 15 2" xfId="21517"/>
    <cellStyle name="Normal 2 15 20" xfId="27892"/>
    <cellStyle name="Normal 2 15 3" xfId="21518"/>
    <cellStyle name="Normal 2 15 4" xfId="21519"/>
    <cellStyle name="Normal 2 15 5" xfId="21520"/>
    <cellStyle name="Normal 2 15 6" xfId="21521"/>
    <cellStyle name="Normal 2 15 7" xfId="21522"/>
    <cellStyle name="Normal 2 15 8" xfId="21523"/>
    <cellStyle name="Normal 2 15 9" xfId="21524"/>
    <cellStyle name="Normal 2 16" xfId="21525"/>
    <cellStyle name="Normal 2 16 2" xfId="27435"/>
    <cellStyle name="Normal 2 16 2 2" xfId="35560"/>
    <cellStyle name="Normal 2 16 3" xfId="27839"/>
    <cellStyle name="Normal 2 16 4" xfId="27893"/>
    <cellStyle name="Normal 2 17" xfId="21526"/>
    <cellStyle name="Normal 2 17 2" xfId="27436"/>
    <cellStyle name="Normal 2 17 2 2" xfId="35561"/>
    <cellStyle name="Normal 2 17 3" xfId="27840"/>
    <cellStyle name="Normal 2 17 4" xfId="27894"/>
    <cellStyle name="Normal 2 18" xfId="21527"/>
    <cellStyle name="Normal 2 18 2" xfId="27437"/>
    <cellStyle name="Normal 2 18 2 2" xfId="35562"/>
    <cellStyle name="Normal 2 18 3" xfId="27841"/>
    <cellStyle name="Normal 2 18 4" xfId="27895"/>
    <cellStyle name="Normal 2 19" xfId="21528"/>
    <cellStyle name="Normal 2 19 2" xfId="27438"/>
    <cellStyle name="Normal 2 19 2 2" xfId="35563"/>
    <cellStyle name="Normal 2 19 3" xfId="27842"/>
    <cellStyle name="Normal 2 19 4" xfId="27896"/>
    <cellStyle name="Normal 2 2" xfId="3"/>
    <cellStyle name="Normal 2 2 10" xfId="21529"/>
    <cellStyle name="Normal 2 2 10 2" xfId="27439"/>
    <cellStyle name="Normal 2 2 11" xfId="21530"/>
    <cellStyle name="Normal 2 2 11 2" xfId="27440"/>
    <cellStyle name="Normal 2 2 11 2 2" xfId="27441"/>
    <cellStyle name="Normal 2 2 12" xfId="21531"/>
    <cellStyle name="Normal 2 2 13" xfId="21532"/>
    <cellStyle name="Normal 2 2 14" xfId="21533"/>
    <cellStyle name="Normal 2 2 15" xfId="21534"/>
    <cellStyle name="Normal 2 2 16" xfId="21535"/>
    <cellStyle name="Normal 2 2 17" xfId="21536"/>
    <cellStyle name="Normal 2 2 18" xfId="21537"/>
    <cellStyle name="Normal 2 2 19" xfId="21538"/>
    <cellStyle name="Normal 2 2 2" xfId="4"/>
    <cellStyle name="Normal 2 2 2 10" xfId="21539"/>
    <cellStyle name="Normal 2 2 2 10 2" xfId="27442"/>
    <cellStyle name="Normal 2 2 2 10 2 2" xfId="27443"/>
    <cellStyle name="Normal 2 2 2 11" xfId="21540"/>
    <cellStyle name="Normal 2 2 2 12" xfId="21541"/>
    <cellStyle name="Normal 2 2 2 13" xfId="21542"/>
    <cellStyle name="Normal 2 2 2 14" xfId="21543"/>
    <cellStyle name="Normal 2 2 2 15" xfId="21544"/>
    <cellStyle name="Normal 2 2 2 16" xfId="21545"/>
    <cellStyle name="Normal 2 2 2 17" xfId="21546"/>
    <cellStyle name="Normal 2 2 2 18" xfId="21547"/>
    <cellStyle name="Normal 2 2 2 19" xfId="21548"/>
    <cellStyle name="Normal 2 2 2 2" xfId="31"/>
    <cellStyle name="Normal 2 2 2 2 10" xfId="21549"/>
    <cellStyle name="Normal 2 2 2 2 11" xfId="21550"/>
    <cellStyle name="Normal 2 2 2 2 12" xfId="21551"/>
    <cellStyle name="Normal 2 2 2 2 13" xfId="21552"/>
    <cellStyle name="Normal 2 2 2 2 14" xfId="21553"/>
    <cellStyle name="Normal 2 2 2 2 15" xfId="21554"/>
    <cellStyle name="Normal 2 2 2 2 16" xfId="21555"/>
    <cellStyle name="Normal 2 2 2 2 17" xfId="21556"/>
    <cellStyle name="Normal 2 2 2 2 18" xfId="21557"/>
    <cellStyle name="Normal 2 2 2 2 19" xfId="1780"/>
    <cellStyle name="Normal 2 2 2 2 19 2" xfId="27444"/>
    <cellStyle name="Normal 2 2 2 2 2" xfId="78"/>
    <cellStyle name="Normal 2 2 2 2 2 10" xfId="21558"/>
    <cellStyle name="Normal 2 2 2 2 2 11" xfId="21559"/>
    <cellStyle name="Normal 2 2 2 2 2 12" xfId="21560"/>
    <cellStyle name="Normal 2 2 2 2 2 13" xfId="21561"/>
    <cellStyle name="Normal 2 2 2 2 2 14" xfId="21562"/>
    <cellStyle name="Normal 2 2 2 2 2 15" xfId="21563"/>
    <cellStyle name="Normal 2 2 2 2 2 16" xfId="21564"/>
    <cellStyle name="Normal 2 2 2 2 2 17" xfId="21565"/>
    <cellStyle name="Normal 2 2 2 2 2 18" xfId="21566"/>
    <cellStyle name="Normal 2 2 2 2 2 19" xfId="1781"/>
    <cellStyle name="Normal 2 2 2 2 2 19 2" xfId="27445"/>
    <cellStyle name="Normal 2 2 2 2 2 2" xfId="167"/>
    <cellStyle name="Normal 2 2 2 2 2 2 10" xfId="21567"/>
    <cellStyle name="Normal 2 2 2 2 2 2 11" xfId="21568"/>
    <cellStyle name="Normal 2 2 2 2 2 2 12" xfId="21569"/>
    <cellStyle name="Normal 2 2 2 2 2 2 13" xfId="21570"/>
    <cellStyle name="Normal 2 2 2 2 2 2 14" xfId="21571"/>
    <cellStyle name="Normal 2 2 2 2 2 2 15" xfId="21572"/>
    <cellStyle name="Normal 2 2 2 2 2 2 16" xfId="21573"/>
    <cellStyle name="Normal 2 2 2 2 2 2 17" xfId="21574"/>
    <cellStyle name="Normal 2 2 2 2 2 2 18" xfId="1782"/>
    <cellStyle name="Normal 2 2 2 2 2 2 18 2" xfId="27447"/>
    <cellStyle name="Normal 2 2 2 2 2 2 19" xfId="27448"/>
    <cellStyle name="Normal 2 2 2 2 2 2 2" xfId="21575"/>
    <cellStyle name="Normal 2 2 2 2 2 2 2 10" xfId="27449"/>
    <cellStyle name="Normal 2 2 2 2 2 2 2 11" xfId="27450"/>
    <cellStyle name="Normal 2 2 2 2 2 2 2 12" xfId="27451"/>
    <cellStyle name="Normal 2 2 2 2 2 2 2 13" xfId="27452"/>
    <cellStyle name="Normal 2 2 2 2 2 2 2 14" xfId="27453"/>
    <cellStyle name="Normal 2 2 2 2 2 2 2 15" xfId="27454"/>
    <cellStyle name="Normal 2 2 2 2 2 2 2 16" xfId="27455"/>
    <cellStyle name="Normal 2 2 2 2 2 2 2 17" xfId="27456"/>
    <cellStyle name="Normal 2 2 2 2 2 2 2 18" xfId="27457"/>
    <cellStyle name="Normal 2 2 2 2 2 2 2 19" xfId="27458"/>
    <cellStyle name="Normal 2 2 2 2 2 2 2 2" xfId="27459"/>
    <cellStyle name="Normal 2 2 2 2 2 2 2 2 10" xfId="27460"/>
    <cellStyle name="Normal 2 2 2 2 2 2 2 2 11" xfId="27461"/>
    <cellStyle name="Normal 2 2 2 2 2 2 2 2 12" xfId="27462"/>
    <cellStyle name="Normal 2 2 2 2 2 2 2 2 13" xfId="27463"/>
    <cellStyle name="Normal 2 2 2 2 2 2 2 2 14" xfId="27464"/>
    <cellStyle name="Normal 2 2 2 2 2 2 2 2 15" xfId="27465"/>
    <cellStyle name="Normal 2 2 2 2 2 2 2 2 16" xfId="27466"/>
    <cellStyle name="Normal 2 2 2 2 2 2 2 2 17" xfId="27467"/>
    <cellStyle name="Normal 2 2 2 2 2 2 2 2 18" xfId="27468"/>
    <cellStyle name="Normal 2 2 2 2 2 2 2 2 19" xfId="27469"/>
    <cellStyle name="Normal 2 2 2 2 2 2 2 2 2" xfId="27470"/>
    <cellStyle name="Normal 2 2 2 2 2 2 2 2 2 10" xfId="27471"/>
    <cellStyle name="Normal 2 2 2 2 2 2 2 2 2 11" xfId="27472"/>
    <cellStyle name="Normal 2 2 2 2 2 2 2 2 2 12" xfId="27473"/>
    <cellStyle name="Normal 2 2 2 2 2 2 2 2 2 13" xfId="27474"/>
    <cellStyle name="Normal 2 2 2 2 2 2 2 2 2 14" xfId="27475"/>
    <cellStyle name="Normal 2 2 2 2 2 2 2 2 2 15" xfId="27476"/>
    <cellStyle name="Normal 2 2 2 2 2 2 2 2 2 16" xfId="27477"/>
    <cellStyle name="Normal 2 2 2 2 2 2 2 2 2 17" xfId="27478"/>
    <cellStyle name="Normal 2 2 2 2 2 2 2 2 2 18" xfId="27479"/>
    <cellStyle name="Normal 2 2 2 2 2 2 2 2 2 19" xfId="27480"/>
    <cellStyle name="Normal 2 2 2 2 2 2 2 2 2 2" xfId="27481"/>
    <cellStyle name="Normal 2 2 2 2 2 2 2 2 2 2 2" xfId="27482"/>
    <cellStyle name="Normal 2 2 2 2 2 2 2 2 2 2 2 2" xfId="27483"/>
    <cellStyle name="Normal 2 2 2 2 2 2 2 2 2 3" xfId="27484"/>
    <cellStyle name="Normal 2 2 2 2 2 2 2 2 2 4" xfId="27485"/>
    <cellStyle name="Normal 2 2 2 2 2 2 2 2 2 5" xfId="27486"/>
    <cellStyle name="Normal 2 2 2 2 2 2 2 2 2 6" xfId="27487"/>
    <cellStyle name="Normal 2 2 2 2 2 2 2 2 2 7" xfId="27488"/>
    <cellStyle name="Normal 2 2 2 2 2 2 2 2 2 8" xfId="27489"/>
    <cellStyle name="Normal 2 2 2 2 2 2 2 2 2 9" xfId="27490"/>
    <cellStyle name="Normal 2 2 2 2 2 2 2 2 20" xfId="27491"/>
    <cellStyle name="Normal 2 2 2 2 2 2 2 2 21" xfId="27492"/>
    <cellStyle name="Normal 2 2 2 2 2 2 2 2 22" xfId="27493"/>
    <cellStyle name="Normal 2 2 2 2 2 2 2 2 3" xfId="27494"/>
    <cellStyle name="Normal 2 2 2 2 2 2 2 2 4" xfId="27495"/>
    <cellStyle name="Normal 2 2 2 2 2 2 2 2 5" xfId="27496"/>
    <cellStyle name="Normal 2 2 2 2 2 2 2 2 6" xfId="27497"/>
    <cellStyle name="Normal 2 2 2 2 2 2 2 2 6 2" xfId="27498"/>
    <cellStyle name="Normal 2 2 2 2 2 2 2 2 6 2 2" xfId="27499"/>
    <cellStyle name="Normal 2 2 2 2 2 2 2 2 7" xfId="27500"/>
    <cellStyle name="Normal 2 2 2 2 2 2 2 2 8" xfId="27501"/>
    <cellStyle name="Normal 2 2 2 2 2 2 2 2 9" xfId="27502"/>
    <cellStyle name="Normal 2 2 2 2 2 2 2 20" xfId="27503"/>
    <cellStyle name="Normal 2 2 2 2 2 2 2 21" xfId="27504"/>
    <cellStyle name="Normal 2 2 2 2 2 2 2 22" xfId="27505"/>
    <cellStyle name="Normal 2 2 2 2 2 2 2 3" xfId="27506"/>
    <cellStyle name="Normal 2 2 2 2 2 2 2 3 10" xfId="27507"/>
    <cellStyle name="Normal 2 2 2 2 2 2 2 3 11" xfId="27508"/>
    <cellStyle name="Normal 2 2 2 2 2 2 2 3 12" xfId="27509"/>
    <cellStyle name="Normal 2 2 2 2 2 2 2 3 13" xfId="27510"/>
    <cellStyle name="Normal 2 2 2 2 2 2 2 3 14" xfId="27511"/>
    <cellStyle name="Normal 2 2 2 2 2 2 2 3 15" xfId="27512"/>
    <cellStyle name="Normal 2 2 2 2 2 2 2 3 16" xfId="27513"/>
    <cellStyle name="Normal 2 2 2 2 2 2 2 3 17" xfId="27514"/>
    <cellStyle name="Normal 2 2 2 2 2 2 2 3 18" xfId="27515"/>
    <cellStyle name="Normal 2 2 2 2 2 2 2 3 19" xfId="27516"/>
    <cellStyle name="Normal 2 2 2 2 2 2 2 3 2" xfId="27517"/>
    <cellStyle name="Normal 2 2 2 2 2 2 2 3 2 2" xfId="27518"/>
    <cellStyle name="Normal 2 2 2 2 2 2 2 3 2 2 2" xfId="27519"/>
    <cellStyle name="Normal 2 2 2 2 2 2 2 3 3" xfId="27520"/>
    <cellStyle name="Normal 2 2 2 2 2 2 2 3 4" xfId="27521"/>
    <cellStyle name="Normal 2 2 2 2 2 2 2 3 5" xfId="27522"/>
    <cellStyle name="Normal 2 2 2 2 2 2 2 3 6" xfId="27523"/>
    <cellStyle name="Normal 2 2 2 2 2 2 2 3 7" xfId="27524"/>
    <cellStyle name="Normal 2 2 2 2 2 2 2 3 8" xfId="27525"/>
    <cellStyle name="Normal 2 2 2 2 2 2 2 3 9" xfId="27526"/>
    <cellStyle name="Normal 2 2 2 2 2 2 2 4" xfId="27527"/>
    <cellStyle name="Normal 2 2 2 2 2 2 2 5" xfId="27528"/>
    <cellStyle name="Normal 2 2 2 2 2 2 2 6" xfId="27529"/>
    <cellStyle name="Normal 2 2 2 2 2 2 2 6 2" xfId="27530"/>
    <cellStyle name="Normal 2 2 2 2 2 2 2 6 2 2" xfId="27531"/>
    <cellStyle name="Normal 2 2 2 2 2 2 2 7" xfId="27532"/>
    <cellStyle name="Normal 2 2 2 2 2 2 2 8" xfId="27533"/>
    <cellStyle name="Normal 2 2 2 2 2 2 2 9" xfId="27534"/>
    <cellStyle name="Normal 2 2 2 2 2 2 20" xfId="27535"/>
    <cellStyle name="Normal 2 2 2 2 2 2 21" xfId="27536"/>
    <cellStyle name="Normal 2 2 2 2 2 2 22" xfId="27537"/>
    <cellStyle name="Normal 2 2 2 2 2 2 23" xfId="27446"/>
    <cellStyle name="Normal 2 2 2 2 2 2 24" xfId="28064"/>
    <cellStyle name="Normal 2 2 2 2 2 2 3" xfId="21576"/>
    <cellStyle name="Normal 2 2 2 2 2 2 3 10" xfId="27538"/>
    <cellStyle name="Normal 2 2 2 2 2 2 3 11" xfId="27539"/>
    <cellStyle name="Normal 2 2 2 2 2 2 3 12" xfId="27540"/>
    <cellStyle name="Normal 2 2 2 2 2 2 3 13" xfId="27541"/>
    <cellStyle name="Normal 2 2 2 2 2 2 3 14" xfId="27542"/>
    <cellStyle name="Normal 2 2 2 2 2 2 3 15" xfId="27543"/>
    <cellStyle name="Normal 2 2 2 2 2 2 3 16" xfId="27544"/>
    <cellStyle name="Normal 2 2 2 2 2 2 3 17" xfId="27545"/>
    <cellStyle name="Normal 2 2 2 2 2 2 3 18" xfId="27546"/>
    <cellStyle name="Normal 2 2 2 2 2 2 3 19" xfId="27547"/>
    <cellStyle name="Normal 2 2 2 2 2 2 3 2" xfId="27548"/>
    <cellStyle name="Normal 2 2 2 2 2 2 3 2 2" xfId="27549"/>
    <cellStyle name="Normal 2 2 2 2 2 2 3 2 2 2" xfId="27550"/>
    <cellStyle name="Normal 2 2 2 2 2 2 3 3" xfId="27551"/>
    <cellStyle name="Normal 2 2 2 2 2 2 3 4" xfId="27552"/>
    <cellStyle name="Normal 2 2 2 2 2 2 3 5" xfId="27553"/>
    <cellStyle name="Normal 2 2 2 2 2 2 3 6" xfId="27554"/>
    <cellStyle name="Normal 2 2 2 2 2 2 3 7" xfId="27555"/>
    <cellStyle name="Normal 2 2 2 2 2 2 3 8" xfId="27556"/>
    <cellStyle name="Normal 2 2 2 2 2 2 3 9" xfId="27557"/>
    <cellStyle name="Normal 2 2 2 2 2 2 4" xfId="21577"/>
    <cellStyle name="Normal 2 2 2 2 2 2 4 2" xfId="27558"/>
    <cellStyle name="Normal 2 2 2 2 2 2 5" xfId="21578"/>
    <cellStyle name="Normal 2 2 2 2 2 2 5 2" xfId="27559"/>
    <cellStyle name="Normal 2 2 2 2 2 2 6" xfId="21579"/>
    <cellStyle name="Normal 2 2 2 2 2 2 6 2" xfId="27560"/>
    <cellStyle name="Normal 2 2 2 2 2 2 6 2 2" xfId="27561"/>
    <cellStyle name="Normal 2 2 2 2 2 2 7" xfId="21580"/>
    <cellStyle name="Normal 2 2 2 2 2 2 8" xfId="21581"/>
    <cellStyle name="Normal 2 2 2 2 2 2 9" xfId="21582"/>
    <cellStyle name="Normal 2 2 2 2 2 20" xfId="27562"/>
    <cellStyle name="Normal 2 2 2 2 2 21" xfId="27563"/>
    <cellStyle name="Normal 2 2 2 2 2 22" xfId="27564"/>
    <cellStyle name="Normal 2 2 2 2 2 23" xfId="27565"/>
    <cellStyle name="Normal 2 2 2 2 2 24" xfId="27981"/>
    <cellStyle name="Normal 2 2 2 2 2 3" xfId="21583"/>
    <cellStyle name="Normal 2 2 2 2 2 4" xfId="21584"/>
    <cellStyle name="Normal 2 2 2 2 2 4 10" xfId="27566"/>
    <cellStyle name="Normal 2 2 2 2 2 4 11" xfId="27567"/>
    <cellStyle name="Normal 2 2 2 2 2 4 12" xfId="27568"/>
    <cellStyle name="Normal 2 2 2 2 2 4 13" xfId="27569"/>
    <cellStyle name="Normal 2 2 2 2 2 4 14" xfId="27570"/>
    <cellStyle name="Normal 2 2 2 2 2 4 15" xfId="27571"/>
    <cellStyle name="Normal 2 2 2 2 2 4 16" xfId="27572"/>
    <cellStyle name="Normal 2 2 2 2 2 4 17" xfId="27573"/>
    <cellStyle name="Normal 2 2 2 2 2 4 18" xfId="27574"/>
    <cellStyle name="Normal 2 2 2 2 2 4 19" xfId="27575"/>
    <cellStyle name="Normal 2 2 2 2 2 4 2" xfId="27576"/>
    <cellStyle name="Normal 2 2 2 2 2 4 2 2" xfId="27577"/>
    <cellStyle name="Normal 2 2 2 2 2 4 2 2 2" xfId="27578"/>
    <cellStyle name="Normal 2 2 2 2 2 4 3" xfId="27579"/>
    <cellStyle name="Normal 2 2 2 2 2 4 4" xfId="27580"/>
    <cellStyle name="Normal 2 2 2 2 2 4 5" xfId="27581"/>
    <cellStyle name="Normal 2 2 2 2 2 4 6" xfId="27582"/>
    <cellStyle name="Normal 2 2 2 2 2 4 7" xfId="27583"/>
    <cellStyle name="Normal 2 2 2 2 2 4 8" xfId="27584"/>
    <cellStyle name="Normal 2 2 2 2 2 4 9" xfId="27585"/>
    <cellStyle name="Normal 2 2 2 2 2 5" xfId="21585"/>
    <cellStyle name="Normal 2 2 2 2 2 5 2" xfId="27586"/>
    <cellStyle name="Normal 2 2 2 2 2 6" xfId="21586"/>
    <cellStyle name="Normal 2 2 2 2 2 6 2" xfId="27587"/>
    <cellStyle name="Normal 2 2 2 2 2 7" xfId="21587"/>
    <cellStyle name="Normal 2 2 2 2 2 7 2" xfId="27588"/>
    <cellStyle name="Normal 2 2 2 2 2 7 2 2" xfId="27589"/>
    <cellStyle name="Normal 2 2 2 2 2 8" xfId="21588"/>
    <cellStyle name="Normal 2 2 2 2 2 9" xfId="21589"/>
    <cellStyle name="Normal 2 2 2 2 20" xfId="27590"/>
    <cellStyle name="Normal 2 2 2 2 21" xfId="27591"/>
    <cellStyle name="Normal 2 2 2 2 22" xfId="27592"/>
    <cellStyle name="Normal 2 2 2 2 23" xfId="27593"/>
    <cellStyle name="Normal 2 2 2 2 24" xfId="27940"/>
    <cellStyle name="Normal 2 2 2 2 3" xfId="125"/>
    <cellStyle name="Normal 2 2 2 2 3 2" xfId="21590"/>
    <cellStyle name="Normal 2 2 2 2 3 2 2" xfId="27594"/>
    <cellStyle name="Normal 2 2 2 2 3 3" xfId="28023"/>
    <cellStyle name="Normal 2 2 2 2 4" xfId="21591"/>
    <cellStyle name="Normal 2 2 2 2 4 10" xfId="27595"/>
    <cellStyle name="Normal 2 2 2 2 4 11" xfId="27596"/>
    <cellStyle name="Normal 2 2 2 2 4 12" xfId="27597"/>
    <cellStyle name="Normal 2 2 2 2 4 13" xfId="27598"/>
    <cellStyle name="Normal 2 2 2 2 4 14" xfId="27599"/>
    <cellStyle name="Normal 2 2 2 2 4 15" xfId="27600"/>
    <cellStyle name="Normal 2 2 2 2 4 16" xfId="27601"/>
    <cellStyle name="Normal 2 2 2 2 4 17" xfId="27602"/>
    <cellStyle name="Normal 2 2 2 2 4 18" xfId="27603"/>
    <cellStyle name="Normal 2 2 2 2 4 19" xfId="27604"/>
    <cellStyle name="Normal 2 2 2 2 4 2" xfId="27605"/>
    <cellStyle name="Normal 2 2 2 2 4 2 2" xfId="27606"/>
    <cellStyle name="Normal 2 2 2 2 4 2 2 2" xfId="27607"/>
    <cellStyle name="Normal 2 2 2 2 4 3" xfId="27608"/>
    <cellStyle name="Normal 2 2 2 2 4 4" xfId="27609"/>
    <cellStyle name="Normal 2 2 2 2 4 5" xfId="27610"/>
    <cellStyle name="Normal 2 2 2 2 4 6" xfId="27611"/>
    <cellStyle name="Normal 2 2 2 2 4 7" xfId="27612"/>
    <cellStyle name="Normal 2 2 2 2 4 8" xfId="27613"/>
    <cellStyle name="Normal 2 2 2 2 4 9" xfId="27614"/>
    <cellStyle name="Normal 2 2 2 2 5" xfId="21592"/>
    <cellStyle name="Normal 2 2 2 2 5 2" xfId="27615"/>
    <cellStyle name="Normal 2 2 2 2 6" xfId="21593"/>
    <cellStyle name="Normal 2 2 2 2 6 2" xfId="27616"/>
    <cellStyle name="Normal 2 2 2 2 7" xfId="21594"/>
    <cellStyle name="Normal 2 2 2 2 7 2" xfId="27617"/>
    <cellStyle name="Normal 2 2 2 2 7 2 2" xfId="27618"/>
    <cellStyle name="Normal 2 2 2 2 8" xfId="21595"/>
    <cellStyle name="Normal 2 2 2 2 9" xfId="21596"/>
    <cellStyle name="Normal 2 2 2 20" xfId="21597"/>
    <cellStyle name="Normal 2 2 2 21" xfId="1779"/>
    <cellStyle name="Normal 2 2 2 21 2" xfId="27619"/>
    <cellStyle name="Normal 2 2 2 22" xfId="27620"/>
    <cellStyle name="Normal 2 2 2 23" xfId="27621"/>
    <cellStyle name="Normal 2 2 2 24" xfId="27622"/>
    <cellStyle name="Normal 2 2 2 25" xfId="27623"/>
    <cellStyle name="Normal 2 2 2 26" xfId="27624"/>
    <cellStyle name="Normal 2 2 2 27" xfId="27920"/>
    <cellStyle name="Normal 2 2 2 3" xfId="56"/>
    <cellStyle name="Normal 2 2 2 3 10" xfId="21598"/>
    <cellStyle name="Normal 2 2 2 3 11" xfId="21599"/>
    <cellStyle name="Normal 2 2 2 3 12" xfId="21600"/>
    <cellStyle name="Normal 2 2 2 3 13" xfId="21601"/>
    <cellStyle name="Normal 2 2 2 3 14" xfId="21602"/>
    <cellStyle name="Normal 2 2 2 3 15" xfId="21603"/>
    <cellStyle name="Normal 2 2 2 3 16" xfId="21604"/>
    <cellStyle name="Normal 2 2 2 3 17" xfId="21605"/>
    <cellStyle name="Normal 2 2 2 3 18" xfId="1783"/>
    <cellStyle name="Normal 2 2 2 3 19" xfId="27625"/>
    <cellStyle name="Normal 2 2 2 3 2" xfId="147"/>
    <cellStyle name="Normal 2 2 2 3 2 2" xfId="21606"/>
    <cellStyle name="Normal 2 2 2 3 2 3" xfId="28044"/>
    <cellStyle name="Normal 2 2 2 3 20" xfId="27961"/>
    <cellStyle name="Normal 2 2 2 3 3" xfId="21607"/>
    <cellStyle name="Normal 2 2 2 3 4" xfId="21608"/>
    <cellStyle name="Normal 2 2 2 3 5" xfId="21609"/>
    <cellStyle name="Normal 2 2 2 3 6" xfId="21610"/>
    <cellStyle name="Normal 2 2 2 3 7" xfId="21611"/>
    <cellStyle name="Normal 2 2 2 3 8" xfId="21612"/>
    <cellStyle name="Normal 2 2 2 3 9" xfId="21613"/>
    <cellStyle name="Normal 2 2 2 4" xfId="105"/>
    <cellStyle name="Normal 2 2 2 4 10" xfId="21614"/>
    <cellStyle name="Normal 2 2 2 4 11" xfId="21615"/>
    <cellStyle name="Normal 2 2 2 4 12" xfId="21616"/>
    <cellStyle name="Normal 2 2 2 4 13" xfId="21617"/>
    <cellStyle name="Normal 2 2 2 4 14" xfId="21618"/>
    <cellStyle name="Normal 2 2 2 4 15" xfId="21619"/>
    <cellStyle name="Normal 2 2 2 4 16" xfId="21620"/>
    <cellStyle name="Normal 2 2 2 4 17" xfId="21621"/>
    <cellStyle name="Normal 2 2 2 4 18" xfId="1784"/>
    <cellStyle name="Normal 2 2 2 4 19" xfId="27626"/>
    <cellStyle name="Normal 2 2 2 4 2" xfId="21622"/>
    <cellStyle name="Normal 2 2 2 4 20" xfId="28003"/>
    <cellStyle name="Normal 2 2 2 4 3" xfId="21623"/>
    <cellStyle name="Normal 2 2 2 4 4" xfId="21624"/>
    <cellStyle name="Normal 2 2 2 4 5" xfId="21625"/>
    <cellStyle name="Normal 2 2 2 4 6" xfId="21626"/>
    <cellStyle name="Normal 2 2 2 4 7" xfId="21627"/>
    <cellStyle name="Normal 2 2 2 4 8" xfId="21628"/>
    <cellStyle name="Normal 2 2 2 4 9" xfId="21629"/>
    <cellStyle name="Normal 2 2 2 5" xfId="21630"/>
    <cellStyle name="Normal 2 2 2 5 2" xfId="27627"/>
    <cellStyle name="Normal 2 2 2 5 2 2" xfId="27628"/>
    <cellStyle name="Normal 2 2 2 6" xfId="21631"/>
    <cellStyle name="Normal 2 2 2 7" xfId="21632"/>
    <cellStyle name="Normal 2 2 2 7 10" xfId="27629"/>
    <cellStyle name="Normal 2 2 2 7 11" xfId="27630"/>
    <cellStyle name="Normal 2 2 2 7 12" xfId="27631"/>
    <cellStyle name="Normal 2 2 2 7 13" xfId="27632"/>
    <cellStyle name="Normal 2 2 2 7 14" xfId="27633"/>
    <cellStyle name="Normal 2 2 2 7 15" xfId="27634"/>
    <cellStyle name="Normal 2 2 2 7 16" xfId="27635"/>
    <cellStyle name="Normal 2 2 2 7 17" xfId="27636"/>
    <cellStyle name="Normal 2 2 2 7 18" xfId="27637"/>
    <cellStyle name="Normal 2 2 2 7 19" xfId="27638"/>
    <cellStyle name="Normal 2 2 2 7 2" xfId="27639"/>
    <cellStyle name="Normal 2 2 2 7 2 2" xfId="27640"/>
    <cellStyle name="Normal 2 2 2 7 2 2 2" xfId="27641"/>
    <cellStyle name="Normal 2 2 2 7 3" xfId="27642"/>
    <cellStyle name="Normal 2 2 2 7 4" xfId="27643"/>
    <cellStyle name="Normal 2 2 2 7 5" xfId="27644"/>
    <cellStyle name="Normal 2 2 2 7 6" xfId="27645"/>
    <cellStyle name="Normal 2 2 2 7 7" xfId="27646"/>
    <cellStyle name="Normal 2 2 2 7 8" xfId="27647"/>
    <cellStyle name="Normal 2 2 2 7 9" xfId="27648"/>
    <cellStyle name="Normal 2 2 2 8" xfId="21633"/>
    <cellStyle name="Normal 2 2 2 8 2" xfId="27649"/>
    <cellStyle name="Normal 2 2 2 9" xfId="21634"/>
    <cellStyle name="Normal 2 2 2 9 2" xfId="27650"/>
    <cellStyle name="Normal 2 2 20" xfId="21635"/>
    <cellStyle name="Normal 2 2 21" xfId="644"/>
    <cellStyle name="Normal 2 2 22" xfId="27651"/>
    <cellStyle name="Normal 2 2 23" xfId="27652"/>
    <cellStyle name="Normal 2 2 24" xfId="27653"/>
    <cellStyle name="Normal 2 2 25" xfId="27654"/>
    <cellStyle name="Normal 2 2 26" xfId="27655"/>
    <cellStyle name="Normal 2 2 27" xfId="27656"/>
    <cellStyle name="Normal 2 2 28" xfId="27919"/>
    <cellStyle name="Normal 2 2 3" xfId="30"/>
    <cellStyle name="Normal 2 2 3 10" xfId="21636"/>
    <cellStyle name="Normal 2 2 3 11" xfId="21637"/>
    <cellStyle name="Normal 2 2 3 12" xfId="21638"/>
    <cellStyle name="Normal 2 2 3 13" xfId="21639"/>
    <cellStyle name="Normal 2 2 3 14" xfId="21640"/>
    <cellStyle name="Normal 2 2 3 15" xfId="21641"/>
    <cellStyle name="Normal 2 2 3 16" xfId="21642"/>
    <cellStyle name="Normal 2 2 3 17" xfId="21643"/>
    <cellStyle name="Normal 2 2 3 18" xfId="21644"/>
    <cellStyle name="Normal 2 2 3 19" xfId="1785"/>
    <cellStyle name="Normal 2 2 3 2" xfId="77"/>
    <cellStyle name="Normal 2 2 3 2 10" xfId="21645"/>
    <cellStyle name="Normal 2 2 3 2 11" xfId="21646"/>
    <cellStyle name="Normal 2 2 3 2 12" xfId="21647"/>
    <cellStyle name="Normal 2 2 3 2 13" xfId="21648"/>
    <cellStyle name="Normal 2 2 3 2 14" xfId="21649"/>
    <cellStyle name="Normal 2 2 3 2 15" xfId="21650"/>
    <cellStyle name="Normal 2 2 3 2 16" xfId="21651"/>
    <cellStyle name="Normal 2 2 3 2 17" xfId="21652"/>
    <cellStyle name="Normal 2 2 3 2 18" xfId="1786"/>
    <cellStyle name="Normal 2 2 3 2 19" xfId="27980"/>
    <cellStyle name="Normal 2 2 3 2 2" xfId="166"/>
    <cellStyle name="Normal 2 2 3 2 2 2" xfId="21653"/>
    <cellStyle name="Normal 2 2 3 2 2 3" xfId="28063"/>
    <cellStyle name="Normal 2 2 3 2 3" xfId="21654"/>
    <cellStyle name="Normal 2 2 3 2 4" xfId="21655"/>
    <cellStyle name="Normal 2 2 3 2 5" xfId="21656"/>
    <cellStyle name="Normal 2 2 3 2 6" xfId="21657"/>
    <cellStyle name="Normal 2 2 3 2 7" xfId="21658"/>
    <cellStyle name="Normal 2 2 3 2 8" xfId="21659"/>
    <cellStyle name="Normal 2 2 3 2 9" xfId="21660"/>
    <cellStyle name="Normal 2 2 3 20" xfId="27939"/>
    <cellStyle name="Normal 2 2 3 3" xfId="124"/>
    <cellStyle name="Normal 2 2 3 3 2" xfId="21661"/>
    <cellStyle name="Normal 2 2 3 3 3" xfId="28022"/>
    <cellStyle name="Normal 2 2 3 4" xfId="21662"/>
    <cellStyle name="Normal 2 2 3 5" xfId="21663"/>
    <cellStyle name="Normal 2 2 3 6" xfId="21664"/>
    <cellStyle name="Normal 2 2 3 7" xfId="21665"/>
    <cellStyle name="Normal 2 2 3 8" xfId="21666"/>
    <cellStyle name="Normal 2 2 3 9" xfId="21667"/>
    <cellStyle name="Normal 2 2 4" xfId="55"/>
    <cellStyle name="Normal 2 2 4 10" xfId="21668"/>
    <cellStyle name="Normal 2 2 4 11" xfId="21669"/>
    <cellStyle name="Normal 2 2 4 12" xfId="21670"/>
    <cellStyle name="Normal 2 2 4 13" xfId="21671"/>
    <cellStyle name="Normal 2 2 4 14" xfId="21672"/>
    <cellStyle name="Normal 2 2 4 15" xfId="21673"/>
    <cellStyle name="Normal 2 2 4 16" xfId="21674"/>
    <cellStyle name="Normal 2 2 4 17" xfId="21675"/>
    <cellStyle name="Normal 2 2 4 18" xfId="1787"/>
    <cellStyle name="Normal 2 2 4 19" xfId="27657"/>
    <cellStyle name="Normal 2 2 4 2" xfId="146"/>
    <cellStyle name="Normal 2 2 4 2 2" xfId="21676"/>
    <cellStyle name="Normal 2 2 4 2 2 2" xfId="27659"/>
    <cellStyle name="Normal 2 2 4 2 2 2 2" xfId="27660"/>
    <cellStyle name="Normal 2 2 4 2 2 3" xfId="27658"/>
    <cellStyle name="Normal 2 2 4 2 3" xfId="27661"/>
    <cellStyle name="Normal 2 2 4 2 4" xfId="28043"/>
    <cellStyle name="Normal 2 2 4 20" xfId="27960"/>
    <cellStyle name="Normal 2 2 4 3" xfId="21677"/>
    <cellStyle name="Normal 2 2 4 3 2" xfId="27662"/>
    <cellStyle name="Normal 2 2 4 4" xfId="21678"/>
    <cellStyle name="Normal 2 2 4 5" xfId="21679"/>
    <cellStyle name="Normal 2 2 4 6" xfId="21680"/>
    <cellStyle name="Normal 2 2 4 7" xfId="21681"/>
    <cellStyle name="Normal 2 2 4 8" xfId="21682"/>
    <cellStyle name="Normal 2 2 4 9" xfId="21683"/>
    <cellStyle name="Normal 2 2 5" xfId="104"/>
    <cellStyle name="Normal 2 2 5 2" xfId="21684"/>
    <cellStyle name="Normal 2 2 5 3" xfId="28002"/>
    <cellStyle name="Normal 2 2 6" xfId="21685"/>
    <cellStyle name="Normal 2 2 6 2" xfId="27663"/>
    <cellStyle name="Normal 2 2 6 2 2" xfId="27664"/>
    <cellStyle name="Normal 2 2 7" xfId="21686"/>
    <cellStyle name="Normal 2 2 8" xfId="21687"/>
    <cellStyle name="Normal 2 2 8 10" xfId="27666"/>
    <cellStyle name="Normal 2 2 8 11" xfId="27667"/>
    <cellStyle name="Normal 2 2 8 12" xfId="27668"/>
    <cellStyle name="Normal 2 2 8 13" xfId="27669"/>
    <cellStyle name="Normal 2 2 8 14" xfId="27670"/>
    <cellStyle name="Normal 2 2 8 15" xfId="27671"/>
    <cellStyle name="Normal 2 2 8 16" xfId="27672"/>
    <cellStyle name="Normal 2 2 8 17" xfId="27673"/>
    <cellStyle name="Normal 2 2 8 18" xfId="27674"/>
    <cellStyle name="Normal 2 2 8 19" xfId="27675"/>
    <cellStyle name="Normal 2 2 8 2" xfId="27676"/>
    <cellStyle name="Normal 2 2 8 2 2" xfId="27677"/>
    <cellStyle name="Normal 2 2 8 2 2 2" xfId="27678"/>
    <cellStyle name="Normal 2 2 8 3" xfId="27679"/>
    <cellStyle name="Normal 2 2 8 4" xfId="27680"/>
    <cellStyle name="Normal 2 2 8 5" xfId="27681"/>
    <cellStyle name="Normal 2 2 8 6" xfId="27682"/>
    <cellStyle name="Normal 2 2 8 7" xfId="27683"/>
    <cellStyle name="Normal 2 2 8 8" xfId="27684"/>
    <cellStyle name="Normal 2 2 8 9" xfId="27685"/>
    <cellStyle name="Normal 2 2 9" xfId="21688"/>
    <cellStyle name="Normal 2 2 9 2" xfId="27686"/>
    <cellStyle name="Normal 2 20" xfId="21689"/>
    <cellStyle name="Normal 2 20 2" xfId="27687"/>
    <cellStyle name="Normal 2 20 2 2" xfId="35565"/>
    <cellStyle name="Normal 2 20 3" xfId="27843"/>
    <cellStyle name="Normal 2 20 4" xfId="27898"/>
    <cellStyle name="Normal 2 21" xfId="21690"/>
    <cellStyle name="Normal 2 21 2" xfId="27688"/>
    <cellStyle name="Normal 2 21 2 2" xfId="35566"/>
    <cellStyle name="Normal 2 21 3" xfId="27844"/>
    <cellStyle name="Normal 2 21 4" xfId="27899"/>
    <cellStyle name="Normal 2 22" xfId="21691"/>
    <cellStyle name="Normal 2 22 2" xfId="27689"/>
    <cellStyle name="Normal 2 22 2 2" xfId="35567"/>
    <cellStyle name="Normal 2 22 3" xfId="27845"/>
    <cellStyle name="Normal 2 22 4" xfId="27900"/>
    <cellStyle name="Normal 2 23" xfId="21692"/>
    <cellStyle name="Normal 2 23 2" xfId="27690"/>
    <cellStyle name="Normal 2 23 2 2" xfId="35568"/>
    <cellStyle name="Normal 2 23 3" xfId="27846"/>
    <cellStyle name="Normal 2 23 4" xfId="27901"/>
    <cellStyle name="Normal 2 24" xfId="21693"/>
    <cellStyle name="Normal 2 24 2" xfId="27691"/>
    <cellStyle name="Normal 2 24 2 2" xfId="35569"/>
    <cellStyle name="Normal 2 24 3" xfId="27847"/>
    <cellStyle name="Normal 2 24 4" xfId="27902"/>
    <cellStyle name="Normal 2 25" xfId="21694"/>
    <cellStyle name="Normal 2 25 2" xfId="27692"/>
    <cellStyle name="Normal 2 25 2 2" xfId="35570"/>
    <cellStyle name="Normal 2 25 3" xfId="27848"/>
    <cellStyle name="Normal 2 25 4" xfId="27903"/>
    <cellStyle name="Normal 2 26" xfId="21695"/>
    <cellStyle name="Normal 2 26 2" xfId="27693"/>
    <cellStyle name="Normal 2 26 2 2" xfId="35571"/>
    <cellStyle name="Normal 2 26 3" xfId="27849"/>
    <cellStyle name="Normal 2 26 4" xfId="27904"/>
    <cellStyle name="Normal 2 27" xfId="21696"/>
    <cellStyle name="Normal 2 27 2" xfId="27694"/>
    <cellStyle name="Normal 2 27 2 2" xfId="35572"/>
    <cellStyle name="Normal 2 27 3" xfId="27850"/>
    <cellStyle name="Normal 2 27 4" xfId="27905"/>
    <cellStyle name="Normal 2 28" xfId="21697"/>
    <cellStyle name="Normal 2 29" xfId="21698"/>
    <cellStyle name="Normal 2 3" xfId="5"/>
    <cellStyle name="Normal 2 3 10" xfId="21699"/>
    <cellStyle name="Normal 2 3 11" xfId="21700"/>
    <cellStyle name="Normal 2 3 12" xfId="21701"/>
    <cellStyle name="Normal 2 3 13" xfId="21702"/>
    <cellStyle name="Normal 2 3 14" xfId="21703"/>
    <cellStyle name="Normal 2 3 15" xfId="21704"/>
    <cellStyle name="Normal 2 3 16" xfId="21705"/>
    <cellStyle name="Normal 2 3 17" xfId="21706"/>
    <cellStyle name="Normal 2 3 18" xfId="645"/>
    <cellStyle name="Normal 2 3 19" xfId="27921"/>
    <cellStyle name="Normal 2 3 2" xfId="32"/>
    <cellStyle name="Normal 2 3 2 2" xfId="79"/>
    <cellStyle name="Normal 2 3 2 2 2" xfId="168"/>
    <cellStyle name="Normal 2 3 2 2 2 2" xfId="27697"/>
    <cellStyle name="Normal 2 3 2 2 2 2 2" xfId="27698"/>
    <cellStyle name="Normal 2 3 2 2 2 3" xfId="27696"/>
    <cellStyle name="Normal 2 3 2 2 2 4" xfId="28065"/>
    <cellStyle name="Normal 2 3 2 2 3" xfId="27699"/>
    <cellStyle name="Normal 2 3 2 2 4" xfId="27695"/>
    <cellStyle name="Normal 2 3 2 2 5" xfId="27982"/>
    <cellStyle name="Normal 2 3 2 3" xfId="126"/>
    <cellStyle name="Normal 2 3 2 3 2" xfId="27701"/>
    <cellStyle name="Normal 2 3 2 3 3" xfId="27700"/>
    <cellStyle name="Normal 2 3 2 3 4" xfId="28024"/>
    <cellStyle name="Normal 2 3 2 4" xfId="21707"/>
    <cellStyle name="Normal 2 3 2 5" xfId="27941"/>
    <cellStyle name="Normal 2 3 3" xfId="57"/>
    <cellStyle name="Normal 2 3 3 2" xfId="148"/>
    <cellStyle name="Normal 2 3 3 2 2" xfId="28045"/>
    <cellStyle name="Normal 2 3 3 3" xfId="21708"/>
    <cellStyle name="Normal 2 3 3 4" xfId="27962"/>
    <cellStyle name="Normal 2 3 4" xfId="106"/>
    <cellStyle name="Normal 2 3 4 2" xfId="21709"/>
    <cellStyle name="Normal 2 3 4 3" xfId="28004"/>
    <cellStyle name="Normal 2 3 5" xfId="21710"/>
    <cellStyle name="Normal 2 3 5 2" xfId="27702"/>
    <cellStyle name="Normal 2 3 5 2 2" xfId="27703"/>
    <cellStyle name="Normal 2 3 6" xfId="21711"/>
    <cellStyle name="Normal 2 3 7" xfId="21712"/>
    <cellStyle name="Normal 2 3 8" xfId="21713"/>
    <cellStyle name="Normal 2 3 9" xfId="21714"/>
    <cellStyle name="Normal 2 30" xfId="21715"/>
    <cellStyle name="Normal 2 31" xfId="21716"/>
    <cellStyle name="Normal 2 32" xfId="27918"/>
    <cellStyle name="Normal 2 4" xfId="17"/>
    <cellStyle name="Normal 2 4 10" xfId="21717"/>
    <cellStyle name="Normal 2 4 11" xfId="21718"/>
    <cellStyle name="Normal 2 4 12" xfId="21719"/>
    <cellStyle name="Normal 2 4 13" xfId="21720"/>
    <cellStyle name="Normal 2 4 14" xfId="21721"/>
    <cellStyle name="Normal 2 4 15" xfId="21722"/>
    <cellStyle name="Normal 2 4 16" xfId="21723"/>
    <cellStyle name="Normal 2 4 17" xfId="21724"/>
    <cellStyle name="Normal 2 4 2" xfId="67"/>
    <cellStyle name="Normal 2 4 2 2" xfId="27704"/>
    <cellStyle name="Normal 2 4 2 2 2" xfId="27705"/>
    <cellStyle name="Normal 2 4 2 2 2 2" xfId="27706"/>
    <cellStyle name="Normal 2 4 2 3" xfId="27707"/>
    <cellStyle name="Normal 2 4 3" xfId="21725"/>
    <cellStyle name="Normal 2 4 3 2" xfId="27708"/>
    <cellStyle name="Normal 2 4 4" xfId="21726"/>
    <cellStyle name="Normal 2 4 5" xfId="21727"/>
    <cellStyle name="Normal 2 4 6" xfId="21728"/>
    <cellStyle name="Normal 2 4 7" xfId="21729"/>
    <cellStyle name="Normal 2 4 8" xfId="21730"/>
    <cellStyle name="Normal 2 4 9" xfId="21731"/>
    <cellStyle name="Normal 2 5" xfId="29"/>
    <cellStyle name="Normal 2 5 10" xfId="21732"/>
    <cellStyle name="Normal 2 5 11" xfId="21733"/>
    <cellStyle name="Normal 2 5 12" xfId="21734"/>
    <cellStyle name="Normal 2 5 13" xfId="21735"/>
    <cellStyle name="Normal 2 5 14" xfId="21736"/>
    <cellStyle name="Normal 2 5 15" xfId="21737"/>
    <cellStyle name="Normal 2 5 16" xfId="21738"/>
    <cellStyle name="Normal 2 5 17" xfId="21739"/>
    <cellStyle name="Normal 2 5 18" xfId="646"/>
    <cellStyle name="Normal 2 5 19" xfId="27938"/>
    <cellStyle name="Normal 2 5 2" xfId="76"/>
    <cellStyle name="Normal 2 5 2 2" xfId="165"/>
    <cellStyle name="Normal 2 5 2 2 2" xfId="28062"/>
    <cellStyle name="Normal 2 5 2 3" xfId="21740"/>
    <cellStyle name="Normal 2 5 2 4" xfId="27979"/>
    <cellStyle name="Normal 2 5 3" xfId="123"/>
    <cellStyle name="Normal 2 5 3 2" xfId="21741"/>
    <cellStyle name="Normal 2 5 3 3" xfId="28021"/>
    <cellStyle name="Normal 2 5 4" xfId="21742"/>
    <cellStyle name="Normal 2 5 5" xfId="21743"/>
    <cellStyle name="Normal 2 5 6" xfId="21744"/>
    <cellStyle name="Normal 2 5 7" xfId="21745"/>
    <cellStyle name="Normal 2 5 8" xfId="21746"/>
    <cellStyle name="Normal 2 5 9" xfId="21747"/>
    <cellStyle name="Normal 2 6" xfId="54"/>
    <cellStyle name="Normal 2 6 10" xfId="21748"/>
    <cellStyle name="Normal 2 6 11" xfId="21749"/>
    <cellStyle name="Normal 2 6 12" xfId="21750"/>
    <cellStyle name="Normal 2 6 13" xfId="21751"/>
    <cellStyle name="Normal 2 6 14" xfId="21752"/>
    <cellStyle name="Normal 2 6 15" xfId="21753"/>
    <cellStyle name="Normal 2 6 16" xfId="21754"/>
    <cellStyle name="Normal 2 6 17" xfId="21755"/>
    <cellStyle name="Normal 2 6 18" xfId="647"/>
    <cellStyle name="Normal 2 6 19" xfId="27959"/>
    <cellStyle name="Normal 2 6 2" xfId="145"/>
    <cellStyle name="Normal 2 6 2 2" xfId="21756"/>
    <cellStyle name="Normal 2 6 2 2 2" xfId="27709"/>
    <cellStyle name="Normal 2 6 2 3" xfId="28042"/>
    <cellStyle name="Normal 2 6 3" xfId="21757"/>
    <cellStyle name="Normal 2 6 4" xfId="21758"/>
    <cellStyle name="Normal 2 6 5" xfId="21759"/>
    <cellStyle name="Normal 2 6 6" xfId="21760"/>
    <cellStyle name="Normal 2 6 7" xfId="21761"/>
    <cellStyle name="Normal 2 6 8" xfId="21762"/>
    <cellStyle name="Normal 2 6 9" xfId="21763"/>
    <cellStyle name="Normal 2 7" xfId="103"/>
    <cellStyle name="Normal 2 7 10" xfId="21764"/>
    <cellStyle name="Normal 2 7 11" xfId="21765"/>
    <cellStyle name="Normal 2 7 12" xfId="21766"/>
    <cellStyle name="Normal 2 7 13" xfId="21767"/>
    <cellStyle name="Normal 2 7 14" xfId="21768"/>
    <cellStyle name="Normal 2 7 15" xfId="21769"/>
    <cellStyle name="Normal 2 7 16" xfId="21770"/>
    <cellStyle name="Normal 2 7 17" xfId="21771"/>
    <cellStyle name="Normal 2 7 18" xfId="648"/>
    <cellStyle name="Normal 2 7 19" xfId="28001"/>
    <cellStyle name="Normal 2 7 2" xfId="21772"/>
    <cellStyle name="Normal 2 7 3" xfId="21773"/>
    <cellStyle name="Normal 2 7 4" xfId="21774"/>
    <cellStyle name="Normal 2 7 5" xfId="21775"/>
    <cellStyle name="Normal 2 7 6" xfId="21776"/>
    <cellStyle name="Normal 2 7 7" xfId="21777"/>
    <cellStyle name="Normal 2 7 8" xfId="21778"/>
    <cellStyle name="Normal 2 7 9" xfId="21779"/>
    <cellStyle name="Normal 2 8" xfId="649"/>
    <cellStyle name="Normal 2 8 10" xfId="21780"/>
    <cellStyle name="Normal 2 8 11" xfId="21781"/>
    <cellStyle name="Normal 2 8 12" xfId="21782"/>
    <cellStyle name="Normal 2 8 13" xfId="21783"/>
    <cellStyle name="Normal 2 8 14" xfId="21784"/>
    <cellStyle name="Normal 2 8 15" xfId="21785"/>
    <cellStyle name="Normal 2 8 16" xfId="21786"/>
    <cellStyle name="Normal 2 8 17" xfId="21787"/>
    <cellStyle name="Normal 2 8 18" xfId="27711"/>
    <cellStyle name="Normal 2 8 19" xfId="27712"/>
    <cellStyle name="Normal 2 8 2" xfId="21788"/>
    <cellStyle name="Normal 2 8 2 2" xfId="27713"/>
    <cellStyle name="Normal 2 8 2 2 2" xfId="27714"/>
    <cellStyle name="Normal 2 8 2 2 3" xfId="27851"/>
    <cellStyle name="Normal 2 8 2 2 4" xfId="27910"/>
    <cellStyle name="Normal 2 8 2 2 5" xfId="35574"/>
    <cellStyle name="Normal 2 8 3" xfId="21789"/>
    <cellStyle name="Normal 2 8 4" xfId="21790"/>
    <cellStyle name="Normal 2 8 5" xfId="21791"/>
    <cellStyle name="Normal 2 8 6" xfId="21792"/>
    <cellStyle name="Normal 2 8 7" xfId="21793"/>
    <cellStyle name="Normal 2 8 8" xfId="21794"/>
    <cellStyle name="Normal 2 8 9" xfId="21795"/>
    <cellStyle name="Normal 2 9" xfId="650"/>
    <cellStyle name="Normal 2 9 10" xfId="21796"/>
    <cellStyle name="Normal 2 9 11" xfId="21797"/>
    <cellStyle name="Normal 2 9 12" xfId="21798"/>
    <cellStyle name="Normal 2 9 13" xfId="21799"/>
    <cellStyle name="Normal 2 9 14" xfId="21800"/>
    <cellStyle name="Normal 2 9 15" xfId="21801"/>
    <cellStyle name="Normal 2 9 16" xfId="21802"/>
    <cellStyle name="Normal 2 9 17" xfId="21803"/>
    <cellStyle name="Normal 2 9 2" xfId="21804"/>
    <cellStyle name="Normal 2 9 3" xfId="21805"/>
    <cellStyle name="Normal 2 9 4" xfId="21806"/>
    <cellStyle name="Normal 2 9 5" xfId="21807"/>
    <cellStyle name="Normal 2 9 6" xfId="21808"/>
    <cellStyle name="Normal 2 9 7" xfId="21809"/>
    <cellStyle name="Normal 2 9 8" xfId="21810"/>
    <cellStyle name="Normal 2 9 9" xfId="21811"/>
    <cellStyle name="Normal 20" xfId="48"/>
    <cellStyle name="Normal 20 10" xfId="21812"/>
    <cellStyle name="Normal 20 11" xfId="21813"/>
    <cellStyle name="Normal 20 12" xfId="21814"/>
    <cellStyle name="Normal 20 13" xfId="21815"/>
    <cellStyle name="Normal 20 14" xfId="21816"/>
    <cellStyle name="Normal 20 15" xfId="21817"/>
    <cellStyle name="Normal 20 16" xfId="21818"/>
    <cellStyle name="Normal 20 17" xfId="21819"/>
    <cellStyle name="Normal 20 18" xfId="21820"/>
    <cellStyle name="Normal 20 19" xfId="21821"/>
    <cellStyle name="Normal 20 2" xfId="142"/>
    <cellStyle name="Normal 20 2 10" xfId="21822"/>
    <cellStyle name="Normal 20 2 11" xfId="21823"/>
    <cellStyle name="Normal 20 2 12" xfId="21824"/>
    <cellStyle name="Normal 20 2 13" xfId="21825"/>
    <cellStyle name="Normal 20 2 14" xfId="21826"/>
    <cellStyle name="Normal 20 2 15" xfId="21827"/>
    <cellStyle name="Normal 20 2 16" xfId="21828"/>
    <cellStyle name="Normal 20 2 17" xfId="21829"/>
    <cellStyle name="Normal 20 2 18" xfId="1788"/>
    <cellStyle name="Normal 20 2 19" xfId="27821"/>
    <cellStyle name="Normal 20 2 2" xfId="21830"/>
    <cellStyle name="Normal 20 2 20" xfId="28040"/>
    <cellStyle name="Normal 20 2 3" xfId="21831"/>
    <cellStyle name="Normal 20 2 4" xfId="21832"/>
    <cellStyle name="Normal 20 2 5" xfId="21833"/>
    <cellStyle name="Normal 20 2 6" xfId="21834"/>
    <cellStyle name="Normal 20 2 7" xfId="21835"/>
    <cellStyle name="Normal 20 2 8" xfId="21836"/>
    <cellStyle name="Normal 20 2 9" xfId="21837"/>
    <cellStyle name="Normal 20 20" xfId="651"/>
    <cellStyle name="Normal 20 21" xfId="27797"/>
    <cellStyle name="Normal 20 22" xfId="27957"/>
    <cellStyle name="Normal 20 3" xfId="1789"/>
    <cellStyle name="Normal 20 3 10" xfId="21838"/>
    <cellStyle name="Normal 20 3 11" xfId="21839"/>
    <cellStyle name="Normal 20 3 12" xfId="21840"/>
    <cellStyle name="Normal 20 3 13" xfId="21841"/>
    <cellStyle name="Normal 20 3 14" xfId="21842"/>
    <cellStyle name="Normal 20 3 15" xfId="21843"/>
    <cellStyle name="Normal 20 3 16" xfId="21844"/>
    <cellStyle name="Normal 20 3 17" xfId="21845"/>
    <cellStyle name="Normal 20 3 2" xfId="21846"/>
    <cellStyle name="Normal 20 3 3" xfId="21847"/>
    <cellStyle name="Normal 20 3 4" xfId="21848"/>
    <cellStyle name="Normal 20 3 5" xfId="21849"/>
    <cellStyle name="Normal 20 3 6" xfId="21850"/>
    <cellStyle name="Normal 20 3 7" xfId="21851"/>
    <cellStyle name="Normal 20 3 8" xfId="21852"/>
    <cellStyle name="Normal 20 3 9" xfId="21853"/>
    <cellStyle name="Normal 20 4" xfId="21854"/>
    <cellStyle name="Normal 20 5" xfId="21855"/>
    <cellStyle name="Normal 20 6" xfId="21856"/>
    <cellStyle name="Normal 20 7" xfId="21857"/>
    <cellStyle name="Normal 20 8" xfId="21858"/>
    <cellStyle name="Normal 20 9" xfId="21859"/>
    <cellStyle name="Normal 21" xfId="96"/>
    <cellStyle name="Normal 21 10" xfId="21860"/>
    <cellStyle name="Normal 21 11" xfId="21861"/>
    <cellStyle name="Normal 21 12" xfId="21862"/>
    <cellStyle name="Normal 21 13" xfId="21863"/>
    <cellStyle name="Normal 21 14" xfId="21864"/>
    <cellStyle name="Normal 21 15" xfId="21865"/>
    <cellStyle name="Normal 21 16" xfId="21866"/>
    <cellStyle name="Normal 21 17" xfId="21867"/>
    <cellStyle name="Normal 21 18" xfId="21868"/>
    <cellStyle name="Normal 21 19" xfId="21869"/>
    <cellStyle name="Normal 21 2" xfId="184"/>
    <cellStyle name="Normal 21 2 10" xfId="21870"/>
    <cellStyle name="Normal 21 2 10 2" xfId="34795"/>
    <cellStyle name="Normal 21 2 11" xfId="21871"/>
    <cellStyle name="Normal 21 2 11 2" xfId="34796"/>
    <cellStyle name="Normal 21 2 12" xfId="21872"/>
    <cellStyle name="Normal 21 2 12 2" xfId="34797"/>
    <cellStyle name="Normal 21 2 13" xfId="21873"/>
    <cellStyle name="Normal 21 2 13 2" xfId="34798"/>
    <cellStyle name="Normal 21 2 14" xfId="21874"/>
    <cellStyle name="Normal 21 2 14 2" xfId="34799"/>
    <cellStyle name="Normal 21 2 15" xfId="21875"/>
    <cellStyle name="Normal 21 2 15 2" xfId="34800"/>
    <cellStyle name="Normal 21 2 16" xfId="21876"/>
    <cellStyle name="Normal 21 2 16 2" xfId="34801"/>
    <cellStyle name="Normal 21 2 17" xfId="21877"/>
    <cellStyle name="Normal 21 2 17 2" xfId="34802"/>
    <cellStyle name="Normal 21 2 18" xfId="1790"/>
    <cellStyle name="Normal 21 2 18 2" xfId="28569"/>
    <cellStyle name="Normal 21 2 2" xfId="21878"/>
    <cellStyle name="Normal 21 2 2 2" xfId="34803"/>
    <cellStyle name="Normal 21 2 3" xfId="21879"/>
    <cellStyle name="Normal 21 2 3 2" xfId="34804"/>
    <cellStyle name="Normal 21 2 4" xfId="21880"/>
    <cellStyle name="Normal 21 2 4 2" xfId="34805"/>
    <cellStyle name="Normal 21 2 5" xfId="21881"/>
    <cellStyle name="Normal 21 2 5 2" xfId="34806"/>
    <cellStyle name="Normal 21 2 6" xfId="21882"/>
    <cellStyle name="Normal 21 2 6 2" xfId="34807"/>
    <cellStyle name="Normal 21 2 7" xfId="21883"/>
    <cellStyle name="Normal 21 2 7 2" xfId="34808"/>
    <cellStyle name="Normal 21 2 8" xfId="21884"/>
    <cellStyle name="Normal 21 2 8 2" xfId="34809"/>
    <cellStyle name="Normal 21 2 9" xfId="21885"/>
    <cellStyle name="Normal 21 2 9 2" xfId="34810"/>
    <cellStyle name="Normal 21 20" xfId="27916"/>
    <cellStyle name="Normal 21 3" xfId="1791"/>
    <cellStyle name="Normal 21 3 10" xfId="21886"/>
    <cellStyle name="Normal 21 3 10 2" xfId="34811"/>
    <cellStyle name="Normal 21 3 11" xfId="21887"/>
    <cellStyle name="Normal 21 3 11 2" xfId="34812"/>
    <cellStyle name="Normal 21 3 12" xfId="21888"/>
    <cellStyle name="Normal 21 3 12 2" xfId="34813"/>
    <cellStyle name="Normal 21 3 13" xfId="21889"/>
    <cellStyle name="Normal 21 3 13 2" xfId="34814"/>
    <cellStyle name="Normal 21 3 14" xfId="21890"/>
    <cellStyle name="Normal 21 3 14 2" xfId="34815"/>
    <cellStyle name="Normal 21 3 15" xfId="21891"/>
    <cellStyle name="Normal 21 3 15 2" xfId="34816"/>
    <cellStyle name="Normal 21 3 16" xfId="21892"/>
    <cellStyle name="Normal 21 3 16 2" xfId="34817"/>
    <cellStyle name="Normal 21 3 17" xfId="21893"/>
    <cellStyle name="Normal 21 3 17 2" xfId="34818"/>
    <cellStyle name="Normal 21 3 18" xfId="28570"/>
    <cellStyle name="Normal 21 3 2" xfId="21894"/>
    <cellStyle name="Normal 21 3 2 2" xfId="34819"/>
    <cellStyle name="Normal 21 3 3" xfId="21895"/>
    <cellStyle name="Normal 21 3 3 2" xfId="34820"/>
    <cellStyle name="Normal 21 3 4" xfId="21896"/>
    <cellStyle name="Normal 21 3 4 2" xfId="34821"/>
    <cellStyle name="Normal 21 3 5" xfId="21897"/>
    <cellStyle name="Normal 21 3 5 2" xfId="34822"/>
    <cellStyle name="Normal 21 3 6" xfId="21898"/>
    <cellStyle name="Normal 21 3 6 2" xfId="34823"/>
    <cellStyle name="Normal 21 3 7" xfId="21899"/>
    <cellStyle name="Normal 21 3 7 2" xfId="34824"/>
    <cellStyle name="Normal 21 3 8" xfId="21900"/>
    <cellStyle name="Normal 21 3 8 2" xfId="34825"/>
    <cellStyle name="Normal 21 3 9" xfId="21901"/>
    <cellStyle name="Normal 21 3 9 2" xfId="34826"/>
    <cellStyle name="Normal 21 4" xfId="21902"/>
    <cellStyle name="Normal 21 5" xfId="21903"/>
    <cellStyle name="Normal 21 6" xfId="21904"/>
    <cellStyle name="Normal 21 7" xfId="21905"/>
    <cellStyle name="Normal 21 8" xfId="21906"/>
    <cellStyle name="Normal 21 9" xfId="21907"/>
    <cellStyle name="Normal 22" xfId="652"/>
    <cellStyle name="Normal 22 10" xfId="21908"/>
    <cellStyle name="Normal 22 11" xfId="21909"/>
    <cellStyle name="Normal 22 12" xfId="21910"/>
    <cellStyle name="Normal 22 13" xfId="21911"/>
    <cellStyle name="Normal 22 14" xfId="21912"/>
    <cellStyle name="Normal 22 15" xfId="21913"/>
    <cellStyle name="Normal 22 16" xfId="21914"/>
    <cellStyle name="Normal 22 17" xfId="21915"/>
    <cellStyle name="Normal 22 18" xfId="21916"/>
    <cellStyle name="Normal 22 19" xfId="21917"/>
    <cellStyle name="Normal 22 2" xfId="1792"/>
    <cellStyle name="Normal 22 2 10" xfId="21918"/>
    <cellStyle name="Normal 22 2 11" xfId="21919"/>
    <cellStyle name="Normal 22 2 12" xfId="21920"/>
    <cellStyle name="Normal 22 2 13" xfId="21921"/>
    <cellStyle name="Normal 22 2 14" xfId="21922"/>
    <cellStyle name="Normal 22 2 15" xfId="21923"/>
    <cellStyle name="Normal 22 2 16" xfId="21924"/>
    <cellStyle name="Normal 22 2 17" xfId="21925"/>
    <cellStyle name="Normal 22 2 18" xfId="27827"/>
    <cellStyle name="Normal 22 2 2" xfId="21926"/>
    <cellStyle name="Normal 22 2 3" xfId="21927"/>
    <cellStyle name="Normal 22 2 4" xfId="21928"/>
    <cellStyle name="Normal 22 2 5" xfId="21929"/>
    <cellStyle name="Normal 22 2 6" xfId="21930"/>
    <cellStyle name="Normal 22 2 7" xfId="21931"/>
    <cellStyle name="Normal 22 2 8" xfId="21932"/>
    <cellStyle name="Normal 22 2 9" xfId="21933"/>
    <cellStyle name="Normal 22 20" xfId="27799"/>
    <cellStyle name="Normal 22 3" xfId="1793"/>
    <cellStyle name="Normal 22 3 10" xfId="21934"/>
    <cellStyle name="Normal 22 3 11" xfId="21935"/>
    <cellStyle name="Normal 22 3 12" xfId="21936"/>
    <cellStyle name="Normal 22 3 13" xfId="21937"/>
    <cellStyle name="Normal 22 3 14" xfId="21938"/>
    <cellStyle name="Normal 22 3 15" xfId="21939"/>
    <cellStyle name="Normal 22 3 16" xfId="21940"/>
    <cellStyle name="Normal 22 3 17" xfId="21941"/>
    <cellStyle name="Normal 22 3 2" xfId="21942"/>
    <cellStyle name="Normal 22 3 3" xfId="21943"/>
    <cellStyle name="Normal 22 3 4" xfId="21944"/>
    <cellStyle name="Normal 22 3 5" xfId="21945"/>
    <cellStyle name="Normal 22 3 6" xfId="21946"/>
    <cellStyle name="Normal 22 3 7" xfId="21947"/>
    <cellStyle name="Normal 22 3 8" xfId="21948"/>
    <cellStyle name="Normal 22 3 9" xfId="21949"/>
    <cellStyle name="Normal 22 4" xfId="21950"/>
    <cellStyle name="Normal 22 5" xfId="21951"/>
    <cellStyle name="Normal 22 6" xfId="21952"/>
    <cellStyle name="Normal 22 7" xfId="21953"/>
    <cellStyle name="Normal 22 8" xfId="21954"/>
    <cellStyle name="Normal 22 9" xfId="21955"/>
    <cellStyle name="Normal 23" xfId="653"/>
    <cellStyle name="Normal 23 10" xfId="21956"/>
    <cellStyle name="Normal 23 11" xfId="21957"/>
    <cellStyle name="Normal 23 12" xfId="21958"/>
    <cellStyle name="Normal 23 13" xfId="21959"/>
    <cellStyle name="Normal 23 14" xfId="21960"/>
    <cellStyle name="Normal 23 15" xfId="21961"/>
    <cellStyle name="Normal 23 16" xfId="21962"/>
    <cellStyle name="Normal 23 17" xfId="21963"/>
    <cellStyle name="Normal 23 18" xfId="21964"/>
    <cellStyle name="Normal 23 19" xfId="21965"/>
    <cellStyle name="Normal 23 2" xfId="1794"/>
    <cellStyle name="Normal 23 2 10" xfId="21966"/>
    <cellStyle name="Normal 23 2 11" xfId="21967"/>
    <cellStyle name="Normal 23 2 12" xfId="21968"/>
    <cellStyle name="Normal 23 2 13" xfId="21969"/>
    <cellStyle name="Normal 23 2 14" xfId="21970"/>
    <cellStyle name="Normal 23 2 15" xfId="21971"/>
    <cellStyle name="Normal 23 2 16" xfId="21972"/>
    <cellStyle name="Normal 23 2 17" xfId="21973"/>
    <cellStyle name="Normal 23 2 2" xfId="21974"/>
    <cellStyle name="Normal 23 2 3" xfId="21975"/>
    <cellStyle name="Normal 23 2 4" xfId="21976"/>
    <cellStyle name="Normal 23 2 5" xfId="21977"/>
    <cellStyle name="Normal 23 2 6" xfId="21978"/>
    <cellStyle name="Normal 23 2 7" xfId="21979"/>
    <cellStyle name="Normal 23 2 8" xfId="21980"/>
    <cellStyle name="Normal 23 2 9" xfId="21981"/>
    <cellStyle name="Normal 23 20" xfId="27800"/>
    <cellStyle name="Normal 23 3" xfId="1795"/>
    <cellStyle name="Normal 23 3 10" xfId="21982"/>
    <cellStyle name="Normal 23 3 11" xfId="21983"/>
    <cellStyle name="Normal 23 3 12" xfId="21984"/>
    <cellStyle name="Normal 23 3 13" xfId="21985"/>
    <cellStyle name="Normal 23 3 14" xfId="21986"/>
    <cellStyle name="Normal 23 3 15" xfId="21987"/>
    <cellStyle name="Normal 23 3 16" xfId="21988"/>
    <cellStyle name="Normal 23 3 17" xfId="21989"/>
    <cellStyle name="Normal 23 3 2" xfId="21990"/>
    <cellStyle name="Normal 23 3 3" xfId="21991"/>
    <cellStyle name="Normal 23 3 4" xfId="21992"/>
    <cellStyle name="Normal 23 3 5" xfId="21993"/>
    <cellStyle name="Normal 23 3 6" xfId="21994"/>
    <cellStyle name="Normal 23 3 7" xfId="21995"/>
    <cellStyle name="Normal 23 3 8" xfId="21996"/>
    <cellStyle name="Normal 23 3 9" xfId="21997"/>
    <cellStyle name="Normal 23 4" xfId="21998"/>
    <cellStyle name="Normal 23 5" xfId="21999"/>
    <cellStyle name="Normal 23 6" xfId="22000"/>
    <cellStyle name="Normal 23 7" xfId="22001"/>
    <cellStyle name="Normal 23 8" xfId="22002"/>
    <cellStyle name="Normal 23 9" xfId="22003"/>
    <cellStyle name="Normal 24" xfId="654"/>
    <cellStyle name="Normal 24 10" xfId="22004"/>
    <cellStyle name="Normal 24 11" xfId="22005"/>
    <cellStyle name="Normal 24 12" xfId="22006"/>
    <cellStyle name="Normal 24 13" xfId="22007"/>
    <cellStyle name="Normal 24 14" xfId="22008"/>
    <cellStyle name="Normal 24 15" xfId="22009"/>
    <cellStyle name="Normal 24 16" xfId="22010"/>
    <cellStyle name="Normal 24 17" xfId="22011"/>
    <cellStyle name="Normal 24 18" xfId="22012"/>
    <cellStyle name="Normal 24 19" xfId="22013"/>
    <cellStyle name="Normal 24 2" xfId="1796"/>
    <cellStyle name="Normal 24 2 10" xfId="22014"/>
    <cellStyle name="Normal 24 2 11" xfId="22015"/>
    <cellStyle name="Normal 24 2 12" xfId="22016"/>
    <cellStyle name="Normal 24 2 13" xfId="22017"/>
    <cellStyle name="Normal 24 2 14" xfId="22018"/>
    <cellStyle name="Normal 24 2 15" xfId="22019"/>
    <cellStyle name="Normal 24 2 16" xfId="22020"/>
    <cellStyle name="Normal 24 2 17" xfId="22021"/>
    <cellStyle name="Normal 24 2 2" xfId="22022"/>
    <cellStyle name="Normal 24 2 3" xfId="22023"/>
    <cellStyle name="Normal 24 2 4" xfId="22024"/>
    <cellStyle name="Normal 24 2 5" xfId="22025"/>
    <cellStyle name="Normal 24 2 6" xfId="22026"/>
    <cellStyle name="Normal 24 2 7" xfId="22027"/>
    <cellStyle name="Normal 24 2 8" xfId="22028"/>
    <cellStyle name="Normal 24 2 9" xfId="22029"/>
    <cellStyle name="Normal 24 20" xfId="27801"/>
    <cellStyle name="Normal 24 3" xfId="1797"/>
    <cellStyle name="Normal 24 3 10" xfId="22030"/>
    <cellStyle name="Normal 24 3 11" xfId="22031"/>
    <cellStyle name="Normal 24 3 12" xfId="22032"/>
    <cellStyle name="Normal 24 3 13" xfId="22033"/>
    <cellStyle name="Normal 24 3 14" xfId="22034"/>
    <cellStyle name="Normal 24 3 15" xfId="22035"/>
    <cellStyle name="Normal 24 3 16" xfId="22036"/>
    <cellStyle name="Normal 24 3 17" xfId="22037"/>
    <cellStyle name="Normal 24 3 2" xfId="22038"/>
    <cellStyle name="Normal 24 3 3" xfId="22039"/>
    <cellStyle name="Normal 24 3 4" xfId="22040"/>
    <cellStyle name="Normal 24 3 5" xfId="22041"/>
    <cellStyle name="Normal 24 3 6" xfId="22042"/>
    <cellStyle name="Normal 24 3 7" xfId="22043"/>
    <cellStyle name="Normal 24 3 8" xfId="22044"/>
    <cellStyle name="Normal 24 3 9" xfId="22045"/>
    <cellStyle name="Normal 24 4" xfId="22046"/>
    <cellStyle name="Normal 24 5" xfId="22047"/>
    <cellStyle name="Normal 24 6" xfId="22048"/>
    <cellStyle name="Normal 24 7" xfId="22049"/>
    <cellStyle name="Normal 24 8" xfId="22050"/>
    <cellStyle name="Normal 24 9" xfId="22051"/>
    <cellStyle name="Normal 25" xfId="655"/>
    <cellStyle name="Normal 25 10" xfId="22052"/>
    <cellStyle name="Normal 25 11" xfId="22053"/>
    <cellStyle name="Normal 25 12" xfId="22054"/>
    <cellStyle name="Normal 25 13" xfId="22055"/>
    <cellStyle name="Normal 25 14" xfId="22056"/>
    <cellStyle name="Normal 25 15" xfId="22057"/>
    <cellStyle name="Normal 25 16" xfId="22058"/>
    <cellStyle name="Normal 25 17" xfId="22059"/>
    <cellStyle name="Normal 25 18" xfId="22060"/>
    <cellStyle name="Normal 25 19" xfId="22061"/>
    <cellStyle name="Normal 25 2" xfId="1798"/>
    <cellStyle name="Normal 25 2 10" xfId="22062"/>
    <cellStyle name="Normal 25 2 11" xfId="22063"/>
    <cellStyle name="Normal 25 2 12" xfId="22064"/>
    <cellStyle name="Normal 25 2 13" xfId="22065"/>
    <cellStyle name="Normal 25 2 14" xfId="22066"/>
    <cellStyle name="Normal 25 2 15" xfId="22067"/>
    <cellStyle name="Normal 25 2 16" xfId="22068"/>
    <cellStyle name="Normal 25 2 17" xfId="22069"/>
    <cellStyle name="Normal 25 2 2" xfId="22070"/>
    <cellStyle name="Normal 25 2 3" xfId="22071"/>
    <cellStyle name="Normal 25 2 4" xfId="22072"/>
    <cellStyle name="Normal 25 2 5" xfId="22073"/>
    <cellStyle name="Normal 25 2 6" xfId="22074"/>
    <cellStyle name="Normal 25 2 7" xfId="22075"/>
    <cellStyle name="Normal 25 2 8" xfId="22076"/>
    <cellStyle name="Normal 25 2 9" xfId="22077"/>
    <cellStyle name="Normal 25 3" xfId="1799"/>
    <cellStyle name="Normal 25 3 10" xfId="22078"/>
    <cellStyle name="Normal 25 3 11" xfId="22079"/>
    <cellStyle name="Normal 25 3 12" xfId="22080"/>
    <cellStyle name="Normal 25 3 13" xfId="22081"/>
    <cellStyle name="Normal 25 3 14" xfId="22082"/>
    <cellStyle name="Normal 25 3 15" xfId="22083"/>
    <cellStyle name="Normal 25 3 16" xfId="22084"/>
    <cellStyle name="Normal 25 3 17" xfId="22085"/>
    <cellStyle name="Normal 25 3 2" xfId="22086"/>
    <cellStyle name="Normal 25 3 3" xfId="22087"/>
    <cellStyle name="Normal 25 3 4" xfId="22088"/>
    <cellStyle name="Normal 25 3 5" xfId="22089"/>
    <cellStyle name="Normal 25 3 6" xfId="22090"/>
    <cellStyle name="Normal 25 3 7" xfId="22091"/>
    <cellStyle name="Normal 25 3 8" xfId="22092"/>
    <cellStyle name="Normal 25 3 9" xfId="22093"/>
    <cellStyle name="Normal 25 4" xfId="22094"/>
    <cellStyle name="Normal 25 5" xfId="22095"/>
    <cellStyle name="Normal 25 6" xfId="22096"/>
    <cellStyle name="Normal 25 7" xfId="22097"/>
    <cellStyle name="Normal 25 8" xfId="22098"/>
    <cellStyle name="Normal 25 9" xfId="22099"/>
    <cellStyle name="Normal 26" xfId="656"/>
    <cellStyle name="Normal 26 10" xfId="22100"/>
    <cellStyle name="Normal 26 11" xfId="22101"/>
    <cellStyle name="Normal 26 12" xfId="22102"/>
    <cellStyle name="Normal 26 13" xfId="22103"/>
    <cellStyle name="Normal 26 14" xfId="22104"/>
    <cellStyle name="Normal 26 15" xfId="22105"/>
    <cellStyle name="Normal 26 16" xfId="22106"/>
    <cellStyle name="Normal 26 17" xfId="22107"/>
    <cellStyle name="Normal 26 18" xfId="22108"/>
    <cellStyle name="Normal 26 19" xfId="22109"/>
    <cellStyle name="Normal 26 2" xfId="1800"/>
    <cellStyle name="Normal 26 2 10" xfId="22110"/>
    <cellStyle name="Normal 26 2 11" xfId="22111"/>
    <cellStyle name="Normal 26 2 12" xfId="22112"/>
    <cellStyle name="Normal 26 2 13" xfId="22113"/>
    <cellStyle name="Normal 26 2 14" xfId="22114"/>
    <cellStyle name="Normal 26 2 15" xfId="22115"/>
    <cellStyle name="Normal 26 2 16" xfId="22116"/>
    <cellStyle name="Normal 26 2 17" xfId="22117"/>
    <cellStyle name="Normal 26 2 2" xfId="22118"/>
    <cellStyle name="Normal 26 2 3" xfId="22119"/>
    <cellStyle name="Normal 26 2 4" xfId="22120"/>
    <cellStyle name="Normal 26 2 5" xfId="22121"/>
    <cellStyle name="Normal 26 2 6" xfId="22122"/>
    <cellStyle name="Normal 26 2 7" xfId="22123"/>
    <cellStyle name="Normal 26 2 8" xfId="22124"/>
    <cellStyle name="Normal 26 2 9" xfId="22125"/>
    <cellStyle name="Normal 26 20" xfId="22126"/>
    <cellStyle name="Normal 26 21" xfId="22127"/>
    <cellStyle name="Normal 26 22" xfId="22128"/>
    <cellStyle name="Normal 26 23" xfId="22129"/>
    <cellStyle name="Normal 26 3" xfId="1801"/>
    <cellStyle name="Normal 26 3 10" xfId="22130"/>
    <cellStyle name="Normal 26 3 11" xfId="22131"/>
    <cellStyle name="Normal 26 3 12" xfId="22132"/>
    <cellStyle name="Normal 26 3 13" xfId="22133"/>
    <cellStyle name="Normal 26 3 14" xfId="22134"/>
    <cellStyle name="Normal 26 3 15" xfId="22135"/>
    <cellStyle name="Normal 26 3 16" xfId="22136"/>
    <cellStyle name="Normal 26 3 17" xfId="22137"/>
    <cellStyle name="Normal 26 3 2" xfId="22138"/>
    <cellStyle name="Normal 26 3 3" xfId="22139"/>
    <cellStyle name="Normal 26 3 4" xfId="22140"/>
    <cellStyle name="Normal 26 3 5" xfId="22141"/>
    <cellStyle name="Normal 26 3 6" xfId="22142"/>
    <cellStyle name="Normal 26 3 7" xfId="22143"/>
    <cellStyle name="Normal 26 3 8" xfId="22144"/>
    <cellStyle name="Normal 26 3 9" xfId="22145"/>
    <cellStyle name="Normal 26 4" xfId="1802"/>
    <cellStyle name="Normal 26 4 10" xfId="22146"/>
    <cellStyle name="Normal 26 4 11" xfId="22147"/>
    <cellStyle name="Normal 26 4 12" xfId="22148"/>
    <cellStyle name="Normal 26 4 13" xfId="22149"/>
    <cellStyle name="Normal 26 4 14" xfId="22150"/>
    <cellStyle name="Normal 26 4 15" xfId="22151"/>
    <cellStyle name="Normal 26 4 16" xfId="22152"/>
    <cellStyle name="Normal 26 4 17" xfId="22153"/>
    <cellStyle name="Normal 26 4 2" xfId="22154"/>
    <cellStyle name="Normal 26 4 3" xfId="22155"/>
    <cellStyle name="Normal 26 4 4" xfId="22156"/>
    <cellStyle name="Normal 26 4 5" xfId="22157"/>
    <cellStyle name="Normal 26 4 6" xfId="22158"/>
    <cellStyle name="Normal 26 4 7" xfId="22159"/>
    <cellStyle name="Normal 26 4 8" xfId="22160"/>
    <cellStyle name="Normal 26 4 9" xfId="22161"/>
    <cellStyle name="Normal 26 5" xfId="1803"/>
    <cellStyle name="Normal 26 5 10" xfId="22162"/>
    <cellStyle name="Normal 26 5 11" xfId="22163"/>
    <cellStyle name="Normal 26 5 12" xfId="22164"/>
    <cellStyle name="Normal 26 5 13" xfId="22165"/>
    <cellStyle name="Normal 26 5 14" xfId="22166"/>
    <cellStyle name="Normal 26 5 15" xfId="22167"/>
    <cellStyle name="Normal 26 5 16" xfId="22168"/>
    <cellStyle name="Normal 26 5 17" xfId="22169"/>
    <cellStyle name="Normal 26 5 2" xfId="22170"/>
    <cellStyle name="Normal 26 5 3" xfId="22171"/>
    <cellStyle name="Normal 26 5 4" xfId="22172"/>
    <cellStyle name="Normal 26 5 5" xfId="22173"/>
    <cellStyle name="Normal 26 5 6" xfId="22174"/>
    <cellStyle name="Normal 26 5 7" xfId="22175"/>
    <cellStyle name="Normal 26 5 8" xfId="22176"/>
    <cellStyle name="Normal 26 5 9" xfId="22177"/>
    <cellStyle name="Normal 26 6" xfId="1804"/>
    <cellStyle name="Normal 26 6 10" xfId="22178"/>
    <cellStyle name="Normal 26 6 11" xfId="22179"/>
    <cellStyle name="Normal 26 6 12" xfId="22180"/>
    <cellStyle name="Normal 26 6 13" xfId="22181"/>
    <cellStyle name="Normal 26 6 14" xfId="22182"/>
    <cellStyle name="Normal 26 6 15" xfId="22183"/>
    <cellStyle name="Normal 26 6 16" xfId="22184"/>
    <cellStyle name="Normal 26 6 17" xfId="22185"/>
    <cellStyle name="Normal 26 6 2" xfId="22186"/>
    <cellStyle name="Normal 26 6 3" xfId="22187"/>
    <cellStyle name="Normal 26 6 4" xfId="22188"/>
    <cellStyle name="Normal 26 6 5" xfId="22189"/>
    <cellStyle name="Normal 26 6 6" xfId="22190"/>
    <cellStyle name="Normal 26 6 7" xfId="22191"/>
    <cellStyle name="Normal 26 6 8" xfId="22192"/>
    <cellStyle name="Normal 26 6 9" xfId="22193"/>
    <cellStyle name="Normal 26 7" xfId="1805"/>
    <cellStyle name="Normal 26 7 10" xfId="22194"/>
    <cellStyle name="Normal 26 7 11" xfId="22195"/>
    <cellStyle name="Normal 26 7 12" xfId="22196"/>
    <cellStyle name="Normal 26 7 13" xfId="22197"/>
    <cellStyle name="Normal 26 7 14" xfId="22198"/>
    <cellStyle name="Normal 26 7 15" xfId="22199"/>
    <cellStyle name="Normal 26 7 16" xfId="22200"/>
    <cellStyle name="Normal 26 7 17" xfId="22201"/>
    <cellStyle name="Normal 26 7 2" xfId="22202"/>
    <cellStyle name="Normal 26 7 3" xfId="22203"/>
    <cellStyle name="Normal 26 7 4" xfId="22204"/>
    <cellStyle name="Normal 26 7 5" xfId="22205"/>
    <cellStyle name="Normal 26 7 6" xfId="22206"/>
    <cellStyle name="Normal 26 7 7" xfId="22207"/>
    <cellStyle name="Normal 26 7 8" xfId="22208"/>
    <cellStyle name="Normal 26 7 9" xfId="22209"/>
    <cellStyle name="Normal 26 8" xfId="22210"/>
    <cellStyle name="Normal 26 9" xfId="22211"/>
    <cellStyle name="Normal 26_Newsletters" xfId="1806"/>
    <cellStyle name="Normal 27" xfId="657"/>
    <cellStyle name="Normal 27 10" xfId="22212"/>
    <cellStyle name="Normal 27 11" xfId="22213"/>
    <cellStyle name="Normal 27 12" xfId="22214"/>
    <cellStyle name="Normal 27 13" xfId="22215"/>
    <cellStyle name="Normal 27 14" xfId="22216"/>
    <cellStyle name="Normal 27 15" xfId="22217"/>
    <cellStyle name="Normal 27 16" xfId="22218"/>
    <cellStyle name="Normal 27 17" xfId="22219"/>
    <cellStyle name="Normal 27 18" xfId="22220"/>
    <cellStyle name="Normal 27 19" xfId="22221"/>
    <cellStyle name="Normal 27 2" xfId="1807"/>
    <cellStyle name="Normal 27 2 10" xfId="22222"/>
    <cellStyle name="Normal 27 2 11" xfId="22223"/>
    <cellStyle name="Normal 27 2 12" xfId="22224"/>
    <cellStyle name="Normal 27 2 13" xfId="22225"/>
    <cellStyle name="Normal 27 2 14" xfId="22226"/>
    <cellStyle name="Normal 27 2 15" xfId="22227"/>
    <cellStyle name="Normal 27 2 16" xfId="22228"/>
    <cellStyle name="Normal 27 2 17" xfId="22229"/>
    <cellStyle name="Normal 27 2 2" xfId="22230"/>
    <cellStyle name="Normal 27 2 3" xfId="22231"/>
    <cellStyle name="Normal 27 2 4" xfId="22232"/>
    <cellStyle name="Normal 27 2 5" xfId="22233"/>
    <cellStyle name="Normal 27 2 6" xfId="22234"/>
    <cellStyle name="Normal 27 2 7" xfId="22235"/>
    <cellStyle name="Normal 27 2 8" xfId="22236"/>
    <cellStyle name="Normal 27 2 9" xfId="22237"/>
    <cellStyle name="Normal 27 3" xfId="1808"/>
    <cellStyle name="Normal 27 3 10" xfId="22238"/>
    <cellStyle name="Normal 27 3 11" xfId="22239"/>
    <cellStyle name="Normal 27 3 12" xfId="22240"/>
    <cellStyle name="Normal 27 3 13" xfId="22241"/>
    <cellStyle name="Normal 27 3 14" xfId="22242"/>
    <cellStyle name="Normal 27 3 15" xfId="22243"/>
    <cellStyle name="Normal 27 3 16" xfId="22244"/>
    <cellStyle name="Normal 27 3 17" xfId="22245"/>
    <cellStyle name="Normal 27 3 2" xfId="22246"/>
    <cellStyle name="Normal 27 3 3" xfId="22247"/>
    <cellStyle name="Normal 27 3 4" xfId="22248"/>
    <cellStyle name="Normal 27 3 5" xfId="22249"/>
    <cellStyle name="Normal 27 3 6" xfId="22250"/>
    <cellStyle name="Normal 27 3 7" xfId="22251"/>
    <cellStyle name="Normal 27 3 8" xfId="22252"/>
    <cellStyle name="Normal 27 3 9" xfId="22253"/>
    <cellStyle name="Normal 27 4" xfId="22254"/>
    <cellStyle name="Normal 27 5" xfId="22255"/>
    <cellStyle name="Normal 27 6" xfId="22256"/>
    <cellStyle name="Normal 27 7" xfId="22257"/>
    <cellStyle name="Normal 27 8" xfId="22258"/>
    <cellStyle name="Normal 27 9" xfId="22259"/>
    <cellStyle name="Normal 28" xfId="658"/>
    <cellStyle name="Normal 28 10" xfId="22260"/>
    <cellStyle name="Normal 28 11" xfId="22261"/>
    <cellStyle name="Normal 28 12" xfId="22262"/>
    <cellStyle name="Normal 28 13" xfId="22263"/>
    <cellStyle name="Normal 28 14" xfId="22264"/>
    <cellStyle name="Normal 28 15" xfId="22265"/>
    <cellStyle name="Normal 28 16" xfId="22266"/>
    <cellStyle name="Normal 28 17" xfId="22267"/>
    <cellStyle name="Normal 28 18" xfId="22268"/>
    <cellStyle name="Normal 28 19" xfId="22269"/>
    <cellStyle name="Normal 28 2" xfId="1809"/>
    <cellStyle name="Normal 28 2 10" xfId="22270"/>
    <cellStyle name="Normal 28 2 11" xfId="22271"/>
    <cellStyle name="Normal 28 2 12" xfId="22272"/>
    <cellStyle name="Normal 28 2 13" xfId="22273"/>
    <cellStyle name="Normal 28 2 14" xfId="22274"/>
    <cellStyle name="Normal 28 2 15" xfId="22275"/>
    <cellStyle name="Normal 28 2 16" xfId="22276"/>
    <cellStyle name="Normal 28 2 17" xfId="22277"/>
    <cellStyle name="Normal 28 2 2" xfId="22278"/>
    <cellStyle name="Normal 28 2 3" xfId="22279"/>
    <cellStyle name="Normal 28 2 4" xfId="22280"/>
    <cellStyle name="Normal 28 2 5" xfId="22281"/>
    <cellStyle name="Normal 28 2 6" xfId="22282"/>
    <cellStyle name="Normal 28 2 7" xfId="22283"/>
    <cellStyle name="Normal 28 2 8" xfId="22284"/>
    <cellStyle name="Normal 28 2 9" xfId="22285"/>
    <cellStyle name="Normal 28 3" xfId="1810"/>
    <cellStyle name="Normal 28 3 10" xfId="22286"/>
    <cellStyle name="Normal 28 3 11" xfId="22287"/>
    <cellStyle name="Normal 28 3 12" xfId="22288"/>
    <cellStyle name="Normal 28 3 13" xfId="22289"/>
    <cellStyle name="Normal 28 3 14" xfId="22290"/>
    <cellStyle name="Normal 28 3 15" xfId="22291"/>
    <cellStyle name="Normal 28 3 16" xfId="22292"/>
    <cellStyle name="Normal 28 3 17" xfId="22293"/>
    <cellStyle name="Normal 28 3 2" xfId="22294"/>
    <cellStyle name="Normal 28 3 3" xfId="22295"/>
    <cellStyle name="Normal 28 3 4" xfId="22296"/>
    <cellStyle name="Normal 28 3 5" xfId="22297"/>
    <cellStyle name="Normal 28 3 6" xfId="22298"/>
    <cellStyle name="Normal 28 3 7" xfId="22299"/>
    <cellStyle name="Normal 28 3 8" xfId="22300"/>
    <cellStyle name="Normal 28 3 9" xfId="22301"/>
    <cellStyle name="Normal 28 4" xfId="22302"/>
    <cellStyle name="Normal 28 5" xfId="22303"/>
    <cellStyle name="Normal 28 6" xfId="22304"/>
    <cellStyle name="Normal 28 7" xfId="22305"/>
    <cellStyle name="Normal 28 8" xfId="22306"/>
    <cellStyle name="Normal 28 9" xfId="22307"/>
    <cellStyle name="Normal 29" xfId="659"/>
    <cellStyle name="Normal 29 10" xfId="22308"/>
    <cellStyle name="Normal 29 11" xfId="22309"/>
    <cellStyle name="Normal 29 12" xfId="22310"/>
    <cellStyle name="Normal 29 13" xfId="22311"/>
    <cellStyle name="Normal 29 14" xfId="22312"/>
    <cellStyle name="Normal 29 15" xfId="22313"/>
    <cellStyle name="Normal 29 16" xfId="22314"/>
    <cellStyle name="Normal 29 17" xfId="22315"/>
    <cellStyle name="Normal 29 18" xfId="22316"/>
    <cellStyle name="Normal 29 19" xfId="22317"/>
    <cellStyle name="Normal 29 2" xfId="1811"/>
    <cellStyle name="Normal 29 2 10" xfId="22318"/>
    <cellStyle name="Normal 29 2 11" xfId="22319"/>
    <cellStyle name="Normal 29 2 12" xfId="22320"/>
    <cellStyle name="Normal 29 2 13" xfId="22321"/>
    <cellStyle name="Normal 29 2 14" xfId="22322"/>
    <cellStyle name="Normal 29 2 15" xfId="22323"/>
    <cellStyle name="Normal 29 2 16" xfId="22324"/>
    <cellStyle name="Normal 29 2 17" xfId="22325"/>
    <cellStyle name="Normal 29 2 2" xfId="22326"/>
    <cellStyle name="Normal 29 2 3" xfId="22327"/>
    <cellStyle name="Normal 29 2 4" xfId="22328"/>
    <cellStyle name="Normal 29 2 5" xfId="22329"/>
    <cellStyle name="Normal 29 2 6" xfId="22330"/>
    <cellStyle name="Normal 29 2 7" xfId="22331"/>
    <cellStyle name="Normal 29 2 8" xfId="22332"/>
    <cellStyle name="Normal 29 2 9" xfId="22333"/>
    <cellStyle name="Normal 29 3" xfId="1812"/>
    <cellStyle name="Normal 29 3 10" xfId="22334"/>
    <cellStyle name="Normal 29 3 11" xfId="22335"/>
    <cellStyle name="Normal 29 3 12" xfId="22336"/>
    <cellStyle name="Normal 29 3 13" xfId="22337"/>
    <cellStyle name="Normal 29 3 14" xfId="22338"/>
    <cellStyle name="Normal 29 3 15" xfId="22339"/>
    <cellStyle name="Normal 29 3 16" xfId="22340"/>
    <cellStyle name="Normal 29 3 17" xfId="22341"/>
    <cellStyle name="Normal 29 3 2" xfId="22342"/>
    <cellStyle name="Normal 29 3 3" xfId="22343"/>
    <cellStyle name="Normal 29 3 4" xfId="22344"/>
    <cellStyle name="Normal 29 3 5" xfId="22345"/>
    <cellStyle name="Normal 29 3 6" xfId="22346"/>
    <cellStyle name="Normal 29 3 7" xfId="22347"/>
    <cellStyle name="Normal 29 3 8" xfId="22348"/>
    <cellStyle name="Normal 29 3 9" xfId="22349"/>
    <cellStyle name="Normal 29 4" xfId="22350"/>
    <cellStyle name="Normal 29 5" xfId="22351"/>
    <cellStyle name="Normal 29 6" xfId="22352"/>
    <cellStyle name="Normal 29 7" xfId="22353"/>
    <cellStyle name="Normal 29 8" xfId="22354"/>
    <cellStyle name="Normal 29 9" xfId="22355"/>
    <cellStyle name="Normal 3" xfId="1"/>
    <cellStyle name="Normal 3 10" xfId="22356"/>
    <cellStyle name="Normal 3 11" xfId="22357"/>
    <cellStyle name="Normal 3 12" xfId="22358"/>
    <cellStyle name="Normal 3 13" xfId="22359"/>
    <cellStyle name="Normal 3 14" xfId="22360"/>
    <cellStyle name="Normal 3 15" xfId="22361"/>
    <cellStyle name="Normal 3 16" xfId="22362"/>
    <cellStyle name="Normal 3 17" xfId="22363"/>
    <cellStyle name="Normal 3 18" xfId="22364"/>
    <cellStyle name="Normal 3 19" xfId="22365"/>
    <cellStyle name="Normal 3 2" xfId="6"/>
    <cellStyle name="Normal 3 2 10" xfId="22366"/>
    <cellStyle name="Normal 3 2 11" xfId="22367"/>
    <cellStyle name="Normal 3 2 12" xfId="22368"/>
    <cellStyle name="Normal 3 2 13" xfId="22369"/>
    <cellStyle name="Normal 3 2 14" xfId="22370"/>
    <cellStyle name="Normal 3 2 15" xfId="22371"/>
    <cellStyle name="Normal 3 2 16" xfId="22372"/>
    <cellStyle name="Normal 3 2 17" xfId="22373"/>
    <cellStyle name="Normal 3 2 18" xfId="22374"/>
    <cellStyle name="Normal 3 2 19" xfId="22375"/>
    <cellStyle name="Normal 3 2 2" xfId="7"/>
    <cellStyle name="Normal 3 2 2 10" xfId="22376"/>
    <cellStyle name="Normal 3 2 2 10 2" xfId="34827"/>
    <cellStyle name="Normal 3 2 2 11" xfId="22377"/>
    <cellStyle name="Normal 3 2 2 11 2" xfId="34828"/>
    <cellStyle name="Normal 3 2 2 12" xfId="22378"/>
    <cellStyle name="Normal 3 2 2 12 2" xfId="34829"/>
    <cellStyle name="Normal 3 2 2 13" xfId="22379"/>
    <cellStyle name="Normal 3 2 2 13 2" xfId="34830"/>
    <cellStyle name="Normal 3 2 2 14" xfId="22380"/>
    <cellStyle name="Normal 3 2 2 14 2" xfId="34831"/>
    <cellStyle name="Normal 3 2 2 15" xfId="22381"/>
    <cellStyle name="Normal 3 2 2 15 2" xfId="34832"/>
    <cellStyle name="Normal 3 2 2 16" xfId="22382"/>
    <cellStyle name="Normal 3 2 2 16 2" xfId="34833"/>
    <cellStyle name="Normal 3 2 2 17" xfId="22383"/>
    <cellStyle name="Normal 3 2 2 17 2" xfId="34834"/>
    <cellStyle name="Normal 3 2 2 18" xfId="22384"/>
    <cellStyle name="Normal 3 2 2 18 2" xfId="34835"/>
    <cellStyle name="Normal 3 2 2 19" xfId="22385"/>
    <cellStyle name="Normal 3 2 2 19 2" xfId="34836"/>
    <cellStyle name="Normal 3 2 2 2" xfId="34"/>
    <cellStyle name="Normal 3 2 2 2 10" xfId="22386"/>
    <cellStyle name="Normal 3 2 2 2 11" xfId="22387"/>
    <cellStyle name="Normal 3 2 2 2 12" xfId="22388"/>
    <cellStyle name="Normal 3 2 2 2 13" xfId="22389"/>
    <cellStyle name="Normal 3 2 2 2 14" xfId="22390"/>
    <cellStyle name="Normal 3 2 2 2 15" xfId="22391"/>
    <cellStyle name="Normal 3 2 2 2 16" xfId="22392"/>
    <cellStyle name="Normal 3 2 2 2 17" xfId="22393"/>
    <cellStyle name="Normal 3 2 2 2 18" xfId="1814"/>
    <cellStyle name="Normal 3 2 2 2 19" xfId="27943"/>
    <cellStyle name="Normal 3 2 2 2 2" xfId="81"/>
    <cellStyle name="Normal 3 2 2 2 2 2" xfId="170"/>
    <cellStyle name="Normal 3 2 2 2 2 2 2" xfId="28067"/>
    <cellStyle name="Normal 3 2 2 2 2 3" xfId="22394"/>
    <cellStyle name="Normal 3 2 2 2 2 4" xfId="27984"/>
    <cellStyle name="Normal 3 2 2 2 3" xfId="128"/>
    <cellStyle name="Normal 3 2 2 2 3 2" xfId="22395"/>
    <cellStyle name="Normal 3 2 2 2 3 3" xfId="28026"/>
    <cellStyle name="Normal 3 2 2 2 4" xfId="22396"/>
    <cellStyle name="Normal 3 2 2 2 5" xfId="22397"/>
    <cellStyle name="Normal 3 2 2 2 6" xfId="22398"/>
    <cellStyle name="Normal 3 2 2 2 7" xfId="22399"/>
    <cellStyle name="Normal 3 2 2 2 8" xfId="22400"/>
    <cellStyle name="Normal 3 2 2 2 9" xfId="22401"/>
    <cellStyle name="Normal 3 2 2 20" xfId="1813"/>
    <cellStyle name="Normal 3 2 2 20 2" xfId="28571"/>
    <cellStyle name="Normal 3 2 2 21" xfId="27923"/>
    <cellStyle name="Normal 3 2 2 3" xfId="59"/>
    <cellStyle name="Normal 3 2 2 3 10" xfId="22402"/>
    <cellStyle name="Normal 3 2 2 3 11" xfId="22403"/>
    <cellStyle name="Normal 3 2 2 3 12" xfId="22404"/>
    <cellStyle name="Normal 3 2 2 3 13" xfId="22405"/>
    <cellStyle name="Normal 3 2 2 3 14" xfId="22406"/>
    <cellStyle name="Normal 3 2 2 3 15" xfId="22407"/>
    <cellStyle name="Normal 3 2 2 3 16" xfId="22408"/>
    <cellStyle name="Normal 3 2 2 3 17" xfId="22409"/>
    <cellStyle name="Normal 3 2 2 3 18" xfId="1815"/>
    <cellStyle name="Normal 3 2 2 3 19" xfId="27964"/>
    <cellStyle name="Normal 3 2 2 3 2" xfId="150"/>
    <cellStyle name="Normal 3 2 2 3 2 2" xfId="22410"/>
    <cellStyle name="Normal 3 2 2 3 2 3" xfId="28047"/>
    <cellStyle name="Normal 3 2 2 3 3" xfId="22411"/>
    <cellStyle name="Normal 3 2 2 3 4" xfId="22412"/>
    <cellStyle name="Normal 3 2 2 3 5" xfId="22413"/>
    <cellStyle name="Normal 3 2 2 3 6" xfId="22414"/>
    <cellStyle name="Normal 3 2 2 3 7" xfId="22415"/>
    <cellStyle name="Normal 3 2 2 3 8" xfId="22416"/>
    <cellStyle name="Normal 3 2 2 3 9" xfId="22417"/>
    <cellStyle name="Normal 3 2 2 4" xfId="108"/>
    <cellStyle name="Normal 3 2 2 4 2" xfId="22418"/>
    <cellStyle name="Normal 3 2 2 4 2 2" xfId="34837"/>
    <cellStyle name="Normal 3 2 2 4 3" xfId="28006"/>
    <cellStyle name="Normal 3 2 2 5" xfId="22419"/>
    <cellStyle name="Normal 3 2 2 5 2" xfId="34838"/>
    <cellStyle name="Normal 3 2 2 6" xfId="22420"/>
    <cellStyle name="Normal 3 2 2 6 2" xfId="34839"/>
    <cellStyle name="Normal 3 2 2 7" xfId="22421"/>
    <cellStyle name="Normal 3 2 2 7 2" xfId="34840"/>
    <cellStyle name="Normal 3 2 2 8" xfId="22422"/>
    <cellStyle name="Normal 3 2 2 8 2" xfId="34841"/>
    <cellStyle name="Normal 3 2 2 9" xfId="22423"/>
    <cellStyle name="Normal 3 2 2 9 2" xfId="34842"/>
    <cellStyle name="Normal 3 2 20" xfId="22424"/>
    <cellStyle name="Normal 3 2 21" xfId="22425"/>
    <cellStyle name="Normal 3 2 22" xfId="807"/>
    <cellStyle name="Normal 3 2 23" xfId="27922"/>
    <cellStyle name="Normal 3 2 3" xfId="33"/>
    <cellStyle name="Normal 3 2 3 10" xfId="22426"/>
    <cellStyle name="Normal 3 2 3 11" xfId="22427"/>
    <cellStyle name="Normal 3 2 3 12" xfId="22428"/>
    <cellStyle name="Normal 3 2 3 13" xfId="22429"/>
    <cellStyle name="Normal 3 2 3 14" xfId="22430"/>
    <cellStyle name="Normal 3 2 3 15" xfId="22431"/>
    <cellStyle name="Normal 3 2 3 16" xfId="22432"/>
    <cellStyle name="Normal 3 2 3 17" xfId="22433"/>
    <cellStyle name="Normal 3 2 3 18" xfId="22434"/>
    <cellStyle name="Normal 3 2 3 19" xfId="1816"/>
    <cellStyle name="Normal 3 2 3 2" xfId="80"/>
    <cellStyle name="Normal 3 2 3 2 10" xfId="22435"/>
    <cellStyle name="Normal 3 2 3 2 11" xfId="22436"/>
    <cellStyle name="Normal 3 2 3 2 12" xfId="22437"/>
    <cellStyle name="Normal 3 2 3 2 13" xfId="22438"/>
    <cellStyle name="Normal 3 2 3 2 14" xfId="22439"/>
    <cellStyle name="Normal 3 2 3 2 15" xfId="22440"/>
    <cellStyle name="Normal 3 2 3 2 16" xfId="22441"/>
    <cellStyle name="Normal 3 2 3 2 17" xfId="22442"/>
    <cellStyle name="Normal 3 2 3 2 18" xfId="1817"/>
    <cellStyle name="Normal 3 2 3 2 19" xfId="27983"/>
    <cellStyle name="Normal 3 2 3 2 2" xfId="169"/>
    <cellStyle name="Normal 3 2 3 2 2 2" xfId="22443"/>
    <cellStyle name="Normal 3 2 3 2 2 3" xfId="28066"/>
    <cellStyle name="Normal 3 2 3 2 3" xfId="22444"/>
    <cellStyle name="Normal 3 2 3 2 4" xfId="22445"/>
    <cellStyle name="Normal 3 2 3 2 5" xfId="22446"/>
    <cellStyle name="Normal 3 2 3 2 6" xfId="22447"/>
    <cellStyle name="Normal 3 2 3 2 7" xfId="22448"/>
    <cellStyle name="Normal 3 2 3 2 8" xfId="22449"/>
    <cellStyle name="Normal 3 2 3 2 9" xfId="22450"/>
    <cellStyle name="Normal 3 2 3 20" xfId="27942"/>
    <cellStyle name="Normal 3 2 3 3" xfId="127"/>
    <cellStyle name="Normal 3 2 3 3 2" xfId="22451"/>
    <cellStyle name="Normal 3 2 3 3 3" xfId="28025"/>
    <cellStyle name="Normal 3 2 3 4" xfId="22452"/>
    <cellStyle name="Normal 3 2 3 5" xfId="22453"/>
    <cellStyle name="Normal 3 2 3 6" xfId="22454"/>
    <cellStyle name="Normal 3 2 3 7" xfId="22455"/>
    <cellStyle name="Normal 3 2 3 8" xfId="22456"/>
    <cellStyle name="Normal 3 2 3 9" xfId="22457"/>
    <cellStyle name="Normal 3 2 4" xfId="58"/>
    <cellStyle name="Normal 3 2 4 10" xfId="22458"/>
    <cellStyle name="Normal 3 2 4 11" xfId="22459"/>
    <cellStyle name="Normal 3 2 4 12" xfId="22460"/>
    <cellStyle name="Normal 3 2 4 13" xfId="22461"/>
    <cellStyle name="Normal 3 2 4 14" xfId="22462"/>
    <cellStyle name="Normal 3 2 4 15" xfId="22463"/>
    <cellStyle name="Normal 3 2 4 16" xfId="22464"/>
    <cellStyle name="Normal 3 2 4 17" xfId="22465"/>
    <cellStyle name="Normal 3 2 4 18" xfId="1818"/>
    <cellStyle name="Normal 3 2 4 19" xfId="27963"/>
    <cellStyle name="Normal 3 2 4 2" xfId="149"/>
    <cellStyle name="Normal 3 2 4 2 2" xfId="22466"/>
    <cellStyle name="Normal 3 2 4 2 3" xfId="28046"/>
    <cellStyle name="Normal 3 2 4 3" xfId="22467"/>
    <cellStyle name="Normal 3 2 4 4" xfId="22468"/>
    <cellStyle name="Normal 3 2 4 5" xfId="22469"/>
    <cellStyle name="Normal 3 2 4 6" xfId="22470"/>
    <cellStyle name="Normal 3 2 4 7" xfId="22471"/>
    <cellStyle name="Normal 3 2 4 8" xfId="22472"/>
    <cellStyle name="Normal 3 2 4 9" xfId="22473"/>
    <cellStyle name="Normal 3 2 5" xfId="107"/>
    <cellStyle name="Normal 3 2 5 10" xfId="22474"/>
    <cellStyle name="Normal 3 2 5 10 2" xfId="34843"/>
    <cellStyle name="Normal 3 2 5 11" xfId="22475"/>
    <cellStyle name="Normal 3 2 5 11 2" xfId="34844"/>
    <cellStyle name="Normal 3 2 5 12" xfId="22476"/>
    <cellStyle name="Normal 3 2 5 12 2" xfId="34845"/>
    <cellStyle name="Normal 3 2 5 13" xfId="22477"/>
    <cellStyle name="Normal 3 2 5 13 2" xfId="34846"/>
    <cellStyle name="Normal 3 2 5 14" xfId="22478"/>
    <cellStyle name="Normal 3 2 5 14 2" xfId="34847"/>
    <cellStyle name="Normal 3 2 5 15" xfId="22479"/>
    <cellStyle name="Normal 3 2 5 15 2" xfId="34848"/>
    <cellStyle name="Normal 3 2 5 16" xfId="22480"/>
    <cellStyle name="Normal 3 2 5 16 2" xfId="34849"/>
    <cellStyle name="Normal 3 2 5 17" xfId="22481"/>
    <cellStyle name="Normal 3 2 5 17 2" xfId="34850"/>
    <cellStyle name="Normal 3 2 5 18" xfId="1819"/>
    <cellStyle name="Normal 3 2 5 18 2" xfId="28572"/>
    <cellStyle name="Normal 3 2 5 19" xfId="28005"/>
    <cellStyle name="Normal 3 2 5 2" xfId="22482"/>
    <cellStyle name="Normal 3 2 5 2 2" xfId="34851"/>
    <cellStyle name="Normal 3 2 5 3" xfId="22483"/>
    <cellStyle name="Normal 3 2 5 3 2" xfId="34852"/>
    <cellStyle name="Normal 3 2 5 4" xfId="22484"/>
    <cellStyle name="Normal 3 2 5 4 2" xfId="34853"/>
    <cellStyle name="Normal 3 2 5 5" xfId="22485"/>
    <cellStyle name="Normal 3 2 5 5 2" xfId="34854"/>
    <cellStyle name="Normal 3 2 5 6" xfId="22486"/>
    <cellStyle name="Normal 3 2 5 6 2" xfId="34855"/>
    <cellStyle name="Normal 3 2 5 7" xfId="22487"/>
    <cellStyle name="Normal 3 2 5 7 2" xfId="34856"/>
    <cellStyle name="Normal 3 2 5 8" xfId="22488"/>
    <cellStyle name="Normal 3 2 5 8 2" xfId="34857"/>
    <cellStyle name="Normal 3 2 5 9" xfId="22489"/>
    <cellStyle name="Normal 3 2 5 9 2" xfId="34858"/>
    <cellStyle name="Normal 3 2 6" xfId="22490"/>
    <cellStyle name="Normal 3 2 7" xfId="22491"/>
    <cellStyle name="Normal 3 2 8" xfId="22492"/>
    <cellStyle name="Normal 3 2 9" xfId="22493"/>
    <cellStyle name="Normal 3 2_Newsletters" xfId="1820"/>
    <cellStyle name="Normal 3 20" xfId="22494"/>
    <cellStyle name="Normal 3 21" xfId="22495"/>
    <cellStyle name="Normal 3 22" xfId="22496"/>
    <cellStyle name="Normal 3 23" xfId="22497"/>
    <cellStyle name="Normal 3 24" xfId="232"/>
    <cellStyle name="Normal 3 25" xfId="27385"/>
    <cellStyle name="Normal 3 25 2" xfId="35541"/>
    <cellStyle name="Normal 3 26" xfId="27710"/>
    <cellStyle name="Normal 3 26 2" xfId="35573"/>
    <cellStyle name="Normal 3 27" xfId="27736"/>
    <cellStyle name="Normal 3 27 2" xfId="35588"/>
    <cellStyle name="Normal 3 28" xfId="27818"/>
    <cellStyle name="Normal 3 29" xfId="27873"/>
    <cellStyle name="Normal 3 3" xfId="8"/>
    <cellStyle name="Normal 3 3 10" xfId="22498"/>
    <cellStyle name="Normal 3 3 10 2" xfId="34859"/>
    <cellStyle name="Normal 3 3 11" xfId="22499"/>
    <cellStyle name="Normal 3 3 11 2" xfId="34860"/>
    <cellStyle name="Normal 3 3 12" xfId="22500"/>
    <cellStyle name="Normal 3 3 12 2" xfId="34861"/>
    <cellStyle name="Normal 3 3 13" xfId="22501"/>
    <cellStyle name="Normal 3 3 13 2" xfId="34862"/>
    <cellStyle name="Normal 3 3 14" xfId="22502"/>
    <cellStyle name="Normal 3 3 14 2" xfId="34863"/>
    <cellStyle name="Normal 3 3 15" xfId="22503"/>
    <cellStyle name="Normal 3 3 15 2" xfId="34864"/>
    <cellStyle name="Normal 3 3 16" xfId="22504"/>
    <cellStyle name="Normal 3 3 16 2" xfId="34865"/>
    <cellStyle name="Normal 3 3 17" xfId="22505"/>
    <cellStyle name="Normal 3 3 17 2" xfId="34866"/>
    <cellStyle name="Normal 3 3 18" xfId="22506"/>
    <cellStyle name="Normal 3 3 18 2" xfId="34867"/>
    <cellStyle name="Normal 3 3 19" xfId="1821"/>
    <cellStyle name="Normal 3 3 19 2" xfId="28573"/>
    <cellStyle name="Normal 3 3 2" xfId="35"/>
    <cellStyle name="Normal 3 3 2 10" xfId="22507"/>
    <cellStyle name="Normal 3 3 2 11" xfId="22508"/>
    <cellStyle name="Normal 3 3 2 12" xfId="22509"/>
    <cellStyle name="Normal 3 3 2 13" xfId="22510"/>
    <cellStyle name="Normal 3 3 2 14" xfId="22511"/>
    <cellStyle name="Normal 3 3 2 15" xfId="22512"/>
    <cellStyle name="Normal 3 3 2 16" xfId="22513"/>
    <cellStyle name="Normal 3 3 2 17" xfId="22514"/>
    <cellStyle name="Normal 3 3 2 18" xfId="1822"/>
    <cellStyle name="Normal 3 3 2 19" xfId="27944"/>
    <cellStyle name="Normal 3 3 2 2" xfId="82"/>
    <cellStyle name="Normal 3 3 2 2 2" xfId="171"/>
    <cellStyle name="Normal 3 3 2 2 2 2" xfId="28068"/>
    <cellStyle name="Normal 3 3 2 2 3" xfId="22515"/>
    <cellStyle name="Normal 3 3 2 2 4" xfId="27985"/>
    <cellStyle name="Normal 3 3 2 3" xfId="129"/>
    <cellStyle name="Normal 3 3 2 3 2" xfId="22516"/>
    <cellStyle name="Normal 3 3 2 3 3" xfId="28027"/>
    <cellStyle name="Normal 3 3 2 4" xfId="22517"/>
    <cellStyle name="Normal 3 3 2 5" xfId="22518"/>
    <cellStyle name="Normal 3 3 2 6" xfId="22519"/>
    <cellStyle name="Normal 3 3 2 7" xfId="22520"/>
    <cellStyle name="Normal 3 3 2 8" xfId="22521"/>
    <cellStyle name="Normal 3 3 2 9" xfId="22522"/>
    <cellStyle name="Normal 3 3 20" xfId="27924"/>
    <cellStyle name="Normal 3 3 3" xfId="60"/>
    <cellStyle name="Normal 3 3 3 2" xfId="151"/>
    <cellStyle name="Normal 3 3 3 2 2" xfId="28048"/>
    <cellStyle name="Normal 3 3 3 3" xfId="22523"/>
    <cellStyle name="Normal 3 3 3 3 2" xfId="34868"/>
    <cellStyle name="Normal 3 3 3 4" xfId="27965"/>
    <cellStyle name="Normal 3 3 4" xfId="109"/>
    <cellStyle name="Normal 3 3 4 2" xfId="22524"/>
    <cellStyle name="Normal 3 3 4 2 2" xfId="34869"/>
    <cellStyle name="Normal 3 3 4 3" xfId="28007"/>
    <cellStyle name="Normal 3 3 5" xfId="22525"/>
    <cellStyle name="Normal 3 3 5 2" xfId="34870"/>
    <cellStyle name="Normal 3 3 6" xfId="22526"/>
    <cellStyle name="Normal 3 3 6 2" xfId="34871"/>
    <cellStyle name="Normal 3 3 7" xfId="22527"/>
    <cellStyle name="Normal 3 3 7 2" xfId="34872"/>
    <cellStyle name="Normal 3 3 8" xfId="22528"/>
    <cellStyle name="Normal 3 3 8 2" xfId="34873"/>
    <cellStyle name="Normal 3 3 9" xfId="22529"/>
    <cellStyle name="Normal 3 3 9 2" xfId="34874"/>
    <cellStyle name="Normal 3 3_Newsletters" xfId="1823"/>
    <cellStyle name="Normal 3 30" xfId="27897"/>
    <cellStyle name="Normal 3 31" xfId="27917"/>
    <cellStyle name="Normal 3 4" xfId="28"/>
    <cellStyle name="Normal 3 4 10" xfId="22530"/>
    <cellStyle name="Normal 3 4 10 2" xfId="34875"/>
    <cellStyle name="Normal 3 4 11" xfId="22531"/>
    <cellStyle name="Normal 3 4 11 2" xfId="34876"/>
    <cellStyle name="Normal 3 4 12" xfId="22532"/>
    <cellStyle name="Normal 3 4 12 2" xfId="34877"/>
    <cellStyle name="Normal 3 4 13" xfId="22533"/>
    <cellStyle name="Normal 3 4 13 2" xfId="34878"/>
    <cellStyle name="Normal 3 4 14" xfId="22534"/>
    <cellStyle name="Normal 3 4 14 2" xfId="34879"/>
    <cellStyle name="Normal 3 4 15" xfId="22535"/>
    <cellStyle name="Normal 3 4 15 2" xfId="34880"/>
    <cellStyle name="Normal 3 4 16" xfId="22536"/>
    <cellStyle name="Normal 3 4 16 2" xfId="34881"/>
    <cellStyle name="Normal 3 4 17" xfId="22537"/>
    <cellStyle name="Normal 3 4 17 2" xfId="34882"/>
    <cellStyle name="Normal 3 4 18" xfId="22538"/>
    <cellStyle name="Normal 3 4 18 2" xfId="34883"/>
    <cellStyle name="Normal 3 4 19" xfId="1824"/>
    <cellStyle name="Normal 3 4 19 2" xfId="28574"/>
    <cellStyle name="Normal 3 4 2" xfId="75"/>
    <cellStyle name="Normal 3 4 2 10" xfId="22539"/>
    <cellStyle name="Normal 3 4 2 11" xfId="22540"/>
    <cellStyle name="Normal 3 4 2 12" xfId="22541"/>
    <cellStyle name="Normal 3 4 2 13" xfId="22542"/>
    <cellStyle name="Normal 3 4 2 14" xfId="22543"/>
    <cellStyle name="Normal 3 4 2 15" xfId="22544"/>
    <cellStyle name="Normal 3 4 2 16" xfId="22545"/>
    <cellStyle name="Normal 3 4 2 17" xfId="22546"/>
    <cellStyle name="Normal 3 4 2 18" xfId="1825"/>
    <cellStyle name="Normal 3 4 2 19" xfId="27978"/>
    <cellStyle name="Normal 3 4 2 2" xfId="164"/>
    <cellStyle name="Normal 3 4 2 2 2" xfId="22547"/>
    <cellStyle name="Normal 3 4 2 2 2 2" xfId="101"/>
    <cellStyle name="Normal 3 4 2 2 2 2 2" xfId="187"/>
    <cellStyle name="Normal 3 4 2 2 2 2 2 2" xfId="28082"/>
    <cellStyle name="Normal 3 4 2 2 2 2 3" xfId="27999"/>
    <cellStyle name="Normal 3 4 2 2 3" xfId="28061"/>
    <cellStyle name="Normal 3 4 2 3" xfId="22548"/>
    <cellStyle name="Normal 3 4 2 3 2" xfId="100"/>
    <cellStyle name="Normal 3 4 2 3 2 2" xfId="186"/>
    <cellStyle name="Normal 3 4 2 3 2 2 2" xfId="28081"/>
    <cellStyle name="Normal 3 4 2 3 2 3" xfId="27998"/>
    <cellStyle name="Normal 3 4 2 4" xfId="22549"/>
    <cellStyle name="Normal 3 4 2 5" xfId="22550"/>
    <cellStyle name="Normal 3 4 2 6" xfId="22551"/>
    <cellStyle name="Normal 3 4 2 7" xfId="22552"/>
    <cellStyle name="Normal 3 4 2 8" xfId="22553"/>
    <cellStyle name="Normal 3 4 2 9" xfId="22554"/>
    <cellStyle name="Normal 3 4 20" xfId="27937"/>
    <cellStyle name="Normal 3 4 3" xfId="122"/>
    <cellStyle name="Normal 3 4 3 2" xfId="22555"/>
    <cellStyle name="Normal 3 4 3 2 2" xfId="34884"/>
    <cellStyle name="Normal 3 4 3 3" xfId="28020"/>
    <cellStyle name="Normal 3 4 4" xfId="22556"/>
    <cellStyle name="Normal 3 4 4 2" xfId="34885"/>
    <cellStyle name="Normal 3 4 5" xfId="22557"/>
    <cellStyle name="Normal 3 4 5 2" xfId="34886"/>
    <cellStyle name="Normal 3 4 6" xfId="22558"/>
    <cellStyle name="Normal 3 4 6 2" xfId="34887"/>
    <cellStyle name="Normal 3 4 7" xfId="22559"/>
    <cellStyle name="Normal 3 4 7 2" xfId="34888"/>
    <cellStyle name="Normal 3 4 8" xfId="22560"/>
    <cellStyle name="Normal 3 4 8 2" xfId="34889"/>
    <cellStyle name="Normal 3 4 9" xfId="22561"/>
    <cellStyle name="Normal 3 4 9 2" xfId="34890"/>
    <cellStyle name="Normal 3 4_Newsletters" xfId="1826"/>
    <cellStyle name="Normal 3 5" xfId="53"/>
    <cellStyle name="Normal 3 5 10" xfId="22562"/>
    <cellStyle name="Normal 3 5 10 2" xfId="34891"/>
    <cellStyle name="Normal 3 5 11" xfId="22563"/>
    <cellStyle name="Normal 3 5 11 2" xfId="34892"/>
    <cellStyle name="Normal 3 5 12" xfId="22564"/>
    <cellStyle name="Normal 3 5 12 2" xfId="34893"/>
    <cellStyle name="Normal 3 5 13" xfId="22565"/>
    <cellStyle name="Normal 3 5 13 2" xfId="34894"/>
    <cellStyle name="Normal 3 5 14" xfId="22566"/>
    <cellStyle name="Normal 3 5 14 2" xfId="34895"/>
    <cellStyle name="Normal 3 5 15" xfId="22567"/>
    <cellStyle name="Normal 3 5 15 2" xfId="34896"/>
    <cellStyle name="Normal 3 5 16" xfId="22568"/>
    <cellStyle name="Normal 3 5 16 2" xfId="34897"/>
    <cellStyle name="Normal 3 5 17" xfId="22569"/>
    <cellStyle name="Normal 3 5 17 2" xfId="34898"/>
    <cellStyle name="Normal 3 5 18" xfId="1827"/>
    <cellStyle name="Normal 3 5 18 2" xfId="28575"/>
    <cellStyle name="Normal 3 5 19" xfId="27958"/>
    <cellStyle name="Normal 3 5 2" xfId="144"/>
    <cellStyle name="Normal 3 5 2 2" xfId="22570"/>
    <cellStyle name="Normal 3 5 2 2 2" xfId="34899"/>
    <cellStyle name="Normal 3 5 2 3" xfId="28041"/>
    <cellStyle name="Normal 3 5 3" xfId="22571"/>
    <cellStyle name="Normal 3 5 3 2" xfId="34900"/>
    <cellStyle name="Normal 3 5 4" xfId="22572"/>
    <cellStyle name="Normal 3 5 4 2" xfId="34901"/>
    <cellStyle name="Normal 3 5 5" xfId="22573"/>
    <cellStyle name="Normal 3 5 5 2" xfId="34902"/>
    <cellStyle name="Normal 3 5 6" xfId="22574"/>
    <cellStyle name="Normal 3 5 6 2" xfId="34903"/>
    <cellStyle name="Normal 3 5 7" xfId="22575"/>
    <cellStyle name="Normal 3 5 7 2" xfId="34904"/>
    <cellStyle name="Normal 3 5 8" xfId="22576"/>
    <cellStyle name="Normal 3 5 8 2" xfId="34905"/>
    <cellStyle name="Normal 3 5 9" xfId="22577"/>
    <cellStyle name="Normal 3 5 9 2" xfId="34906"/>
    <cellStyle name="Normal 3 6" xfId="102"/>
    <cellStyle name="Normal 3 6 10" xfId="22578"/>
    <cellStyle name="Normal 3 6 10 2" xfId="34907"/>
    <cellStyle name="Normal 3 6 11" xfId="22579"/>
    <cellStyle name="Normal 3 6 11 2" xfId="34908"/>
    <cellStyle name="Normal 3 6 12" xfId="22580"/>
    <cellStyle name="Normal 3 6 12 2" xfId="34909"/>
    <cellStyle name="Normal 3 6 13" xfId="22581"/>
    <cellStyle name="Normal 3 6 13 2" xfId="34910"/>
    <cellStyle name="Normal 3 6 14" xfId="22582"/>
    <cellStyle name="Normal 3 6 14 2" xfId="34911"/>
    <cellStyle name="Normal 3 6 15" xfId="22583"/>
    <cellStyle name="Normal 3 6 15 2" xfId="34912"/>
    <cellStyle name="Normal 3 6 16" xfId="22584"/>
    <cellStyle name="Normal 3 6 16 2" xfId="34913"/>
    <cellStyle name="Normal 3 6 17" xfId="22585"/>
    <cellStyle name="Normal 3 6 17 2" xfId="34914"/>
    <cellStyle name="Normal 3 6 18" xfId="1828"/>
    <cellStyle name="Normal 3 6 18 2" xfId="28576"/>
    <cellStyle name="Normal 3 6 19" xfId="28000"/>
    <cellStyle name="Normal 3 6 2" xfId="22586"/>
    <cellStyle name="Normal 3 6 2 2" xfId="34915"/>
    <cellStyle name="Normal 3 6 3" xfId="22587"/>
    <cellStyle name="Normal 3 6 3 2" xfId="34916"/>
    <cellStyle name="Normal 3 6 4" xfId="22588"/>
    <cellStyle name="Normal 3 6 4 2" xfId="34917"/>
    <cellStyle name="Normal 3 6 5" xfId="22589"/>
    <cellStyle name="Normal 3 6 5 2" xfId="34918"/>
    <cellStyle name="Normal 3 6 6" xfId="22590"/>
    <cellStyle name="Normal 3 6 6 2" xfId="34919"/>
    <cellStyle name="Normal 3 6 7" xfId="22591"/>
    <cellStyle name="Normal 3 6 7 2" xfId="34920"/>
    <cellStyle name="Normal 3 6 8" xfId="22592"/>
    <cellStyle name="Normal 3 6 8 2" xfId="34921"/>
    <cellStyle name="Normal 3 6 9" xfId="22593"/>
    <cellStyle name="Normal 3 6 9 2" xfId="34922"/>
    <cellStyle name="Normal 3 7" xfId="1829"/>
    <cellStyle name="Normal 3 7 10" xfId="22594"/>
    <cellStyle name="Normal 3 7 11" xfId="22595"/>
    <cellStyle name="Normal 3 7 12" xfId="22596"/>
    <cellStyle name="Normal 3 7 13" xfId="22597"/>
    <cellStyle name="Normal 3 7 14" xfId="22598"/>
    <cellStyle name="Normal 3 7 15" xfId="22599"/>
    <cellStyle name="Normal 3 7 16" xfId="22600"/>
    <cellStyle name="Normal 3 7 17" xfId="22601"/>
    <cellStyle name="Normal 3 7 2" xfId="22602"/>
    <cellStyle name="Normal 3 7 3" xfId="22603"/>
    <cellStyle name="Normal 3 7 4" xfId="22604"/>
    <cellStyle name="Normal 3 7 5" xfId="22605"/>
    <cellStyle name="Normal 3 7 6" xfId="22606"/>
    <cellStyle name="Normal 3 7 7" xfId="22607"/>
    <cellStyle name="Normal 3 7 8" xfId="22608"/>
    <cellStyle name="Normal 3 7 9" xfId="22609"/>
    <cellStyle name="Normal 3 8" xfId="22610"/>
    <cellStyle name="Normal 3 9" xfId="22611"/>
    <cellStyle name="Normal 3_Newsletters" xfId="1830"/>
    <cellStyle name="Normal 30" xfId="816"/>
    <cellStyle name="Normal 30 10" xfId="22612"/>
    <cellStyle name="Normal 30 11" xfId="22613"/>
    <cellStyle name="Normal 30 12" xfId="22614"/>
    <cellStyle name="Normal 30 13" xfId="22615"/>
    <cellStyle name="Normal 30 14" xfId="22616"/>
    <cellStyle name="Normal 30 15" xfId="22617"/>
    <cellStyle name="Normal 30 16" xfId="22618"/>
    <cellStyle name="Normal 30 17" xfId="22619"/>
    <cellStyle name="Normal 30 18" xfId="22620"/>
    <cellStyle name="Normal 30 19" xfId="22621"/>
    <cellStyle name="Normal 30 2" xfId="1831"/>
    <cellStyle name="Normal 30 2 10" xfId="22622"/>
    <cellStyle name="Normal 30 2 11" xfId="22623"/>
    <cellStyle name="Normal 30 2 12" xfId="22624"/>
    <cellStyle name="Normal 30 2 13" xfId="22625"/>
    <cellStyle name="Normal 30 2 14" xfId="22626"/>
    <cellStyle name="Normal 30 2 15" xfId="22627"/>
    <cellStyle name="Normal 30 2 16" xfId="22628"/>
    <cellStyle name="Normal 30 2 17" xfId="22629"/>
    <cellStyle name="Normal 30 2 2" xfId="22630"/>
    <cellStyle name="Normal 30 2 3" xfId="22631"/>
    <cellStyle name="Normal 30 2 4" xfId="22632"/>
    <cellStyle name="Normal 30 2 5" xfId="22633"/>
    <cellStyle name="Normal 30 2 6" xfId="22634"/>
    <cellStyle name="Normal 30 2 7" xfId="22635"/>
    <cellStyle name="Normal 30 2 8" xfId="22636"/>
    <cellStyle name="Normal 30 2 9" xfId="22637"/>
    <cellStyle name="Normal 30 20" xfId="28409"/>
    <cellStyle name="Normal 30 3" xfId="1832"/>
    <cellStyle name="Normal 30 3 10" xfId="22638"/>
    <cellStyle name="Normal 30 3 11" xfId="22639"/>
    <cellStyle name="Normal 30 3 12" xfId="22640"/>
    <cellStyle name="Normal 30 3 13" xfId="22641"/>
    <cellStyle name="Normal 30 3 14" xfId="22642"/>
    <cellStyle name="Normal 30 3 15" xfId="22643"/>
    <cellStyle name="Normal 30 3 16" xfId="22644"/>
    <cellStyle name="Normal 30 3 17" xfId="22645"/>
    <cellStyle name="Normal 30 3 2" xfId="22646"/>
    <cellStyle name="Normal 30 3 3" xfId="22647"/>
    <cellStyle name="Normal 30 3 4" xfId="22648"/>
    <cellStyle name="Normal 30 3 5" xfId="22649"/>
    <cellStyle name="Normal 30 3 6" xfId="22650"/>
    <cellStyle name="Normal 30 3 7" xfId="22651"/>
    <cellStyle name="Normal 30 3 8" xfId="22652"/>
    <cellStyle name="Normal 30 3 9" xfId="22653"/>
    <cellStyle name="Normal 30 4" xfId="22654"/>
    <cellStyle name="Normal 30 5" xfId="22655"/>
    <cellStyle name="Normal 30 6" xfId="22656"/>
    <cellStyle name="Normal 30 7" xfId="22657"/>
    <cellStyle name="Normal 30 8" xfId="22658"/>
    <cellStyle name="Normal 30 9" xfId="22659"/>
    <cellStyle name="Normal 31" xfId="1833"/>
    <cellStyle name="Normal 31 10" xfId="22660"/>
    <cellStyle name="Normal 31 11" xfId="22661"/>
    <cellStyle name="Normal 31 12" xfId="22662"/>
    <cellStyle name="Normal 31 13" xfId="22663"/>
    <cellStyle name="Normal 31 14" xfId="22664"/>
    <cellStyle name="Normal 31 15" xfId="22665"/>
    <cellStyle name="Normal 31 16" xfId="22666"/>
    <cellStyle name="Normal 31 17" xfId="22667"/>
    <cellStyle name="Normal 31 18" xfId="27397"/>
    <cellStyle name="Normal 31 2" xfId="22668"/>
    <cellStyle name="Normal 31 3" xfId="22669"/>
    <cellStyle name="Normal 31 4" xfId="22670"/>
    <cellStyle name="Normal 31 5" xfId="22671"/>
    <cellStyle name="Normal 31 6" xfId="22672"/>
    <cellStyle name="Normal 31 7" xfId="22673"/>
    <cellStyle name="Normal 31 8" xfId="22674"/>
    <cellStyle name="Normal 31 9" xfId="22675"/>
    <cellStyle name="Normal 32" xfId="660"/>
    <cellStyle name="Normal 32 10" xfId="22676"/>
    <cellStyle name="Normal 32 10 2" xfId="34923"/>
    <cellStyle name="Normal 32 11" xfId="22677"/>
    <cellStyle name="Normal 32 11 2" xfId="34924"/>
    <cellStyle name="Normal 32 12" xfId="22678"/>
    <cellStyle name="Normal 32 12 2" xfId="34925"/>
    <cellStyle name="Normal 32 13" xfId="22679"/>
    <cellStyle name="Normal 32 13 2" xfId="34926"/>
    <cellStyle name="Normal 32 14" xfId="22680"/>
    <cellStyle name="Normal 32 14 2" xfId="34927"/>
    <cellStyle name="Normal 32 15" xfId="22681"/>
    <cellStyle name="Normal 32 15 2" xfId="34928"/>
    <cellStyle name="Normal 32 16" xfId="22682"/>
    <cellStyle name="Normal 32 16 2" xfId="34929"/>
    <cellStyle name="Normal 32 17" xfId="22683"/>
    <cellStyle name="Normal 32 17 2" xfId="34930"/>
    <cellStyle name="Normal 32 18" xfId="22684"/>
    <cellStyle name="Normal 32 18 2" xfId="34931"/>
    <cellStyle name="Normal 32 19" xfId="22685"/>
    <cellStyle name="Normal 32 19 2" xfId="34932"/>
    <cellStyle name="Normal 32 2" xfId="1834"/>
    <cellStyle name="Normal 32 2 10" xfId="22686"/>
    <cellStyle name="Normal 32 2 11" xfId="22687"/>
    <cellStyle name="Normal 32 2 12" xfId="22688"/>
    <cellStyle name="Normal 32 2 13" xfId="22689"/>
    <cellStyle name="Normal 32 2 14" xfId="22690"/>
    <cellStyle name="Normal 32 2 15" xfId="22691"/>
    <cellStyle name="Normal 32 2 16" xfId="22692"/>
    <cellStyle name="Normal 32 2 17" xfId="22693"/>
    <cellStyle name="Normal 32 2 2" xfId="22694"/>
    <cellStyle name="Normal 32 2 3" xfId="22695"/>
    <cellStyle name="Normal 32 2 4" xfId="22696"/>
    <cellStyle name="Normal 32 2 5" xfId="22697"/>
    <cellStyle name="Normal 32 2 6" xfId="22698"/>
    <cellStyle name="Normal 32 2 7" xfId="22699"/>
    <cellStyle name="Normal 32 2 8" xfId="22700"/>
    <cellStyle name="Normal 32 2 9" xfId="22701"/>
    <cellStyle name="Normal 32 20" xfId="27395"/>
    <cellStyle name="Normal 32 21" xfId="28312"/>
    <cellStyle name="Normal 32 3" xfId="1835"/>
    <cellStyle name="Normal 32 3 10" xfId="22702"/>
    <cellStyle name="Normal 32 3 11" xfId="22703"/>
    <cellStyle name="Normal 32 3 12" xfId="22704"/>
    <cellStyle name="Normal 32 3 13" xfId="22705"/>
    <cellStyle name="Normal 32 3 14" xfId="22706"/>
    <cellStyle name="Normal 32 3 15" xfId="22707"/>
    <cellStyle name="Normal 32 3 16" xfId="22708"/>
    <cellStyle name="Normal 32 3 17" xfId="22709"/>
    <cellStyle name="Normal 32 3 2" xfId="22710"/>
    <cellStyle name="Normal 32 3 3" xfId="22711"/>
    <cellStyle name="Normal 32 3 4" xfId="22712"/>
    <cellStyle name="Normal 32 3 5" xfId="22713"/>
    <cellStyle name="Normal 32 3 6" xfId="22714"/>
    <cellStyle name="Normal 32 3 7" xfId="22715"/>
    <cellStyle name="Normal 32 3 8" xfId="22716"/>
    <cellStyle name="Normal 32 3 9" xfId="22717"/>
    <cellStyle name="Normal 32 4" xfId="22718"/>
    <cellStyle name="Normal 32 4 2" xfId="34933"/>
    <cellStyle name="Normal 32 5" xfId="22719"/>
    <cellStyle name="Normal 32 5 2" xfId="34934"/>
    <cellStyle name="Normal 32 6" xfId="22720"/>
    <cellStyle name="Normal 32 6 2" xfId="34935"/>
    <cellStyle name="Normal 32 7" xfId="22721"/>
    <cellStyle name="Normal 32 7 2" xfId="34936"/>
    <cellStyle name="Normal 32 8" xfId="22722"/>
    <cellStyle name="Normal 32 8 2" xfId="34937"/>
    <cellStyle name="Normal 32 9" xfId="22723"/>
    <cellStyle name="Normal 32 9 2" xfId="34938"/>
    <cellStyle name="Normal 33" xfId="661"/>
    <cellStyle name="Normal 33 10" xfId="22724"/>
    <cellStyle name="Normal 33 10 2" xfId="34939"/>
    <cellStyle name="Normal 33 11" xfId="22725"/>
    <cellStyle name="Normal 33 11 2" xfId="34940"/>
    <cellStyle name="Normal 33 12" xfId="22726"/>
    <cellStyle name="Normal 33 12 2" xfId="34941"/>
    <cellStyle name="Normal 33 13" xfId="22727"/>
    <cellStyle name="Normal 33 13 2" xfId="34942"/>
    <cellStyle name="Normal 33 14" xfId="22728"/>
    <cellStyle name="Normal 33 14 2" xfId="34943"/>
    <cellStyle name="Normal 33 15" xfId="22729"/>
    <cellStyle name="Normal 33 15 2" xfId="34944"/>
    <cellStyle name="Normal 33 16" xfId="22730"/>
    <cellStyle name="Normal 33 16 2" xfId="34945"/>
    <cellStyle name="Normal 33 17" xfId="22731"/>
    <cellStyle name="Normal 33 17 2" xfId="34946"/>
    <cellStyle name="Normal 33 18" xfId="22732"/>
    <cellStyle name="Normal 33 18 2" xfId="34947"/>
    <cellStyle name="Normal 33 19" xfId="22733"/>
    <cellStyle name="Normal 33 19 2" xfId="34948"/>
    <cellStyle name="Normal 33 2" xfId="1836"/>
    <cellStyle name="Normal 33 2 10" xfId="22734"/>
    <cellStyle name="Normal 33 2 11" xfId="22735"/>
    <cellStyle name="Normal 33 2 12" xfId="22736"/>
    <cellStyle name="Normal 33 2 13" xfId="22737"/>
    <cellStyle name="Normal 33 2 14" xfId="22738"/>
    <cellStyle name="Normal 33 2 15" xfId="22739"/>
    <cellStyle name="Normal 33 2 16" xfId="22740"/>
    <cellStyle name="Normal 33 2 17" xfId="22741"/>
    <cellStyle name="Normal 33 2 2" xfId="22742"/>
    <cellStyle name="Normal 33 2 3" xfId="22743"/>
    <cellStyle name="Normal 33 2 4" xfId="22744"/>
    <cellStyle name="Normal 33 2 5" xfId="22745"/>
    <cellStyle name="Normal 33 2 6" xfId="22746"/>
    <cellStyle name="Normal 33 2 7" xfId="22747"/>
    <cellStyle name="Normal 33 2 8" xfId="22748"/>
    <cellStyle name="Normal 33 2 9" xfId="22749"/>
    <cellStyle name="Normal 33 20" xfId="27810"/>
    <cellStyle name="Normal 33 21" xfId="28313"/>
    <cellStyle name="Normal 33 3" xfId="1837"/>
    <cellStyle name="Normal 33 3 10" xfId="22750"/>
    <cellStyle name="Normal 33 3 11" xfId="22751"/>
    <cellStyle name="Normal 33 3 12" xfId="22752"/>
    <cellStyle name="Normal 33 3 13" xfId="22753"/>
    <cellStyle name="Normal 33 3 14" xfId="22754"/>
    <cellStyle name="Normal 33 3 15" xfId="22755"/>
    <cellStyle name="Normal 33 3 16" xfId="22756"/>
    <cellStyle name="Normal 33 3 17" xfId="22757"/>
    <cellStyle name="Normal 33 3 2" xfId="22758"/>
    <cellStyle name="Normal 33 3 3" xfId="22759"/>
    <cellStyle name="Normal 33 3 4" xfId="22760"/>
    <cellStyle name="Normal 33 3 5" xfId="22761"/>
    <cellStyle name="Normal 33 3 6" xfId="22762"/>
    <cellStyle name="Normal 33 3 7" xfId="22763"/>
    <cellStyle name="Normal 33 3 8" xfId="22764"/>
    <cellStyle name="Normal 33 3 9" xfId="22765"/>
    <cellStyle name="Normal 33 4" xfId="22766"/>
    <cellStyle name="Normal 33 4 2" xfId="34949"/>
    <cellStyle name="Normal 33 5" xfId="22767"/>
    <cellStyle name="Normal 33 5 2" xfId="34950"/>
    <cellStyle name="Normal 33 6" xfId="22768"/>
    <cellStyle name="Normal 33 6 2" xfId="34951"/>
    <cellStyle name="Normal 33 7" xfId="22769"/>
    <cellStyle name="Normal 33 7 2" xfId="34952"/>
    <cellStyle name="Normal 33 8" xfId="22770"/>
    <cellStyle name="Normal 33 8 2" xfId="34953"/>
    <cellStyle name="Normal 33 9" xfId="22771"/>
    <cellStyle name="Normal 33 9 2" xfId="34954"/>
    <cellStyle name="Normal 34" xfId="662"/>
    <cellStyle name="Normal 34 10" xfId="22772"/>
    <cellStyle name="Normal 34 10 2" xfId="34955"/>
    <cellStyle name="Normal 34 11" xfId="22773"/>
    <cellStyle name="Normal 34 11 2" xfId="34956"/>
    <cellStyle name="Normal 34 12" xfId="22774"/>
    <cellStyle name="Normal 34 12 2" xfId="34957"/>
    <cellStyle name="Normal 34 13" xfId="22775"/>
    <cellStyle name="Normal 34 13 2" xfId="34958"/>
    <cellStyle name="Normal 34 14" xfId="22776"/>
    <cellStyle name="Normal 34 14 2" xfId="34959"/>
    <cellStyle name="Normal 34 15" xfId="22777"/>
    <cellStyle name="Normal 34 15 2" xfId="34960"/>
    <cellStyle name="Normal 34 16" xfId="22778"/>
    <cellStyle name="Normal 34 16 2" xfId="34961"/>
    <cellStyle name="Normal 34 17" xfId="22779"/>
    <cellStyle name="Normal 34 17 2" xfId="34962"/>
    <cellStyle name="Normal 34 18" xfId="22780"/>
    <cellStyle name="Normal 34 18 2" xfId="34963"/>
    <cellStyle name="Normal 34 19" xfId="22781"/>
    <cellStyle name="Normal 34 19 2" xfId="34964"/>
    <cellStyle name="Normal 34 2" xfId="1838"/>
    <cellStyle name="Normal 34 2 10" xfId="22782"/>
    <cellStyle name="Normal 34 2 11" xfId="22783"/>
    <cellStyle name="Normal 34 2 12" xfId="22784"/>
    <cellStyle name="Normal 34 2 13" xfId="22785"/>
    <cellStyle name="Normal 34 2 14" xfId="22786"/>
    <cellStyle name="Normal 34 2 15" xfId="22787"/>
    <cellStyle name="Normal 34 2 16" xfId="22788"/>
    <cellStyle name="Normal 34 2 17" xfId="22789"/>
    <cellStyle name="Normal 34 2 2" xfId="22790"/>
    <cellStyle name="Normal 34 2 3" xfId="22791"/>
    <cellStyle name="Normal 34 2 4" xfId="22792"/>
    <cellStyle name="Normal 34 2 5" xfId="22793"/>
    <cellStyle name="Normal 34 2 6" xfId="22794"/>
    <cellStyle name="Normal 34 2 7" xfId="22795"/>
    <cellStyle name="Normal 34 2 8" xfId="22796"/>
    <cellStyle name="Normal 34 2 9" xfId="22797"/>
    <cellStyle name="Normal 34 20" xfId="27811"/>
    <cellStyle name="Normal 34 21" xfId="28314"/>
    <cellStyle name="Normal 34 3" xfId="1839"/>
    <cellStyle name="Normal 34 3 10" xfId="22798"/>
    <cellStyle name="Normal 34 3 11" xfId="22799"/>
    <cellStyle name="Normal 34 3 12" xfId="22800"/>
    <cellStyle name="Normal 34 3 13" xfId="22801"/>
    <cellStyle name="Normal 34 3 14" xfId="22802"/>
    <cellStyle name="Normal 34 3 15" xfId="22803"/>
    <cellStyle name="Normal 34 3 16" xfId="22804"/>
    <cellStyle name="Normal 34 3 17" xfId="22805"/>
    <cellStyle name="Normal 34 3 2" xfId="22806"/>
    <cellStyle name="Normal 34 3 3" xfId="22807"/>
    <cellStyle name="Normal 34 3 4" xfId="22808"/>
    <cellStyle name="Normal 34 3 5" xfId="22809"/>
    <cellStyle name="Normal 34 3 6" xfId="22810"/>
    <cellStyle name="Normal 34 3 7" xfId="22811"/>
    <cellStyle name="Normal 34 3 8" xfId="22812"/>
    <cellStyle name="Normal 34 3 9" xfId="22813"/>
    <cellStyle name="Normal 34 4" xfId="22814"/>
    <cellStyle name="Normal 34 4 2" xfId="34965"/>
    <cellStyle name="Normal 34 5" xfId="22815"/>
    <cellStyle name="Normal 34 5 2" xfId="34966"/>
    <cellStyle name="Normal 34 6" xfId="22816"/>
    <cellStyle name="Normal 34 6 2" xfId="34967"/>
    <cellStyle name="Normal 34 7" xfId="22817"/>
    <cellStyle name="Normal 34 7 2" xfId="34968"/>
    <cellStyle name="Normal 34 8" xfId="22818"/>
    <cellStyle name="Normal 34 8 2" xfId="34969"/>
    <cellStyle name="Normal 34 9" xfId="22819"/>
    <cellStyle name="Normal 34 9 2" xfId="34970"/>
    <cellStyle name="Normal 35" xfId="663"/>
    <cellStyle name="Normal 35 10" xfId="22820"/>
    <cellStyle name="Normal 35 10 2" xfId="34971"/>
    <cellStyle name="Normal 35 11" xfId="22821"/>
    <cellStyle name="Normal 35 11 2" xfId="34972"/>
    <cellStyle name="Normal 35 12" xfId="22822"/>
    <cellStyle name="Normal 35 12 2" xfId="34973"/>
    <cellStyle name="Normal 35 13" xfId="22823"/>
    <cellStyle name="Normal 35 13 2" xfId="34974"/>
    <cellStyle name="Normal 35 14" xfId="22824"/>
    <cellStyle name="Normal 35 14 2" xfId="34975"/>
    <cellStyle name="Normal 35 15" xfId="22825"/>
    <cellStyle name="Normal 35 15 2" xfId="34976"/>
    <cellStyle name="Normal 35 16" xfId="22826"/>
    <cellStyle name="Normal 35 16 2" xfId="34977"/>
    <cellStyle name="Normal 35 17" xfId="22827"/>
    <cellStyle name="Normal 35 17 2" xfId="34978"/>
    <cellStyle name="Normal 35 18" xfId="22828"/>
    <cellStyle name="Normal 35 18 2" xfId="34979"/>
    <cellStyle name="Normal 35 19" xfId="22829"/>
    <cellStyle name="Normal 35 19 2" xfId="34980"/>
    <cellStyle name="Normal 35 2" xfId="1840"/>
    <cellStyle name="Normal 35 2 10" xfId="22830"/>
    <cellStyle name="Normal 35 2 11" xfId="22831"/>
    <cellStyle name="Normal 35 2 12" xfId="22832"/>
    <cellStyle name="Normal 35 2 13" xfId="22833"/>
    <cellStyle name="Normal 35 2 14" xfId="22834"/>
    <cellStyle name="Normal 35 2 15" xfId="22835"/>
    <cellStyle name="Normal 35 2 16" xfId="22836"/>
    <cellStyle name="Normal 35 2 17" xfId="22837"/>
    <cellStyle name="Normal 35 2 2" xfId="22838"/>
    <cellStyle name="Normal 35 2 3" xfId="22839"/>
    <cellStyle name="Normal 35 2 4" xfId="22840"/>
    <cellStyle name="Normal 35 2 5" xfId="22841"/>
    <cellStyle name="Normal 35 2 6" xfId="22842"/>
    <cellStyle name="Normal 35 2 7" xfId="22843"/>
    <cellStyle name="Normal 35 2 8" xfId="22844"/>
    <cellStyle name="Normal 35 2 9" xfId="22845"/>
    <cellStyle name="Normal 35 20" xfId="27812"/>
    <cellStyle name="Normal 35 21" xfId="28315"/>
    <cellStyle name="Normal 35 3" xfId="1841"/>
    <cellStyle name="Normal 35 3 10" xfId="22846"/>
    <cellStyle name="Normal 35 3 11" xfId="22847"/>
    <cellStyle name="Normal 35 3 12" xfId="22848"/>
    <cellStyle name="Normal 35 3 13" xfId="22849"/>
    <cellStyle name="Normal 35 3 14" xfId="22850"/>
    <cellStyle name="Normal 35 3 15" xfId="22851"/>
    <cellStyle name="Normal 35 3 16" xfId="22852"/>
    <cellStyle name="Normal 35 3 17" xfId="22853"/>
    <cellStyle name="Normal 35 3 2" xfId="22854"/>
    <cellStyle name="Normal 35 3 3" xfId="22855"/>
    <cellStyle name="Normal 35 3 4" xfId="22856"/>
    <cellStyle name="Normal 35 3 5" xfId="22857"/>
    <cellStyle name="Normal 35 3 6" xfId="22858"/>
    <cellStyle name="Normal 35 3 7" xfId="22859"/>
    <cellStyle name="Normal 35 3 8" xfId="22860"/>
    <cellStyle name="Normal 35 3 9" xfId="22861"/>
    <cellStyle name="Normal 35 4" xfId="22862"/>
    <cellStyle name="Normal 35 4 2" xfId="34981"/>
    <cellStyle name="Normal 35 5" xfId="22863"/>
    <cellStyle name="Normal 35 5 2" xfId="34982"/>
    <cellStyle name="Normal 35 6" xfId="22864"/>
    <cellStyle name="Normal 35 6 2" xfId="34983"/>
    <cellStyle name="Normal 35 7" xfId="22865"/>
    <cellStyle name="Normal 35 7 2" xfId="34984"/>
    <cellStyle name="Normal 35 8" xfId="22866"/>
    <cellStyle name="Normal 35 8 2" xfId="34985"/>
    <cellStyle name="Normal 35 9" xfId="22867"/>
    <cellStyle name="Normal 35 9 2" xfId="34986"/>
    <cellStyle name="Normal 36" xfId="664"/>
    <cellStyle name="Normal 36 10" xfId="22868"/>
    <cellStyle name="Normal 36 10 2" xfId="34987"/>
    <cellStyle name="Normal 36 11" xfId="22869"/>
    <cellStyle name="Normal 36 11 2" xfId="34988"/>
    <cellStyle name="Normal 36 12" xfId="22870"/>
    <cellStyle name="Normal 36 12 2" xfId="34989"/>
    <cellStyle name="Normal 36 13" xfId="22871"/>
    <cellStyle name="Normal 36 13 2" xfId="34990"/>
    <cellStyle name="Normal 36 14" xfId="22872"/>
    <cellStyle name="Normal 36 14 2" xfId="34991"/>
    <cellStyle name="Normal 36 15" xfId="22873"/>
    <cellStyle name="Normal 36 15 2" xfId="34992"/>
    <cellStyle name="Normal 36 16" xfId="22874"/>
    <cellStyle name="Normal 36 16 2" xfId="34993"/>
    <cellStyle name="Normal 36 17" xfId="22875"/>
    <cellStyle name="Normal 36 17 2" xfId="34994"/>
    <cellStyle name="Normal 36 18" xfId="22876"/>
    <cellStyle name="Normal 36 18 2" xfId="34995"/>
    <cellStyle name="Normal 36 19" xfId="22877"/>
    <cellStyle name="Normal 36 19 2" xfId="34996"/>
    <cellStyle name="Normal 36 2" xfId="1842"/>
    <cellStyle name="Normal 36 2 10" xfId="22878"/>
    <cellStyle name="Normal 36 2 11" xfId="22879"/>
    <cellStyle name="Normal 36 2 12" xfId="22880"/>
    <cellStyle name="Normal 36 2 13" xfId="22881"/>
    <cellStyle name="Normal 36 2 14" xfId="22882"/>
    <cellStyle name="Normal 36 2 15" xfId="22883"/>
    <cellStyle name="Normal 36 2 16" xfId="22884"/>
    <cellStyle name="Normal 36 2 17" xfId="22885"/>
    <cellStyle name="Normal 36 2 2" xfId="22886"/>
    <cellStyle name="Normal 36 2 3" xfId="22887"/>
    <cellStyle name="Normal 36 2 4" xfId="22888"/>
    <cellStyle name="Normal 36 2 5" xfId="22889"/>
    <cellStyle name="Normal 36 2 6" xfId="22890"/>
    <cellStyle name="Normal 36 2 7" xfId="22891"/>
    <cellStyle name="Normal 36 2 8" xfId="22892"/>
    <cellStyle name="Normal 36 2 9" xfId="22893"/>
    <cellStyle name="Normal 36 20" xfId="27813"/>
    <cellStyle name="Normal 36 21" xfId="28316"/>
    <cellStyle name="Normal 36 3" xfId="1843"/>
    <cellStyle name="Normal 36 3 10" xfId="22894"/>
    <cellStyle name="Normal 36 3 11" xfId="22895"/>
    <cellStyle name="Normal 36 3 12" xfId="22896"/>
    <cellStyle name="Normal 36 3 13" xfId="22897"/>
    <cellStyle name="Normal 36 3 14" xfId="22898"/>
    <cellStyle name="Normal 36 3 15" xfId="22899"/>
    <cellStyle name="Normal 36 3 16" xfId="22900"/>
    <cellStyle name="Normal 36 3 17" xfId="22901"/>
    <cellStyle name="Normal 36 3 2" xfId="22902"/>
    <cellStyle name="Normal 36 3 3" xfId="22903"/>
    <cellStyle name="Normal 36 3 4" xfId="22904"/>
    <cellStyle name="Normal 36 3 5" xfId="22905"/>
    <cellStyle name="Normal 36 3 6" xfId="22906"/>
    <cellStyle name="Normal 36 3 7" xfId="22907"/>
    <cellStyle name="Normal 36 3 8" xfId="22908"/>
    <cellStyle name="Normal 36 3 9" xfId="22909"/>
    <cellStyle name="Normal 36 4" xfId="22910"/>
    <cellStyle name="Normal 36 4 2" xfId="34997"/>
    <cellStyle name="Normal 36 5" xfId="22911"/>
    <cellStyle name="Normal 36 5 2" xfId="34998"/>
    <cellStyle name="Normal 36 6" xfId="22912"/>
    <cellStyle name="Normal 36 6 2" xfId="34999"/>
    <cellStyle name="Normal 36 7" xfId="22913"/>
    <cellStyle name="Normal 36 7 2" xfId="35000"/>
    <cellStyle name="Normal 36 8" xfId="22914"/>
    <cellStyle name="Normal 36 8 2" xfId="35001"/>
    <cellStyle name="Normal 36 9" xfId="22915"/>
    <cellStyle name="Normal 36 9 2" xfId="35002"/>
    <cellStyle name="Normal 37" xfId="665"/>
    <cellStyle name="Normal 37 10" xfId="22916"/>
    <cellStyle name="Normal 37 10 2" xfId="35003"/>
    <cellStyle name="Normal 37 11" xfId="22917"/>
    <cellStyle name="Normal 37 11 2" xfId="35004"/>
    <cellStyle name="Normal 37 12" xfId="22918"/>
    <cellStyle name="Normal 37 12 2" xfId="35005"/>
    <cellStyle name="Normal 37 13" xfId="22919"/>
    <cellStyle name="Normal 37 13 2" xfId="35006"/>
    <cellStyle name="Normal 37 14" xfId="22920"/>
    <cellStyle name="Normal 37 14 2" xfId="35007"/>
    <cellStyle name="Normal 37 15" xfId="22921"/>
    <cellStyle name="Normal 37 15 2" xfId="35008"/>
    <cellStyle name="Normal 37 16" xfId="22922"/>
    <cellStyle name="Normal 37 16 2" xfId="35009"/>
    <cellStyle name="Normal 37 17" xfId="22923"/>
    <cellStyle name="Normal 37 17 2" xfId="35010"/>
    <cellStyle name="Normal 37 18" xfId="22924"/>
    <cellStyle name="Normal 37 18 2" xfId="35011"/>
    <cellStyle name="Normal 37 19" xfId="22925"/>
    <cellStyle name="Normal 37 19 2" xfId="35012"/>
    <cellStyle name="Normal 37 2" xfId="1844"/>
    <cellStyle name="Normal 37 2 10" xfId="22926"/>
    <cellStyle name="Normal 37 2 11" xfId="22927"/>
    <cellStyle name="Normal 37 2 12" xfId="22928"/>
    <cellStyle name="Normal 37 2 13" xfId="22929"/>
    <cellStyle name="Normal 37 2 14" xfId="22930"/>
    <cellStyle name="Normal 37 2 15" xfId="22931"/>
    <cellStyle name="Normal 37 2 16" xfId="22932"/>
    <cellStyle name="Normal 37 2 17" xfId="22933"/>
    <cellStyle name="Normal 37 2 2" xfId="22934"/>
    <cellStyle name="Normal 37 2 3" xfId="22935"/>
    <cellStyle name="Normal 37 2 4" xfId="22936"/>
    <cellStyle name="Normal 37 2 5" xfId="22937"/>
    <cellStyle name="Normal 37 2 6" xfId="22938"/>
    <cellStyle name="Normal 37 2 7" xfId="22939"/>
    <cellStyle name="Normal 37 2 8" xfId="22940"/>
    <cellStyle name="Normal 37 2 9" xfId="22941"/>
    <cellStyle name="Normal 37 20" xfId="28317"/>
    <cellStyle name="Normal 37 3" xfId="1845"/>
    <cellStyle name="Normal 37 3 10" xfId="22942"/>
    <cellStyle name="Normal 37 3 11" xfId="22943"/>
    <cellStyle name="Normal 37 3 12" xfId="22944"/>
    <cellStyle name="Normal 37 3 13" xfId="22945"/>
    <cellStyle name="Normal 37 3 14" xfId="22946"/>
    <cellStyle name="Normal 37 3 15" xfId="22947"/>
    <cellStyle name="Normal 37 3 16" xfId="22948"/>
    <cellStyle name="Normal 37 3 17" xfId="22949"/>
    <cellStyle name="Normal 37 3 2" xfId="22950"/>
    <cellStyle name="Normal 37 3 3" xfId="22951"/>
    <cellStyle name="Normal 37 3 4" xfId="22952"/>
    <cellStyle name="Normal 37 3 5" xfId="22953"/>
    <cellStyle name="Normal 37 3 6" xfId="22954"/>
    <cellStyle name="Normal 37 3 7" xfId="22955"/>
    <cellStyle name="Normal 37 3 8" xfId="22956"/>
    <cellStyle name="Normal 37 3 9" xfId="22957"/>
    <cellStyle name="Normal 37 4" xfId="22958"/>
    <cellStyle name="Normal 37 4 2" xfId="35013"/>
    <cellStyle name="Normal 37 5" xfId="22959"/>
    <cellStyle name="Normal 37 5 2" xfId="35014"/>
    <cellStyle name="Normal 37 6" xfId="22960"/>
    <cellStyle name="Normal 37 6 2" xfId="35015"/>
    <cellStyle name="Normal 37 7" xfId="22961"/>
    <cellStyle name="Normal 37 7 2" xfId="35016"/>
    <cellStyle name="Normal 37 8" xfId="22962"/>
    <cellStyle name="Normal 37 8 2" xfId="35017"/>
    <cellStyle name="Normal 37 9" xfId="22963"/>
    <cellStyle name="Normal 37 9 2" xfId="35018"/>
    <cellStyle name="Normal 38" xfId="1846"/>
    <cellStyle name="Normal 38 10" xfId="22964"/>
    <cellStyle name="Normal 38 11" xfId="22965"/>
    <cellStyle name="Normal 38 12" xfId="22966"/>
    <cellStyle name="Normal 38 13" xfId="22967"/>
    <cellStyle name="Normal 38 14" xfId="22968"/>
    <cellStyle name="Normal 38 15" xfId="22969"/>
    <cellStyle name="Normal 38 16" xfId="22970"/>
    <cellStyle name="Normal 38 17" xfId="22971"/>
    <cellStyle name="Normal 38 2" xfId="22972"/>
    <cellStyle name="Normal 38 3" xfId="22973"/>
    <cellStyle name="Normal 38 4" xfId="22974"/>
    <cellStyle name="Normal 38 5" xfId="22975"/>
    <cellStyle name="Normal 38 6" xfId="22976"/>
    <cellStyle name="Normal 38 7" xfId="22977"/>
    <cellStyle name="Normal 38 8" xfId="22978"/>
    <cellStyle name="Normal 38 9" xfId="22979"/>
    <cellStyle name="Normal 39" xfId="1847"/>
    <cellStyle name="Normal 39 10" xfId="22980"/>
    <cellStyle name="Normal 39 11" xfId="22981"/>
    <cellStyle name="Normal 39 12" xfId="22982"/>
    <cellStyle name="Normal 39 13" xfId="22983"/>
    <cellStyle name="Normal 39 14" xfId="22984"/>
    <cellStyle name="Normal 39 15" xfId="22985"/>
    <cellStyle name="Normal 39 16" xfId="22986"/>
    <cellStyle name="Normal 39 17" xfId="22987"/>
    <cellStyle name="Normal 39 2" xfId="22988"/>
    <cellStyle name="Normal 39 3" xfId="22989"/>
    <cellStyle name="Normal 39 4" xfId="22990"/>
    <cellStyle name="Normal 39 5" xfId="22991"/>
    <cellStyle name="Normal 39 6" xfId="22992"/>
    <cellStyle name="Normal 39 7" xfId="22993"/>
    <cellStyle name="Normal 39 8" xfId="22994"/>
    <cellStyle name="Normal 39 9" xfId="22995"/>
    <cellStyle name="Normal 4" xfId="9"/>
    <cellStyle name="Normal 4 10" xfId="22996"/>
    <cellStyle name="Normal 4 11" xfId="22997"/>
    <cellStyle name="Normal 4 12" xfId="22998"/>
    <cellStyle name="Normal 4 13" xfId="22999"/>
    <cellStyle name="Normal 4 14" xfId="23000"/>
    <cellStyle name="Normal 4 15" xfId="23001"/>
    <cellStyle name="Normal 4 16" xfId="23002"/>
    <cellStyle name="Normal 4 17" xfId="23003"/>
    <cellStyle name="Normal 4 18" xfId="23004"/>
    <cellStyle name="Normal 4 19" xfId="23005"/>
    <cellStyle name="Normal 4 2" xfId="808"/>
    <cellStyle name="Normal 4 2 10" xfId="23006"/>
    <cellStyle name="Normal 4 2 10 2" xfId="35019"/>
    <cellStyle name="Normal 4 2 11" xfId="23007"/>
    <cellStyle name="Normal 4 2 11 2" xfId="35020"/>
    <cellStyle name="Normal 4 2 12" xfId="23008"/>
    <cellStyle name="Normal 4 2 12 2" xfId="35021"/>
    <cellStyle name="Normal 4 2 13" xfId="23009"/>
    <cellStyle name="Normal 4 2 13 2" xfId="35022"/>
    <cellStyle name="Normal 4 2 14" xfId="23010"/>
    <cellStyle name="Normal 4 2 14 2" xfId="35023"/>
    <cellStyle name="Normal 4 2 15" xfId="23011"/>
    <cellStyle name="Normal 4 2 15 2" xfId="35024"/>
    <cellStyle name="Normal 4 2 16" xfId="23012"/>
    <cellStyle name="Normal 4 2 16 2" xfId="35025"/>
    <cellStyle name="Normal 4 2 17" xfId="23013"/>
    <cellStyle name="Normal 4 2 17 2" xfId="35026"/>
    <cellStyle name="Normal 4 2 18" xfId="23014"/>
    <cellStyle name="Normal 4 2 18 2" xfId="35027"/>
    <cellStyle name="Normal 4 2 19" xfId="23015"/>
    <cellStyle name="Normal 4 2 19 2" xfId="35028"/>
    <cellStyle name="Normal 4 2 2" xfId="1848"/>
    <cellStyle name="Normal 4 2 2 10" xfId="23016"/>
    <cellStyle name="Normal 4 2 2 11" xfId="23017"/>
    <cellStyle name="Normal 4 2 2 12" xfId="23018"/>
    <cellStyle name="Normal 4 2 2 13" xfId="23019"/>
    <cellStyle name="Normal 4 2 2 14" xfId="23020"/>
    <cellStyle name="Normal 4 2 2 15" xfId="23021"/>
    <cellStyle name="Normal 4 2 2 16" xfId="23022"/>
    <cellStyle name="Normal 4 2 2 17" xfId="23023"/>
    <cellStyle name="Normal 4 2 2 18" xfId="23024"/>
    <cellStyle name="Normal 4 2 2 2" xfId="1849"/>
    <cellStyle name="Normal 4 2 2 2 10" xfId="23025"/>
    <cellStyle name="Normal 4 2 2 2 11" xfId="23026"/>
    <cellStyle name="Normal 4 2 2 2 12" xfId="23027"/>
    <cellStyle name="Normal 4 2 2 2 13" xfId="23028"/>
    <cellStyle name="Normal 4 2 2 2 14" xfId="23029"/>
    <cellStyle name="Normal 4 2 2 2 15" xfId="23030"/>
    <cellStyle name="Normal 4 2 2 2 16" xfId="23031"/>
    <cellStyle name="Normal 4 2 2 2 17" xfId="23032"/>
    <cellStyle name="Normal 4 2 2 2 2" xfId="23033"/>
    <cellStyle name="Normal 4 2 2 2 3" xfId="23034"/>
    <cellStyle name="Normal 4 2 2 2 4" xfId="23035"/>
    <cellStyle name="Normal 4 2 2 2 5" xfId="23036"/>
    <cellStyle name="Normal 4 2 2 2 6" xfId="23037"/>
    <cellStyle name="Normal 4 2 2 2 7" xfId="23038"/>
    <cellStyle name="Normal 4 2 2 2 8" xfId="23039"/>
    <cellStyle name="Normal 4 2 2 2 9" xfId="23040"/>
    <cellStyle name="Normal 4 2 2 3" xfId="23041"/>
    <cellStyle name="Normal 4 2 2 4" xfId="23042"/>
    <cellStyle name="Normal 4 2 2 5" xfId="23043"/>
    <cellStyle name="Normal 4 2 2 6" xfId="23044"/>
    <cellStyle name="Normal 4 2 2 7" xfId="23045"/>
    <cellStyle name="Normal 4 2 2 8" xfId="23046"/>
    <cellStyle name="Normal 4 2 2 9" xfId="23047"/>
    <cellStyle name="Normal 4 2 20" xfId="23048"/>
    <cellStyle name="Normal 4 2 20 2" xfId="35029"/>
    <cellStyle name="Normal 4 2 21" xfId="23049"/>
    <cellStyle name="Normal 4 2 21 2" xfId="35030"/>
    <cellStyle name="Normal 4 2 3" xfId="1850"/>
    <cellStyle name="Normal 4 2 3 10" xfId="23050"/>
    <cellStyle name="Normal 4 2 3 11" xfId="23051"/>
    <cellStyle name="Normal 4 2 3 12" xfId="23052"/>
    <cellStyle name="Normal 4 2 3 13" xfId="23053"/>
    <cellStyle name="Normal 4 2 3 14" xfId="23054"/>
    <cellStyle name="Normal 4 2 3 15" xfId="23055"/>
    <cellStyle name="Normal 4 2 3 16" xfId="23056"/>
    <cellStyle name="Normal 4 2 3 17" xfId="23057"/>
    <cellStyle name="Normal 4 2 3 18" xfId="23058"/>
    <cellStyle name="Normal 4 2 3 2" xfId="1851"/>
    <cellStyle name="Normal 4 2 3 2 10" xfId="23059"/>
    <cellStyle name="Normal 4 2 3 2 11" xfId="23060"/>
    <cellStyle name="Normal 4 2 3 2 12" xfId="23061"/>
    <cellStyle name="Normal 4 2 3 2 13" xfId="23062"/>
    <cellStyle name="Normal 4 2 3 2 14" xfId="23063"/>
    <cellStyle name="Normal 4 2 3 2 15" xfId="23064"/>
    <cellStyle name="Normal 4 2 3 2 16" xfId="23065"/>
    <cellStyle name="Normal 4 2 3 2 17" xfId="23066"/>
    <cellStyle name="Normal 4 2 3 2 2" xfId="23067"/>
    <cellStyle name="Normal 4 2 3 2 3" xfId="23068"/>
    <cellStyle name="Normal 4 2 3 2 4" xfId="23069"/>
    <cellStyle name="Normal 4 2 3 2 5" xfId="23070"/>
    <cellStyle name="Normal 4 2 3 2 6" xfId="23071"/>
    <cellStyle name="Normal 4 2 3 2 7" xfId="23072"/>
    <cellStyle name="Normal 4 2 3 2 8" xfId="23073"/>
    <cellStyle name="Normal 4 2 3 2 9" xfId="23074"/>
    <cellStyle name="Normal 4 2 3 3" xfId="23075"/>
    <cellStyle name="Normal 4 2 3 4" xfId="23076"/>
    <cellStyle name="Normal 4 2 3 5" xfId="23077"/>
    <cellStyle name="Normal 4 2 3 6" xfId="23078"/>
    <cellStyle name="Normal 4 2 3 7" xfId="23079"/>
    <cellStyle name="Normal 4 2 3 8" xfId="23080"/>
    <cellStyle name="Normal 4 2 3 9" xfId="23081"/>
    <cellStyle name="Normal 4 2 4" xfId="1852"/>
    <cellStyle name="Normal 4 2 4 10" xfId="23082"/>
    <cellStyle name="Normal 4 2 4 11" xfId="23083"/>
    <cellStyle name="Normal 4 2 4 12" xfId="23084"/>
    <cellStyle name="Normal 4 2 4 13" xfId="23085"/>
    <cellStyle name="Normal 4 2 4 14" xfId="23086"/>
    <cellStyle name="Normal 4 2 4 15" xfId="23087"/>
    <cellStyle name="Normal 4 2 4 16" xfId="23088"/>
    <cellStyle name="Normal 4 2 4 17" xfId="23089"/>
    <cellStyle name="Normal 4 2 4 2" xfId="23090"/>
    <cellStyle name="Normal 4 2 4 3" xfId="23091"/>
    <cellStyle name="Normal 4 2 4 4" xfId="23092"/>
    <cellStyle name="Normal 4 2 4 5" xfId="23093"/>
    <cellStyle name="Normal 4 2 4 6" xfId="23094"/>
    <cellStyle name="Normal 4 2 4 7" xfId="23095"/>
    <cellStyle name="Normal 4 2 4 8" xfId="23096"/>
    <cellStyle name="Normal 4 2 4 9" xfId="23097"/>
    <cellStyle name="Normal 4 2 5" xfId="1853"/>
    <cellStyle name="Normal 4 2 5 10" xfId="23098"/>
    <cellStyle name="Normal 4 2 5 11" xfId="23099"/>
    <cellStyle name="Normal 4 2 5 12" xfId="23100"/>
    <cellStyle name="Normal 4 2 5 13" xfId="23101"/>
    <cellStyle name="Normal 4 2 5 14" xfId="23102"/>
    <cellStyle name="Normal 4 2 5 15" xfId="23103"/>
    <cellStyle name="Normal 4 2 5 16" xfId="23104"/>
    <cellStyle name="Normal 4 2 5 17" xfId="23105"/>
    <cellStyle name="Normal 4 2 5 2" xfId="23106"/>
    <cellStyle name="Normal 4 2 5 3" xfId="23107"/>
    <cellStyle name="Normal 4 2 5 4" xfId="23108"/>
    <cellStyle name="Normal 4 2 5 5" xfId="23109"/>
    <cellStyle name="Normal 4 2 5 6" xfId="23110"/>
    <cellStyle name="Normal 4 2 5 7" xfId="23111"/>
    <cellStyle name="Normal 4 2 5 8" xfId="23112"/>
    <cellStyle name="Normal 4 2 5 9" xfId="23113"/>
    <cellStyle name="Normal 4 2 6" xfId="23114"/>
    <cellStyle name="Normal 4 2 6 2" xfId="35031"/>
    <cellStyle name="Normal 4 2 7" xfId="23115"/>
    <cellStyle name="Normal 4 2 7 2" xfId="35032"/>
    <cellStyle name="Normal 4 2 8" xfId="23116"/>
    <cellStyle name="Normal 4 2 8 2" xfId="35033"/>
    <cellStyle name="Normal 4 2 9" xfId="23117"/>
    <cellStyle name="Normal 4 2 9 2" xfId="35034"/>
    <cellStyle name="Normal 4 20" xfId="23118"/>
    <cellStyle name="Normal 4 21" xfId="23119"/>
    <cellStyle name="Normal 4 22" xfId="23120"/>
    <cellStyle name="Normal 4 3" xfId="1854"/>
    <cellStyle name="Normal 4 3 10" xfId="23121"/>
    <cellStyle name="Normal 4 3 11" xfId="23122"/>
    <cellStyle name="Normal 4 3 12" xfId="23123"/>
    <cellStyle name="Normal 4 3 13" xfId="23124"/>
    <cellStyle name="Normal 4 3 14" xfId="23125"/>
    <cellStyle name="Normal 4 3 15" xfId="23126"/>
    <cellStyle name="Normal 4 3 16" xfId="23127"/>
    <cellStyle name="Normal 4 3 17" xfId="23128"/>
    <cellStyle name="Normal 4 3 18" xfId="23129"/>
    <cellStyle name="Normal 4 3 2" xfId="1855"/>
    <cellStyle name="Normal 4 3 2 10" xfId="23130"/>
    <cellStyle name="Normal 4 3 2 11" xfId="23131"/>
    <cellStyle name="Normal 4 3 2 12" xfId="23132"/>
    <cellStyle name="Normal 4 3 2 13" xfId="23133"/>
    <cellStyle name="Normal 4 3 2 14" xfId="23134"/>
    <cellStyle name="Normal 4 3 2 15" xfId="23135"/>
    <cellStyle name="Normal 4 3 2 16" xfId="23136"/>
    <cellStyle name="Normal 4 3 2 17" xfId="23137"/>
    <cellStyle name="Normal 4 3 2 2" xfId="23138"/>
    <cellStyle name="Normal 4 3 2 3" xfId="23139"/>
    <cellStyle name="Normal 4 3 2 4" xfId="23140"/>
    <cellStyle name="Normal 4 3 2 5" xfId="23141"/>
    <cellStyle name="Normal 4 3 2 6" xfId="23142"/>
    <cellStyle name="Normal 4 3 2 7" xfId="23143"/>
    <cellStyle name="Normal 4 3 2 8" xfId="23144"/>
    <cellStyle name="Normal 4 3 2 9" xfId="23145"/>
    <cellStyle name="Normal 4 3 3" xfId="23146"/>
    <cellStyle name="Normal 4 3 4" xfId="23147"/>
    <cellStyle name="Normal 4 3 5" xfId="23148"/>
    <cellStyle name="Normal 4 3 6" xfId="23149"/>
    <cellStyle name="Normal 4 3 7" xfId="23150"/>
    <cellStyle name="Normal 4 3 8" xfId="23151"/>
    <cellStyle name="Normal 4 3 9" xfId="23152"/>
    <cellStyle name="Normal 4 4" xfId="1856"/>
    <cellStyle name="Normal 4 4 10" xfId="23153"/>
    <cellStyle name="Normal 4 4 11" xfId="23154"/>
    <cellStyle name="Normal 4 4 12" xfId="23155"/>
    <cellStyle name="Normal 4 4 13" xfId="23156"/>
    <cellStyle name="Normal 4 4 14" xfId="23157"/>
    <cellStyle name="Normal 4 4 15" xfId="23158"/>
    <cellStyle name="Normal 4 4 16" xfId="23159"/>
    <cellStyle name="Normal 4 4 17" xfId="23160"/>
    <cellStyle name="Normal 4 4 18" xfId="23161"/>
    <cellStyle name="Normal 4 4 2" xfId="1857"/>
    <cellStyle name="Normal 4 4 2 10" xfId="23162"/>
    <cellStyle name="Normal 4 4 2 11" xfId="23163"/>
    <cellStyle name="Normal 4 4 2 12" xfId="23164"/>
    <cellStyle name="Normal 4 4 2 13" xfId="23165"/>
    <cellStyle name="Normal 4 4 2 14" xfId="23166"/>
    <cellStyle name="Normal 4 4 2 15" xfId="23167"/>
    <cellStyle name="Normal 4 4 2 16" xfId="23168"/>
    <cellStyle name="Normal 4 4 2 17" xfId="23169"/>
    <cellStyle name="Normal 4 4 2 2" xfId="23170"/>
    <cellStyle name="Normal 4 4 2 3" xfId="23171"/>
    <cellStyle name="Normal 4 4 2 4" xfId="23172"/>
    <cellStyle name="Normal 4 4 2 5" xfId="23173"/>
    <cellStyle name="Normal 4 4 2 6" xfId="23174"/>
    <cellStyle name="Normal 4 4 2 7" xfId="23175"/>
    <cellStyle name="Normal 4 4 2 8" xfId="23176"/>
    <cellStyle name="Normal 4 4 2 9" xfId="23177"/>
    <cellStyle name="Normal 4 4 3" xfId="23178"/>
    <cellStyle name="Normal 4 4 4" xfId="23179"/>
    <cellStyle name="Normal 4 4 5" xfId="23180"/>
    <cellStyle name="Normal 4 4 6" xfId="23181"/>
    <cellStyle name="Normal 4 4 7" xfId="23182"/>
    <cellStyle name="Normal 4 4 8" xfId="23183"/>
    <cellStyle name="Normal 4 4 9" xfId="23184"/>
    <cellStyle name="Normal 4 5" xfId="1858"/>
    <cellStyle name="Normal 4 5 10" xfId="23185"/>
    <cellStyle name="Normal 4 5 11" xfId="23186"/>
    <cellStyle name="Normal 4 5 12" xfId="23187"/>
    <cellStyle name="Normal 4 5 13" xfId="23188"/>
    <cellStyle name="Normal 4 5 14" xfId="23189"/>
    <cellStyle name="Normal 4 5 15" xfId="23190"/>
    <cellStyle name="Normal 4 5 16" xfId="23191"/>
    <cellStyle name="Normal 4 5 17" xfId="23192"/>
    <cellStyle name="Normal 4 5 2" xfId="23193"/>
    <cellStyle name="Normal 4 5 3" xfId="23194"/>
    <cellStyle name="Normal 4 5 4" xfId="23195"/>
    <cellStyle name="Normal 4 5 5" xfId="23196"/>
    <cellStyle name="Normal 4 5 6" xfId="23197"/>
    <cellStyle name="Normal 4 5 7" xfId="23198"/>
    <cellStyle name="Normal 4 5 8" xfId="23199"/>
    <cellStyle name="Normal 4 5 9" xfId="23200"/>
    <cellStyle name="Normal 4 6" xfId="1859"/>
    <cellStyle name="Normal 4 6 10" xfId="23201"/>
    <cellStyle name="Normal 4 6 10 2" xfId="35035"/>
    <cellStyle name="Normal 4 6 11" xfId="23202"/>
    <cellStyle name="Normal 4 6 11 2" xfId="35036"/>
    <cellStyle name="Normal 4 6 12" xfId="23203"/>
    <cellStyle name="Normal 4 6 12 2" xfId="35037"/>
    <cellStyle name="Normal 4 6 13" xfId="23204"/>
    <cellStyle name="Normal 4 6 13 2" xfId="35038"/>
    <cellStyle name="Normal 4 6 14" xfId="23205"/>
    <cellStyle name="Normal 4 6 14 2" xfId="35039"/>
    <cellStyle name="Normal 4 6 15" xfId="23206"/>
    <cellStyle name="Normal 4 6 15 2" xfId="35040"/>
    <cellStyle name="Normal 4 6 16" xfId="23207"/>
    <cellStyle name="Normal 4 6 16 2" xfId="35041"/>
    <cellStyle name="Normal 4 6 17" xfId="23208"/>
    <cellStyle name="Normal 4 6 17 2" xfId="35042"/>
    <cellStyle name="Normal 4 6 18" xfId="28577"/>
    <cellStyle name="Normal 4 6 2" xfId="23209"/>
    <cellStyle name="Normal 4 6 2 2" xfId="35043"/>
    <cellStyle name="Normal 4 6 3" xfId="23210"/>
    <cellStyle name="Normal 4 6 3 2" xfId="35044"/>
    <cellStyle name="Normal 4 6 4" xfId="23211"/>
    <cellStyle name="Normal 4 6 4 2" xfId="35045"/>
    <cellStyle name="Normal 4 6 5" xfId="23212"/>
    <cellStyle name="Normal 4 6 5 2" xfId="35046"/>
    <cellStyle name="Normal 4 6 6" xfId="23213"/>
    <cellStyle name="Normal 4 6 6 2" xfId="35047"/>
    <cellStyle name="Normal 4 6 7" xfId="23214"/>
    <cellStyle name="Normal 4 6 7 2" xfId="35048"/>
    <cellStyle name="Normal 4 6 8" xfId="23215"/>
    <cellStyle name="Normal 4 6 8 2" xfId="35049"/>
    <cellStyle name="Normal 4 6 9" xfId="23216"/>
    <cellStyle name="Normal 4 6 9 2" xfId="35050"/>
    <cellStyle name="Normal 4 7" xfId="23217"/>
    <cellStyle name="Normal 4 8" xfId="23218"/>
    <cellStyle name="Normal 4 9" xfId="23219"/>
    <cellStyle name="Normal 4_Newsletters" xfId="1860"/>
    <cellStyle name="Normal 40" xfId="1861"/>
    <cellStyle name="Normal 40 10" xfId="23220"/>
    <cellStyle name="Normal 40 11" xfId="23221"/>
    <cellStyle name="Normal 40 12" xfId="23222"/>
    <cellStyle name="Normal 40 13" xfId="23223"/>
    <cellStyle name="Normal 40 14" xfId="23224"/>
    <cellStyle name="Normal 40 15" xfId="23225"/>
    <cellStyle name="Normal 40 16" xfId="23226"/>
    <cellStyle name="Normal 40 17" xfId="23227"/>
    <cellStyle name="Normal 40 2" xfId="23228"/>
    <cellStyle name="Normal 40 3" xfId="23229"/>
    <cellStyle name="Normal 40 4" xfId="23230"/>
    <cellStyle name="Normal 40 5" xfId="23231"/>
    <cellStyle name="Normal 40 6" xfId="23232"/>
    <cellStyle name="Normal 40 7" xfId="23233"/>
    <cellStyle name="Normal 40 8" xfId="23234"/>
    <cellStyle name="Normal 40 9" xfId="23235"/>
    <cellStyle name="Normal 41" xfId="1862"/>
    <cellStyle name="Normal 41 10" xfId="23236"/>
    <cellStyle name="Normal 41 11" xfId="23237"/>
    <cellStyle name="Normal 41 12" xfId="23238"/>
    <cellStyle name="Normal 41 13" xfId="23239"/>
    <cellStyle name="Normal 41 14" xfId="23240"/>
    <cellStyle name="Normal 41 15" xfId="23241"/>
    <cellStyle name="Normal 41 16" xfId="23242"/>
    <cellStyle name="Normal 41 17" xfId="23243"/>
    <cellStyle name="Normal 41 2" xfId="23244"/>
    <cellStyle name="Normal 41 3" xfId="23245"/>
    <cellStyle name="Normal 41 4" xfId="23246"/>
    <cellStyle name="Normal 41 5" xfId="23247"/>
    <cellStyle name="Normal 41 6" xfId="23248"/>
    <cellStyle name="Normal 41 7" xfId="23249"/>
    <cellStyle name="Normal 41 8" xfId="23250"/>
    <cellStyle name="Normal 41 9" xfId="23251"/>
    <cellStyle name="Normal 42" xfId="1863"/>
    <cellStyle name="Normal 42 10" xfId="23252"/>
    <cellStyle name="Normal 42 10 2" xfId="35051"/>
    <cellStyle name="Normal 42 11" xfId="23253"/>
    <cellStyle name="Normal 42 11 2" xfId="35052"/>
    <cellStyle name="Normal 42 12" xfId="23254"/>
    <cellStyle name="Normal 42 12 2" xfId="35053"/>
    <cellStyle name="Normal 42 13" xfId="23255"/>
    <cellStyle name="Normal 42 13 2" xfId="35054"/>
    <cellStyle name="Normal 42 14" xfId="23256"/>
    <cellStyle name="Normal 42 14 2" xfId="35055"/>
    <cellStyle name="Normal 42 15" xfId="23257"/>
    <cellStyle name="Normal 42 15 2" xfId="35056"/>
    <cellStyle name="Normal 42 16" xfId="23258"/>
    <cellStyle name="Normal 42 16 2" xfId="35057"/>
    <cellStyle name="Normal 42 17" xfId="23259"/>
    <cellStyle name="Normal 42 17 2" xfId="35058"/>
    <cellStyle name="Normal 42 18" xfId="28578"/>
    <cellStyle name="Normal 42 2" xfId="23260"/>
    <cellStyle name="Normal 42 2 2" xfId="35059"/>
    <cellStyle name="Normal 42 3" xfId="23261"/>
    <cellStyle name="Normal 42 3 2" xfId="35060"/>
    <cellStyle name="Normal 42 4" xfId="23262"/>
    <cellStyle name="Normal 42 4 2" xfId="35061"/>
    <cellStyle name="Normal 42 5" xfId="23263"/>
    <cellStyle name="Normal 42 5 2" xfId="35062"/>
    <cellStyle name="Normal 42 6" xfId="23264"/>
    <cellStyle name="Normal 42 6 2" xfId="35063"/>
    <cellStyle name="Normal 42 7" xfId="23265"/>
    <cellStyle name="Normal 42 7 2" xfId="35064"/>
    <cellStyle name="Normal 42 8" xfId="23266"/>
    <cellStyle name="Normal 42 8 2" xfId="35065"/>
    <cellStyle name="Normal 42 9" xfId="23267"/>
    <cellStyle name="Normal 42 9 2" xfId="35066"/>
    <cellStyle name="Normal 43" xfId="1864"/>
    <cellStyle name="Normal 43 10" xfId="23268"/>
    <cellStyle name="Normal 43 11" xfId="23269"/>
    <cellStyle name="Normal 43 12" xfId="23270"/>
    <cellStyle name="Normal 43 13" xfId="23271"/>
    <cellStyle name="Normal 43 14" xfId="23272"/>
    <cellStyle name="Normal 43 15" xfId="23273"/>
    <cellStyle name="Normal 43 16" xfId="23274"/>
    <cellStyle name="Normal 43 17" xfId="23275"/>
    <cellStyle name="Normal 43 2" xfId="23276"/>
    <cellStyle name="Normal 43 3" xfId="23277"/>
    <cellStyle name="Normal 43 4" xfId="23278"/>
    <cellStyle name="Normal 43 5" xfId="23279"/>
    <cellStyle name="Normal 43 6" xfId="23280"/>
    <cellStyle name="Normal 43 7" xfId="23281"/>
    <cellStyle name="Normal 43 8" xfId="23282"/>
    <cellStyle name="Normal 43 9" xfId="23283"/>
    <cellStyle name="Normal 44" xfId="1865"/>
    <cellStyle name="Normal 44 2" xfId="28579"/>
    <cellStyle name="Normal 45" xfId="1866"/>
    <cellStyle name="Normal 45 10" xfId="23284"/>
    <cellStyle name="Normal 45 10 2" xfId="35067"/>
    <cellStyle name="Normal 45 11" xfId="23285"/>
    <cellStyle name="Normal 45 11 2" xfId="35068"/>
    <cellStyle name="Normal 45 12" xfId="23286"/>
    <cellStyle name="Normal 45 12 2" xfId="35069"/>
    <cellStyle name="Normal 45 13" xfId="23287"/>
    <cellStyle name="Normal 45 13 2" xfId="35070"/>
    <cellStyle name="Normal 45 14" xfId="23288"/>
    <cellStyle name="Normal 45 14 2" xfId="35071"/>
    <cellStyle name="Normal 45 15" xfId="23289"/>
    <cellStyle name="Normal 45 15 2" xfId="35072"/>
    <cellStyle name="Normal 45 16" xfId="23290"/>
    <cellStyle name="Normal 45 16 2" xfId="35073"/>
    <cellStyle name="Normal 45 17" xfId="23291"/>
    <cellStyle name="Normal 45 17 2" xfId="35074"/>
    <cellStyle name="Normal 45 18" xfId="28580"/>
    <cellStyle name="Normal 45 2" xfId="23292"/>
    <cellStyle name="Normal 45 2 2" xfId="35075"/>
    <cellStyle name="Normal 45 3" xfId="23293"/>
    <cellStyle name="Normal 45 3 2" xfId="35076"/>
    <cellStyle name="Normal 45 4" xfId="23294"/>
    <cellStyle name="Normal 45 4 2" xfId="35077"/>
    <cellStyle name="Normal 45 5" xfId="23295"/>
    <cellStyle name="Normal 45 5 2" xfId="35078"/>
    <cellStyle name="Normal 45 6" xfId="23296"/>
    <cellStyle name="Normal 45 6 2" xfId="35079"/>
    <cellStyle name="Normal 45 7" xfId="23297"/>
    <cellStyle name="Normal 45 7 2" xfId="35080"/>
    <cellStyle name="Normal 45 8" xfId="23298"/>
    <cellStyle name="Normal 45 8 2" xfId="35081"/>
    <cellStyle name="Normal 45 9" xfId="23299"/>
    <cellStyle name="Normal 45 9 2" xfId="35082"/>
    <cellStyle name="Normal 46" xfId="1867"/>
    <cellStyle name="Normal 46 2" xfId="28581"/>
    <cellStyle name="Normal 47" xfId="1868"/>
    <cellStyle name="Normal 47 2" xfId="28582"/>
    <cellStyle name="Normal 48" xfId="1869"/>
    <cellStyle name="Normal 48 2" xfId="28583"/>
    <cellStyle name="Normal 49" xfId="2079"/>
    <cellStyle name="Normal 49 2" xfId="28605"/>
    <cellStyle name="Normal 5" xfId="10"/>
    <cellStyle name="Normal 5 10" xfId="23300"/>
    <cellStyle name="Normal 5 11" xfId="23301"/>
    <cellStyle name="Normal 5 12" xfId="23302"/>
    <cellStyle name="Normal 5 13" xfId="23303"/>
    <cellStyle name="Normal 5 14" xfId="23304"/>
    <cellStyle name="Normal 5 15" xfId="23305"/>
    <cellStyle name="Normal 5 16" xfId="23306"/>
    <cellStyle name="Normal 5 17" xfId="23307"/>
    <cellStyle name="Normal 5 18" xfId="23308"/>
    <cellStyle name="Normal 5 19" xfId="23309"/>
    <cellStyle name="Normal 5 2" xfId="37"/>
    <cellStyle name="Normal 5 2 10" xfId="23310"/>
    <cellStyle name="Normal 5 2 10 2" xfId="35083"/>
    <cellStyle name="Normal 5 2 11" xfId="23311"/>
    <cellStyle name="Normal 5 2 11 2" xfId="35084"/>
    <cellStyle name="Normal 5 2 12" xfId="23312"/>
    <cellStyle name="Normal 5 2 12 2" xfId="35085"/>
    <cellStyle name="Normal 5 2 13" xfId="23313"/>
    <cellStyle name="Normal 5 2 13 2" xfId="35086"/>
    <cellStyle name="Normal 5 2 14" xfId="23314"/>
    <cellStyle name="Normal 5 2 14 2" xfId="35087"/>
    <cellStyle name="Normal 5 2 15" xfId="23315"/>
    <cellStyle name="Normal 5 2 15 2" xfId="35088"/>
    <cellStyle name="Normal 5 2 16" xfId="23316"/>
    <cellStyle name="Normal 5 2 16 2" xfId="35089"/>
    <cellStyle name="Normal 5 2 17" xfId="23317"/>
    <cellStyle name="Normal 5 2 17 2" xfId="35090"/>
    <cellStyle name="Normal 5 2 18" xfId="23318"/>
    <cellStyle name="Normal 5 2 18 2" xfId="35091"/>
    <cellStyle name="Normal 5 2 19" xfId="23319"/>
    <cellStyle name="Normal 5 2 19 2" xfId="35092"/>
    <cellStyle name="Normal 5 2 2" xfId="84"/>
    <cellStyle name="Normal 5 2 2 10" xfId="23320"/>
    <cellStyle name="Normal 5 2 2 11" xfId="23321"/>
    <cellStyle name="Normal 5 2 2 12" xfId="23322"/>
    <cellStyle name="Normal 5 2 2 13" xfId="23323"/>
    <cellStyle name="Normal 5 2 2 14" xfId="23324"/>
    <cellStyle name="Normal 5 2 2 15" xfId="23325"/>
    <cellStyle name="Normal 5 2 2 16" xfId="23326"/>
    <cellStyle name="Normal 5 2 2 17" xfId="23327"/>
    <cellStyle name="Normal 5 2 2 18" xfId="23328"/>
    <cellStyle name="Normal 5 2 2 19" xfId="1871"/>
    <cellStyle name="Normal 5 2 2 2" xfId="173"/>
    <cellStyle name="Normal 5 2 2 2 10" xfId="23329"/>
    <cellStyle name="Normal 5 2 2 2 11" xfId="23330"/>
    <cellStyle name="Normal 5 2 2 2 12" xfId="23331"/>
    <cellStyle name="Normal 5 2 2 2 13" xfId="23332"/>
    <cellStyle name="Normal 5 2 2 2 14" xfId="23333"/>
    <cellStyle name="Normal 5 2 2 2 15" xfId="23334"/>
    <cellStyle name="Normal 5 2 2 2 16" xfId="23335"/>
    <cellStyle name="Normal 5 2 2 2 17" xfId="23336"/>
    <cellStyle name="Normal 5 2 2 2 18" xfId="1872"/>
    <cellStyle name="Normal 5 2 2 2 19" xfId="28070"/>
    <cellStyle name="Normal 5 2 2 2 2" xfId="23337"/>
    <cellStyle name="Normal 5 2 2 2 3" xfId="23338"/>
    <cellStyle name="Normal 5 2 2 2 4" xfId="23339"/>
    <cellStyle name="Normal 5 2 2 2 5" xfId="23340"/>
    <cellStyle name="Normal 5 2 2 2 6" xfId="23341"/>
    <cellStyle name="Normal 5 2 2 2 7" xfId="23342"/>
    <cellStyle name="Normal 5 2 2 2 8" xfId="23343"/>
    <cellStyle name="Normal 5 2 2 2 9" xfId="23344"/>
    <cellStyle name="Normal 5 2 2 20" xfId="27987"/>
    <cellStyle name="Normal 5 2 2 3" xfId="23345"/>
    <cellStyle name="Normal 5 2 2 4" xfId="23346"/>
    <cellStyle name="Normal 5 2 2 5" xfId="23347"/>
    <cellStyle name="Normal 5 2 2 6" xfId="23348"/>
    <cellStyle name="Normal 5 2 2 7" xfId="23349"/>
    <cellStyle name="Normal 5 2 2 8" xfId="23350"/>
    <cellStyle name="Normal 5 2 2 9" xfId="23351"/>
    <cellStyle name="Normal 5 2 20" xfId="23352"/>
    <cellStyle name="Normal 5 2 20 2" xfId="35093"/>
    <cellStyle name="Normal 5 2 21" xfId="23353"/>
    <cellStyle name="Normal 5 2 21 2" xfId="35094"/>
    <cellStyle name="Normal 5 2 22" xfId="1870"/>
    <cellStyle name="Normal 5 2 22 2" xfId="28584"/>
    <cellStyle name="Normal 5 2 23" xfId="27946"/>
    <cellStyle name="Normal 5 2 3" xfId="131"/>
    <cellStyle name="Normal 5 2 3 10" xfId="23354"/>
    <cellStyle name="Normal 5 2 3 11" xfId="23355"/>
    <cellStyle name="Normal 5 2 3 12" xfId="23356"/>
    <cellStyle name="Normal 5 2 3 13" xfId="23357"/>
    <cellStyle name="Normal 5 2 3 14" xfId="23358"/>
    <cellStyle name="Normal 5 2 3 15" xfId="23359"/>
    <cellStyle name="Normal 5 2 3 16" xfId="23360"/>
    <cellStyle name="Normal 5 2 3 17" xfId="23361"/>
    <cellStyle name="Normal 5 2 3 18" xfId="23362"/>
    <cellStyle name="Normal 5 2 3 19" xfId="1873"/>
    <cellStyle name="Normal 5 2 3 2" xfId="1874"/>
    <cellStyle name="Normal 5 2 3 2 10" xfId="23363"/>
    <cellStyle name="Normal 5 2 3 2 11" xfId="23364"/>
    <cellStyle name="Normal 5 2 3 2 12" xfId="23365"/>
    <cellStyle name="Normal 5 2 3 2 13" xfId="23366"/>
    <cellStyle name="Normal 5 2 3 2 14" xfId="23367"/>
    <cellStyle name="Normal 5 2 3 2 15" xfId="23368"/>
    <cellStyle name="Normal 5 2 3 2 16" xfId="23369"/>
    <cellStyle name="Normal 5 2 3 2 17" xfId="23370"/>
    <cellStyle name="Normal 5 2 3 2 2" xfId="23371"/>
    <cellStyle name="Normal 5 2 3 2 3" xfId="23372"/>
    <cellStyle name="Normal 5 2 3 2 4" xfId="23373"/>
    <cellStyle name="Normal 5 2 3 2 5" xfId="23374"/>
    <cellStyle name="Normal 5 2 3 2 6" xfId="23375"/>
    <cellStyle name="Normal 5 2 3 2 7" xfId="23376"/>
    <cellStyle name="Normal 5 2 3 2 8" xfId="23377"/>
    <cellStyle name="Normal 5 2 3 2 9" xfId="23378"/>
    <cellStyle name="Normal 5 2 3 20" xfId="28029"/>
    <cellStyle name="Normal 5 2 3 3" xfId="23379"/>
    <cellStyle name="Normal 5 2 3 4" xfId="23380"/>
    <cellStyle name="Normal 5 2 3 5" xfId="23381"/>
    <cellStyle name="Normal 5 2 3 6" xfId="23382"/>
    <cellStyle name="Normal 5 2 3 7" xfId="23383"/>
    <cellStyle name="Normal 5 2 3 8" xfId="23384"/>
    <cellStyle name="Normal 5 2 3 9" xfId="23385"/>
    <cellStyle name="Normal 5 2 4" xfId="1875"/>
    <cellStyle name="Normal 5 2 4 10" xfId="23386"/>
    <cellStyle name="Normal 5 2 4 11" xfId="23387"/>
    <cellStyle name="Normal 5 2 4 12" xfId="23388"/>
    <cellStyle name="Normal 5 2 4 13" xfId="23389"/>
    <cellStyle name="Normal 5 2 4 14" xfId="23390"/>
    <cellStyle name="Normal 5 2 4 15" xfId="23391"/>
    <cellStyle name="Normal 5 2 4 16" xfId="23392"/>
    <cellStyle name="Normal 5 2 4 17" xfId="23393"/>
    <cellStyle name="Normal 5 2 4 2" xfId="23394"/>
    <cellStyle name="Normal 5 2 4 3" xfId="23395"/>
    <cellStyle name="Normal 5 2 4 4" xfId="23396"/>
    <cellStyle name="Normal 5 2 4 5" xfId="23397"/>
    <cellStyle name="Normal 5 2 4 6" xfId="23398"/>
    <cellStyle name="Normal 5 2 4 7" xfId="23399"/>
    <cellStyle name="Normal 5 2 4 8" xfId="23400"/>
    <cellStyle name="Normal 5 2 4 9" xfId="23401"/>
    <cellStyle name="Normal 5 2 5" xfId="1876"/>
    <cellStyle name="Normal 5 2 5 10" xfId="23402"/>
    <cellStyle name="Normal 5 2 5 11" xfId="23403"/>
    <cellStyle name="Normal 5 2 5 12" xfId="23404"/>
    <cellStyle name="Normal 5 2 5 13" xfId="23405"/>
    <cellStyle name="Normal 5 2 5 14" xfId="23406"/>
    <cellStyle name="Normal 5 2 5 15" xfId="23407"/>
    <cellStyle name="Normal 5 2 5 16" xfId="23408"/>
    <cellStyle name="Normal 5 2 5 17" xfId="23409"/>
    <cellStyle name="Normal 5 2 5 2" xfId="23410"/>
    <cellStyle name="Normal 5 2 5 3" xfId="23411"/>
    <cellStyle name="Normal 5 2 5 4" xfId="23412"/>
    <cellStyle name="Normal 5 2 5 5" xfId="23413"/>
    <cellStyle name="Normal 5 2 5 6" xfId="23414"/>
    <cellStyle name="Normal 5 2 5 7" xfId="23415"/>
    <cellStyle name="Normal 5 2 5 8" xfId="23416"/>
    <cellStyle name="Normal 5 2 5 9" xfId="23417"/>
    <cellStyle name="Normal 5 2 6" xfId="23418"/>
    <cellStyle name="Normal 5 2 6 2" xfId="35095"/>
    <cellStyle name="Normal 5 2 7" xfId="23419"/>
    <cellStyle name="Normal 5 2 7 2" xfId="35096"/>
    <cellStyle name="Normal 5 2 8" xfId="23420"/>
    <cellStyle name="Normal 5 2 8 2" xfId="35097"/>
    <cellStyle name="Normal 5 2 9" xfId="23421"/>
    <cellStyle name="Normal 5 2 9 2" xfId="35098"/>
    <cellStyle name="Normal 5 20" xfId="23422"/>
    <cellStyle name="Normal 5 21" xfId="23423"/>
    <cellStyle name="Normal 5 22" xfId="23424"/>
    <cellStyle name="Normal 5 23" xfId="666"/>
    <cellStyle name="Normal 5 24" xfId="27925"/>
    <cellStyle name="Normal 5 3" xfId="61"/>
    <cellStyle name="Normal 5 3 10" xfId="23425"/>
    <cellStyle name="Normal 5 3 11" xfId="23426"/>
    <cellStyle name="Normal 5 3 12" xfId="23427"/>
    <cellStyle name="Normal 5 3 13" xfId="23428"/>
    <cellStyle name="Normal 5 3 14" xfId="23429"/>
    <cellStyle name="Normal 5 3 15" xfId="23430"/>
    <cellStyle name="Normal 5 3 16" xfId="23431"/>
    <cellStyle name="Normal 5 3 17" xfId="23432"/>
    <cellStyle name="Normal 5 3 18" xfId="23433"/>
    <cellStyle name="Normal 5 3 19" xfId="1877"/>
    <cellStyle name="Normal 5 3 2" xfId="152"/>
    <cellStyle name="Normal 5 3 2 10" xfId="23434"/>
    <cellStyle name="Normal 5 3 2 11" xfId="23435"/>
    <cellStyle name="Normal 5 3 2 12" xfId="23436"/>
    <cellStyle name="Normal 5 3 2 13" xfId="23437"/>
    <cellStyle name="Normal 5 3 2 14" xfId="23438"/>
    <cellStyle name="Normal 5 3 2 15" xfId="23439"/>
    <cellStyle name="Normal 5 3 2 16" xfId="23440"/>
    <cellStyle name="Normal 5 3 2 17" xfId="23441"/>
    <cellStyle name="Normal 5 3 2 18" xfId="1878"/>
    <cellStyle name="Normal 5 3 2 19" xfId="28049"/>
    <cellStyle name="Normal 5 3 2 2" xfId="23442"/>
    <cellStyle name="Normal 5 3 2 3" xfId="23443"/>
    <cellStyle name="Normal 5 3 2 4" xfId="23444"/>
    <cellStyle name="Normal 5 3 2 5" xfId="23445"/>
    <cellStyle name="Normal 5 3 2 6" xfId="23446"/>
    <cellStyle name="Normal 5 3 2 7" xfId="23447"/>
    <cellStyle name="Normal 5 3 2 8" xfId="23448"/>
    <cellStyle name="Normal 5 3 2 9" xfId="23449"/>
    <cellStyle name="Normal 5 3 20" xfId="27966"/>
    <cellStyle name="Normal 5 3 3" xfId="23450"/>
    <cellStyle name="Normal 5 3 4" xfId="23451"/>
    <cellStyle name="Normal 5 3 5" xfId="23452"/>
    <cellStyle name="Normal 5 3 6" xfId="23453"/>
    <cellStyle name="Normal 5 3 7" xfId="23454"/>
    <cellStyle name="Normal 5 3 8" xfId="23455"/>
    <cellStyle name="Normal 5 3 9" xfId="23456"/>
    <cellStyle name="Normal 5 4" xfId="110"/>
    <cellStyle name="Normal 5 4 10" xfId="23457"/>
    <cellStyle name="Normal 5 4 11" xfId="23458"/>
    <cellStyle name="Normal 5 4 12" xfId="23459"/>
    <cellStyle name="Normal 5 4 13" xfId="23460"/>
    <cellStyle name="Normal 5 4 14" xfId="23461"/>
    <cellStyle name="Normal 5 4 15" xfId="23462"/>
    <cellStyle name="Normal 5 4 16" xfId="23463"/>
    <cellStyle name="Normal 5 4 17" xfId="23464"/>
    <cellStyle name="Normal 5 4 18" xfId="23465"/>
    <cellStyle name="Normal 5 4 19" xfId="1879"/>
    <cellStyle name="Normal 5 4 2" xfId="1880"/>
    <cellStyle name="Normal 5 4 2 10" xfId="23466"/>
    <cellStyle name="Normal 5 4 2 11" xfId="23467"/>
    <cellStyle name="Normal 5 4 2 12" xfId="23468"/>
    <cellStyle name="Normal 5 4 2 13" xfId="23469"/>
    <cellStyle name="Normal 5 4 2 14" xfId="23470"/>
    <cellStyle name="Normal 5 4 2 15" xfId="23471"/>
    <cellStyle name="Normal 5 4 2 16" xfId="23472"/>
    <cellStyle name="Normal 5 4 2 17" xfId="23473"/>
    <cellStyle name="Normal 5 4 2 2" xfId="23474"/>
    <cellStyle name="Normal 5 4 2 3" xfId="23475"/>
    <cellStyle name="Normal 5 4 2 4" xfId="23476"/>
    <cellStyle name="Normal 5 4 2 5" xfId="23477"/>
    <cellStyle name="Normal 5 4 2 6" xfId="23478"/>
    <cellStyle name="Normal 5 4 2 7" xfId="23479"/>
    <cellStyle name="Normal 5 4 2 8" xfId="23480"/>
    <cellStyle name="Normal 5 4 2 9" xfId="23481"/>
    <cellStyle name="Normal 5 4 20" xfId="28008"/>
    <cellStyle name="Normal 5 4 3" xfId="23482"/>
    <cellStyle name="Normal 5 4 4" xfId="23483"/>
    <cellStyle name="Normal 5 4 5" xfId="23484"/>
    <cellStyle name="Normal 5 4 6" xfId="23485"/>
    <cellStyle name="Normal 5 4 7" xfId="23486"/>
    <cellStyle name="Normal 5 4 8" xfId="23487"/>
    <cellStyle name="Normal 5 4 9" xfId="23488"/>
    <cellStyle name="Normal 5 5" xfId="1881"/>
    <cellStyle name="Normal 5 5 10" xfId="23489"/>
    <cellStyle name="Normal 5 5 11" xfId="23490"/>
    <cellStyle name="Normal 5 5 12" xfId="23491"/>
    <cellStyle name="Normal 5 5 13" xfId="23492"/>
    <cellStyle name="Normal 5 5 14" xfId="23493"/>
    <cellStyle name="Normal 5 5 15" xfId="23494"/>
    <cellStyle name="Normal 5 5 16" xfId="23495"/>
    <cellStyle name="Normal 5 5 17" xfId="23496"/>
    <cellStyle name="Normal 5 5 2" xfId="23497"/>
    <cellStyle name="Normal 5 5 3" xfId="23498"/>
    <cellStyle name="Normal 5 5 4" xfId="23499"/>
    <cellStyle name="Normal 5 5 5" xfId="23500"/>
    <cellStyle name="Normal 5 5 6" xfId="23501"/>
    <cellStyle name="Normal 5 5 7" xfId="23502"/>
    <cellStyle name="Normal 5 5 8" xfId="23503"/>
    <cellStyle name="Normal 5 5 9" xfId="23504"/>
    <cellStyle name="Normal 5 6" xfId="1882"/>
    <cellStyle name="Normal 5 6 10" xfId="23505"/>
    <cellStyle name="Normal 5 6 10 2" xfId="35099"/>
    <cellStyle name="Normal 5 6 11" xfId="23506"/>
    <cellStyle name="Normal 5 6 11 2" xfId="35100"/>
    <cellStyle name="Normal 5 6 12" xfId="23507"/>
    <cellStyle name="Normal 5 6 12 2" xfId="35101"/>
    <cellStyle name="Normal 5 6 13" xfId="23508"/>
    <cellStyle name="Normal 5 6 13 2" xfId="35102"/>
    <cellStyle name="Normal 5 6 14" xfId="23509"/>
    <cellStyle name="Normal 5 6 14 2" xfId="35103"/>
    <cellStyle name="Normal 5 6 15" xfId="23510"/>
    <cellStyle name="Normal 5 6 15 2" xfId="35104"/>
    <cellStyle name="Normal 5 6 16" xfId="23511"/>
    <cellStyle name="Normal 5 6 16 2" xfId="35105"/>
    <cellStyle name="Normal 5 6 17" xfId="23512"/>
    <cellStyle name="Normal 5 6 17 2" xfId="35106"/>
    <cellStyle name="Normal 5 6 18" xfId="28585"/>
    <cellStyle name="Normal 5 6 2" xfId="23513"/>
    <cellStyle name="Normal 5 6 2 2" xfId="35107"/>
    <cellStyle name="Normal 5 6 3" xfId="23514"/>
    <cellStyle name="Normal 5 6 3 2" xfId="35108"/>
    <cellStyle name="Normal 5 6 4" xfId="23515"/>
    <cellStyle name="Normal 5 6 4 2" xfId="35109"/>
    <cellStyle name="Normal 5 6 5" xfId="23516"/>
    <cellStyle name="Normal 5 6 5 2" xfId="35110"/>
    <cellStyle name="Normal 5 6 6" xfId="23517"/>
    <cellStyle name="Normal 5 6 6 2" xfId="35111"/>
    <cellStyle name="Normal 5 6 7" xfId="23518"/>
    <cellStyle name="Normal 5 6 7 2" xfId="35112"/>
    <cellStyle name="Normal 5 6 8" xfId="23519"/>
    <cellStyle name="Normal 5 6 8 2" xfId="35113"/>
    <cellStyle name="Normal 5 6 9" xfId="23520"/>
    <cellStyle name="Normal 5 6 9 2" xfId="35114"/>
    <cellStyle name="Normal 5 7" xfId="23521"/>
    <cellStyle name="Normal 5 8" xfId="23522"/>
    <cellStyle name="Normal 5 9" xfId="23523"/>
    <cellStyle name="Normal 5_Newsletters" xfId="1883"/>
    <cellStyle name="Normal 50" xfId="1884"/>
    <cellStyle name="Normal 50 2" xfId="28586"/>
    <cellStyle name="Normal 51" xfId="1885"/>
    <cellStyle name="Normal 51 2" xfId="28587"/>
    <cellStyle name="Normal 52" xfId="1886"/>
    <cellStyle name="Normal 52 2" xfId="28588"/>
    <cellStyle name="Normal 53" xfId="1887"/>
    <cellStyle name="Normal 53 2" xfId="28589"/>
    <cellStyle name="Normal 54" xfId="1888"/>
    <cellStyle name="Normal 54 2" xfId="28590"/>
    <cellStyle name="Normal 55" xfId="2080"/>
    <cellStyle name="Normal 55 2" xfId="28606"/>
    <cellStyle name="Normal 56" xfId="23524"/>
    <cellStyle name="Normal 56 2" xfId="35115"/>
    <cellStyle name="Normal 57" xfId="23525"/>
    <cellStyle name="Normal 57 2" xfId="35116"/>
    <cellStyle name="Normal 58" xfId="23526"/>
    <cellStyle name="Normal 58 2" xfId="35117"/>
    <cellStyle name="Normal 59" xfId="23527"/>
    <cellStyle name="Normal 59 2" xfId="35118"/>
    <cellStyle name="Normal 6" xfId="11"/>
    <cellStyle name="Normal 6 10" xfId="23528"/>
    <cellStyle name="Normal 6 11" xfId="23529"/>
    <cellStyle name="Normal 6 12" xfId="23530"/>
    <cellStyle name="Normal 6 13" xfId="23531"/>
    <cellStyle name="Normal 6 14" xfId="23532"/>
    <cellStyle name="Normal 6 15" xfId="23533"/>
    <cellStyle name="Normal 6 16" xfId="23534"/>
    <cellStyle name="Normal 6 17" xfId="23535"/>
    <cellStyle name="Normal 6 18" xfId="23536"/>
    <cellStyle name="Normal 6 19" xfId="23537"/>
    <cellStyle name="Normal 6 2" xfId="38"/>
    <cellStyle name="Normal 6 2 10" xfId="23538"/>
    <cellStyle name="Normal 6 2 10 2" xfId="35119"/>
    <cellStyle name="Normal 6 2 11" xfId="23539"/>
    <cellStyle name="Normal 6 2 11 2" xfId="35120"/>
    <cellStyle name="Normal 6 2 12" xfId="23540"/>
    <cellStyle name="Normal 6 2 12 2" xfId="35121"/>
    <cellStyle name="Normal 6 2 13" xfId="23541"/>
    <cellStyle name="Normal 6 2 13 2" xfId="35122"/>
    <cellStyle name="Normal 6 2 14" xfId="23542"/>
    <cellStyle name="Normal 6 2 14 2" xfId="35123"/>
    <cellStyle name="Normal 6 2 15" xfId="23543"/>
    <cellStyle name="Normal 6 2 15 2" xfId="35124"/>
    <cellStyle name="Normal 6 2 16" xfId="23544"/>
    <cellStyle name="Normal 6 2 16 2" xfId="35125"/>
    <cellStyle name="Normal 6 2 17" xfId="23545"/>
    <cellStyle name="Normal 6 2 17 2" xfId="35126"/>
    <cellStyle name="Normal 6 2 18" xfId="23546"/>
    <cellStyle name="Normal 6 2 18 2" xfId="35127"/>
    <cellStyle name="Normal 6 2 19" xfId="23547"/>
    <cellStyle name="Normal 6 2 19 2" xfId="35128"/>
    <cellStyle name="Normal 6 2 2" xfId="85"/>
    <cellStyle name="Normal 6 2 2 10" xfId="23548"/>
    <cellStyle name="Normal 6 2 2 11" xfId="23549"/>
    <cellStyle name="Normal 6 2 2 12" xfId="23550"/>
    <cellStyle name="Normal 6 2 2 13" xfId="23551"/>
    <cellStyle name="Normal 6 2 2 14" xfId="23552"/>
    <cellStyle name="Normal 6 2 2 15" xfId="23553"/>
    <cellStyle name="Normal 6 2 2 16" xfId="23554"/>
    <cellStyle name="Normal 6 2 2 17" xfId="23555"/>
    <cellStyle name="Normal 6 2 2 18" xfId="23556"/>
    <cellStyle name="Normal 6 2 2 19" xfId="1889"/>
    <cellStyle name="Normal 6 2 2 2" xfId="174"/>
    <cellStyle name="Normal 6 2 2 2 10" xfId="23557"/>
    <cellStyle name="Normal 6 2 2 2 11" xfId="23558"/>
    <cellStyle name="Normal 6 2 2 2 12" xfId="23559"/>
    <cellStyle name="Normal 6 2 2 2 13" xfId="23560"/>
    <cellStyle name="Normal 6 2 2 2 14" xfId="23561"/>
    <cellStyle name="Normal 6 2 2 2 15" xfId="23562"/>
    <cellStyle name="Normal 6 2 2 2 16" xfId="23563"/>
    <cellStyle name="Normal 6 2 2 2 17" xfId="23564"/>
    <cellStyle name="Normal 6 2 2 2 18" xfId="1890"/>
    <cellStyle name="Normal 6 2 2 2 19" xfId="28071"/>
    <cellStyle name="Normal 6 2 2 2 2" xfId="23565"/>
    <cellStyle name="Normal 6 2 2 2 3" xfId="23566"/>
    <cellStyle name="Normal 6 2 2 2 4" xfId="23567"/>
    <cellStyle name="Normal 6 2 2 2 5" xfId="23568"/>
    <cellStyle name="Normal 6 2 2 2 6" xfId="23569"/>
    <cellStyle name="Normal 6 2 2 2 7" xfId="23570"/>
    <cellStyle name="Normal 6 2 2 2 8" xfId="23571"/>
    <cellStyle name="Normal 6 2 2 2 9" xfId="23572"/>
    <cellStyle name="Normal 6 2 2 20" xfId="27988"/>
    <cellStyle name="Normal 6 2 2 3" xfId="23573"/>
    <cellStyle name="Normal 6 2 2 4" xfId="23574"/>
    <cellStyle name="Normal 6 2 2 5" xfId="23575"/>
    <cellStyle name="Normal 6 2 2 6" xfId="23576"/>
    <cellStyle name="Normal 6 2 2 7" xfId="23577"/>
    <cellStyle name="Normal 6 2 2 8" xfId="23578"/>
    <cellStyle name="Normal 6 2 2 9" xfId="23579"/>
    <cellStyle name="Normal 6 2 20" xfId="23580"/>
    <cellStyle name="Normal 6 2 20 2" xfId="35129"/>
    <cellStyle name="Normal 6 2 21" xfId="23581"/>
    <cellStyle name="Normal 6 2 21 2" xfId="35130"/>
    <cellStyle name="Normal 6 2 22" xfId="668"/>
    <cellStyle name="Normal 6 2 22 2" xfId="28318"/>
    <cellStyle name="Normal 6 2 23" xfId="27947"/>
    <cellStyle name="Normal 6 2 3" xfId="132"/>
    <cellStyle name="Normal 6 2 3 10" xfId="23582"/>
    <cellStyle name="Normal 6 2 3 11" xfId="23583"/>
    <cellStyle name="Normal 6 2 3 12" xfId="23584"/>
    <cellStyle name="Normal 6 2 3 13" xfId="23585"/>
    <cellStyle name="Normal 6 2 3 14" xfId="23586"/>
    <cellStyle name="Normal 6 2 3 15" xfId="23587"/>
    <cellStyle name="Normal 6 2 3 16" xfId="23588"/>
    <cellStyle name="Normal 6 2 3 17" xfId="23589"/>
    <cellStyle name="Normal 6 2 3 18" xfId="23590"/>
    <cellStyle name="Normal 6 2 3 19" xfId="1891"/>
    <cellStyle name="Normal 6 2 3 2" xfId="1892"/>
    <cellStyle name="Normal 6 2 3 2 10" xfId="23591"/>
    <cellStyle name="Normal 6 2 3 2 11" xfId="23592"/>
    <cellStyle name="Normal 6 2 3 2 12" xfId="23593"/>
    <cellStyle name="Normal 6 2 3 2 13" xfId="23594"/>
    <cellStyle name="Normal 6 2 3 2 14" xfId="23595"/>
    <cellStyle name="Normal 6 2 3 2 15" xfId="23596"/>
    <cellStyle name="Normal 6 2 3 2 16" xfId="23597"/>
    <cellStyle name="Normal 6 2 3 2 17" xfId="23598"/>
    <cellStyle name="Normal 6 2 3 2 2" xfId="23599"/>
    <cellStyle name="Normal 6 2 3 2 3" xfId="23600"/>
    <cellStyle name="Normal 6 2 3 2 4" xfId="23601"/>
    <cellStyle name="Normal 6 2 3 2 5" xfId="23602"/>
    <cellStyle name="Normal 6 2 3 2 6" xfId="23603"/>
    <cellStyle name="Normal 6 2 3 2 7" xfId="23604"/>
    <cellStyle name="Normal 6 2 3 2 8" xfId="23605"/>
    <cellStyle name="Normal 6 2 3 2 9" xfId="23606"/>
    <cellStyle name="Normal 6 2 3 20" xfId="28030"/>
    <cellStyle name="Normal 6 2 3 3" xfId="23607"/>
    <cellStyle name="Normal 6 2 3 4" xfId="23608"/>
    <cellStyle name="Normal 6 2 3 5" xfId="23609"/>
    <cellStyle name="Normal 6 2 3 6" xfId="23610"/>
    <cellStyle name="Normal 6 2 3 7" xfId="23611"/>
    <cellStyle name="Normal 6 2 3 8" xfId="23612"/>
    <cellStyle name="Normal 6 2 3 9" xfId="23613"/>
    <cellStyle name="Normal 6 2 4" xfId="1893"/>
    <cellStyle name="Normal 6 2 4 10" xfId="23614"/>
    <cellStyle name="Normal 6 2 4 11" xfId="23615"/>
    <cellStyle name="Normal 6 2 4 12" xfId="23616"/>
    <cellStyle name="Normal 6 2 4 13" xfId="23617"/>
    <cellStyle name="Normal 6 2 4 14" xfId="23618"/>
    <cellStyle name="Normal 6 2 4 15" xfId="23619"/>
    <cellStyle name="Normal 6 2 4 16" xfId="23620"/>
    <cellStyle name="Normal 6 2 4 17" xfId="23621"/>
    <cellStyle name="Normal 6 2 4 2" xfId="23622"/>
    <cellStyle name="Normal 6 2 4 3" xfId="23623"/>
    <cellStyle name="Normal 6 2 4 4" xfId="23624"/>
    <cellStyle name="Normal 6 2 4 5" xfId="23625"/>
    <cellStyle name="Normal 6 2 4 6" xfId="23626"/>
    <cellStyle name="Normal 6 2 4 7" xfId="23627"/>
    <cellStyle name="Normal 6 2 4 8" xfId="23628"/>
    <cellStyle name="Normal 6 2 4 9" xfId="23629"/>
    <cellStyle name="Normal 6 2 5" xfId="1894"/>
    <cellStyle name="Normal 6 2 5 10" xfId="23630"/>
    <cellStyle name="Normal 6 2 5 11" xfId="23631"/>
    <cellStyle name="Normal 6 2 5 12" xfId="23632"/>
    <cellStyle name="Normal 6 2 5 13" xfId="23633"/>
    <cellStyle name="Normal 6 2 5 14" xfId="23634"/>
    <cellStyle name="Normal 6 2 5 15" xfId="23635"/>
    <cellStyle name="Normal 6 2 5 16" xfId="23636"/>
    <cellStyle name="Normal 6 2 5 17" xfId="23637"/>
    <cellStyle name="Normal 6 2 5 2" xfId="23638"/>
    <cellStyle name="Normal 6 2 5 3" xfId="23639"/>
    <cellStyle name="Normal 6 2 5 4" xfId="23640"/>
    <cellStyle name="Normal 6 2 5 5" xfId="23641"/>
    <cellStyle name="Normal 6 2 5 6" xfId="23642"/>
    <cellStyle name="Normal 6 2 5 7" xfId="23643"/>
    <cellStyle name="Normal 6 2 5 8" xfId="23644"/>
    <cellStyle name="Normal 6 2 5 9" xfId="23645"/>
    <cellStyle name="Normal 6 2 6" xfId="23646"/>
    <cellStyle name="Normal 6 2 6 2" xfId="35131"/>
    <cellStyle name="Normal 6 2 7" xfId="23647"/>
    <cellStyle name="Normal 6 2 7 2" xfId="35132"/>
    <cellStyle name="Normal 6 2 8" xfId="23648"/>
    <cellStyle name="Normal 6 2 8 2" xfId="35133"/>
    <cellStyle name="Normal 6 2 9" xfId="23649"/>
    <cellStyle name="Normal 6 2 9 2" xfId="35134"/>
    <cellStyle name="Normal 6 20" xfId="23650"/>
    <cellStyle name="Normal 6 21" xfId="23651"/>
    <cellStyle name="Normal 6 22" xfId="23652"/>
    <cellStyle name="Normal 6 23" xfId="667"/>
    <cellStyle name="Normal 6 24" xfId="27926"/>
    <cellStyle name="Normal 6 3" xfId="62"/>
    <cellStyle name="Normal 6 3 10" xfId="23653"/>
    <cellStyle name="Normal 6 3 10 2" xfId="35135"/>
    <cellStyle name="Normal 6 3 11" xfId="23654"/>
    <cellStyle name="Normal 6 3 11 2" xfId="35136"/>
    <cellStyle name="Normal 6 3 12" xfId="23655"/>
    <cellStyle name="Normal 6 3 12 2" xfId="35137"/>
    <cellStyle name="Normal 6 3 13" xfId="23656"/>
    <cellStyle name="Normal 6 3 13 2" xfId="35138"/>
    <cellStyle name="Normal 6 3 14" xfId="23657"/>
    <cellStyle name="Normal 6 3 14 2" xfId="35139"/>
    <cellStyle name="Normal 6 3 15" xfId="23658"/>
    <cellStyle name="Normal 6 3 15 2" xfId="35140"/>
    <cellStyle name="Normal 6 3 16" xfId="23659"/>
    <cellStyle name="Normal 6 3 16 2" xfId="35141"/>
    <cellStyle name="Normal 6 3 17" xfId="23660"/>
    <cellStyle name="Normal 6 3 17 2" xfId="35142"/>
    <cellStyle name="Normal 6 3 18" xfId="23661"/>
    <cellStyle name="Normal 6 3 18 2" xfId="35143"/>
    <cellStyle name="Normal 6 3 19" xfId="23662"/>
    <cellStyle name="Normal 6 3 19 2" xfId="35144"/>
    <cellStyle name="Normal 6 3 2" xfId="153"/>
    <cellStyle name="Normal 6 3 2 10" xfId="23663"/>
    <cellStyle name="Normal 6 3 2 11" xfId="23664"/>
    <cellStyle name="Normal 6 3 2 12" xfId="23665"/>
    <cellStyle name="Normal 6 3 2 13" xfId="23666"/>
    <cellStyle name="Normal 6 3 2 14" xfId="23667"/>
    <cellStyle name="Normal 6 3 2 15" xfId="23668"/>
    <cellStyle name="Normal 6 3 2 16" xfId="23669"/>
    <cellStyle name="Normal 6 3 2 17" xfId="23670"/>
    <cellStyle name="Normal 6 3 2 18" xfId="1896"/>
    <cellStyle name="Normal 6 3 2 19" xfId="28050"/>
    <cellStyle name="Normal 6 3 2 2" xfId="23671"/>
    <cellStyle name="Normal 6 3 2 3" xfId="23672"/>
    <cellStyle name="Normal 6 3 2 4" xfId="23673"/>
    <cellStyle name="Normal 6 3 2 5" xfId="23674"/>
    <cellStyle name="Normal 6 3 2 6" xfId="23675"/>
    <cellStyle name="Normal 6 3 2 7" xfId="23676"/>
    <cellStyle name="Normal 6 3 2 8" xfId="23677"/>
    <cellStyle name="Normal 6 3 2 9" xfId="23678"/>
    <cellStyle name="Normal 6 3 20" xfId="1895"/>
    <cellStyle name="Normal 6 3 20 2" xfId="28591"/>
    <cellStyle name="Normal 6 3 21" xfId="27967"/>
    <cellStyle name="Normal 6 3 3" xfId="1897"/>
    <cellStyle name="Normal 6 3 3 10" xfId="23679"/>
    <cellStyle name="Normal 6 3 3 11" xfId="23680"/>
    <cellStyle name="Normal 6 3 3 12" xfId="23681"/>
    <cellStyle name="Normal 6 3 3 13" xfId="23682"/>
    <cellStyle name="Normal 6 3 3 14" xfId="23683"/>
    <cellStyle name="Normal 6 3 3 15" xfId="23684"/>
    <cellStyle name="Normal 6 3 3 16" xfId="23685"/>
    <cellStyle name="Normal 6 3 3 17" xfId="23686"/>
    <cellStyle name="Normal 6 3 3 2" xfId="23687"/>
    <cellStyle name="Normal 6 3 3 3" xfId="23688"/>
    <cellStyle name="Normal 6 3 3 4" xfId="23689"/>
    <cellStyle name="Normal 6 3 3 5" xfId="23690"/>
    <cellStyle name="Normal 6 3 3 6" xfId="23691"/>
    <cellStyle name="Normal 6 3 3 7" xfId="23692"/>
    <cellStyle name="Normal 6 3 3 8" xfId="23693"/>
    <cellStyle name="Normal 6 3 3 9" xfId="23694"/>
    <cellStyle name="Normal 6 3 4" xfId="23695"/>
    <cellStyle name="Normal 6 3 4 2" xfId="35145"/>
    <cellStyle name="Normal 6 3 5" xfId="23696"/>
    <cellStyle name="Normal 6 3 5 2" xfId="35146"/>
    <cellStyle name="Normal 6 3 6" xfId="23697"/>
    <cellStyle name="Normal 6 3 6 2" xfId="35147"/>
    <cellStyle name="Normal 6 3 7" xfId="23698"/>
    <cellStyle name="Normal 6 3 7 2" xfId="35148"/>
    <cellStyle name="Normal 6 3 8" xfId="23699"/>
    <cellStyle name="Normal 6 3 8 2" xfId="35149"/>
    <cellStyle name="Normal 6 3 9" xfId="23700"/>
    <cellStyle name="Normal 6 3 9 2" xfId="35150"/>
    <cellStyle name="Normal 6 4" xfId="111"/>
    <cellStyle name="Normal 6 4 10" xfId="23701"/>
    <cellStyle name="Normal 6 4 11" xfId="23702"/>
    <cellStyle name="Normal 6 4 12" xfId="23703"/>
    <cellStyle name="Normal 6 4 13" xfId="23704"/>
    <cellStyle name="Normal 6 4 14" xfId="23705"/>
    <cellStyle name="Normal 6 4 15" xfId="23706"/>
    <cellStyle name="Normal 6 4 16" xfId="23707"/>
    <cellStyle name="Normal 6 4 17" xfId="23708"/>
    <cellStyle name="Normal 6 4 18" xfId="23709"/>
    <cellStyle name="Normal 6 4 19" xfId="1898"/>
    <cellStyle name="Normal 6 4 2" xfId="1899"/>
    <cellStyle name="Normal 6 4 2 10" xfId="23710"/>
    <cellStyle name="Normal 6 4 2 11" xfId="23711"/>
    <cellStyle name="Normal 6 4 2 12" xfId="23712"/>
    <cellStyle name="Normal 6 4 2 13" xfId="23713"/>
    <cellStyle name="Normal 6 4 2 14" xfId="23714"/>
    <cellStyle name="Normal 6 4 2 15" xfId="23715"/>
    <cellStyle name="Normal 6 4 2 16" xfId="23716"/>
    <cellStyle name="Normal 6 4 2 17" xfId="23717"/>
    <cellStyle name="Normal 6 4 2 2" xfId="23718"/>
    <cellStyle name="Normal 6 4 2 3" xfId="23719"/>
    <cellStyle name="Normal 6 4 2 4" xfId="23720"/>
    <cellStyle name="Normal 6 4 2 5" xfId="23721"/>
    <cellStyle name="Normal 6 4 2 6" xfId="23722"/>
    <cellStyle name="Normal 6 4 2 7" xfId="23723"/>
    <cellStyle name="Normal 6 4 2 8" xfId="23724"/>
    <cellStyle name="Normal 6 4 2 9" xfId="23725"/>
    <cellStyle name="Normal 6 4 20" xfId="28009"/>
    <cellStyle name="Normal 6 4 3" xfId="23726"/>
    <cellStyle name="Normal 6 4 4" xfId="23727"/>
    <cellStyle name="Normal 6 4 5" xfId="23728"/>
    <cellStyle name="Normal 6 4 6" xfId="23729"/>
    <cellStyle name="Normal 6 4 7" xfId="23730"/>
    <cellStyle name="Normal 6 4 8" xfId="23731"/>
    <cellStyle name="Normal 6 4 9" xfId="23732"/>
    <cellStyle name="Normal 6 5" xfId="1900"/>
    <cellStyle name="Normal 6 5 10" xfId="23733"/>
    <cellStyle name="Normal 6 5 11" xfId="23734"/>
    <cellStyle name="Normal 6 5 12" xfId="23735"/>
    <cellStyle name="Normal 6 5 13" xfId="23736"/>
    <cellStyle name="Normal 6 5 14" xfId="23737"/>
    <cellStyle name="Normal 6 5 15" xfId="23738"/>
    <cellStyle name="Normal 6 5 16" xfId="23739"/>
    <cellStyle name="Normal 6 5 17" xfId="23740"/>
    <cellStyle name="Normal 6 5 2" xfId="23741"/>
    <cellStyle name="Normal 6 5 3" xfId="23742"/>
    <cellStyle name="Normal 6 5 4" xfId="23743"/>
    <cellStyle name="Normal 6 5 5" xfId="23744"/>
    <cellStyle name="Normal 6 5 6" xfId="23745"/>
    <cellStyle name="Normal 6 5 7" xfId="23746"/>
    <cellStyle name="Normal 6 5 8" xfId="23747"/>
    <cellStyle name="Normal 6 5 9" xfId="23748"/>
    <cellStyle name="Normal 6 6" xfId="1901"/>
    <cellStyle name="Normal 6 6 10" xfId="23749"/>
    <cellStyle name="Normal 6 6 10 2" xfId="35151"/>
    <cellStyle name="Normal 6 6 11" xfId="23750"/>
    <cellStyle name="Normal 6 6 11 2" xfId="35152"/>
    <cellStyle name="Normal 6 6 12" xfId="23751"/>
    <cellStyle name="Normal 6 6 12 2" xfId="35153"/>
    <cellStyle name="Normal 6 6 13" xfId="23752"/>
    <cellStyle name="Normal 6 6 13 2" xfId="35154"/>
    <cellStyle name="Normal 6 6 14" xfId="23753"/>
    <cellStyle name="Normal 6 6 14 2" xfId="35155"/>
    <cellStyle name="Normal 6 6 15" xfId="23754"/>
    <cellStyle name="Normal 6 6 15 2" xfId="35156"/>
    <cellStyle name="Normal 6 6 16" xfId="23755"/>
    <cellStyle name="Normal 6 6 16 2" xfId="35157"/>
    <cellStyle name="Normal 6 6 17" xfId="23756"/>
    <cellStyle name="Normal 6 6 17 2" xfId="35158"/>
    <cellStyle name="Normal 6 6 18" xfId="28592"/>
    <cellStyle name="Normal 6 6 2" xfId="23757"/>
    <cellStyle name="Normal 6 6 2 2" xfId="35159"/>
    <cellStyle name="Normal 6 6 3" xfId="23758"/>
    <cellStyle name="Normal 6 6 3 2" xfId="35160"/>
    <cellStyle name="Normal 6 6 4" xfId="23759"/>
    <cellStyle name="Normal 6 6 4 2" xfId="35161"/>
    <cellStyle name="Normal 6 6 5" xfId="23760"/>
    <cellStyle name="Normal 6 6 5 2" xfId="35162"/>
    <cellStyle name="Normal 6 6 6" xfId="23761"/>
    <cellStyle name="Normal 6 6 6 2" xfId="35163"/>
    <cellStyle name="Normal 6 6 7" xfId="23762"/>
    <cellStyle name="Normal 6 6 7 2" xfId="35164"/>
    <cellStyle name="Normal 6 6 8" xfId="23763"/>
    <cellStyle name="Normal 6 6 8 2" xfId="35165"/>
    <cellStyle name="Normal 6 6 9" xfId="23764"/>
    <cellStyle name="Normal 6 6 9 2" xfId="35166"/>
    <cellStyle name="Normal 6 7" xfId="23765"/>
    <cellStyle name="Normal 6 8" xfId="23766"/>
    <cellStyle name="Normal 6 9" xfId="23767"/>
    <cellStyle name="Normal 6_Newsletters" xfId="1902"/>
    <cellStyle name="Normal 60" xfId="23768"/>
    <cellStyle name="Normal 60 2" xfId="35167"/>
    <cellStyle name="Normal 61" xfId="23769"/>
    <cellStyle name="Normal 61 2" xfId="35168"/>
    <cellStyle name="Normal 62" xfId="23770"/>
    <cellStyle name="Normal 62 2" xfId="35169"/>
    <cellStyle name="Normal 63" xfId="23771"/>
    <cellStyle name="Normal 63 2" xfId="35170"/>
    <cellStyle name="Normal 64" xfId="23772"/>
    <cellStyle name="Normal 64 2" xfId="35171"/>
    <cellStyle name="Normal 65" xfId="23773"/>
    <cellStyle name="Normal 65 2" xfId="35172"/>
    <cellStyle name="Normal 66" xfId="23774"/>
    <cellStyle name="Normal 66 2" xfId="35173"/>
    <cellStyle name="Normal 67" xfId="23775"/>
    <cellStyle name="Normal 67 2" xfId="35174"/>
    <cellStyle name="Normal 68" xfId="23776"/>
    <cellStyle name="Normal 68 2" xfId="35175"/>
    <cellStyle name="Normal 69" xfId="23777"/>
    <cellStyle name="Normal 69 2" xfId="35176"/>
    <cellStyle name="Normal 7" xfId="12"/>
    <cellStyle name="Normal 7 10" xfId="23778"/>
    <cellStyle name="Normal 7 11" xfId="23779"/>
    <cellStyle name="Normal 7 12" xfId="23780"/>
    <cellStyle name="Normal 7 13" xfId="23781"/>
    <cellStyle name="Normal 7 14" xfId="23782"/>
    <cellStyle name="Normal 7 15" xfId="23783"/>
    <cellStyle name="Normal 7 16" xfId="23784"/>
    <cellStyle name="Normal 7 17" xfId="23785"/>
    <cellStyle name="Normal 7 18" xfId="23786"/>
    <cellStyle name="Normal 7 19" xfId="23787"/>
    <cellStyle name="Normal 7 2" xfId="670"/>
    <cellStyle name="Normal 7 2 10" xfId="23788"/>
    <cellStyle name="Normal 7 2 10 2" xfId="35177"/>
    <cellStyle name="Normal 7 2 11" xfId="23789"/>
    <cellStyle name="Normal 7 2 11 2" xfId="35178"/>
    <cellStyle name="Normal 7 2 12" xfId="23790"/>
    <cellStyle name="Normal 7 2 12 2" xfId="35179"/>
    <cellStyle name="Normal 7 2 13" xfId="23791"/>
    <cellStyle name="Normal 7 2 13 2" xfId="35180"/>
    <cellStyle name="Normal 7 2 14" xfId="23792"/>
    <cellStyle name="Normal 7 2 14 2" xfId="35181"/>
    <cellStyle name="Normal 7 2 15" xfId="23793"/>
    <cellStyle name="Normal 7 2 15 2" xfId="35182"/>
    <cellStyle name="Normal 7 2 16" xfId="23794"/>
    <cellStyle name="Normal 7 2 16 2" xfId="35183"/>
    <cellStyle name="Normal 7 2 17" xfId="23795"/>
    <cellStyle name="Normal 7 2 17 2" xfId="35184"/>
    <cellStyle name="Normal 7 2 18" xfId="23796"/>
    <cellStyle name="Normal 7 2 18 2" xfId="35185"/>
    <cellStyle name="Normal 7 2 19" xfId="23797"/>
    <cellStyle name="Normal 7 2 19 2" xfId="35186"/>
    <cellStyle name="Normal 7 2 2" xfId="1903"/>
    <cellStyle name="Normal 7 2 2 10" xfId="23798"/>
    <cellStyle name="Normal 7 2 2 11" xfId="23799"/>
    <cellStyle name="Normal 7 2 2 12" xfId="23800"/>
    <cellStyle name="Normal 7 2 2 13" xfId="23801"/>
    <cellStyle name="Normal 7 2 2 14" xfId="23802"/>
    <cellStyle name="Normal 7 2 2 15" xfId="23803"/>
    <cellStyle name="Normal 7 2 2 16" xfId="23804"/>
    <cellStyle name="Normal 7 2 2 17" xfId="23805"/>
    <cellStyle name="Normal 7 2 2 18" xfId="23806"/>
    <cellStyle name="Normal 7 2 2 2" xfId="1904"/>
    <cellStyle name="Normal 7 2 2 2 10" xfId="23807"/>
    <cellStyle name="Normal 7 2 2 2 11" xfId="23808"/>
    <cellStyle name="Normal 7 2 2 2 12" xfId="23809"/>
    <cellStyle name="Normal 7 2 2 2 13" xfId="23810"/>
    <cellStyle name="Normal 7 2 2 2 14" xfId="23811"/>
    <cellStyle name="Normal 7 2 2 2 15" xfId="23812"/>
    <cellStyle name="Normal 7 2 2 2 16" xfId="23813"/>
    <cellStyle name="Normal 7 2 2 2 17" xfId="23814"/>
    <cellStyle name="Normal 7 2 2 2 2" xfId="23815"/>
    <cellStyle name="Normal 7 2 2 2 3" xfId="23816"/>
    <cellStyle name="Normal 7 2 2 2 4" xfId="23817"/>
    <cellStyle name="Normal 7 2 2 2 5" xfId="23818"/>
    <cellStyle name="Normal 7 2 2 2 6" xfId="23819"/>
    <cellStyle name="Normal 7 2 2 2 7" xfId="23820"/>
    <cellStyle name="Normal 7 2 2 2 8" xfId="23821"/>
    <cellStyle name="Normal 7 2 2 2 9" xfId="23822"/>
    <cellStyle name="Normal 7 2 2 3" xfId="23823"/>
    <cellStyle name="Normal 7 2 2 4" xfId="23824"/>
    <cellStyle name="Normal 7 2 2 5" xfId="23825"/>
    <cellStyle name="Normal 7 2 2 6" xfId="23826"/>
    <cellStyle name="Normal 7 2 2 7" xfId="23827"/>
    <cellStyle name="Normal 7 2 2 8" xfId="23828"/>
    <cellStyle name="Normal 7 2 2 9" xfId="23829"/>
    <cellStyle name="Normal 7 2 20" xfId="23830"/>
    <cellStyle name="Normal 7 2 20 2" xfId="35187"/>
    <cellStyle name="Normal 7 2 21" xfId="23831"/>
    <cellStyle name="Normal 7 2 21 2" xfId="35188"/>
    <cellStyle name="Normal 7 2 22" xfId="27715"/>
    <cellStyle name="Normal 7 2 23" xfId="28319"/>
    <cellStyle name="Normal 7 2 3" xfId="1905"/>
    <cellStyle name="Normal 7 2 3 10" xfId="23832"/>
    <cellStyle name="Normal 7 2 3 11" xfId="23833"/>
    <cellStyle name="Normal 7 2 3 12" xfId="23834"/>
    <cellStyle name="Normal 7 2 3 13" xfId="23835"/>
    <cellStyle name="Normal 7 2 3 14" xfId="23836"/>
    <cellStyle name="Normal 7 2 3 15" xfId="23837"/>
    <cellStyle name="Normal 7 2 3 16" xfId="23838"/>
    <cellStyle name="Normal 7 2 3 17" xfId="23839"/>
    <cellStyle name="Normal 7 2 3 18" xfId="23840"/>
    <cellStyle name="Normal 7 2 3 2" xfId="1906"/>
    <cellStyle name="Normal 7 2 3 2 10" xfId="23841"/>
    <cellStyle name="Normal 7 2 3 2 11" xfId="23842"/>
    <cellStyle name="Normal 7 2 3 2 12" xfId="23843"/>
    <cellStyle name="Normal 7 2 3 2 13" xfId="23844"/>
    <cellStyle name="Normal 7 2 3 2 14" xfId="23845"/>
    <cellStyle name="Normal 7 2 3 2 15" xfId="23846"/>
    <cellStyle name="Normal 7 2 3 2 16" xfId="23847"/>
    <cellStyle name="Normal 7 2 3 2 17" xfId="23848"/>
    <cellStyle name="Normal 7 2 3 2 2" xfId="23849"/>
    <cellStyle name="Normal 7 2 3 2 3" xfId="23850"/>
    <cellStyle name="Normal 7 2 3 2 4" xfId="23851"/>
    <cellStyle name="Normal 7 2 3 2 5" xfId="23852"/>
    <cellStyle name="Normal 7 2 3 2 6" xfId="23853"/>
    <cellStyle name="Normal 7 2 3 2 7" xfId="23854"/>
    <cellStyle name="Normal 7 2 3 2 8" xfId="23855"/>
    <cellStyle name="Normal 7 2 3 2 9" xfId="23856"/>
    <cellStyle name="Normal 7 2 3 3" xfId="23857"/>
    <cellStyle name="Normal 7 2 3 4" xfId="23858"/>
    <cellStyle name="Normal 7 2 3 5" xfId="23859"/>
    <cellStyle name="Normal 7 2 3 6" xfId="23860"/>
    <cellStyle name="Normal 7 2 3 7" xfId="23861"/>
    <cellStyle name="Normal 7 2 3 8" xfId="23862"/>
    <cellStyle name="Normal 7 2 3 9" xfId="23863"/>
    <cellStyle name="Normal 7 2 4" xfId="1907"/>
    <cellStyle name="Normal 7 2 4 10" xfId="23864"/>
    <cellStyle name="Normal 7 2 4 11" xfId="23865"/>
    <cellStyle name="Normal 7 2 4 12" xfId="23866"/>
    <cellStyle name="Normal 7 2 4 13" xfId="23867"/>
    <cellStyle name="Normal 7 2 4 14" xfId="23868"/>
    <cellStyle name="Normal 7 2 4 15" xfId="23869"/>
    <cellStyle name="Normal 7 2 4 16" xfId="23870"/>
    <cellStyle name="Normal 7 2 4 17" xfId="23871"/>
    <cellStyle name="Normal 7 2 4 2" xfId="23872"/>
    <cellStyle name="Normal 7 2 4 3" xfId="23873"/>
    <cellStyle name="Normal 7 2 4 4" xfId="23874"/>
    <cellStyle name="Normal 7 2 4 5" xfId="23875"/>
    <cellStyle name="Normal 7 2 4 6" xfId="23876"/>
    <cellStyle name="Normal 7 2 4 7" xfId="23877"/>
    <cellStyle name="Normal 7 2 4 8" xfId="23878"/>
    <cellStyle name="Normal 7 2 4 9" xfId="23879"/>
    <cellStyle name="Normal 7 2 5" xfId="1908"/>
    <cellStyle name="Normal 7 2 5 10" xfId="23880"/>
    <cellStyle name="Normal 7 2 5 11" xfId="23881"/>
    <cellStyle name="Normal 7 2 5 12" xfId="23882"/>
    <cellStyle name="Normal 7 2 5 13" xfId="23883"/>
    <cellStyle name="Normal 7 2 5 14" xfId="23884"/>
    <cellStyle name="Normal 7 2 5 15" xfId="23885"/>
    <cellStyle name="Normal 7 2 5 16" xfId="23886"/>
    <cellStyle name="Normal 7 2 5 17" xfId="23887"/>
    <cellStyle name="Normal 7 2 5 2" xfId="23888"/>
    <cellStyle name="Normal 7 2 5 3" xfId="23889"/>
    <cellStyle name="Normal 7 2 5 4" xfId="23890"/>
    <cellStyle name="Normal 7 2 5 5" xfId="23891"/>
    <cellStyle name="Normal 7 2 5 6" xfId="23892"/>
    <cellStyle name="Normal 7 2 5 7" xfId="23893"/>
    <cellStyle name="Normal 7 2 5 8" xfId="23894"/>
    <cellStyle name="Normal 7 2 5 9" xfId="23895"/>
    <cellStyle name="Normal 7 2 6" xfId="23896"/>
    <cellStyle name="Normal 7 2 6 2" xfId="35189"/>
    <cellStyle name="Normal 7 2 7" xfId="23897"/>
    <cellStyle name="Normal 7 2 7 2" xfId="35190"/>
    <cellStyle name="Normal 7 2 8" xfId="23898"/>
    <cellStyle name="Normal 7 2 8 2" xfId="35191"/>
    <cellStyle name="Normal 7 2 9" xfId="23899"/>
    <cellStyle name="Normal 7 2 9 2" xfId="35192"/>
    <cellStyle name="Normal 7 20" xfId="23900"/>
    <cellStyle name="Normal 7 21" xfId="23901"/>
    <cellStyle name="Normal 7 22" xfId="23902"/>
    <cellStyle name="Normal 7 23" xfId="669"/>
    <cellStyle name="Normal 7 3" xfId="1909"/>
    <cellStyle name="Normal 7 3 10" xfId="23903"/>
    <cellStyle name="Normal 7 3 10 2" xfId="35193"/>
    <cellStyle name="Normal 7 3 11" xfId="23904"/>
    <cellStyle name="Normal 7 3 11 2" xfId="35194"/>
    <cellStyle name="Normal 7 3 12" xfId="23905"/>
    <cellStyle name="Normal 7 3 12 2" xfId="35195"/>
    <cellStyle name="Normal 7 3 13" xfId="23906"/>
    <cellStyle name="Normal 7 3 13 2" xfId="35196"/>
    <cellStyle name="Normal 7 3 14" xfId="23907"/>
    <cellStyle name="Normal 7 3 14 2" xfId="35197"/>
    <cellStyle name="Normal 7 3 15" xfId="23908"/>
    <cellStyle name="Normal 7 3 15 2" xfId="35198"/>
    <cellStyle name="Normal 7 3 16" xfId="23909"/>
    <cellStyle name="Normal 7 3 16 2" xfId="35199"/>
    <cellStyle name="Normal 7 3 17" xfId="23910"/>
    <cellStyle name="Normal 7 3 17 2" xfId="35200"/>
    <cellStyle name="Normal 7 3 18" xfId="23911"/>
    <cellStyle name="Normal 7 3 18 2" xfId="35201"/>
    <cellStyle name="Normal 7 3 19" xfId="23912"/>
    <cellStyle name="Normal 7 3 19 2" xfId="35202"/>
    <cellStyle name="Normal 7 3 2" xfId="1910"/>
    <cellStyle name="Normal 7 3 2 10" xfId="23913"/>
    <cellStyle name="Normal 7 3 2 11" xfId="23914"/>
    <cellStyle name="Normal 7 3 2 12" xfId="23915"/>
    <cellStyle name="Normal 7 3 2 13" xfId="23916"/>
    <cellStyle name="Normal 7 3 2 14" xfId="23917"/>
    <cellStyle name="Normal 7 3 2 15" xfId="23918"/>
    <cellStyle name="Normal 7 3 2 16" xfId="23919"/>
    <cellStyle name="Normal 7 3 2 17" xfId="23920"/>
    <cellStyle name="Normal 7 3 2 2" xfId="23921"/>
    <cellStyle name="Normal 7 3 2 3" xfId="23922"/>
    <cellStyle name="Normal 7 3 2 4" xfId="23923"/>
    <cellStyle name="Normal 7 3 2 5" xfId="23924"/>
    <cellStyle name="Normal 7 3 2 6" xfId="23925"/>
    <cellStyle name="Normal 7 3 2 7" xfId="23926"/>
    <cellStyle name="Normal 7 3 2 8" xfId="23927"/>
    <cellStyle name="Normal 7 3 2 9" xfId="23928"/>
    <cellStyle name="Normal 7 3 20" xfId="27716"/>
    <cellStyle name="Normal 7 3 21" xfId="28593"/>
    <cellStyle name="Normal 7 3 3" xfId="1911"/>
    <cellStyle name="Normal 7 3 3 10" xfId="23929"/>
    <cellStyle name="Normal 7 3 3 11" xfId="23930"/>
    <cellStyle name="Normal 7 3 3 12" xfId="23931"/>
    <cellStyle name="Normal 7 3 3 13" xfId="23932"/>
    <cellStyle name="Normal 7 3 3 14" xfId="23933"/>
    <cellStyle name="Normal 7 3 3 15" xfId="23934"/>
    <cellStyle name="Normal 7 3 3 16" xfId="23935"/>
    <cellStyle name="Normal 7 3 3 17" xfId="23936"/>
    <cellStyle name="Normal 7 3 3 2" xfId="23937"/>
    <cellStyle name="Normal 7 3 3 3" xfId="23938"/>
    <cellStyle name="Normal 7 3 3 4" xfId="23939"/>
    <cellStyle name="Normal 7 3 3 5" xfId="23940"/>
    <cellStyle name="Normal 7 3 3 6" xfId="23941"/>
    <cellStyle name="Normal 7 3 3 7" xfId="23942"/>
    <cellStyle name="Normal 7 3 3 8" xfId="23943"/>
    <cellStyle name="Normal 7 3 3 9" xfId="23944"/>
    <cellStyle name="Normal 7 3 4" xfId="23945"/>
    <cellStyle name="Normal 7 3 4 2" xfId="35203"/>
    <cellStyle name="Normal 7 3 5" xfId="23946"/>
    <cellStyle name="Normal 7 3 5 2" xfId="35204"/>
    <cellStyle name="Normal 7 3 6" xfId="23947"/>
    <cellStyle name="Normal 7 3 6 2" xfId="35205"/>
    <cellStyle name="Normal 7 3 7" xfId="23948"/>
    <cellStyle name="Normal 7 3 7 2" xfId="35206"/>
    <cellStyle name="Normal 7 3 8" xfId="23949"/>
    <cellStyle name="Normal 7 3 8 2" xfId="35207"/>
    <cellStyle name="Normal 7 3 9" xfId="23950"/>
    <cellStyle name="Normal 7 3 9 2" xfId="35208"/>
    <cellStyle name="Normal 7 4" xfId="1912"/>
    <cellStyle name="Normal 7 4 10" xfId="23951"/>
    <cellStyle name="Normal 7 4 11" xfId="23952"/>
    <cellStyle name="Normal 7 4 12" xfId="23953"/>
    <cellStyle name="Normal 7 4 13" xfId="23954"/>
    <cellStyle name="Normal 7 4 14" xfId="23955"/>
    <cellStyle name="Normal 7 4 15" xfId="23956"/>
    <cellStyle name="Normal 7 4 16" xfId="23957"/>
    <cellStyle name="Normal 7 4 17" xfId="23958"/>
    <cellStyle name="Normal 7 4 18" xfId="23959"/>
    <cellStyle name="Normal 7 4 2" xfId="1913"/>
    <cellStyle name="Normal 7 4 2 10" xfId="23960"/>
    <cellStyle name="Normal 7 4 2 11" xfId="23961"/>
    <cellStyle name="Normal 7 4 2 12" xfId="23962"/>
    <cellStyle name="Normal 7 4 2 13" xfId="23963"/>
    <cellStyle name="Normal 7 4 2 14" xfId="23964"/>
    <cellStyle name="Normal 7 4 2 15" xfId="23965"/>
    <cellStyle name="Normal 7 4 2 16" xfId="23966"/>
    <cellStyle name="Normal 7 4 2 17" xfId="23967"/>
    <cellStyle name="Normal 7 4 2 2" xfId="23968"/>
    <cellStyle name="Normal 7 4 2 3" xfId="23969"/>
    <cellStyle name="Normal 7 4 2 4" xfId="23970"/>
    <cellStyle name="Normal 7 4 2 5" xfId="23971"/>
    <cellStyle name="Normal 7 4 2 6" xfId="23972"/>
    <cellStyle name="Normal 7 4 2 7" xfId="23973"/>
    <cellStyle name="Normal 7 4 2 8" xfId="23974"/>
    <cellStyle name="Normal 7 4 2 9" xfId="23975"/>
    <cellStyle name="Normal 7 4 3" xfId="23976"/>
    <cellStyle name="Normal 7 4 4" xfId="23977"/>
    <cellStyle name="Normal 7 4 5" xfId="23978"/>
    <cellStyle name="Normal 7 4 6" xfId="23979"/>
    <cellStyle name="Normal 7 4 7" xfId="23980"/>
    <cellStyle name="Normal 7 4 8" xfId="23981"/>
    <cellStyle name="Normal 7 4 9" xfId="23982"/>
    <cellStyle name="Normal 7 5" xfId="1914"/>
    <cellStyle name="Normal 7 5 10" xfId="23983"/>
    <cellStyle name="Normal 7 5 11" xfId="23984"/>
    <cellStyle name="Normal 7 5 12" xfId="23985"/>
    <cellStyle name="Normal 7 5 13" xfId="23986"/>
    <cellStyle name="Normal 7 5 14" xfId="23987"/>
    <cellStyle name="Normal 7 5 15" xfId="23988"/>
    <cellStyle name="Normal 7 5 16" xfId="23989"/>
    <cellStyle name="Normal 7 5 17" xfId="23990"/>
    <cellStyle name="Normal 7 5 2" xfId="23991"/>
    <cellStyle name="Normal 7 5 3" xfId="23992"/>
    <cellStyle name="Normal 7 5 4" xfId="23993"/>
    <cellStyle name="Normal 7 5 5" xfId="23994"/>
    <cellStyle name="Normal 7 5 6" xfId="23995"/>
    <cellStyle name="Normal 7 5 7" xfId="23996"/>
    <cellStyle name="Normal 7 5 8" xfId="23997"/>
    <cellStyle name="Normal 7 5 9" xfId="23998"/>
    <cellStyle name="Normal 7 6" xfId="1915"/>
    <cellStyle name="Normal 7 6 10" xfId="23999"/>
    <cellStyle name="Normal 7 6 10 2" xfId="35209"/>
    <cellStyle name="Normal 7 6 11" xfId="24000"/>
    <cellStyle name="Normal 7 6 11 2" xfId="35210"/>
    <cellStyle name="Normal 7 6 12" xfId="24001"/>
    <cellStyle name="Normal 7 6 12 2" xfId="35211"/>
    <cellStyle name="Normal 7 6 13" xfId="24002"/>
    <cellStyle name="Normal 7 6 13 2" xfId="35212"/>
    <cellStyle name="Normal 7 6 14" xfId="24003"/>
    <cellStyle name="Normal 7 6 14 2" xfId="35213"/>
    <cellStyle name="Normal 7 6 15" xfId="24004"/>
    <cellStyle name="Normal 7 6 15 2" xfId="35214"/>
    <cellStyle name="Normal 7 6 16" xfId="24005"/>
    <cellStyle name="Normal 7 6 16 2" xfId="35215"/>
    <cellStyle name="Normal 7 6 17" xfId="24006"/>
    <cellStyle name="Normal 7 6 17 2" xfId="35216"/>
    <cellStyle name="Normal 7 6 18" xfId="28594"/>
    <cellStyle name="Normal 7 6 2" xfId="24007"/>
    <cellStyle name="Normal 7 6 2 2" xfId="35217"/>
    <cellStyle name="Normal 7 6 3" xfId="24008"/>
    <cellStyle name="Normal 7 6 3 2" xfId="35218"/>
    <cellStyle name="Normal 7 6 4" xfId="24009"/>
    <cellStyle name="Normal 7 6 4 2" xfId="35219"/>
    <cellStyle name="Normal 7 6 5" xfId="24010"/>
    <cellStyle name="Normal 7 6 5 2" xfId="35220"/>
    <cellStyle name="Normal 7 6 6" xfId="24011"/>
    <cellStyle name="Normal 7 6 6 2" xfId="35221"/>
    <cellStyle name="Normal 7 6 7" xfId="24012"/>
    <cellStyle name="Normal 7 6 7 2" xfId="35222"/>
    <cellStyle name="Normal 7 6 8" xfId="24013"/>
    <cellStyle name="Normal 7 6 8 2" xfId="35223"/>
    <cellStyle name="Normal 7 6 9" xfId="24014"/>
    <cellStyle name="Normal 7 6 9 2" xfId="35224"/>
    <cellStyle name="Normal 7 7" xfId="24015"/>
    <cellStyle name="Normal 7 8" xfId="24016"/>
    <cellStyle name="Normal 7 9" xfId="24017"/>
    <cellStyle name="Normal 7_Newsletters" xfId="1916"/>
    <cellStyle name="Normal 70" xfId="24018"/>
    <cellStyle name="Normal 70 2" xfId="35225"/>
    <cellStyle name="Normal 71" xfId="24019"/>
    <cellStyle name="Normal 71 2" xfId="35226"/>
    <cellStyle name="Normal 72" xfId="24020"/>
    <cellStyle name="Normal 72 2" xfId="35227"/>
    <cellStyle name="Normal 73" xfId="24021"/>
    <cellStyle name="Normal 73 2" xfId="35228"/>
    <cellStyle name="Normal 74" xfId="24022"/>
    <cellStyle name="Normal 74 2" xfId="35229"/>
    <cellStyle name="Normal 75" xfId="24023"/>
    <cellStyle name="Normal 75 2" xfId="35230"/>
    <cellStyle name="Normal 76" xfId="24024"/>
    <cellStyle name="Normal 76 2" xfId="35231"/>
    <cellStyle name="Normal 77" xfId="24025"/>
    <cellStyle name="Normal 77 2" xfId="35232"/>
    <cellStyle name="Normal 78" xfId="24026"/>
    <cellStyle name="Normal 78 2" xfId="35233"/>
    <cellStyle name="Normal 79" xfId="24027"/>
    <cellStyle name="Normal 79 2" xfId="35234"/>
    <cellStyle name="Normal 8" xfId="13"/>
    <cellStyle name="Normal 8 10" xfId="24028"/>
    <cellStyle name="Normal 8 11" xfId="24029"/>
    <cellStyle name="Normal 8 12" xfId="24030"/>
    <cellStyle name="Normal 8 13" xfId="24031"/>
    <cellStyle name="Normal 8 14" xfId="24032"/>
    <cellStyle name="Normal 8 15" xfId="24033"/>
    <cellStyle name="Normal 8 16" xfId="24034"/>
    <cellStyle name="Normal 8 17" xfId="24035"/>
    <cellStyle name="Normal 8 18" xfId="24036"/>
    <cellStyle name="Normal 8 19" xfId="24037"/>
    <cellStyle name="Normal 8 2" xfId="39"/>
    <cellStyle name="Normal 8 2 10" xfId="24038"/>
    <cellStyle name="Normal 8 2 10 2" xfId="35235"/>
    <cellStyle name="Normal 8 2 11" xfId="24039"/>
    <cellStyle name="Normal 8 2 11 2" xfId="35236"/>
    <cellStyle name="Normal 8 2 12" xfId="24040"/>
    <cellStyle name="Normal 8 2 12 2" xfId="35237"/>
    <cellStyle name="Normal 8 2 13" xfId="24041"/>
    <cellStyle name="Normal 8 2 13 2" xfId="35238"/>
    <cellStyle name="Normal 8 2 14" xfId="24042"/>
    <cellStyle name="Normal 8 2 14 2" xfId="35239"/>
    <cellStyle name="Normal 8 2 15" xfId="24043"/>
    <cellStyle name="Normal 8 2 15 2" xfId="35240"/>
    <cellStyle name="Normal 8 2 16" xfId="24044"/>
    <cellStyle name="Normal 8 2 16 2" xfId="35241"/>
    <cellStyle name="Normal 8 2 17" xfId="24045"/>
    <cellStyle name="Normal 8 2 17 2" xfId="35242"/>
    <cellStyle name="Normal 8 2 18" xfId="24046"/>
    <cellStyle name="Normal 8 2 18 2" xfId="35243"/>
    <cellStyle name="Normal 8 2 19" xfId="24047"/>
    <cellStyle name="Normal 8 2 19 2" xfId="35244"/>
    <cellStyle name="Normal 8 2 2" xfId="86"/>
    <cellStyle name="Normal 8 2 2 10" xfId="24048"/>
    <cellStyle name="Normal 8 2 2 11" xfId="24049"/>
    <cellStyle name="Normal 8 2 2 12" xfId="24050"/>
    <cellStyle name="Normal 8 2 2 13" xfId="24051"/>
    <cellStyle name="Normal 8 2 2 14" xfId="24052"/>
    <cellStyle name="Normal 8 2 2 15" xfId="24053"/>
    <cellStyle name="Normal 8 2 2 16" xfId="24054"/>
    <cellStyle name="Normal 8 2 2 17" xfId="24055"/>
    <cellStyle name="Normal 8 2 2 18" xfId="24056"/>
    <cellStyle name="Normal 8 2 2 19" xfId="1917"/>
    <cellStyle name="Normal 8 2 2 2" xfId="175"/>
    <cellStyle name="Normal 8 2 2 2 10" xfId="24057"/>
    <cellStyle name="Normal 8 2 2 2 11" xfId="24058"/>
    <cellStyle name="Normal 8 2 2 2 12" xfId="24059"/>
    <cellStyle name="Normal 8 2 2 2 13" xfId="24060"/>
    <cellStyle name="Normal 8 2 2 2 14" xfId="24061"/>
    <cellStyle name="Normal 8 2 2 2 15" xfId="24062"/>
    <cellStyle name="Normal 8 2 2 2 16" xfId="24063"/>
    <cellStyle name="Normal 8 2 2 2 17" xfId="24064"/>
    <cellStyle name="Normal 8 2 2 2 18" xfId="1918"/>
    <cellStyle name="Normal 8 2 2 2 19" xfId="28072"/>
    <cellStyle name="Normal 8 2 2 2 2" xfId="24065"/>
    <cellStyle name="Normal 8 2 2 2 3" xfId="24066"/>
    <cellStyle name="Normal 8 2 2 2 4" xfId="24067"/>
    <cellStyle name="Normal 8 2 2 2 5" xfId="24068"/>
    <cellStyle name="Normal 8 2 2 2 6" xfId="24069"/>
    <cellStyle name="Normal 8 2 2 2 7" xfId="24070"/>
    <cellStyle name="Normal 8 2 2 2 8" xfId="24071"/>
    <cellStyle name="Normal 8 2 2 2 9" xfId="24072"/>
    <cellStyle name="Normal 8 2 2 20" xfId="27989"/>
    <cellStyle name="Normal 8 2 2 3" xfId="24073"/>
    <cellStyle name="Normal 8 2 2 4" xfId="24074"/>
    <cellStyle name="Normal 8 2 2 5" xfId="24075"/>
    <cellStyle name="Normal 8 2 2 6" xfId="24076"/>
    <cellStyle name="Normal 8 2 2 7" xfId="24077"/>
    <cellStyle name="Normal 8 2 2 8" xfId="24078"/>
    <cellStyle name="Normal 8 2 2 9" xfId="24079"/>
    <cellStyle name="Normal 8 2 20" xfId="24080"/>
    <cellStyle name="Normal 8 2 20 2" xfId="35245"/>
    <cellStyle name="Normal 8 2 21" xfId="24081"/>
    <cellStyle name="Normal 8 2 21 2" xfId="35246"/>
    <cellStyle name="Normal 8 2 22" xfId="672"/>
    <cellStyle name="Normal 8 2 22 2" xfId="28320"/>
    <cellStyle name="Normal 8 2 23" xfId="27717"/>
    <cellStyle name="Normal 8 2 24" xfId="27948"/>
    <cellStyle name="Normal 8 2 3" xfId="133"/>
    <cellStyle name="Normal 8 2 3 10" xfId="24082"/>
    <cellStyle name="Normal 8 2 3 11" xfId="24083"/>
    <cellStyle name="Normal 8 2 3 12" xfId="24084"/>
    <cellStyle name="Normal 8 2 3 13" xfId="24085"/>
    <cellStyle name="Normal 8 2 3 14" xfId="24086"/>
    <cellStyle name="Normal 8 2 3 15" xfId="24087"/>
    <cellStyle name="Normal 8 2 3 16" xfId="24088"/>
    <cellStyle name="Normal 8 2 3 17" xfId="24089"/>
    <cellStyle name="Normal 8 2 3 18" xfId="24090"/>
    <cellStyle name="Normal 8 2 3 19" xfId="1919"/>
    <cellStyle name="Normal 8 2 3 2" xfId="1920"/>
    <cellStyle name="Normal 8 2 3 2 10" xfId="24091"/>
    <cellStyle name="Normal 8 2 3 2 11" xfId="24092"/>
    <cellStyle name="Normal 8 2 3 2 12" xfId="24093"/>
    <cellStyle name="Normal 8 2 3 2 13" xfId="24094"/>
    <cellStyle name="Normal 8 2 3 2 14" xfId="24095"/>
    <cellStyle name="Normal 8 2 3 2 15" xfId="24096"/>
    <cellStyle name="Normal 8 2 3 2 16" xfId="24097"/>
    <cellStyle name="Normal 8 2 3 2 17" xfId="24098"/>
    <cellStyle name="Normal 8 2 3 2 2" xfId="24099"/>
    <cellStyle name="Normal 8 2 3 2 3" xfId="24100"/>
    <cellStyle name="Normal 8 2 3 2 4" xfId="24101"/>
    <cellStyle name="Normal 8 2 3 2 5" xfId="24102"/>
    <cellStyle name="Normal 8 2 3 2 6" xfId="24103"/>
    <cellStyle name="Normal 8 2 3 2 7" xfId="24104"/>
    <cellStyle name="Normal 8 2 3 2 8" xfId="24105"/>
    <cellStyle name="Normal 8 2 3 2 9" xfId="24106"/>
    <cellStyle name="Normal 8 2 3 20" xfId="28031"/>
    <cellStyle name="Normal 8 2 3 3" xfId="24107"/>
    <cellStyle name="Normal 8 2 3 4" xfId="24108"/>
    <cellStyle name="Normal 8 2 3 5" xfId="24109"/>
    <cellStyle name="Normal 8 2 3 6" xfId="24110"/>
    <cellStyle name="Normal 8 2 3 7" xfId="24111"/>
    <cellStyle name="Normal 8 2 3 8" xfId="24112"/>
    <cellStyle name="Normal 8 2 3 9" xfId="24113"/>
    <cellStyle name="Normal 8 2 4" xfId="1921"/>
    <cellStyle name="Normal 8 2 4 10" xfId="24114"/>
    <cellStyle name="Normal 8 2 4 11" xfId="24115"/>
    <cellStyle name="Normal 8 2 4 12" xfId="24116"/>
    <cellStyle name="Normal 8 2 4 13" xfId="24117"/>
    <cellStyle name="Normal 8 2 4 14" xfId="24118"/>
    <cellStyle name="Normal 8 2 4 15" xfId="24119"/>
    <cellStyle name="Normal 8 2 4 16" xfId="24120"/>
    <cellStyle name="Normal 8 2 4 17" xfId="24121"/>
    <cellStyle name="Normal 8 2 4 2" xfId="24122"/>
    <cellStyle name="Normal 8 2 4 3" xfId="24123"/>
    <cellStyle name="Normal 8 2 4 4" xfId="24124"/>
    <cellStyle name="Normal 8 2 4 5" xfId="24125"/>
    <cellStyle name="Normal 8 2 4 6" xfId="24126"/>
    <cellStyle name="Normal 8 2 4 7" xfId="24127"/>
    <cellStyle name="Normal 8 2 4 8" xfId="24128"/>
    <cellStyle name="Normal 8 2 4 9" xfId="24129"/>
    <cellStyle name="Normal 8 2 5" xfId="1922"/>
    <cellStyle name="Normal 8 2 5 10" xfId="24130"/>
    <cellStyle name="Normal 8 2 5 11" xfId="24131"/>
    <cellStyle name="Normal 8 2 5 12" xfId="24132"/>
    <cellStyle name="Normal 8 2 5 13" xfId="24133"/>
    <cellStyle name="Normal 8 2 5 14" xfId="24134"/>
    <cellStyle name="Normal 8 2 5 15" xfId="24135"/>
    <cellStyle name="Normal 8 2 5 16" xfId="24136"/>
    <cellStyle name="Normal 8 2 5 17" xfId="24137"/>
    <cellStyle name="Normal 8 2 5 2" xfId="24138"/>
    <cellStyle name="Normal 8 2 5 3" xfId="24139"/>
    <cellStyle name="Normal 8 2 5 4" xfId="24140"/>
    <cellStyle name="Normal 8 2 5 5" xfId="24141"/>
    <cellStyle name="Normal 8 2 5 6" xfId="24142"/>
    <cellStyle name="Normal 8 2 5 7" xfId="24143"/>
    <cellStyle name="Normal 8 2 5 8" xfId="24144"/>
    <cellStyle name="Normal 8 2 5 9" xfId="24145"/>
    <cellStyle name="Normal 8 2 6" xfId="24146"/>
    <cellStyle name="Normal 8 2 6 2" xfId="35247"/>
    <cellStyle name="Normal 8 2 7" xfId="24147"/>
    <cellStyle name="Normal 8 2 7 2" xfId="35248"/>
    <cellStyle name="Normal 8 2 8" xfId="24148"/>
    <cellStyle name="Normal 8 2 8 2" xfId="35249"/>
    <cellStyle name="Normal 8 2 9" xfId="24149"/>
    <cellStyle name="Normal 8 2 9 2" xfId="35250"/>
    <cellStyle name="Normal 8 20" xfId="24150"/>
    <cellStyle name="Normal 8 21" xfId="24151"/>
    <cellStyle name="Normal 8 22" xfId="24152"/>
    <cellStyle name="Normal 8 23" xfId="671"/>
    <cellStyle name="Normal 8 24" xfId="27927"/>
    <cellStyle name="Normal 8 3" xfId="63"/>
    <cellStyle name="Normal 8 3 10" xfId="24153"/>
    <cellStyle name="Normal 8 3 10 2" xfId="35251"/>
    <cellStyle name="Normal 8 3 11" xfId="24154"/>
    <cellStyle name="Normal 8 3 11 2" xfId="35252"/>
    <cellStyle name="Normal 8 3 12" xfId="24155"/>
    <cellStyle name="Normal 8 3 12 2" xfId="35253"/>
    <cellStyle name="Normal 8 3 13" xfId="24156"/>
    <cellStyle name="Normal 8 3 13 2" xfId="35254"/>
    <cellStyle name="Normal 8 3 14" xfId="24157"/>
    <cellStyle name="Normal 8 3 14 2" xfId="35255"/>
    <cellStyle name="Normal 8 3 15" xfId="24158"/>
    <cellStyle name="Normal 8 3 15 2" xfId="35256"/>
    <cellStyle name="Normal 8 3 16" xfId="24159"/>
    <cellStyle name="Normal 8 3 16 2" xfId="35257"/>
    <cellStyle name="Normal 8 3 17" xfId="24160"/>
    <cellStyle name="Normal 8 3 17 2" xfId="35258"/>
    <cellStyle name="Normal 8 3 18" xfId="24161"/>
    <cellStyle name="Normal 8 3 18 2" xfId="35259"/>
    <cellStyle name="Normal 8 3 19" xfId="24162"/>
    <cellStyle name="Normal 8 3 19 2" xfId="35260"/>
    <cellStyle name="Normal 8 3 2" xfId="154"/>
    <cellStyle name="Normal 8 3 2 10" xfId="24163"/>
    <cellStyle name="Normal 8 3 2 11" xfId="24164"/>
    <cellStyle name="Normal 8 3 2 12" xfId="24165"/>
    <cellStyle name="Normal 8 3 2 13" xfId="24166"/>
    <cellStyle name="Normal 8 3 2 14" xfId="24167"/>
    <cellStyle name="Normal 8 3 2 15" xfId="24168"/>
    <cellStyle name="Normal 8 3 2 16" xfId="24169"/>
    <cellStyle name="Normal 8 3 2 17" xfId="24170"/>
    <cellStyle name="Normal 8 3 2 18" xfId="1924"/>
    <cellStyle name="Normal 8 3 2 19" xfId="28051"/>
    <cellStyle name="Normal 8 3 2 2" xfId="24171"/>
    <cellStyle name="Normal 8 3 2 3" xfId="24172"/>
    <cellStyle name="Normal 8 3 2 4" xfId="24173"/>
    <cellStyle name="Normal 8 3 2 5" xfId="24174"/>
    <cellStyle name="Normal 8 3 2 6" xfId="24175"/>
    <cellStyle name="Normal 8 3 2 7" xfId="24176"/>
    <cellStyle name="Normal 8 3 2 8" xfId="24177"/>
    <cellStyle name="Normal 8 3 2 9" xfId="24178"/>
    <cellStyle name="Normal 8 3 20" xfId="1923"/>
    <cellStyle name="Normal 8 3 20 2" xfId="28595"/>
    <cellStyle name="Normal 8 3 21" xfId="27718"/>
    <cellStyle name="Normal 8 3 22" xfId="27968"/>
    <cellStyle name="Normal 8 3 3" xfId="1925"/>
    <cellStyle name="Normal 8 3 3 10" xfId="24179"/>
    <cellStyle name="Normal 8 3 3 11" xfId="24180"/>
    <cellStyle name="Normal 8 3 3 12" xfId="24181"/>
    <cellStyle name="Normal 8 3 3 13" xfId="24182"/>
    <cellStyle name="Normal 8 3 3 14" xfId="24183"/>
    <cellStyle name="Normal 8 3 3 15" xfId="24184"/>
    <cellStyle name="Normal 8 3 3 16" xfId="24185"/>
    <cellStyle name="Normal 8 3 3 17" xfId="24186"/>
    <cellStyle name="Normal 8 3 3 2" xfId="24187"/>
    <cellStyle name="Normal 8 3 3 3" xfId="24188"/>
    <cellStyle name="Normal 8 3 3 4" xfId="24189"/>
    <cellStyle name="Normal 8 3 3 5" xfId="24190"/>
    <cellStyle name="Normal 8 3 3 6" xfId="24191"/>
    <cellStyle name="Normal 8 3 3 7" xfId="24192"/>
    <cellStyle name="Normal 8 3 3 8" xfId="24193"/>
    <cellStyle name="Normal 8 3 3 9" xfId="24194"/>
    <cellStyle name="Normal 8 3 4" xfId="24195"/>
    <cellStyle name="Normal 8 3 4 2" xfId="35261"/>
    <cellStyle name="Normal 8 3 5" xfId="24196"/>
    <cellStyle name="Normal 8 3 5 2" xfId="35262"/>
    <cellStyle name="Normal 8 3 6" xfId="24197"/>
    <cellStyle name="Normal 8 3 6 2" xfId="35263"/>
    <cellStyle name="Normal 8 3 7" xfId="24198"/>
    <cellStyle name="Normal 8 3 7 2" xfId="35264"/>
    <cellStyle name="Normal 8 3 8" xfId="24199"/>
    <cellStyle name="Normal 8 3 8 2" xfId="35265"/>
    <cellStyle name="Normal 8 3 9" xfId="24200"/>
    <cellStyle name="Normal 8 3 9 2" xfId="35266"/>
    <cellStyle name="Normal 8 4" xfId="112"/>
    <cellStyle name="Normal 8 4 10" xfId="24201"/>
    <cellStyle name="Normal 8 4 11" xfId="24202"/>
    <cellStyle name="Normal 8 4 12" xfId="24203"/>
    <cellStyle name="Normal 8 4 13" xfId="24204"/>
    <cellStyle name="Normal 8 4 14" xfId="24205"/>
    <cellStyle name="Normal 8 4 15" xfId="24206"/>
    <cellStyle name="Normal 8 4 16" xfId="24207"/>
    <cellStyle name="Normal 8 4 17" xfId="24208"/>
    <cellStyle name="Normal 8 4 18" xfId="24209"/>
    <cellStyle name="Normal 8 4 19" xfId="1926"/>
    <cellStyle name="Normal 8 4 2" xfId="1927"/>
    <cellStyle name="Normal 8 4 2 10" xfId="24210"/>
    <cellStyle name="Normal 8 4 2 11" xfId="24211"/>
    <cellStyle name="Normal 8 4 2 12" xfId="24212"/>
    <cellStyle name="Normal 8 4 2 13" xfId="24213"/>
    <cellStyle name="Normal 8 4 2 14" xfId="24214"/>
    <cellStyle name="Normal 8 4 2 15" xfId="24215"/>
    <cellStyle name="Normal 8 4 2 16" xfId="24216"/>
    <cellStyle name="Normal 8 4 2 17" xfId="24217"/>
    <cellStyle name="Normal 8 4 2 2" xfId="24218"/>
    <cellStyle name="Normal 8 4 2 3" xfId="24219"/>
    <cellStyle name="Normal 8 4 2 4" xfId="24220"/>
    <cellStyle name="Normal 8 4 2 5" xfId="24221"/>
    <cellStyle name="Normal 8 4 2 6" xfId="24222"/>
    <cellStyle name="Normal 8 4 2 7" xfId="24223"/>
    <cellStyle name="Normal 8 4 2 8" xfId="24224"/>
    <cellStyle name="Normal 8 4 2 9" xfId="24225"/>
    <cellStyle name="Normal 8 4 20" xfId="28010"/>
    <cellStyle name="Normal 8 4 3" xfId="24226"/>
    <cellStyle name="Normal 8 4 4" xfId="24227"/>
    <cellStyle name="Normal 8 4 5" xfId="24228"/>
    <cellStyle name="Normal 8 4 6" xfId="24229"/>
    <cellStyle name="Normal 8 4 7" xfId="24230"/>
    <cellStyle name="Normal 8 4 8" xfId="24231"/>
    <cellStyle name="Normal 8 4 9" xfId="24232"/>
    <cellStyle name="Normal 8 5" xfId="1928"/>
    <cellStyle name="Normal 8 5 10" xfId="24233"/>
    <cellStyle name="Normal 8 5 11" xfId="24234"/>
    <cellStyle name="Normal 8 5 12" xfId="24235"/>
    <cellStyle name="Normal 8 5 13" xfId="24236"/>
    <cellStyle name="Normal 8 5 14" xfId="24237"/>
    <cellStyle name="Normal 8 5 15" xfId="24238"/>
    <cellStyle name="Normal 8 5 16" xfId="24239"/>
    <cellStyle name="Normal 8 5 17" xfId="24240"/>
    <cellStyle name="Normal 8 5 2" xfId="24241"/>
    <cellStyle name="Normal 8 5 3" xfId="24242"/>
    <cellStyle name="Normal 8 5 4" xfId="24243"/>
    <cellStyle name="Normal 8 5 5" xfId="24244"/>
    <cellStyle name="Normal 8 5 6" xfId="24245"/>
    <cellStyle name="Normal 8 5 7" xfId="24246"/>
    <cellStyle name="Normal 8 5 8" xfId="24247"/>
    <cellStyle name="Normal 8 5 9" xfId="24248"/>
    <cellStyle name="Normal 8 6" xfId="1929"/>
    <cellStyle name="Normal 8 6 10" xfId="24249"/>
    <cellStyle name="Normal 8 6 10 2" xfId="35267"/>
    <cellStyle name="Normal 8 6 11" xfId="24250"/>
    <cellStyle name="Normal 8 6 11 2" xfId="35268"/>
    <cellStyle name="Normal 8 6 12" xfId="24251"/>
    <cellStyle name="Normal 8 6 12 2" xfId="35269"/>
    <cellStyle name="Normal 8 6 13" xfId="24252"/>
    <cellStyle name="Normal 8 6 13 2" xfId="35270"/>
    <cellStyle name="Normal 8 6 14" xfId="24253"/>
    <cellStyle name="Normal 8 6 14 2" xfId="35271"/>
    <cellStyle name="Normal 8 6 15" xfId="24254"/>
    <cellStyle name="Normal 8 6 15 2" xfId="35272"/>
    <cellStyle name="Normal 8 6 16" xfId="24255"/>
    <cellStyle name="Normal 8 6 16 2" xfId="35273"/>
    <cellStyle name="Normal 8 6 17" xfId="24256"/>
    <cellStyle name="Normal 8 6 17 2" xfId="35274"/>
    <cellStyle name="Normal 8 6 18" xfId="28596"/>
    <cellStyle name="Normal 8 6 2" xfId="24257"/>
    <cellStyle name="Normal 8 6 2 2" xfId="35275"/>
    <cellStyle name="Normal 8 6 3" xfId="24258"/>
    <cellStyle name="Normal 8 6 3 2" xfId="35276"/>
    <cellStyle name="Normal 8 6 4" xfId="24259"/>
    <cellStyle name="Normal 8 6 4 2" xfId="35277"/>
    <cellStyle name="Normal 8 6 5" xfId="24260"/>
    <cellStyle name="Normal 8 6 5 2" xfId="35278"/>
    <cellStyle name="Normal 8 6 6" xfId="24261"/>
    <cellStyle name="Normal 8 6 6 2" xfId="35279"/>
    <cellStyle name="Normal 8 6 7" xfId="24262"/>
    <cellStyle name="Normal 8 6 7 2" xfId="35280"/>
    <cellStyle name="Normal 8 6 8" xfId="24263"/>
    <cellStyle name="Normal 8 6 8 2" xfId="35281"/>
    <cellStyle name="Normal 8 6 9" xfId="24264"/>
    <cellStyle name="Normal 8 6 9 2" xfId="35282"/>
    <cellStyle name="Normal 8 7" xfId="24265"/>
    <cellStyle name="Normal 8 8" xfId="24266"/>
    <cellStyle name="Normal 8 9" xfId="24267"/>
    <cellStyle name="Normal 8_Newsletters" xfId="1930"/>
    <cellStyle name="Normal 80" xfId="24268"/>
    <cellStyle name="Normal 80 2" xfId="35283"/>
    <cellStyle name="Normal 81" xfId="24269"/>
    <cellStyle name="Normal 81 2" xfId="35284"/>
    <cellStyle name="Normal 82" xfId="24270"/>
    <cellStyle name="Normal 82 2" xfId="35285"/>
    <cellStyle name="Normal 83" xfId="24271"/>
    <cellStyle name="Normal 83 2" xfId="35286"/>
    <cellStyle name="Normal 84" xfId="24272"/>
    <cellStyle name="Normal 84 2" xfId="35287"/>
    <cellStyle name="Normal 85" xfId="24273"/>
    <cellStyle name="Normal 85 2" xfId="35288"/>
    <cellStyle name="Normal 86" xfId="24274"/>
    <cellStyle name="Normal 86 2" xfId="35289"/>
    <cellStyle name="Normal 87" xfId="24275"/>
    <cellStyle name="Normal 87 2" xfId="35290"/>
    <cellStyle name="Normal 88" xfId="24276"/>
    <cellStyle name="Normal 88 2" xfId="35291"/>
    <cellStyle name="Normal 89" xfId="24277"/>
    <cellStyle name="Normal 89 2" xfId="35292"/>
    <cellStyle name="Normal 9" xfId="14"/>
    <cellStyle name="Normal 9 10" xfId="24278"/>
    <cellStyle name="Normal 9 11" xfId="24279"/>
    <cellStyle name="Normal 9 12" xfId="24280"/>
    <cellStyle name="Normal 9 13" xfId="24281"/>
    <cellStyle name="Normal 9 14" xfId="24282"/>
    <cellStyle name="Normal 9 15" xfId="24283"/>
    <cellStyle name="Normal 9 16" xfId="24284"/>
    <cellStyle name="Normal 9 17" xfId="24285"/>
    <cellStyle name="Normal 9 18" xfId="24286"/>
    <cellStyle name="Normal 9 19" xfId="24287"/>
    <cellStyle name="Normal 9 2" xfId="40"/>
    <cellStyle name="Normal 9 2 10" xfId="24288"/>
    <cellStyle name="Normal 9 2 10 2" xfId="35293"/>
    <cellStyle name="Normal 9 2 11" xfId="24289"/>
    <cellStyle name="Normal 9 2 11 2" xfId="35294"/>
    <cellStyle name="Normal 9 2 12" xfId="24290"/>
    <cellStyle name="Normal 9 2 12 2" xfId="35295"/>
    <cellStyle name="Normal 9 2 13" xfId="24291"/>
    <cellStyle name="Normal 9 2 13 2" xfId="35296"/>
    <cellStyle name="Normal 9 2 14" xfId="24292"/>
    <cellStyle name="Normal 9 2 14 2" xfId="35297"/>
    <cellStyle name="Normal 9 2 15" xfId="24293"/>
    <cellStyle name="Normal 9 2 15 2" xfId="35298"/>
    <cellStyle name="Normal 9 2 16" xfId="24294"/>
    <cellStyle name="Normal 9 2 16 2" xfId="35299"/>
    <cellStyle name="Normal 9 2 17" xfId="24295"/>
    <cellStyle name="Normal 9 2 17 2" xfId="35300"/>
    <cellStyle name="Normal 9 2 18" xfId="24296"/>
    <cellStyle name="Normal 9 2 18 2" xfId="35301"/>
    <cellStyle name="Normal 9 2 19" xfId="24297"/>
    <cellStyle name="Normal 9 2 19 2" xfId="35302"/>
    <cellStyle name="Normal 9 2 2" xfId="87"/>
    <cellStyle name="Normal 9 2 2 10" xfId="24298"/>
    <cellStyle name="Normal 9 2 2 11" xfId="24299"/>
    <cellStyle name="Normal 9 2 2 12" xfId="24300"/>
    <cellStyle name="Normal 9 2 2 13" xfId="24301"/>
    <cellStyle name="Normal 9 2 2 14" xfId="24302"/>
    <cellStyle name="Normal 9 2 2 15" xfId="24303"/>
    <cellStyle name="Normal 9 2 2 16" xfId="24304"/>
    <cellStyle name="Normal 9 2 2 17" xfId="24305"/>
    <cellStyle name="Normal 9 2 2 18" xfId="24306"/>
    <cellStyle name="Normal 9 2 2 19" xfId="1931"/>
    <cellStyle name="Normal 9 2 2 2" xfId="176"/>
    <cellStyle name="Normal 9 2 2 2 10" xfId="24307"/>
    <cellStyle name="Normal 9 2 2 2 11" xfId="24308"/>
    <cellStyle name="Normal 9 2 2 2 12" xfId="24309"/>
    <cellStyle name="Normal 9 2 2 2 13" xfId="24310"/>
    <cellStyle name="Normal 9 2 2 2 14" xfId="24311"/>
    <cellStyle name="Normal 9 2 2 2 15" xfId="24312"/>
    <cellStyle name="Normal 9 2 2 2 16" xfId="24313"/>
    <cellStyle name="Normal 9 2 2 2 17" xfId="24314"/>
    <cellStyle name="Normal 9 2 2 2 18" xfId="1932"/>
    <cellStyle name="Normal 9 2 2 2 19" xfId="28073"/>
    <cellStyle name="Normal 9 2 2 2 2" xfId="24315"/>
    <cellStyle name="Normal 9 2 2 2 3" xfId="24316"/>
    <cellStyle name="Normal 9 2 2 2 4" xfId="24317"/>
    <cellStyle name="Normal 9 2 2 2 5" xfId="24318"/>
    <cellStyle name="Normal 9 2 2 2 6" xfId="24319"/>
    <cellStyle name="Normal 9 2 2 2 7" xfId="24320"/>
    <cellStyle name="Normal 9 2 2 2 8" xfId="24321"/>
    <cellStyle name="Normal 9 2 2 2 9" xfId="24322"/>
    <cellStyle name="Normal 9 2 2 20" xfId="27990"/>
    <cellStyle name="Normal 9 2 2 3" xfId="24323"/>
    <cellStyle name="Normal 9 2 2 4" xfId="24324"/>
    <cellStyle name="Normal 9 2 2 5" xfId="24325"/>
    <cellStyle name="Normal 9 2 2 6" xfId="24326"/>
    <cellStyle name="Normal 9 2 2 7" xfId="24327"/>
    <cellStyle name="Normal 9 2 2 8" xfId="24328"/>
    <cellStyle name="Normal 9 2 2 9" xfId="24329"/>
    <cellStyle name="Normal 9 2 20" xfId="24330"/>
    <cellStyle name="Normal 9 2 20 2" xfId="35303"/>
    <cellStyle name="Normal 9 2 21" xfId="24331"/>
    <cellStyle name="Normal 9 2 21 2" xfId="35304"/>
    <cellStyle name="Normal 9 2 22" xfId="674"/>
    <cellStyle name="Normal 9 2 22 2" xfId="28321"/>
    <cellStyle name="Normal 9 2 23" xfId="27719"/>
    <cellStyle name="Normal 9 2 24" xfId="27949"/>
    <cellStyle name="Normal 9 2 3" xfId="134"/>
    <cellStyle name="Normal 9 2 3 10" xfId="24332"/>
    <cellStyle name="Normal 9 2 3 11" xfId="24333"/>
    <cellStyle name="Normal 9 2 3 12" xfId="24334"/>
    <cellStyle name="Normal 9 2 3 13" xfId="24335"/>
    <cellStyle name="Normal 9 2 3 14" xfId="24336"/>
    <cellStyle name="Normal 9 2 3 15" xfId="24337"/>
    <cellStyle name="Normal 9 2 3 16" xfId="24338"/>
    <cellStyle name="Normal 9 2 3 17" xfId="24339"/>
    <cellStyle name="Normal 9 2 3 18" xfId="24340"/>
    <cellStyle name="Normal 9 2 3 19" xfId="1933"/>
    <cellStyle name="Normal 9 2 3 2" xfId="1934"/>
    <cellStyle name="Normal 9 2 3 2 10" xfId="24341"/>
    <cellStyle name="Normal 9 2 3 2 11" xfId="24342"/>
    <cellStyle name="Normal 9 2 3 2 12" xfId="24343"/>
    <cellStyle name="Normal 9 2 3 2 13" xfId="24344"/>
    <cellStyle name="Normal 9 2 3 2 14" xfId="24345"/>
    <cellStyle name="Normal 9 2 3 2 15" xfId="24346"/>
    <cellStyle name="Normal 9 2 3 2 16" xfId="24347"/>
    <cellStyle name="Normal 9 2 3 2 17" xfId="24348"/>
    <cellStyle name="Normal 9 2 3 2 2" xfId="24349"/>
    <cellStyle name="Normal 9 2 3 2 3" xfId="24350"/>
    <cellStyle name="Normal 9 2 3 2 4" xfId="24351"/>
    <cellStyle name="Normal 9 2 3 2 5" xfId="24352"/>
    <cellStyle name="Normal 9 2 3 2 6" xfId="24353"/>
    <cellStyle name="Normal 9 2 3 2 7" xfId="24354"/>
    <cellStyle name="Normal 9 2 3 2 8" xfId="24355"/>
    <cellStyle name="Normal 9 2 3 2 9" xfId="24356"/>
    <cellStyle name="Normal 9 2 3 20" xfId="28032"/>
    <cellStyle name="Normal 9 2 3 3" xfId="24357"/>
    <cellStyle name="Normal 9 2 3 4" xfId="24358"/>
    <cellStyle name="Normal 9 2 3 5" xfId="24359"/>
    <cellStyle name="Normal 9 2 3 6" xfId="24360"/>
    <cellStyle name="Normal 9 2 3 7" xfId="24361"/>
    <cellStyle name="Normal 9 2 3 8" xfId="24362"/>
    <cellStyle name="Normal 9 2 3 9" xfId="24363"/>
    <cellStyle name="Normal 9 2 4" xfId="1935"/>
    <cellStyle name="Normal 9 2 4 10" xfId="24364"/>
    <cellStyle name="Normal 9 2 4 11" xfId="24365"/>
    <cellStyle name="Normal 9 2 4 12" xfId="24366"/>
    <cellStyle name="Normal 9 2 4 13" xfId="24367"/>
    <cellStyle name="Normal 9 2 4 14" xfId="24368"/>
    <cellStyle name="Normal 9 2 4 15" xfId="24369"/>
    <cellStyle name="Normal 9 2 4 16" xfId="24370"/>
    <cellStyle name="Normal 9 2 4 17" xfId="24371"/>
    <cellStyle name="Normal 9 2 4 2" xfId="24372"/>
    <cellStyle name="Normal 9 2 4 3" xfId="24373"/>
    <cellStyle name="Normal 9 2 4 4" xfId="24374"/>
    <cellStyle name="Normal 9 2 4 5" xfId="24375"/>
    <cellStyle name="Normal 9 2 4 6" xfId="24376"/>
    <cellStyle name="Normal 9 2 4 7" xfId="24377"/>
    <cellStyle name="Normal 9 2 4 8" xfId="24378"/>
    <cellStyle name="Normal 9 2 4 9" xfId="24379"/>
    <cellStyle name="Normal 9 2 5" xfId="1936"/>
    <cellStyle name="Normal 9 2 5 10" xfId="24380"/>
    <cellStyle name="Normal 9 2 5 11" xfId="24381"/>
    <cellStyle name="Normal 9 2 5 12" xfId="24382"/>
    <cellStyle name="Normal 9 2 5 13" xfId="24383"/>
    <cellStyle name="Normal 9 2 5 14" xfId="24384"/>
    <cellStyle name="Normal 9 2 5 15" xfId="24385"/>
    <cellStyle name="Normal 9 2 5 16" xfId="24386"/>
    <cellStyle name="Normal 9 2 5 17" xfId="24387"/>
    <cellStyle name="Normal 9 2 5 2" xfId="24388"/>
    <cellStyle name="Normal 9 2 5 3" xfId="24389"/>
    <cellStyle name="Normal 9 2 5 4" xfId="24390"/>
    <cellStyle name="Normal 9 2 5 5" xfId="24391"/>
    <cellStyle name="Normal 9 2 5 6" xfId="24392"/>
    <cellStyle name="Normal 9 2 5 7" xfId="24393"/>
    <cellStyle name="Normal 9 2 5 8" xfId="24394"/>
    <cellStyle name="Normal 9 2 5 9" xfId="24395"/>
    <cellStyle name="Normal 9 2 6" xfId="24396"/>
    <cellStyle name="Normal 9 2 6 2" xfId="35305"/>
    <cellStyle name="Normal 9 2 7" xfId="24397"/>
    <cellStyle name="Normal 9 2 7 2" xfId="35306"/>
    <cellStyle name="Normal 9 2 8" xfId="24398"/>
    <cellStyle name="Normal 9 2 8 2" xfId="35307"/>
    <cellStyle name="Normal 9 2 9" xfId="24399"/>
    <cellStyle name="Normal 9 2 9 2" xfId="35308"/>
    <cellStyle name="Normal 9 20" xfId="24400"/>
    <cellStyle name="Normal 9 21" xfId="24401"/>
    <cellStyle name="Normal 9 22" xfId="24402"/>
    <cellStyle name="Normal 9 23" xfId="673"/>
    <cellStyle name="Normal 9 24" xfId="27814"/>
    <cellStyle name="Normal 9 25" xfId="27871"/>
    <cellStyle name="Normal 9 26" xfId="27928"/>
    <cellStyle name="Normal 9 3" xfId="64"/>
    <cellStyle name="Normal 9 3 10" xfId="24403"/>
    <cellStyle name="Normal 9 3 10 2" xfId="35309"/>
    <cellStyle name="Normal 9 3 11" xfId="24404"/>
    <cellStyle name="Normal 9 3 11 2" xfId="35310"/>
    <cellStyle name="Normal 9 3 12" xfId="24405"/>
    <cellStyle name="Normal 9 3 12 2" xfId="35311"/>
    <cellStyle name="Normal 9 3 13" xfId="24406"/>
    <cellStyle name="Normal 9 3 13 2" xfId="35312"/>
    <cellStyle name="Normal 9 3 14" xfId="24407"/>
    <cellStyle name="Normal 9 3 14 2" xfId="35313"/>
    <cellStyle name="Normal 9 3 15" xfId="24408"/>
    <cellStyle name="Normal 9 3 15 2" xfId="35314"/>
    <cellStyle name="Normal 9 3 16" xfId="24409"/>
    <cellStyle name="Normal 9 3 16 2" xfId="35315"/>
    <cellStyle name="Normal 9 3 17" xfId="24410"/>
    <cellStyle name="Normal 9 3 17 2" xfId="35316"/>
    <cellStyle name="Normal 9 3 18" xfId="24411"/>
    <cellStyle name="Normal 9 3 18 2" xfId="35317"/>
    <cellStyle name="Normal 9 3 19" xfId="24412"/>
    <cellStyle name="Normal 9 3 19 2" xfId="35318"/>
    <cellStyle name="Normal 9 3 2" xfId="155"/>
    <cellStyle name="Normal 9 3 2 10" xfId="24413"/>
    <cellStyle name="Normal 9 3 2 11" xfId="24414"/>
    <cellStyle name="Normal 9 3 2 12" xfId="24415"/>
    <cellStyle name="Normal 9 3 2 13" xfId="24416"/>
    <cellStyle name="Normal 9 3 2 14" xfId="24417"/>
    <cellStyle name="Normal 9 3 2 15" xfId="24418"/>
    <cellStyle name="Normal 9 3 2 16" xfId="24419"/>
    <cellStyle name="Normal 9 3 2 17" xfId="24420"/>
    <cellStyle name="Normal 9 3 2 18" xfId="1938"/>
    <cellStyle name="Normal 9 3 2 19" xfId="28052"/>
    <cellStyle name="Normal 9 3 2 2" xfId="24421"/>
    <cellStyle name="Normal 9 3 2 3" xfId="24422"/>
    <cellStyle name="Normal 9 3 2 4" xfId="24423"/>
    <cellStyle name="Normal 9 3 2 5" xfId="24424"/>
    <cellStyle name="Normal 9 3 2 6" xfId="24425"/>
    <cellStyle name="Normal 9 3 2 7" xfId="24426"/>
    <cellStyle name="Normal 9 3 2 8" xfId="24427"/>
    <cellStyle name="Normal 9 3 2 9" xfId="24428"/>
    <cellStyle name="Normal 9 3 20" xfId="1937"/>
    <cellStyle name="Normal 9 3 20 2" xfId="28597"/>
    <cellStyle name="Normal 9 3 21" xfId="27720"/>
    <cellStyle name="Normal 9 3 22" xfId="27969"/>
    <cellStyle name="Normal 9 3 3" xfId="1939"/>
    <cellStyle name="Normal 9 3 3 10" xfId="24429"/>
    <cellStyle name="Normal 9 3 3 11" xfId="24430"/>
    <cellStyle name="Normal 9 3 3 12" xfId="24431"/>
    <cellStyle name="Normal 9 3 3 13" xfId="24432"/>
    <cellStyle name="Normal 9 3 3 14" xfId="24433"/>
    <cellStyle name="Normal 9 3 3 15" xfId="24434"/>
    <cellStyle name="Normal 9 3 3 16" xfId="24435"/>
    <cellStyle name="Normal 9 3 3 17" xfId="24436"/>
    <cellStyle name="Normal 9 3 3 2" xfId="24437"/>
    <cellStyle name="Normal 9 3 3 3" xfId="24438"/>
    <cellStyle name="Normal 9 3 3 4" xfId="24439"/>
    <cellStyle name="Normal 9 3 3 5" xfId="24440"/>
    <cellStyle name="Normal 9 3 3 6" xfId="24441"/>
    <cellStyle name="Normal 9 3 3 7" xfId="24442"/>
    <cellStyle name="Normal 9 3 3 8" xfId="24443"/>
    <cellStyle name="Normal 9 3 3 9" xfId="24444"/>
    <cellStyle name="Normal 9 3 4" xfId="24445"/>
    <cellStyle name="Normal 9 3 4 2" xfId="35319"/>
    <cellStyle name="Normal 9 3 5" xfId="24446"/>
    <cellStyle name="Normal 9 3 5 2" xfId="35320"/>
    <cellStyle name="Normal 9 3 6" xfId="24447"/>
    <cellStyle name="Normal 9 3 6 2" xfId="35321"/>
    <cellStyle name="Normal 9 3 7" xfId="24448"/>
    <cellStyle name="Normal 9 3 7 2" xfId="35322"/>
    <cellStyle name="Normal 9 3 8" xfId="24449"/>
    <cellStyle name="Normal 9 3 8 2" xfId="35323"/>
    <cellStyle name="Normal 9 3 9" xfId="24450"/>
    <cellStyle name="Normal 9 3 9 2" xfId="35324"/>
    <cellStyle name="Normal 9 4" xfId="113"/>
    <cellStyle name="Normal 9 4 10" xfId="24451"/>
    <cellStyle name="Normal 9 4 11" xfId="24452"/>
    <cellStyle name="Normal 9 4 12" xfId="24453"/>
    <cellStyle name="Normal 9 4 13" xfId="24454"/>
    <cellStyle name="Normal 9 4 14" xfId="24455"/>
    <cellStyle name="Normal 9 4 15" xfId="24456"/>
    <cellStyle name="Normal 9 4 16" xfId="24457"/>
    <cellStyle name="Normal 9 4 17" xfId="24458"/>
    <cellStyle name="Normal 9 4 18" xfId="24459"/>
    <cellStyle name="Normal 9 4 19" xfId="1940"/>
    <cellStyle name="Normal 9 4 2" xfId="1941"/>
    <cellStyle name="Normal 9 4 2 10" xfId="24460"/>
    <cellStyle name="Normal 9 4 2 11" xfId="24461"/>
    <cellStyle name="Normal 9 4 2 12" xfId="24462"/>
    <cellStyle name="Normal 9 4 2 13" xfId="24463"/>
    <cellStyle name="Normal 9 4 2 14" xfId="24464"/>
    <cellStyle name="Normal 9 4 2 15" xfId="24465"/>
    <cellStyle name="Normal 9 4 2 16" xfId="24466"/>
    <cellStyle name="Normal 9 4 2 17" xfId="24467"/>
    <cellStyle name="Normal 9 4 2 2" xfId="24468"/>
    <cellStyle name="Normal 9 4 2 3" xfId="24469"/>
    <cellStyle name="Normal 9 4 2 4" xfId="24470"/>
    <cellStyle name="Normal 9 4 2 5" xfId="24471"/>
    <cellStyle name="Normal 9 4 2 6" xfId="24472"/>
    <cellStyle name="Normal 9 4 2 7" xfId="24473"/>
    <cellStyle name="Normal 9 4 2 8" xfId="24474"/>
    <cellStyle name="Normal 9 4 2 9" xfId="24475"/>
    <cellStyle name="Normal 9 4 20" xfId="27817"/>
    <cellStyle name="Normal 9 4 21" xfId="28011"/>
    <cellStyle name="Normal 9 4 3" xfId="24476"/>
    <cellStyle name="Normal 9 4 4" xfId="24477"/>
    <cellStyle name="Normal 9 4 5" xfId="24478"/>
    <cellStyle name="Normal 9 4 6" xfId="24479"/>
    <cellStyle name="Normal 9 4 7" xfId="24480"/>
    <cellStyle name="Normal 9 4 8" xfId="24481"/>
    <cellStyle name="Normal 9 4 9" xfId="24482"/>
    <cellStyle name="Normal 9 5" xfId="1942"/>
    <cellStyle name="Normal 9 5 10" xfId="24483"/>
    <cellStyle name="Normal 9 5 11" xfId="24484"/>
    <cellStyle name="Normal 9 5 12" xfId="24485"/>
    <cellStyle name="Normal 9 5 13" xfId="24486"/>
    <cellStyle name="Normal 9 5 14" xfId="24487"/>
    <cellStyle name="Normal 9 5 15" xfId="24488"/>
    <cellStyle name="Normal 9 5 16" xfId="24489"/>
    <cellStyle name="Normal 9 5 17" xfId="24490"/>
    <cellStyle name="Normal 9 5 2" xfId="24491"/>
    <cellStyle name="Normal 9 5 3" xfId="24492"/>
    <cellStyle name="Normal 9 5 4" xfId="24493"/>
    <cellStyle name="Normal 9 5 5" xfId="24494"/>
    <cellStyle name="Normal 9 5 6" xfId="24495"/>
    <cellStyle name="Normal 9 5 7" xfId="24496"/>
    <cellStyle name="Normal 9 5 8" xfId="24497"/>
    <cellStyle name="Normal 9 5 9" xfId="24498"/>
    <cellStyle name="Normal 9 6" xfId="1943"/>
    <cellStyle name="Normal 9 6 10" xfId="24499"/>
    <cellStyle name="Normal 9 6 10 2" xfId="35325"/>
    <cellStyle name="Normal 9 6 11" xfId="24500"/>
    <cellStyle name="Normal 9 6 11 2" xfId="35326"/>
    <cellStyle name="Normal 9 6 12" xfId="24501"/>
    <cellStyle name="Normal 9 6 12 2" xfId="35327"/>
    <cellStyle name="Normal 9 6 13" xfId="24502"/>
    <cellStyle name="Normal 9 6 13 2" xfId="35328"/>
    <cellStyle name="Normal 9 6 14" xfId="24503"/>
    <cellStyle name="Normal 9 6 14 2" xfId="35329"/>
    <cellStyle name="Normal 9 6 15" xfId="24504"/>
    <cellStyle name="Normal 9 6 15 2" xfId="35330"/>
    <cellStyle name="Normal 9 6 16" xfId="24505"/>
    <cellStyle name="Normal 9 6 16 2" xfId="35331"/>
    <cellStyle name="Normal 9 6 17" xfId="24506"/>
    <cellStyle name="Normal 9 6 17 2" xfId="35332"/>
    <cellStyle name="Normal 9 6 18" xfId="28598"/>
    <cellStyle name="Normal 9 6 2" xfId="24507"/>
    <cellStyle name="Normal 9 6 2 2" xfId="35333"/>
    <cellStyle name="Normal 9 6 3" xfId="24508"/>
    <cellStyle name="Normal 9 6 3 2" xfId="35334"/>
    <cellStyle name="Normal 9 6 4" xfId="24509"/>
    <cellStyle name="Normal 9 6 4 2" xfId="35335"/>
    <cellStyle name="Normal 9 6 5" xfId="24510"/>
    <cellStyle name="Normal 9 6 5 2" xfId="35336"/>
    <cellStyle name="Normal 9 6 6" xfId="24511"/>
    <cellStyle name="Normal 9 6 6 2" xfId="35337"/>
    <cellStyle name="Normal 9 6 7" xfId="24512"/>
    <cellStyle name="Normal 9 6 7 2" xfId="35338"/>
    <cellStyle name="Normal 9 6 8" xfId="24513"/>
    <cellStyle name="Normal 9 6 8 2" xfId="35339"/>
    <cellStyle name="Normal 9 6 9" xfId="24514"/>
    <cellStyle name="Normal 9 6 9 2" xfId="35340"/>
    <cellStyle name="Normal 9 7" xfId="24515"/>
    <cellStyle name="Normal 9 8" xfId="24516"/>
    <cellStyle name="Normal 9 9" xfId="24517"/>
    <cellStyle name="Normal 9_Newsletters" xfId="1944"/>
    <cellStyle name="Normal 90" xfId="24518"/>
    <cellStyle name="Normal 90 2" xfId="35341"/>
    <cellStyle name="Normal 91" xfId="24519"/>
    <cellStyle name="Normal 91 2" xfId="35342"/>
    <cellStyle name="Normal 92" xfId="24520"/>
    <cellStyle name="Normal 92 2" xfId="35343"/>
    <cellStyle name="Normal 93" xfId="24521"/>
    <cellStyle name="Normal 93 2" xfId="35344"/>
    <cellStyle name="Normal 94" xfId="27367"/>
    <cellStyle name="Normal 94 2" xfId="27370"/>
    <cellStyle name="Normal 94 3" xfId="27377"/>
    <cellStyle name="Normal 95" xfId="27368"/>
    <cellStyle name="Normal 95 2" xfId="27371"/>
    <cellStyle name="Normal 95 3" xfId="27378"/>
    <cellStyle name="Normal 96" xfId="27373"/>
    <cellStyle name="Normal 96 2" xfId="27379"/>
    <cellStyle name="Normal 97" xfId="27374"/>
    <cellStyle name="Normal 97 2" xfId="27380"/>
    <cellStyle name="Normal 98" xfId="27375"/>
    <cellStyle name="Normal 98 2" xfId="27381"/>
    <cellStyle name="Normal 99" xfId="27376"/>
    <cellStyle name="Normal 99 2" xfId="27382"/>
    <cellStyle name="Note 10" xfId="675"/>
    <cellStyle name="Note 10 10" xfId="24522"/>
    <cellStyle name="Note 10 10 2" xfId="35345"/>
    <cellStyle name="Note 10 11" xfId="24523"/>
    <cellStyle name="Note 10 11 2" xfId="35346"/>
    <cellStyle name="Note 10 12" xfId="24524"/>
    <cellStyle name="Note 10 12 2" xfId="35347"/>
    <cellStyle name="Note 10 13" xfId="24525"/>
    <cellStyle name="Note 10 13 2" xfId="35348"/>
    <cellStyle name="Note 10 14" xfId="24526"/>
    <cellStyle name="Note 10 14 2" xfId="35349"/>
    <cellStyle name="Note 10 15" xfId="24527"/>
    <cellStyle name="Note 10 15 2" xfId="35350"/>
    <cellStyle name="Note 10 16" xfId="24528"/>
    <cellStyle name="Note 10 16 2" xfId="35351"/>
    <cellStyle name="Note 10 17" xfId="24529"/>
    <cellStyle name="Note 10 17 2" xfId="35352"/>
    <cellStyle name="Note 10 18" xfId="28322"/>
    <cellStyle name="Note 10 2" xfId="24530"/>
    <cellStyle name="Note 10 2 2" xfId="35353"/>
    <cellStyle name="Note 10 3" xfId="24531"/>
    <cellStyle name="Note 10 3 2" xfId="35354"/>
    <cellStyle name="Note 10 4" xfId="24532"/>
    <cellStyle name="Note 10 4 2" xfId="35355"/>
    <cellStyle name="Note 10 5" xfId="24533"/>
    <cellStyle name="Note 10 5 2" xfId="35356"/>
    <cellStyle name="Note 10 6" xfId="24534"/>
    <cellStyle name="Note 10 6 2" xfId="35357"/>
    <cellStyle name="Note 10 7" xfId="24535"/>
    <cellStyle name="Note 10 7 2" xfId="35358"/>
    <cellStyle name="Note 10 8" xfId="24536"/>
    <cellStyle name="Note 10 8 2" xfId="35359"/>
    <cellStyle name="Note 10 9" xfId="24537"/>
    <cellStyle name="Note 10 9 2" xfId="35360"/>
    <cellStyle name="Note 11" xfId="676"/>
    <cellStyle name="Note 11 10" xfId="24538"/>
    <cellStyle name="Note 11 10 2" xfId="35361"/>
    <cellStyle name="Note 11 11" xfId="24539"/>
    <cellStyle name="Note 11 11 2" xfId="35362"/>
    <cellStyle name="Note 11 12" xfId="24540"/>
    <cellStyle name="Note 11 12 2" xfId="35363"/>
    <cellStyle name="Note 11 13" xfId="24541"/>
    <cellStyle name="Note 11 13 2" xfId="35364"/>
    <cellStyle name="Note 11 14" xfId="24542"/>
    <cellStyle name="Note 11 14 2" xfId="35365"/>
    <cellStyle name="Note 11 15" xfId="24543"/>
    <cellStyle name="Note 11 15 2" xfId="35366"/>
    <cellStyle name="Note 11 16" xfId="24544"/>
    <cellStyle name="Note 11 16 2" xfId="35367"/>
    <cellStyle name="Note 11 17" xfId="24545"/>
    <cellStyle name="Note 11 17 2" xfId="35368"/>
    <cellStyle name="Note 11 18" xfId="28323"/>
    <cellStyle name="Note 11 2" xfId="24546"/>
    <cellStyle name="Note 11 2 2" xfId="35369"/>
    <cellStyle name="Note 11 3" xfId="24547"/>
    <cellStyle name="Note 11 3 2" xfId="35370"/>
    <cellStyle name="Note 11 4" xfId="24548"/>
    <cellStyle name="Note 11 4 2" xfId="35371"/>
    <cellStyle name="Note 11 5" xfId="24549"/>
    <cellStyle name="Note 11 5 2" xfId="35372"/>
    <cellStyle name="Note 11 6" xfId="24550"/>
    <cellStyle name="Note 11 6 2" xfId="35373"/>
    <cellStyle name="Note 11 7" xfId="24551"/>
    <cellStyle name="Note 11 7 2" xfId="35374"/>
    <cellStyle name="Note 11 8" xfId="24552"/>
    <cellStyle name="Note 11 8 2" xfId="35375"/>
    <cellStyle name="Note 11 9" xfId="24553"/>
    <cellStyle name="Note 11 9 2" xfId="35376"/>
    <cellStyle name="Note 12" xfId="677"/>
    <cellStyle name="Note 12 10" xfId="24554"/>
    <cellStyle name="Note 12 10 2" xfId="35377"/>
    <cellStyle name="Note 12 11" xfId="24555"/>
    <cellStyle name="Note 12 11 2" xfId="35378"/>
    <cellStyle name="Note 12 12" xfId="24556"/>
    <cellStyle name="Note 12 12 2" xfId="35379"/>
    <cellStyle name="Note 12 13" xfId="24557"/>
    <cellStyle name="Note 12 13 2" xfId="35380"/>
    <cellStyle name="Note 12 14" xfId="24558"/>
    <cellStyle name="Note 12 14 2" xfId="35381"/>
    <cellStyle name="Note 12 15" xfId="24559"/>
    <cellStyle name="Note 12 15 2" xfId="35382"/>
    <cellStyle name="Note 12 16" xfId="24560"/>
    <cellStyle name="Note 12 16 2" xfId="35383"/>
    <cellStyle name="Note 12 17" xfId="24561"/>
    <cellStyle name="Note 12 17 2" xfId="35384"/>
    <cellStyle name="Note 12 18" xfId="28324"/>
    <cellStyle name="Note 12 2" xfId="24562"/>
    <cellStyle name="Note 12 2 2" xfId="35385"/>
    <cellStyle name="Note 12 3" xfId="24563"/>
    <cellStyle name="Note 12 3 2" xfId="35386"/>
    <cellStyle name="Note 12 4" xfId="24564"/>
    <cellStyle name="Note 12 4 2" xfId="35387"/>
    <cellStyle name="Note 12 5" xfId="24565"/>
    <cellStyle name="Note 12 5 2" xfId="35388"/>
    <cellStyle name="Note 12 6" xfId="24566"/>
    <cellStyle name="Note 12 6 2" xfId="35389"/>
    <cellStyle name="Note 12 7" xfId="24567"/>
    <cellStyle name="Note 12 7 2" xfId="35390"/>
    <cellStyle name="Note 12 8" xfId="24568"/>
    <cellStyle name="Note 12 8 2" xfId="35391"/>
    <cellStyle name="Note 12 9" xfId="24569"/>
    <cellStyle name="Note 12 9 2" xfId="35392"/>
    <cellStyle name="Note 13" xfId="809"/>
    <cellStyle name="Note 13 2" xfId="28402"/>
    <cellStyle name="Note 14" xfId="810"/>
    <cellStyle name="Note 14 2" xfId="28403"/>
    <cellStyle name="Note 15" xfId="811"/>
    <cellStyle name="Note 15 2" xfId="28404"/>
    <cellStyle name="Note 16" xfId="812"/>
    <cellStyle name="Note 16 2" xfId="28405"/>
    <cellStyle name="Note 17" xfId="813"/>
    <cellStyle name="Note 17 2" xfId="28406"/>
    <cellStyle name="Note 18" xfId="814"/>
    <cellStyle name="Note 18 2" xfId="28407"/>
    <cellStyle name="Note 19" xfId="1945"/>
    <cellStyle name="Note 19 2" xfId="28599"/>
    <cellStyle name="Note 2" xfId="678"/>
    <cellStyle name="Note 2 10" xfId="679"/>
    <cellStyle name="Note 2 10 10" xfId="24570"/>
    <cellStyle name="Note 2 10 11" xfId="24571"/>
    <cellStyle name="Note 2 10 12" xfId="24572"/>
    <cellStyle name="Note 2 10 13" xfId="24573"/>
    <cellStyle name="Note 2 10 14" xfId="24574"/>
    <cellStyle name="Note 2 10 15" xfId="24575"/>
    <cellStyle name="Note 2 10 16" xfId="24576"/>
    <cellStyle name="Note 2 10 17" xfId="24577"/>
    <cellStyle name="Note 2 10 2" xfId="24578"/>
    <cellStyle name="Note 2 10 3" xfId="24579"/>
    <cellStyle name="Note 2 10 4" xfId="24580"/>
    <cellStyle name="Note 2 10 5" xfId="24581"/>
    <cellStyle name="Note 2 10 6" xfId="24582"/>
    <cellStyle name="Note 2 10 7" xfId="24583"/>
    <cellStyle name="Note 2 10 8" xfId="24584"/>
    <cellStyle name="Note 2 10 9" xfId="24585"/>
    <cellStyle name="Note 2 11" xfId="1946"/>
    <cellStyle name="Note 2 11 10" xfId="24586"/>
    <cellStyle name="Note 2 11 10 2" xfId="35393"/>
    <cellStyle name="Note 2 11 11" xfId="24587"/>
    <cellStyle name="Note 2 11 11 2" xfId="35394"/>
    <cellStyle name="Note 2 11 12" xfId="24588"/>
    <cellStyle name="Note 2 11 12 2" xfId="35395"/>
    <cellStyle name="Note 2 11 13" xfId="24589"/>
    <cellStyle name="Note 2 11 13 2" xfId="35396"/>
    <cellStyle name="Note 2 11 14" xfId="24590"/>
    <cellStyle name="Note 2 11 14 2" xfId="35397"/>
    <cellStyle name="Note 2 11 15" xfId="24591"/>
    <cellStyle name="Note 2 11 15 2" xfId="35398"/>
    <cellStyle name="Note 2 11 16" xfId="24592"/>
    <cellStyle name="Note 2 11 16 2" xfId="35399"/>
    <cellStyle name="Note 2 11 17" xfId="24593"/>
    <cellStyle name="Note 2 11 17 2" xfId="35400"/>
    <cellStyle name="Note 2 11 18" xfId="28600"/>
    <cellStyle name="Note 2 11 2" xfId="24594"/>
    <cellStyle name="Note 2 11 2 2" xfId="35401"/>
    <cellStyle name="Note 2 11 3" xfId="24595"/>
    <cellStyle name="Note 2 11 3 2" xfId="35402"/>
    <cellStyle name="Note 2 11 4" xfId="24596"/>
    <cellStyle name="Note 2 11 4 2" xfId="35403"/>
    <cellStyle name="Note 2 11 5" xfId="24597"/>
    <cellStyle name="Note 2 11 5 2" xfId="35404"/>
    <cellStyle name="Note 2 11 6" xfId="24598"/>
    <cellStyle name="Note 2 11 6 2" xfId="35405"/>
    <cellStyle name="Note 2 11 7" xfId="24599"/>
    <cellStyle name="Note 2 11 7 2" xfId="35406"/>
    <cellStyle name="Note 2 11 8" xfId="24600"/>
    <cellStyle name="Note 2 11 8 2" xfId="35407"/>
    <cellStyle name="Note 2 11 9" xfId="24601"/>
    <cellStyle name="Note 2 11 9 2" xfId="35408"/>
    <cellStyle name="Note 2 12" xfId="1947"/>
    <cellStyle name="Note 2 12 10" xfId="24602"/>
    <cellStyle name="Note 2 12 10 2" xfId="35409"/>
    <cellStyle name="Note 2 12 11" xfId="24603"/>
    <cellStyle name="Note 2 12 11 2" xfId="35410"/>
    <cellStyle name="Note 2 12 12" xfId="24604"/>
    <cellStyle name="Note 2 12 12 2" xfId="35411"/>
    <cellStyle name="Note 2 12 13" xfId="24605"/>
    <cellStyle name="Note 2 12 13 2" xfId="35412"/>
    <cellStyle name="Note 2 12 14" xfId="24606"/>
    <cellStyle name="Note 2 12 14 2" xfId="35413"/>
    <cellStyle name="Note 2 12 15" xfId="24607"/>
    <cellStyle name="Note 2 12 15 2" xfId="35414"/>
    <cellStyle name="Note 2 12 16" xfId="24608"/>
    <cellStyle name="Note 2 12 16 2" xfId="35415"/>
    <cellStyle name="Note 2 12 17" xfId="24609"/>
    <cellStyle name="Note 2 12 17 2" xfId="35416"/>
    <cellStyle name="Note 2 12 18" xfId="28601"/>
    <cellStyle name="Note 2 12 2" xfId="24610"/>
    <cellStyle name="Note 2 12 2 2" xfId="35417"/>
    <cellStyle name="Note 2 12 3" xfId="24611"/>
    <cellStyle name="Note 2 12 3 2" xfId="35418"/>
    <cellStyle name="Note 2 12 4" xfId="24612"/>
    <cellStyle name="Note 2 12 4 2" xfId="35419"/>
    <cellStyle name="Note 2 12 5" xfId="24613"/>
    <cellStyle name="Note 2 12 5 2" xfId="35420"/>
    <cellStyle name="Note 2 12 6" xfId="24614"/>
    <cellStyle name="Note 2 12 6 2" xfId="35421"/>
    <cellStyle name="Note 2 12 7" xfId="24615"/>
    <cellStyle name="Note 2 12 7 2" xfId="35422"/>
    <cellStyle name="Note 2 12 8" xfId="24616"/>
    <cellStyle name="Note 2 12 8 2" xfId="35423"/>
    <cellStyle name="Note 2 12 9" xfId="24617"/>
    <cellStyle name="Note 2 12 9 2" xfId="35424"/>
    <cellStyle name="Note 2 13" xfId="24618"/>
    <cellStyle name="Note 2 14" xfId="24619"/>
    <cellStyle name="Note 2 15" xfId="24620"/>
    <cellStyle name="Note 2 16" xfId="24621"/>
    <cellStyle name="Note 2 17" xfId="24622"/>
    <cellStyle name="Note 2 18" xfId="24623"/>
    <cellStyle name="Note 2 19" xfId="24624"/>
    <cellStyle name="Note 2 2" xfId="680"/>
    <cellStyle name="Note 2 2 10" xfId="24625"/>
    <cellStyle name="Note 2 2 11" xfId="24626"/>
    <cellStyle name="Note 2 2 12" xfId="24627"/>
    <cellStyle name="Note 2 2 13" xfId="24628"/>
    <cellStyle name="Note 2 2 14" xfId="24629"/>
    <cellStyle name="Note 2 2 15" xfId="24630"/>
    <cellStyle name="Note 2 2 16" xfId="24631"/>
    <cellStyle name="Note 2 2 17" xfId="24632"/>
    <cellStyle name="Note 2 2 18" xfId="24633"/>
    <cellStyle name="Note 2 2 19" xfId="24634"/>
    <cellStyle name="Note 2 2 2" xfId="1948"/>
    <cellStyle name="Note 2 2 2 10" xfId="24635"/>
    <cellStyle name="Note 2 2 2 11" xfId="24636"/>
    <cellStyle name="Note 2 2 2 12" xfId="24637"/>
    <cellStyle name="Note 2 2 2 13" xfId="24638"/>
    <cellStyle name="Note 2 2 2 14" xfId="24639"/>
    <cellStyle name="Note 2 2 2 15" xfId="24640"/>
    <cellStyle name="Note 2 2 2 16" xfId="24641"/>
    <cellStyle name="Note 2 2 2 17" xfId="24642"/>
    <cellStyle name="Note 2 2 2 2" xfId="24643"/>
    <cellStyle name="Note 2 2 2 3" xfId="24644"/>
    <cellStyle name="Note 2 2 2 4" xfId="24645"/>
    <cellStyle name="Note 2 2 2 5" xfId="24646"/>
    <cellStyle name="Note 2 2 2 6" xfId="24647"/>
    <cellStyle name="Note 2 2 2 7" xfId="24648"/>
    <cellStyle name="Note 2 2 2 8" xfId="24649"/>
    <cellStyle name="Note 2 2 2 9" xfId="24650"/>
    <cellStyle name="Note 2 2 3" xfId="1949"/>
    <cellStyle name="Note 2 2 3 10" xfId="24651"/>
    <cellStyle name="Note 2 2 3 11" xfId="24652"/>
    <cellStyle name="Note 2 2 3 12" xfId="24653"/>
    <cellStyle name="Note 2 2 3 13" xfId="24654"/>
    <cellStyle name="Note 2 2 3 14" xfId="24655"/>
    <cellStyle name="Note 2 2 3 15" xfId="24656"/>
    <cellStyle name="Note 2 2 3 16" xfId="24657"/>
    <cellStyle name="Note 2 2 3 17" xfId="24658"/>
    <cellStyle name="Note 2 2 3 2" xfId="24659"/>
    <cellStyle name="Note 2 2 3 3" xfId="24660"/>
    <cellStyle name="Note 2 2 3 4" xfId="24661"/>
    <cellStyle name="Note 2 2 3 5" xfId="24662"/>
    <cellStyle name="Note 2 2 3 6" xfId="24663"/>
    <cellStyle name="Note 2 2 3 7" xfId="24664"/>
    <cellStyle name="Note 2 2 3 8" xfId="24665"/>
    <cellStyle name="Note 2 2 3 9" xfId="24666"/>
    <cellStyle name="Note 2 2 4" xfId="24667"/>
    <cellStyle name="Note 2 2 5" xfId="24668"/>
    <cellStyle name="Note 2 2 6" xfId="24669"/>
    <cellStyle name="Note 2 2 7" xfId="24670"/>
    <cellStyle name="Note 2 2 8" xfId="24671"/>
    <cellStyle name="Note 2 2 9" xfId="24672"/>
    <cellStyle name="Note 2 20" xfId="24673"/>
    <cellStyle name="Note 2 21" xfId="24674"/>
    <cellStyle name="Note 2 22" xfId="24675"/>
    <cellStyle name="Note 2 23" xfId="24676"/>
    <cellStyle name="Note 2 24" xfId="24677"/>
    <cellStyle name="Note 2 25" xfId="24678"/>
    <cellStyle name="Note 2 26" xfId="24679"/>
    <cellStyle name="Note 2 27" xfId="24680"/>
    <cellStyle name="Note 2 28" xfId="24681"/>
    <cellStyle name="Note 2 29" xfId="24682"/>
    <cellStyle name="Note 2 3" xfId="681"/>
    <cellStyle name="Note 2 3 10" xfId="24683"/>
    <cellStyle name="Note 2 3 11" xfId="24684"/>
    <cellStyle name="Note 2 3 12" xfId="24685"/>
    <cellStyle name="Note 2 3 13" xfId="24686"/>
    <cellStyle name="Note 2 3 14" xfId="24687"/>
    <cellStyle name="Note 2 3 15" xfId="24688"/>
    <cellStyle name="Note 2 3 16" xfId="24689"/>
    <cellStyle name="Note 2 3 17" xfId="24690"/>
    <cellStyle name="Note 2 3 18" xfId="24691"/>
    <cellStyle name="Note 2 3 19" xfId="24692"/>
    <cellStyle name="Note 2 3 2" xfId="1950"/>
    <cellStyle name="Note 2 3 2 10" xfId="24693"/>
    <cellStyle name="Note 2 3 2 11" xfId="24694"/>
    <cellStyle name="Note 2 3 2 12" xfId="24695"/>
    <cellStyle name="Note 2 3 2 13" xfId="24696"/>
    <cellStyle name="Note 2 3 2 14" xfId="24697"/>
    <cellStyle name="Note 2 3 2 15" xfId="24698"/>
    <cellStyle name="Note 2 3 2 16" xfId="24699"/>
    <cellStyle name="Note 2 3 2 17" xfId="24700"/>
    <cellStyle name="Note 2 3 2 2" xfId="24701"/>
    <cellStyle name="Note 2 3 2 3" xfId="24702"/>
    <cellStyle name="Note 2 3 2 4" xfId="24703"/>
    <cellStyle name="Note 2 3 2 5" xfId="24704"/>
    <cellStyle name="Note 2 3 2 6" xfId="24705"/>
    <cellStyle name="Note 2 3 2 7" xfId="24706"/>
    <cellStyle name="Note 2 3 2 8" xfId="24707"/>
    <cellStyle name="Note 2 3 2 9" xfId="24708"/>
    <cellStyle name="Note 2 3 3" xfId="1951"/>
    <cellStyle name="Note 2 3 3 10" xfId="24709"/>
    <cellStyle name="Note 2 3 3 11" xfId="24710"/>
    <cellStyle name="Note 2 3 3 12" xfId="24711"/>
    <cellStyle name="Note 2 3 3 13" xfId="24712"/>
    <cellStyle name="Note 2 3 3 14" xfId="24713"/>
    <cellStyle name="Note 2 3 3 15" xfId="24714"/>
    <cellStyle name="Note 2 3 3 16" xfId="24715"/>
    <cellStyle name="Note 2 3 3 17" xfId="24716"/>
    <cellStyle name="Note 2 3 3 2" xfId="24717"/>
    <cellStyle name="Note 2 3 3 3" xfId="24718"/>
    <cellStyle name="Note 2 3 3 4" xfId="24719"/>
    <cellStyle name="Note 2 3 3 5" xfId="24720"/>
    <cellStyle name="Note 2 3 3 6" xfId="24721"/>
    <cellStyle name="Note 2 3 3 7" xfId="24722"/>
    <cellStyle name="Note 2 3 3 8" xfId="24723"/>
    <cellStyle name="Note 2 3 3 9" xfId="24724"/>
    <cellStyle name="Note 2 3 4" xfId="24725"/>
    <cellStyle name="Note 2 3 5" xfId="24726"/>
    <cellStyle name="Note 2 3 6" xfId="24727"/>
    <cellStyle name="Note 2 3 7" xfId="24728"/>
    <cellStyle name="Note 2 3 8" xfId="24729"/>
    <cellStyle name="Note 2 3 9" xfId="24730"/>
    <cellStyle name="Note 2 30" xfId="24731"/>
    <cellStyle name="Note 2 31" xfId="24732"/>
    <cellStyle name="Note 2 32" xfId="24733"/>
    <cellStyle name="Note 2 33" xfId="24734"/>
    <cellStyle name="Note 2 34" xfId="24735"/>
    <cellStyle name="Note 2 35" xfId="24736"/>
    <cellStyle name="Note 2 36" xfId="24737"/>
    <cellStyle name="Note 2 4" xfId="682"/>
    <cellStyle name="Note 2 4 10" xfId="24738"/>
    <cellStyle name="Note 2 4 11" xfId="24739"/>
    <cellStyle name="Note 2 4 12" xfId="24740"/>
    <cellStyle name="Note 2 4 13" xfId="24741"/>
    <cellStyle name="Note 2 4 14" xfId="24742"/>
    <cellStyle name="Note 2 4 15" xfId="24743"/>
    <cellStyle name="Note 2 4 16" xfId="24744"/>
    <cellStyle name="Note 2 4 17" xfId="24745"/>
    <cellStyle name="Note 2 4 18" xfId="24746"/>
    <cellStyle name="Note 2 4 19" xfId="24747"/>
    <cellStyle name="Note 2 4 2" xfId="1952"/>
    <cellStyle name="Note 2 4 2 10" xfId="24748"/>
    <cellStyle name="Note 2 4 2 11" xfId="24749"/>
    <cellStyle name="Note 2 4 2 12" xfId="24750"/>
    <cellStyle name="Note 2 4 2 13" xfId="24751"/>
    <cellStyle name="Note 2 4 2 14" xfId="24752"/>
    <cellStyle name="Note 2 4 2 15" xfId="24753"/>
    <cellStyle name="Note 2 4 2 16" xfId="24754"/>
    <cellStyle name="Note 2 4 2 17" xfId="24755"/>
    <cellStyle name="Note 2 4 2 2" xfId="24756"/>
    <cellStyle name="Note 2 4 2 3" xfId="24757"/>
    <cellStyle name="Note 2 4 2 4" xfId="24758"/>
    <cellStyle name="Note 2 4 2 5" xfId="24759"/>
    <cellStyle name="Note 2 4 2 6" xfId="24760"/>
    <cellStyle name="Note 2 4 2 7" xfId="24761"/>
    <cellStyle name="Note 2 4 2 8" xfId="24762"/>
    <cellStyle name="Note 2 4 2 9" xfId="24763"/>
    <cellStyle name="Note 2 4 3" xfId="1953"/>
    <cellStyle name="Note 2 4 3 10" xfId="24764"/>
    <cellStyle name="Note 2 4 3 11" xfId="24765"/>
    <cellStyle name="Note 2 4 3 12" xfId="24766"/>
    <cellStyle name="Note 2 4 3 13" xfId="24767"/>
    <cellStyle name="Note 2 4 3 14" xfId="24768"/>
    <cellStyle name="Note 2 4 3 15" xfId="24769"/>
    <cellStyle name="Note 2 4 3 16" xfId="24770"/>
    <cellStyle name="Note 2 4 3 17" xfId="24771"/>
    <cellStyle name="Note 2 4 3 2" xfId="24772"/>
    <cellStyle name="Note 2 4 3 3" xfId="24773"/>
    <cellStyle name="Note 2 4 3 4" xfId="24774"/>
    <cellStyle name="Note 2 4 3 5" xfId="24775"/>
    <cellStyle name="Note 2 4 3 6" xfId="24776"/>
    <cellStyle name="Note 2 4 3 7" xfId="24777"/>
    <cellStyle name="Note 2 4 3 8" xfId="24778"/>
    <cellStyle name="Note 2 4 3 9" xfId="24779"/>
    <cellStyle name="Note 2 4 4" xfId="24780"/>
    <cellStyle name="Note 2 4 5" xfId="24781"/>
    <cellStyle name="Note 2 4 6" xfId="24782"/>
    <cellStyle name="Note 2 4 7" xfId="24783"/>
    <cellStyle name="Note 2 4 8" xfId="24784"/>
    <cellStyle name="Note 2 4 9" xfId="24785"/>
    <cellStyle name="Note 2 5" xfId="683"/>
    <cellStyle name="Note 2 5 10" xfId="24786"/>
    <cellStyle name="Note 2 5 11" xfId="24787"/>
    <cellStyle name="Note 2 5 12" xfId="24788"/>
    <cellStyle name="Note 2 5 13" xfId="24789"/>
    <cellStyle name="Note 2 5 14" xfId="24790"/>
    <cellStyle name="Note 2 5 15" xfId="24791"/>
    <cellStyle name="Note 2 5 16" xfId="24792"/>
    <cellStyle name="Note 2 5 17" xfId="24793"/>
    <cellStyle name="Note 2 5 18" xfId="24794"/>
    <cellStyle name="Note 2 5 19" xfId="24795"/>
    <cellStyle name="Note 2 5 2" xfId="1954"/>
    <cellStyle name="Note 2 5 2 10" xfId="24796"/>
    <cellStyle name="Note 2 5 2 11" xfId="24797"/>
    <cellStyle name="Note 2 5 2 12" xfId="24798"/>
    <cellStyle name="Note 2 5 2 13" xfId="24799"/>
    <cellStyle name="Note 2 5 2 14" xfId="24800"/>
    <cellStyle name="Note 2 5 2 15" xfId="24801"/>
    <cellStyle name="Note 2 5 2 16" xfId="24802"/>
    <cellStyle name="Note 2 5 2 17" xfId="24803"/>
    <cellStyle name="Note 2 5 2 2" xfId="24804"/>
    <cellStyle name="Note 2 5 2 3" xfId="24805"/>
    <cellStyle name="Note 2 5 2 4" xfId="24806"/>
    <cellStyle name="Note 2 5 2 5" xfId="24807"/>
    <cellStyle name="Note 2 5 2 6" xfId="24808"/>
    <cellStyle name="Note 2 5 2 7" xfId="24809"/>
    <cellStyle name="Note 2 5 2 8" xfId="24810"/>
    <cellStyle name="Note 2 5 2 9" xfId="24811"/>
    <cellStyle name="Note 2 5 3" xfId="1955"/>
    <cellStyle name="Note 2 5 3 10" xfId="24812"/>
    <cellStyle name="Note 2 5 3 11" xfId="24813"/>
    <cellStyle name="Note 2 5 3 12" xfId="24814"/>
    <cellStyle name="Note 2 5 3 13" xfId="24815"/>
    <cellStyle name="Note 2 5 3 14" xfId="24816"/>
    <cellStyle name="Note 2 5 3 15" xfId="24817"/>
    <cellStyle name="Note 2 5 3 16" xfId="24818"/>
    <cellStyle name="Note 2 5 3 17" xfId="24819"/>
    <cellStyle name="Note 2 5 3 2" xfId="24820"/>
    <cellStyle name="Note 2 5 3 3" xfId="24821"/>
    <cellStyle name="Note 2 5 3 4" xfId="24822"/>
    <cellStyle name="Note 2 5 3 5" xfId="24823"/>
    <cellStyle name="Note 2 5 3 6" xfId="24824"/>
    <cellStyle name="Note 2 5 3 7" xfId="24825"/>
    <cellStyle name="Note 2 5 3 8" xfId="24826"/>
    <cellStyle name="Note 2 5 3 9" xfId="24827"/>
    <cellStyle name="Note 2 5 4" xfId="24828"/>
    <cellStyle name="Note 2 5 5" xfId="24829"/>
    <cellStyle name="Note 2 5 6" xfId="24830"/>
    <cellStyle name="Note 2 5 7" xfId="24831"/>
    <cellStyle name="Note 2 5 8" xfId="24832"/>
    <cellStyle name="Note 2 5 9" xfId="24833"/>
    <cellStyle name="Note 2 6" xfId="684"/>
    <cellStyle name="Note 2 6 10" xfId="24834"/>
    <cellStyle name="Note 2 6 11" xfId="24835"/>
    <cellStyle name="Note 2 6 12" xfId="24836"/>
    <cellStyle name="Note 2 6 13" xfId="24837"/>
    <cellStyle name="Note 2 6 14" xfId="24838"/>
    <cellStyle name="Note 2 6 15" xfId="24839"/>
    <cellStyle name="Note 2 6 16" xfId="24840"/>
    <cellStyle name="Note 2 6 17" xfId="24841"/>
    <cellStyle name="Note 2 6 18" xfId="24842"/>
    <cellStyle name="Note 2 6 19" xfId="24843"/>
    <cellStyle name="Note 2 6 2" xfId="1956"/>
    <cellStyle name="Note 2 6 2 10" xfId="24844"/>
    <cellStyle name="Note 2 6 2 11" xfId="24845"/>
    <cellStyle name="Note 2 6 2 12" xfId="24846"/>
    <cellStyle name="Note 2 6 2 13" xfId="24847"/>
    <cellStyle name="Note 2 6 2 14" xfId="24848"/>
    <cellStyle name="Note 2 6 2 15" xfId="24849"/>
    <cellStyle name="Note 2 6 2 16" xfId="24850"/>
    <cellStyle name="Note 2 6 2 17" xfId="24851"/>
    <cellStyle name="Note 2 6 2 2" xfId="24852"/>
    <cellStyle name="Note 2 6 2 3" xfId="24853"/>
    <cellStyle name="Note 2 6 2 4" xfId="24854"/>
    <cellStyle name="Note 2 6 2 5" xfId="24855"/>
    <cellStyle name="Note 2 6 2 6" xfId="24856"/>
    <cellStyle name="Note 2 6 2 7" xfId="24857"/>
    <cellStyle name="Note 2 6 2 8" xfId="24858"/>
    <cellStyle name="Note 2 6 2 9" xfId="24859"/>
    <cellStyle name="Note 2 6 3" xfId="1957"/>
    <cellStyle name="Note 2 6 3 10" xfId="24860"/>
    <cellStyle name="Note 2 6 3 11" xfId="24861"/>
    <cellStyle name="Note 2 6 3 12" xfId="24862"/>
    <cellStyle name="Note 2 6 3 13" xfId="24863"/>
    <cellStyle name="Note 2 6 3 14" xfId="24864"/>
    <cellStyle name="Note 2 6 3 15" xfId="24865"/>
    <cellStyle name="Note 2 6 3 16" xfId="24866"/>
    <cellStyle name="Note 2 6 3 17" xfId="24867"/>
    <cellStyle name="Note 2 6 3 2" xfId="24868"/>
    <cellStyle name="Note 2 6 3 3" xfId="24869"/>
    <cellStyle name="Note 2 6 3 4" xfId="24870"/>
    <cellStyle name="Note 2 6 3 5" xfId="24871"/>
    <cellStyle name="Note 2 6 3 6" xfId="24872"/>
    <cellStyle name="Note 2 6 3 7" xfId="24873"/>
    <cellStyle name="Note 2 6 3 8" xfId="24874"/>
    <cellStyle name="Note 2 6 3 9" xfId="24875"/>
    <cellStyle name="Note 2 6 4" xfId="24876"/>
    <cellStyle name="Note 2 6 5" xfId="24877"/>
    <cellStyle name="Note 2 6 6" xfId="24878"/>
    <cellStyle name="Note 2 6 7" xfId="24879"/>
    <cellStyle name="Note 2 6 8" xfId="24880"/>
    <cellStyle name="Note 2 6 9" xfId="24881"/>
    <cellStyle name="Note 2 7" xfId="685"/>
    <cellStyle name="Note 2 7 10" xfId="24882"/>
    <cellStyle name="Note 2 7 11" xfId="24883"/>
    <cellStyle name="Note 2 7 12" xfId="24884"/>
    <cellStyle name="Note 2 7 13" xfId="24885"/>
    <cellStyle name="Note 2 7 14" xfId="24886"/>
    <cellStyle name="Note 2 7 15" xfId="24887"/>
    <cellStyle name="Note 2 7 16" xfId="24888"/>
    <cellStyle name="Note 2 7 17" xfId="24889"/>
    <cellStyle name="Note 2 7 2" xfId="24890"/>
    <cellStyle name="Note 2 7 3" xfId="24891"/>
    <cellStyle name="Note 2 7 4" xfId="24892"/>
    <cellStyle name="Note 2 7 5" xfId="24893"/>
    <cellStyle name="Note 2 7 6" xfId="24894"/>
    <cellStyle name="Note 2 7 7" xfId="24895"/>
    <cellStyle name="Note 2 7 8" xfId="24896"/>
    <cellStyle name="Note 2 7 9" xfId="24897"/>
    <cellStyle name="Note 2 8" xfId="686"/>
    <cellStyle name="Note 2 8 10" xfId="24898"/>
    <cellStyle name="Note 2 8 11" xfId="24899"/>
    <cellStyle name="Note 2 8 12" xfId="24900"/>
    <cellStyle name="Note 2 8 13" xfId="24901"/>
    <cellStyle name="Note 2 8 14" xfId="24902"/>
    <cellStyle name="Note 2 8 15" xfId="24903"/>
    <cellStyle name="Note 2 8 16" xfId="24904"/>
    <cellStyle name="Note 2 8 17" xfId="24905"/>
    <cellStyle name="Note 2 8 2" xfId="24906"/>
    <cellStyle name="Note 2 8 3" xfId="24907"/>
    <cellStyle name="Note 2 8 4" xfId="24908"/>
    <cellStyle name="Note 2 8 5" xfId="24909"/>
    <cellStyle name="Note 2 8 6" xfId="24910"/>
    <cellStyle name="Note 2 8 7" xfId="24911"/>
    <cellStyle name="Note 2 8 8" xfId="24912"/>
    <cellStyle name="Note 2 8 9" xfId="24913"/>
    <cellStyle name="Note 2 9" xfId="687"/>
    <cellStyle name="Note 2 9 10" xfId="24914"/>
    <cellStyle name="Note 2 9 11" xfId="24915"/>
    <cellStyle name="Note 2 9 12" xfId="24916"/>
    <cellStyle name="Note 2 9 13" xfId="24917"/>
    <cellStyle name="Note 2 9 14" xfId="24918"/>
    <cellStyle name="Note 2 9 15" xfId="24919"/>
    <cellStyle name="Note 2 9 16" xfId="24920"/>
    <cellStyle name="Note 2 9 17" xfId="24921"/>
    <cellStyle name="Note 2 9 2" xfId="24922"/>
    <cellStyle name="Note 2 9 3" xfId="24923"/>
    <cellStyle name="Note 2 9 4" xfId="24924"/>
    <cellStyle name="Note 2 9 5" xfId="24925"/>
    <cellStyle name="Note 2 9 6" xfId="24926"/>
    <cellStyle name="Note 2 9 7" xfId="24927"/>
    <cellStyle name="Note 2 9 8" xfId="24928"/>
    <cellStyle name="Note 2 9 9" xfId="24929"/>
    <cellStyle name="Note 2_Newsletters" xfId="1958"/>
    <cellStyle name="Note 20" xfId="1959"/>
    <cellStyle name="Note 20 2" xfId="28602"/>
    <cellStyle name="Note 21" xfId="1960"/>
    <cellStyle name="Note 21 2" xfId="28603"/>
    <cellStyle name="Note 22" xfId="24930"/>
    <cellStyle name="Note 22 2" xfId="35425"/>
    <cellStyle name="Note 23" xfId="24931"/>
    <cellStyle name="Note 23 2" xfId="35426"/>
    <cellStyle name="Note 24" xfId="24932"/>
    <cellStyle name="Note 24 2" xfId="35427"/>
    <cellStyle name="Note 25" xfId="24933"/>
    <cellStyle name="Note 25 2" xfId="35428"/>
    <cellStyle name="Note 26" xfId="24934"/>
    <cellStyle name="Note 26 2" xfId="35429"/>
    <cellStyle name="Note 27" xfId="24935"/>
    <cellStyle name="Note 27 2" xfId="35430"/>
    <cellStyle name="Note 28" xfId="24936"/>
    <cellStyle name="Note 28 2" xfId="35431"/>
    <cellStyle name="Note 29" xfId="24937"/>
    <cellStyle name="Note 29 2" xfId="35432"/>
    <cellStyle name="Note 3" xfId="688"/>
    <cellStyle name="Note 3 10" xfId="689"/>
    <cellStyle name="Note 3 10 10" xfId="24938"/>
    <cellStyle name="Note 3 10 11" xfId="24939"/>
    <cellStyle name="Note 3 10 12" xfId="24940"/>
    <cellStyle name="Note 3 10 13" xfId="24941"/>
    <cellStyle name="Note 3 10 14" xfId="24942"/>
    <cellStyle name="Note 3 10 15" xfId="24943"/>
    <cellStyle name="Note 3 10 16" xfId="24944"/>
    <cellStyle name="Note 3 10 17" xfId="24945"/>
    <cellStyle name="Note 3 10 2" xfId="24946"/>
    <cellStyle name="Note 3 10 3" xfId="24947"/>
    <cellStyle name="Note 3 10 4" xfId="24948"/>
    <cellStyle name="Note 3 10 5" xfId="24949"/>
    <cellStyle name="Note 3 10 6" xfId="24950"/>
    <cellStyle name="Note 3 10 7" xfId="24951"/>
    <cellStyle name="Note 3 10 8" xfId="24952"/>
    <cellStyle name="Note 3 10 9" xfId="24953"/>
    <cellStyle name="Note 3 11" xfId="1961"/>
    <cellStyle name="Note 3 11 10" xfId="24954"/>
    <cellStyle name="Note 3 11 11" xfId="24955"/>
    <cellStyle name="Note 3 11 12" xfId="24956"/>
    <cellStyle name="Note 3 11 13" xfId="24957"/>
    <cellStyle name="Note 3 11 14" xfId="24958"/>
    <cellStyle name="Note 3 11 15" xfId="24959"/>
    <cellStyle name="Note 3 11 16" xfId="24960"/>
    <cellStyle name="Note 3 11 17" xfId="24961"/>
    <cellStyle name="Note 3 11 18" xfId="24962"/>
    <cellStyle name="Note 3 11 19" xfId="24963"/>
    <cellStyle name="Note 3 11 2" xfId="24964"/>
    <cellStyle name="Note 3 11 20" xfId="24965"/>
    <cellStyle name="Note 3 11 21" xfId="24966"/>
    <cellStyle name="Note 3 11 22" xfId="24967"/>
    <cellStyle name="Note 3 11 23" xfId="24968"/>
    <cellStyle name="Note 3 11 24" xfId="24969"/>
    <cellStyle name="Note 3 11 25" xfId="24970"/>
    <cellStyle name="Note 3 11 3" xfId="24971"/>
    <cellStyle name="Note 3 11 4" xfId="24972"/>
    <cellStyle name="Note 3 11 5" xfId="24973"/>
    <cellStyle name="Note 3 11 6" xfId="24974"/>
    <cellStyle name="Note 3 11 7" xfId="24975"/>
    <cellStyle name="Note 3 11 8" xfId="24976"/>
    <cellStyle name="Note 3 11 9" xfId="24977"/>
    <cellStyle name="Note 3 12" xfId="1962"/>
    <cellStyle name="Note 3 12 10" xfId="24978"/>
    <cellStyle name="Note 3 12 11" xfId="24979"/>
    <cellStyle name="Note 3 12 12" xfId="24980"/>
    <cellStyle name="Note 3 12 13" xfId="24981"/>
    <cellStyle name="Note 3 12 14" xfId="24982"/>
    <cellStyle name="Note 3 12 15" xfId="24983"/>
    <cellStyle name="Note 3 12 16" xfId="24984"/>
    <cellStyle name="Note 3 12 17" xfId="24985"/>
    <cellStyle name="Note 3 12 18" xfId="24986"/>
    <cellStyle name="Note 3 12 19" xfId="24987"/>
    <cellStyle name="Note 3 12 2" xfId="24988"/>
    <cellStyle name="Note 3 12 20" xfId="24989"/>
    <cellStyle name="Note 3 12 21" xfId="24990"/>
    <cellStyle name="Note 3 12 22" xfId="24991"/>
    <cellStyle name="Note 3 12 23" xfId="24992"/>
    <cellStyle name="Note 3 12 24" xfId="24993"/>
    <cellStyle name="Note 3 12 25" xfId="24994"/>
    <cellStyle name="Note 3 12 3" xfId="24995"/>
    <cellStyle name="Note 3 12 4" xfId="24996"/>
    <cellStyle name="Note 3 12 5" xfId="24997"/>
    <cellStyle name="Note 3 12 6" xfId="24998"/>
    <cellStyle name="Note 3 12 7" xfId="24999"/>
    <cellStyle name="Note 3 12 8" xfId="25000"/>
    <cellStyle name="Note 3 12 9" xfId="25001"/>
    <cellStyle name="Note 3 13" xfId="25002"/>
    <cellStyle name="Note 3 14" xfId="25003"/>
    <cellStyle name="Note 3 15" xfId="25004"/>
    <cellStyle name="Note 3 16" xfId="25005"/>
    <cellStyle name="Note 3 17" xfId="25006"/>
    <cellStyle name="Note 3 18" xfId="25007"/>
    <cellStyle name="Note 3 19" xfId="25008"/>
    <cellStyle name="Note 3 2" xfId="690"/>
    <cellStyle name="Note 3 2 10" xfId="25009"/>
    <cellStyle name="Note 3 2 11" xfId="25010"/>
    <cellStyle name="Note 3 2 12" xfId="25011"/>
    <cellStyle name="Note 3 2 13" xfId="25012"/>
    <cellStyle name="Note 3 2 14" xfId="25013"/>
    <cellStyle name="Note 3 2 15" xfId="25014"/>
    <cellStyle name="Note 3 2 16" xfId="25015"/>
    <cellStyle name="Note 3 2 17" xfId="25016"/>
    <cellStyle name="Note 3 2 18" xfId="25017"/>
    <cellStyle name="Note 3 2 19" xfId="25018"/>
    <cellStyle name="Note 3 2 2" xfId="1963"/>
    <cellStyle name="Note 3 2 2 10" xfId="25019"/>
    <cellStyle name="Note 3 2 2 11" xfId="25020"/>
    <cellStyle name="Note 3 2 2 12" xfId="25021"/>
    <cellStyle name="Note 3 2 2 13" xfId="25022"/>
    <cellStyle name="Note 3 2 2 14" xfId="25023"/>
    <cellStyle name="Note 3 2 2 15" xfId="25024"/>
    <cellStyle name="Note 3 2 2 16" xfId="25025"/>
    <cellStyle name="Note 3 2 2 17" xfId="25026"/>
    <cellStyle name="Note 3 2 2 18" xfId="25027"/>
    <cellStyle name="Note 3 2 2 19" xfId="25028"/>
    <cellStyle name="Note 3 2 2 2" xfId="25029"/>
    <cellStyle name="Note 3 2 2 20" xfId="25030"/>
    <cellStyle name="Note 3 2 2 21" xfId="25031"/>
    <cellStyle name="Note 3 2 2 22" xfId="25032"/>
    <cellStyle name="Note 3 2 2 23" xfId="25033"/>
    <cellStyle name="Note 3 2 2 24" xfId="25034"/>
    <cellStyle name="Note 3 2 2 25" xfId="25035"/>
    <cellStyle name="Note 3 2 2 3" xfId="25036"/>
    <cellStyle name="Note 3 2 2 4" xfId="25037"/>
    <cellStyle name="Note 3 2 2 5" xfId="25038"/>
    <cellStyle name="Note 3 2 2 6" xfId="25039"/>
    <cellStyle name="Note 3 2 2 7" xfId="25040"/>
    <cellStyle name="Note 3 2 2 8" xfId="25041"/>
    <cellStyle name="Note 3 2 2 9" xfId="25042"/>
    <cellStyle name="Note 3 2 3" xfId="1964"/>
    <cellStyle name="Note 3 2 3 10" xfId="25043"/>
    <cellStyle name="Note 3 2 3 11" xfId="25044"/>
    <cellStyle name="Note 3 2 3 12" xfId="25045"/>
    <cellStyle name="Note 3 2 3 13" xfId="25046"/>
    <cellStyle name="Note 3 2 3 14" xfId="25047"/>
    <cellStyle name="Note 3 2 3 15" xfId="25048"/>
    <cellStyle name="Note 3 2 3 16" xfId="25049"/>
    <cellStyle name="Note 3 2 3 17" xfId="25050"/>
    <cellStyle name="Note 3 2 3 18" xfId="25051"/>
    <cellStyle name="Note 3 2 3 19" xfId="25052"/>
    <cellStyle name="Note 3 2 3 2" xfId="25053"/>
    <cellStyle name="Note 3 2 3 20" xfId="25054"/>
    <cellStyle name="Note 3 2 3 21" xfId="25055"/>
    <cellStyle name="Note 3 2 3 22" xfId="25056"/>
    <cellStyle name="Note 3 2 3 23" xfId="25057"/>
    <cellStyle name="Note 3 2 3 24" xfId="25058"/>
    <cellStyle name="Note 3 2 3 25" xfId="25059"/>
    <cellStyle name="Note 3 2 3 3" xfId="25060"/>
    <cellStyle name="Note 3 2 3 4" xfId="25061"/>
    <cellStyle name="Note 3 2 3 5" xfId="25062"/>
    <cellStyle name="Note 3 2 3 6" xfId="25063"/>
    <cellStyle name="Note 3 2 3 7" xfId="25064"/>
    <cellStyle name="Note 3 2 3 8" xfId="25065"/>
    <cellStyle name="Note 3 2 3 9" xfId="25066"/>
    <cellStyle name="Note 3 2 4" xfId="25067"/>
    <cellStyle name="Note 3 2 5" xfId="25068"/>
    <cellStyle name="Note 3 2 6" xfId="25069"/>
    <cellStyle name="Note 3 2 7" xfId="25070"/>
    <cellStyle name="Note 3 2 8" xfId="25071"/>
    <cellStyle name="Note 3 2 9" xfId="25072"/>
    <cellStyle name="Note 3 20" xfId="25073"/>
    <cellStyle name="Note 3 21" xfId="25074"/>
    <cellStyle name="Note 3 22" xfId="25075"/>
    <cellStyle name="Note 3 23" xfId="25076"/>
    <cellStyle name="Note 3 24" xfId="25077"/>
    <cellStyle name="Note 3 25" xfId="25078"/>
    <cellStyle name="Note 3 26" xfId="25079"/>
    <cellStyle name="Note 3 27" xfId="25080"/>
    <cellStyle name="Note 3 28" xfId="25081"/>
    <cellStyle name="Note 3 29" xfId="25082"/>
    <cellStyle name="Note 3 3" xfId="691"/>
    <cellStyle name="Note 3 3 10" xfId="25083"/>
    <cellStyle name="Note 3 3 11" xfId="25084"/>
    <cellStyle name="Note 3 3 12" xfId="25085"/>
    <cellStyle name="Note 3 3 13" xfId="25086"/>
    <cellStyle name="Note 3 3 14" xfId="25087"/>
    <cellStyle name="Note 3 3 15" xfId="25088"/>
    <cellStyle name="Note 3 3 16" xfId="25089"/>
    <cellStyle name="Note 3 3 17" xfId="25090"/>
    <cellStyle name="Note 3 3 2" xfId="25091"/>
    <cellStyle name="Note 3 3 3" xfId="25092"/>
    <cellStyle name="Note 3 3 4" xfId="25093"/>
    <cellStyle name="Note 3 3 5" xfId="25094"/>
    <cellStyle name="Note 3 3 6" xfId="25095"/>
    <cellStyle name="Note 3 3 7" xfId="25096"/>
    <cellStyle name="Note 3 3 8" xfId="25097"/>
    <cellStyle name="Note 3 3 9" xfId="25098"/>
    <cellStyle name="Note 3 30" xfId="25099"/>
    <cellStyle name="Note 3 31" xfId="25100"/>
    <cellStyle name="Note 3 32" xfId="25101"/>
    <cellStyle name="Note 3 33" xfId="25102"/>
    <cellStyle name="Note 3 34" xfId="25103"/>
    <cellStyle name="Note 3 35" xfId="25104"/>
    <cellStyle name="Note 3 36" xfId="25105"/>
    <cellStyle name="Note 3 4" xfId="692"/>
    <cellStyle name="Note 3 4 10" xfId="25106"/>
    <cellStyle name="Note 3 4 11" xfId="25107"/>
    <cellStyle name="Note 3 4 12" xfId="25108"/>
    <cellStyle name="Note 3 4 13" xfId="25109"/>
    <cellStyle name="Note 3 4 14" xfId="25110"/>
    <cellStyle name="Note 3 4 15" xfId="25111"/>
    <cellStyle name="Note 3 4 16" xfId="25112"/>
    <cellStyle name="Note 3 4 17" xfId="25113"/>
    <cellStyle name="Note 3 4 2" xfId="25114"/>
    <cellStyle name="Note 3 4 3" xfId="25115"/>
    <cellStyle name="Note 3 4 4" xfId="25116"/>
    <cellStyle name="Note 3 4 5" xfId="25117"/>
    <cellStyle name="Note 3 4 6" xfId="25118"/>
    <cellStyle name="Note 3 4 7" xfId="25119"/>
    <cellStyle name="Note 3 4 8" xfId="25120"/>
    <cellStyle name="Note 3 4 9" xfId="25121"/>
    <cellStyle name="Note 3 5" xfId="693"/>
    <cellStyle name="Note 3 5 10" xfId="25122"/>
    <cellStyle name="Note 3 5 11" xfId="25123"/>
    <cellStyle name="Note 3 5 12" xfId="25124"/>
    <cellStyle name="Note 3 5 13" xfId="25125"/>
    <cellStyle name="Note 3 5 14" xfId="25126"/>
    <cellStyle name="Note 3 5 15" xfId="25127"/>
    <cellStyle name="Note 3 5 16" xfId="25128"/>
    <cellStyle name="Note 3 5 17" xfId="25129"/>
    <cellStyle name="Note 3 5 2" xfId="25130"/>
    <cellStyle name="Note 3 5 3" xfId="25131"/>
    <cellStyle name="Note 3 5 4" xfId="25132"/>
    <cellStyle name="Note 3 5 5" xfId="25133"/>
    <cellStyle name="Note 3 5 6" xfId="25134"/>
    <cellStyle name="Note 3 5 7" xfId="25135"/>
    <cellStyle name="Note 3 5 8" xfId="25136"/>
    <cellStyle name="Note 3 5 9" xfId="25137"/>
    <cellStyle name="Note 3 6" xfId="694"/>
    <cellStyle name="Note 3 6 10" xfId="25138"/>
    <cellStyle name="Note 3 6 11" xfId="25139"/>
    <cellStyle name="Note 3 6 12" xfId="25140"/>
    <cellStyle name="Note 3 6 13" xfId="25141"/>
    <cellStyle name="Note 3 6 14" xfId="25142"/>
    <cellStyle name="Note 3 6 15" xfId="25143"/>
    <cellStyle name="Note 3 6 16" xfId="25144"/>
    <cellStyle name="Note 3 6 17" xfId="25145"/>
    <cellStyle name="Note 3 6 2" xfId="25146"/>
    <cellStyle name="Note 3 6 3" xfId="25147"/>
    <cellStyle name="Note 3 6 4" xfId="25148"/>
    <cellStyle name="Note 3 6 5" xfId="25149"/>
    <cellStyle name="Note 3 6 6" xfId="25150"/>
    <cellStyle name="Note 3 6 7" xfId="25151"/>
    <cellStyle name="Note 3 6 8" xfId="25152"/>
    <cellStyle name="Note 3 6 9" xfId="25153"/>
    <cellStyle name="Note 3 7" xfId="695"/>
    <cellStyle name="Note 3 7 10" xfId="25154"/>
    <cellStyle name="Note 3 7 11" xfId="25155"/>
    <cellStyle name="Note 3 7 12" xfId="25156"/>
    <cellStyle name="Note 3 7 13" xfId="25157"/>
    <cellStyle name="Note 3 7 14" xfId="25158"/>
    <cellStyle name="Note 3 7 15" xfId="25159"/>
    <cellStyle name="Note 3 7 16" xfId="25160"/>
    <cellStyle name="Note 3 7 17" xfId="25161"/>
    <cellStyle name="Note 3 7 2" xfId="25162"/>
    <cellStyle name="Note 3 7 3" xfId="25163"/>
    <cellStyle name="Note 3 7 4" xfId="25164"/>
    <cellStyle name="Note 3 7 5" xfId="25165"/>
    <cellStyle name="Note 3 7 6" xfId="25166"/>
    <cellStyle name="Note 3 7 7" xfId="25167"/>
    <cellStyle name="Note 3 7 8" xfId="25168"/>
    <cellStyle name="Note 3 7 9" xfId="25169"/>
    <cellStyle name="Note 3 8" xfId="696"/>
    <cellStyle name="Note 3 8 10" xfId="25170"/>
    <cellStyle name="Note 3 8 11" xfId="25171"/>
    <cellStyle name="Note 3 8 12" xfId="25172"/>
    <cellStyle name="Note 3 8 13" xfId="25173"/>
    <cellStyle name="Note 3 8 14" xfId="25174"/>
    <cellStyle name="Note 3 8 15" xfId="25175"/>
    <cellStyle name="Note 3 8 16" xfId="25176"/>
    <cellStyle name="Note 3 8 17" xfId="25177"/>
    <cellStyle name="Note 3 8 2" xfId="25178"/>
    <cellStyle name="Note 3 8 3" xfId="25179"/>
    <cellStyle name="Note 3 8 4" xfId="25180"/>
    <cellStyle name="Note 3 8 5" xfId="25181"/>
    <cellStyle name="Note 3 8 6" xfId="25182"/>
    <cellStyle name="Note 3 8 7" xfId="25183"/>
    <cellStyle name="Note 3 8 8" xfId="25184"/>
    <cellStyle name="Note 3 8 9" xfId="25185"/>
    <cellStyle name="Note 3 9" xfId="697"/>
    <cellStyle name="Note 3 9 10" xfId="25186"/>
    <cellStyle name="Note 3 9 11" xfId="25187"/>
    <cellStyle name="Note 3 9 12" xfId="25188"/>
    <cellStyle name="Note 3 9 13" xfId="25189"/>
    <cellStyle name="Note 3 9 14" xfId="25190"/>
    <cellStyle name="Note 3 9 15" xfId="25191"/>
    <cellStyle name="Note 3 9 16" xfId="25192"/>
    <cellStyle name="Note 3 9 17" xfId="25193"/>
    <cellStyle name="Note 3 9 2" xfId="25194"/>
    <cellStyle name="Note 3 9 3" xfId="25195"/>
    <cellStyle name="Note 3 9 4" xfId="25196"/>
    <cellStyle name="Note 3 9 5" xfId="25197"/>
    <cellStyle name="Note 3 9 6" xfId="25198"/>
    <cellStyle name="Note 3 9 7" xfId="25199"/>
    <cellStyle name="Note 3 9 8" xfId="25200"/>
    <cellStyle name="Note 3 9 9" xfId="25201"/>
    <cellStyle name="Note 30" xfId="25202"/>
    <cellStyle name="Note 30 2" xfId="35433"/>
    <cellStyle name="Note 31" xfId="25203"/>
    <cellStyle name="Note 31 2" xfId="35434"/>
    <cellStyle name="Note 32" xfId="25204"/>
    <cellStyle name="Note 32 2" xfId="35435"/>
    <cellStyle name="Note 33" xfId="25205"/>
    <cellStyle name="Note 33 2" xfId="35436"/>
    <cellStyle name="Note 34" xfId="25206"/>
    <cellStyle name="Note 34 2" xfId="35437"/>
    <cellStyle name="Note 35" xfId="25207"/>
    <cellStyle name="Note 35 2" xfId="35438"/>
    <cellStyle name="Note 36" xfId="25208"/>
    <cellStyle name="Note 36 2" xfId="35439"/>
    <cellStyle name="Note 37" xfId="25209"/>
    <cellStyle name="Note 37 2" xfId="35440"/>
    <cellStyle name="Note 38" xfId="25210"/>
    <cellStyle name="Note 38 2" xfId="35441"/>
    <cellStyle name="Note 39" xfId="25211"/>
    <cellStyle name="Note 39 2" xfId="35442"/>
    <cellStyle name="Note 4" xfId="698"/>
    <cellStyle name="Note 4 10" xfId="25212"/>
    <cellStyle name="Note 4 11" xfId="25213"/>
    <cellStyle name="Note 4 12" xfId="25214"/>
    <cellStyle name="Note 4 13" xfId="25215"/>
    <cellStyle name="Note 4 14" xfId="25216"/>
    <cellStyle name="Note 4 15" xfId="25217"/>
    <cellStyle name="Note 4 16" xfId="25218"/>
    <cellStyle name="Note 4 17" xfId="25219"/>
    <cellStyle name="Note 4 18" xfId="25220"/>
    <cellStyle name="Note 4 19" xfId="25221"/>
    <cellStyle name="Note 4 2" xfId="699"/>
    <cellStyle name="Note 4 2 10" xfId="25222"/>
    <cellStyle name="Note 4 2 11" xfId="25223"/>
    <cellStyle name="Note 4 2 12" xfId="25224"/>
    <cellStyle name="Note 4 2 13" xfId="25225"/>
    <cellStyle name="Note 4 2 14" xfId="25226"/>
    <cellStyle name="Note 4 2 15" xfId="25227"/>
    <cellStyle name="Note 4 2 16" xfId="25228"/>
    <cellStyle name="Note 4 2 17" xfId="25229"/>
    <cellStyle name="Note 4 2 18" xfId="25230"/>
    <cellStyle name="Note 4 2 19" xfId="25231"/>
    <cellStyle name="Note 4 2 2" xfId="1965"/>
    <cellStyle name="Note 4 2 2 10" xfId="25232"/>
    <cellStyle name="Note 4 2 2 11" xfId="25233"/>
    <cellStyle name="Note 4 2 2 12" xfId="25234"/>
    <cellStyle name="Note 4 2 2 13" xfId="25235"/>
    <cellStyle name="Note 4 2 2 14" xfId="25236"/>
    <cellStyle name="Note 4 2 2 15" xfId="25237"/>
    <cellStyle name="Note 4 2 2 16" xfId="25238"/>
    <cellStyle name="Note 4 2 2 17" xfId="25239"/>
    <cellStyle name="Note 4 2 2 18" xfId="25240"/>
    <cellStyle name="Note 4 2 2 19" xfId="25241"/>
    <cellStyle name="Note 4 2 2 2" xfId="25242"/>
    <cellStyle name="Note 4 2 2 20" xfId="25243"/>
    <cellStyle name="Note 4 2 2 21" xfId="25244"/>
    <cellStyle name="Note 4 2 2 22" xfId="25245"/>
    <cellStyle name="Note 4 2 2 23" xfId="25246"/>
    <cellStyle name="Note 4 2 2 24" xfId="25247"/>
    <cellStyle name="Note 4 2 2 25" xfId="25248"/>
    <cellStyle name="Note 4 2 2 3" xfId="25249"/>
    <cellStyle name="Note 4 2 2 4" xfId="25250"/>
    <cellStyle name="Note 4 2 2 5" xfId="25251"/>
    <cellStyle name="Note 4 2 2 6" xfId="25252"/>
    <cellStyle name="Note 4 2 2 7" xfId="25253"/>
    <cellStyle name="Note 4 2 2 8" xfId="25254"/>
    <cellStyle name="Note 4 2 2 9" xfId="25255"/>
    <cellStyle name="Note 4 2 3" xfId="1966"/>
    <cellStyle name="Note 4 2 3 10" xfId="25256"/>
    <cellStyle name="Note 4 2 3 11" xfId="25257"/>
    <cellStyle name="Note 4 2 3 12" xfId="25258"/>
    <cellStyle name="Note 4 2 3 13" xfId="25259"/>
    <cellStyle name="Note 4 2 3 14" xfId="25260"/>
    <cellStyle name="Note 4 2 3 15" xfId="25261"/>
    <cellStyle name="Note 4 2 3 16" xfId="25262"/>
    <cellStyle name="Note 4 2 3 17" xfId="25263"/>
    <cellStyle name="Note 4 2 3 18" xfId="25264"/>
    <cellStyle name="Note 4 2 3 19" xfId="25265"/>
    <cellStyle name="Note 4 2 3 2" xfId="25266"/>
    <cellStyle name="Note 4 2 3 20" xfId="25267"/>
    <cellStyle name="Note 4 2 3 21" xfId="25268"/>
    <cellStyle name="Note 4 2 3 22" xfId="25269"/>
    <cellStyle name="Note 4 2 3 23" xfId="25270"/>
    <cellStyle name="Note 4 2 3 24" xfId="25271"/>
    <cellStyle name="Note 4 2 3 25" xfId="25272"/>
    <cellStyle name="Note 4 2 3 3" xfId="25273"/>
    <cellStyle name="Note 4 2 3 4" xfId="25274"/>
    <cellStyle name="Note 4 2 3 5" xfId="25275"/>
    <cellStyle name="Note 4 2 3 6" xfId="25276"/>
    <cellStyle name="Note 4 2 3 7" xfId="25277"/>
    <cellStyle name="Note 4 2 3 8" xfId="25278"/>
    <cellStyle name="Note 4 2 3 9" xfId="25279"/>
    <cellStyle name="Note 4 2 4" xfId="25280"/>
    <cellStyle name="Note 4 2 5" xfId="25281"/>
    <cellStyle name="Note 4 2 6" xfId="25282"/>
    <cellStyle name="Note 4 2 7" xfId="25283"/>
    <cellStyle name="Note 4 2 8" xfId="25284"/>
    <cellStyle name="Note 4 2 9" xfId="25285"/>
    <cellStyle name="Note 4 20" xfId="25286"/>
    <cellStyle name="Note 4 21" xfId="25287"/>
    <cellStyle name="Note 4 22" xfId="25288"/>
    <cellStyle name="Note 4 23" xfId="25289"/>
    <cellStyle name="Note 4 24" xfId="25290"/>
    <cellStyle name="Note 4 25" xfId="25291"/>
    <cellStyle name="Note 4 26" xfId="25292"/>
    <cellStyle name="Note 4 27" xfId="25293"/>
    <cellStyle name="Note 4 28" xfId="25294"/>
    <cellStyle name="Note 4 3" xfId="1967"/>
    <cellStyle name="Note 4 3 10" xfId="25295"/>
    <cellStyle name="Note 4 3 11" xfId="25296"/>
    <cellStyle name="Note 4 3 12" xfId="25297"/>
    <cellStyle name="Note 4 3 13" xfId="25298"/>
    <cellStyle name="Note 4 3 14" xfId="25299"/>
    <cellStyle name="Note 4 3 15" xfId="25300"/>
    <cellStyle name="Note 4 3 16" xfId="25301"/>
    <cellStyle name="Note 4 3 17" xfId="25302"/>
    <cellStyle name="Note 4 3 18" xfId="25303"/>
    <cellStyle name="Note 4 3 19" xfId="25304"/>
    <cellStyle name="Note 4 3 2" xfId="25305"/>
    <cellStyle name="Note 4 3 20" xfId="25306"/>
    <cellStyle name="Note 4 3 21" xfId="25307"/>
    <cellStyle name="Note 4 3 22" xfId="25308"/>
    <cellStyle name="Note 4 3 23" xfId="25309"/>
    <cellStyle name="Note 4 3 24" xfId="25310"/>
    <cellStyle name="Note 4 3 25" xfId="25311"/>
    <cellStyle name="Note 4 3 3" xfId="25312"/>
    <cellStyle name="Note 4 3 4" xfId="25313"/>
    <cellStyle name="Note 4 3 5" xfId="25314"/>
    <cellStyle name="Note 4 3 6" xfId="25315"/>
    <cellStyle name="Note 4 3 7" xfId="25316"/>
    <cellStyle name="Note 4 3 8" xfId="25317"/>
    <cellStyle name="Note 4 3 9" xfId="25318"/>
    <cellStyle name="Note 4 4" xfId="1968"/>
    <cellStyle name="Note 4 4 10" xfId="25319"/>
    <cellStyle name="Note 4 4 11" xfId="25320"/>
    <cellStyle name="Note 4 4 12" xfId="25321"/>
    <cellStyle name="Note 4 4 13" xfId="25322"/>
    <cellStyle name="Note 4 4 14" xfId="25323"/>
    <cellStyle name="Note 4 4 15" xfId="25324"/>
    <cellStyle name="Note 4 4 16" xfId="25325"/>
    <cellStyle name="Note 4 4 17" xfId="25326"/>
    <cellStyle name="Note 4 4 18" xfId="25327"/>
    <cellStyle name="Note 4 4 19" xfId="25328"/>
    <cellStyle name="Note 4 4 2" xfId="25329"/>
    <cellStyle name="Note 4 4 20" xfId="25330"/>
    <cellStyle name="Note 4 4 21" xfId="25331"/>
    <cellStyle name="Note 4 4 22" xfId="25332"/>
    <cellStyle name="Note 4 4 23" xfId="25333"/>
    <cellStyle name="Note 4 4 24" xfId="25334"/>
    <cellStyle name="Note 4 4 25" xfId="25335"/>
    <cellStyle name="Note 4 4 3" xfId="25336"/>
    <cellStyle name="Note 4 4 4" xfId="25337"/>
    <cellStyle name="Note 4 4 5" xfId="25338"/>
    <cellStyle name="Note 4 4 6" xfId="25339"/>
    <cellStyle name="Note 4 4 7" xfId="25340"/>
    <cellStyle name="Note 4 4 8" xfId="25341"/>
    <cellStyle name="Note 4 4 9" xfId="25342"/>
    <cellStyle name="Note 4 5" xfId="25343"/>
    <cellStyle name="Note 4 6" xfId="25344"/>
    <cellStyle name="Note 4 7" xfId="25345"/>
    <cellStyle name="Note 4 8" xfId="25346"/>
    <cellStyle name="Note 4 9" xfId="25347"/>
    <cellStyle name="Note 40" xfId="25348"/>
    <cellStyle name="Note 40 2" xfId="35443"/>
    <cellStyle name="Note 41" xfId="25349"/>
    <cellStyle name="Note 41 2" xfId="35444"/>
    <cellStyle name="Note 42" xfId="25350"/>
    <cellStyle name="Note 42 2" xfId="35445"/>
    <cellStyle name="Note 43" xfId="25351"/>
    <cellStyle name="Note 43 2" xfId="35446"/>
    <cellStyle name="Note 44" xfId="25352"/>
    <cellStyle name="Note 44 2" xfId="35447"/>
    <cellStyle name="Note 45" xfId="25353"/>
    <cellStyle name="Note 45 2" xfId="35448"/>
    <cellStyle name="Note 46" xfId="25354"/>
    <cellStyle name="Note 46 2" xfId="35449"/>
    <cellStyle name="Note 47" xfId="25355"/>
    <cellStyle name="Note 47 2" xfId="35450"/>
    <cellStyle name="Note 48" xfId="25356"/>
    <cellStyle name="Note 48 2" xfId="35451"/>
    <cellStyle name="Note 49" xfId="25357"/>
    <cellStyle name="Note 49 2" xfId="35452"/>
    <cellStyle name="Note 5" xfId="700"/>
    <cellStyle name="Note 5 10" xfId="25358"/>
    <cellStyle name="Note 5 11" xfId="25359"/>
    <cellStyle name="Note 5 12" xfId="25360"/>
    <cellStyle name="Note 5 13" xfId="25361"/>
    <cellStyle name="Note 5 14" xfId="25362"/>
    <cellStyle name="Note 5 15" xfId="25363"/>
    <cellStyle name="Note 5 16" xfId="25364"/>
    <cellStyle name="Note 5 17" xfId="25365"/>
    <cellStyle name="Note 5 18" xfId="25366"/>
    <cellStyle name="Note 5 19" xfId="25367"/>
    <cellStyle name="Note 5 2" xfId="701"/>
    <cellStyle name="Note 5 2 10" xfId="25368"/>
    <cellStyle name="Note 5 2 11" xfId="25369"/>
    <cellStyle name="Note 5 2 12" xfId="25370"/>
    <cellStyle name="Note 5 2 13" xfId="25371"/>
    <cellStyle name="Note 5 2 14" xfId="25372"/>
    <cellStyle name="Note 5 2 15" xfId="25373"/>
    <cellStyle name="Note 5 2 16" xfId="25374"/>
    <cellStyle name="Note 5 2 17" xfId="25375"/>
    <cellStyle name="Note 5 2 18" xfId="25376"/>
    <cellStyle name="Note 5 2 19" xfId="25377"/>
    <cellStyle name="Note 5 2 2" xfId="1969"/>
    <cellStyle name="Note 5 2 2 10" xfId="25378"/>
    <cellStyle name="Note 5 2 2 11" xfId="25379"/>
    <cellStyle name="Note 5 2 2 12" xfId="25380"/>
    <cellStyle name="Note 5 2 2 13" xfId="25381"/>
    <cellStyle name="Note 5 2 2 14" xfId="25382"/>
    <cellStyle name="Note 5 2 2 15" xfId="25383"/>
    <cellStyle name="Note 5 2 2 16" xfId="25384"/>
    <cellStyle name="Note 5 2 2 17" xfId="25385"/>
    <cellStyle name="Note 5 2 2 18" xfId="25386"/>
    <cellStyle name="Note 5 2 2 19" xfId="25387"/>
    <cellStyle name="Note 5 2 2 2" xfId="25388"/>
    <cellStyle name="Note 5 2 2 20" xfId="25389"/>
    <cellStyle name="Note 5 2 2 21" xfId="25390"/>
    <cellStyle name="Note 5 2 2 22" xfId="25391"/>
    <cellStyle name="Note 5 2 2 23" xfId="25392"/>
    <cellStyle name="Note 5 2 2 24" xfId="25393"/>
    <cellStyle name="Note 5 2 2 25" xfId="25394"/>
    <cellStyle name="Note 5 2 2 3" xfId="25395"/>
    <cellStyle name="Note 5 2 2 4" xfId="25396"/>
    <cellStyle name="Note 5 2 2 5" xfId="25397"/>
    <cellStyle name="Note 5 2 2 6" xfId="25398"/>
    <cellStyle name="Note 5 2 2 7" xfId="25399"/>
    <cellStyle name="Note 5 2 2 8" xfId="25400"/>
    <cellStyle name="Note 5 2 2 9" xfId="25401"/>
    <cellStyle name="Note 5 2 3" xfId="1970"/>
    <cellStyle name="Note 5 2 3 10" xfId="25402"/>
    <cellStyle name="Note 5 2 3 11" xfId="25403"/>
    <cellStyle name="Note 5 2 3 12" xfId="25404"/>
    <cellStyle name="Note 5 2 3 13" xfId="25405"/>
    <cellStyle name="Note 5 2 3 14" xfId="25406"/>
    <cellStyle name="Note 5 2 3 15" xfId="25407"/>
    <cellStyle name="Note 5 2 3 16" xfId="25408"/>
    <cellStyle name="Note 5 2 3 17" xfId="25409"/>
    <cellStyle name="Note 5 2 3 18" xfId="25410"/>
    <cellStyle name="Note 5 2 3 19" xfId="25411"/>
    <cellStyle name="Note 5 2 3 2" xfId="25412"/>
    <cellStyle name="Note 5 2 3 20" xfId="25413"/>
    <cellStyle name="Note 5 2 3 21" xfId="25414"/>
    <cellStyle name="Note 5 2 3 22" xfId="25415"/>
    <cellStyle name="Note 5 2 3 23" xfId="25416"/>
    <cellStyle name="Note 5 2 3 24" xfId="25417"/>
    <cellStyle name="Note 5 2 3 25" xfId="25418"/>
    <cellStyle name="Note 5 2 3 3" xfId="25419"/>
    <cellStyle name="Note 5 2 3 4" xfId="25420"/>
    <cellStyle name="Note 5 2 3 5" xfId="25421"/>
    <cellStyle name="Note 5 2 3 6" xfId="25422"/>
    <cellStyle name="Note 5 2 3 7" xfId="25423"/>
    <cellStyle name="Note 5 2 3 8" xfId="25424"/>
    <cellStyle name="Note 5 2 3 9" xfId="25425"/>
    <cellStyle name="Note 5 2 4" xfId="25426"/>
    <cellStyle name="Note 5 2 5" xfId="25427"/>
    <cellStyle name="Note 5 2 6" xfId="25428"/>
    <cellStyle name="Note 5 2 7" xfId="25429"/>
    <cellStyle name="Note 5 2 8" xfId="25430"/>
    <cellStyle name="Note 5 2 9" xfId="25431"/>
    <cellStyle name="Note 5 20" xfId="25432"/>
    <cellStyle name="Note 5 21" xfId="25433"/>
    <cellStyle name="Note 5 22" xfId="25434"/>
    <cellStyle name="Note 5 23" xfId="25435"/>
    <cellStyle name="Note 5 24" xfId="25436"/>
    <cellStyle name="Note 5 25" xfId="25437"/>
    <cellStyle name="Note 5 26" xfId="25438"/>
    <cellStyle name="Note 5 27" xfId="25439"/>
    <cellStyle name="Note 5 28" xfId="25440"/>
    <cellStyle name="Note 5 3" xfId="1971"/>
    <cellStyle name="Note 5 3 10" xfId="25441"/>
    <cellStyle name="Note 5 3 11" xfId="25442"/>
    <cellStyle name="Note 5 3 12" xfId="25443"/>
    <cellStyle name="Note 5 3 13" xfId="25444"/>
    <cellStyle name="Note 5 3 14" xfId="25445"/>
    <cellStyle name="Note 5 3 15" xfId="25446"/>
    <cellStyle name="Note 5 3 16" xfId="25447"/>
    <cellStyle name="Note 5 3 17" xfId="25448"/>
    <cellStyle name="Note 5 3 18" xfId="25449"/>
    <cellStyle name="Note 5 3 19" xfId="25450"/>
    <cellStyle name="Note 5 3 2" xfId="25451"/>
    <cellStyle name="Note 5 3 20" xfId="25452"/>
    <cellStyle name="Note 5 3 21" xfId="25453"/>
    <cellStyle name="Note 5 3 22" xfId="25454"/>
    <cellStyle name="Note 5 3 23" xfId="25455"/>
    <cellStyle name="Note 5 3 24" xfId="25456"/>
    <cellStyle name="Note 5 3 25" xfId="25457"/>
    <cellStyle name="Note 5 3 3" xfId="25458"/>
    <cellStyle name="Note 5 3 4" xfId="25459"/>
    <cellStyle name="Note 5 3 5" xfId="25460"/>
    <cellStyle name="Note 5 3 6" xfId="25461"/>
    <cellStyle name="Note 5 3 7" xfId="25462"/>
    <cellStyle name="Note 5 3 8" xfId="25463"/>
    <cellStyle name="Note 5 3 9" xfId="25464"/>
    <cellStyle name="Note 5 4" xfId="1972"/>
    <cellStyle name="Note 5 4 10" xfId="25465"/>
    <cellStyle name="Note 5 4 11" xfId="25466"/>
    <cellStyle name="Note 5 4 12" xfId="25467"/>
    <cellStyle name="Note 5 4 13" xfId="25468"/>
    <cellStyle name="Note 5 4 14" xfId="25469"/>
    <cellStyle name="Note 5 4 15" xfId="25470"/>
    <cellStyle name="Note 5 4 16" xfId="25471"/>
    <cellStyle name="Note 5 4 17" xfId="25472"/>
    <cellStyle name="Note 5 4 18" xfId="25473"/>
    <cellStyle name="Note 5 4 19" xfId="25474"/>
    <cellStyle name="Note 5 4 2" xfId="25475"/>
    <cellStyle name="Note 5 4 20" xfId="25476"/>
    <cellStyle name="Note 5 4 21" xfId="25477"/>
    <cellStyle name="Note 5 4 22" xfId="25478"/>
    <cellStyle name="Note 5 4 23" xfId="25479"/>
    <cellStyle name="Note 5 4 24" xfId="25480"/>
    <cellStyle name="Note 5 4 25" xfId="25481"/>
    <cellStyle name="Note 5 4 3" xfId="25482"/>
    <cellStyle name="Note 5 4 4" xfId="25483"/>
    <cellStyle name="Note 5 4 5" xfId="25484"/>
    <cellStyle name="Note 5 4 6" xfId="25485"/>
    <cellStyle name="Note 5 4 7" xfId="25486"/>
    <cellStyle name="Note 5 4 8" xfId="25487"/>
    <cellStyle name="Note 5 4 9" xfId="25488"/>
    <cellStyle name="Note 5 5" xfId="25489"/>
    <cellStyle name="Note 5 6" xfId="25490"/>
    <cellStyle name="Note 5 7" xfId="25491"/>
    <cellStyle name="Note 5 8" xfId="25492"/>
    <cellStyle name="Note 5 9" xfId="25493"/>
    <cellStyle name="Note 50" xfId="25494"/>
    <cellStyle name="Note 50 2" xfId="35453"/>
    <cellStyle name="Note 51" xfId="25495"/>
    <cellStyle name="Note 51 2" xfId="35454"/>
    <cellStyle name="Note 52" xfId="25496"/>
    <cellStyle name="Note 52 2" xfId="35455"/>
    <cellStyle name="Note 53" xfId="25497"/>
    <cellStyle name="Note 53 2" xfId="35456"/>
    <cellStyle name="Note 54" xfId="25498"/>
    <cellStyle name="Note 54 2" xfId="35457"/>
    <cellStyle name="Note 55" xfId="25499"/>
    <cellStyle name="Note 55 2" xfId="35458"/>
    <cellStyle name="Note 56" xfId="25500"/>
    <cellStyle name="Note 56 2" xfId="35459"/>
    <cellStyle name="Note 57" xfId="25501"/>
    <cellStyle name="Note 57 2" xfId="35460"/>
    <cellStyle name="Note 58" xfId="25502"/>
    <cellStyle name="Note 58 2" xfId="35461"/>
    <cellStyle name="Note 59" xfId="25503"/>
    <cellStyle name="Note 59 2" xfId="35462"/>
    <cellStyle name="Note 6" xfId="702"/>
    <cellStyle name="Note 6 10" xfId="25504"/>
    <cellStyle name="Note 6 11" xfId="25505"/>
    <cellStyle name="Note 6 12" xfId="25506"/>
    <cellStyle name="Note 6 13" xfId="25507"/>
    <cellStyle name="Note 6 14" xfId="25508"/>
    <cellStyle name="Note 6 15" xfId="25509"/>
    <cellStyle name="Note 6 16" xfId="25510"/>
    <cellStyle name="Note 6 17" xfId="25511"/>
    <cellStyle name="Note 6 18" xfId="25512"/>
    <cellStyle name="Note 6 19" xfId="25513"/>
    <cellStyle name="Note 6 2" xfId="703"/>
    <cellStyle name="Note 6 2 10" xfId="25514"/>
    <cellStyle name="Note 6 2 11" xfId="25515"/>
    <cellStyle name="Note 6 2 12" xfId="25516"/>
    <cellStyle name="Note 6 2 13" xfId="25517"/>
    <cellStyle name="Note 6 2 14" xfId="25518"/>
    <cellStyle name="Note 6 2 15" xfId="25519"/>
    <cellStyle name="Note 6 2 16" xfId="25520"/>
    <cellStyle name="Note 6 2 17" xfId="25521"/>
    <cellStyle name="Note 6 2 2" xfId="25522"/>
    <cellStyle name="Note 6 2 3" xfId="25523"/>
    <cellStyle name="Note 6 2 4" xfId="25524"/>
    <cellStyle name="Note 6 2 5" xfId="25525"/>
    <cellStyle name="Note 6 2 6" xfId="25526"/>
    <cellStyle name="Note 6 2 7" xfId="25527"/>
    <cellStyle name="Note 6 2 8" xfId="25528"/>
    <cellStyle name="Note 6 2 9" xfId="25529"/>
    <cellStyle name="Note 6 20" xfId="25530"/>
    <cellStyle name="Note 6 21" xfId="25531"/>
    <cellStyle name="Note 6 22" xfId="25532"/>
    <cellStyle name="Note 6 23" xfId="25533"/>
    <cellStyle name="Note 6 24" xfId="25534"/>
    <cellStyle name="Note 6 25" xfId="25535"/>
    <cellStyle name="Note 6 26" xfId="25536"/>
    <cellStyle name="Note 6 27" xfId="25537"/>
    <cellStyle name="Note 6 28" xfId="25538"/>
    <cellStyle name="Note 6 3" xfId="1973"/>
    <cellStyle name="Note 6 3 10" xfId="25539"/>
    <cellStyle name="Note 6 3 11" xfId="25540"/>
    <cellStyle name="Note 6 3 12" xfId="25541"/>
    <cellStyle name="Note 6 3 13" xfId="25542"/>
    <cellStyle name="Note 6 3 14" xfId="25543"/>
    <cellStyle name="Note 6 3 15" xfId="25544"/>
    <cellStyle name="Note 6 3 16" xfId="25545"/>
    <cellStyle name="Note 6 3 17" xfId="25546"/>
    <cellStyle name="Note 6 3 18" xfId="25547"/>
    <cellStyle name="Note 6 3 19" xfId="25548"/>
    <cellStyle name="Note 6 3 2" xfId="25549"/>
    <cellStyle name="Note 6 3 20" xfId="25550"/>
    <cellStyle name="Note 6 3 21" xfId="25551"/>
    <cellStyle name="Note 6 3 22" xfId="25552"/>
    <cellStyle name="Note 6 3 23" xfId="25553"/>
    <cellStyle name="Note 6 3 24" xfId="25554"/>
    <cellStyle name="Note 6 3 25" xfId="25555"/>
    <cellStyle name="Note 6 3 3" xfId="25556"/>
    <cellStyle name="Note 6 3 4" xfId="25557"/>
    <cellStyle name="Note 6 3 5" xfId="25558"/>
    <cellStyle name="Note 6 3 6" xfId="25559"/>
    <cellStyle name="Note 6 3 7" xfId="25560"/>
    <cellStyle name="Note 6 3 8" xfId="25561"/>
    <cellStyle name="Note 6 3 9" xfId="25562"/>
    <cellStyle name="Note 6 4" xfId="1974"/>
    <cellStyle name="Note 6 4 10" xfId="25563"/>
    <cellStyle name="Note 6 4 11" xfId="25564"/>
    <cellStyle name="Note 6 4 12" xfId="25565"/>
    <cellStyle name="Note 6 4 13" xfId="25566"/>
    <cellStyle name="Note 6 4 14" xfId="25567"/>
    <cellStyle name="Note 6 4 15" xfId="25568"/>
    <cellStyle name="Note 6 4 16" xfId="25569"/>
    <cellStyle name="Note 6 4 17" xfId="25570"/>
    <cellStyle name="Note 6 4 18" xfId="25571"/>
    <cellStyle name="Note 6 4 19" xfId="25572"/>
    <cellStyle name="Note 6 4 2" xfId="25573"/>
    <cellStyle name="Note 6 4 20" xfId="25574"/>
    <cellStyle name="Note 6 4 21" xfId="25575"/>
    <cellStyle name="Note 6 4 22" xfId="25576"/>
    <cellStyle name="Note 6 4 23" xfId="25577"/>
    <cellStyle name="Note 6 4 24" xfId="25578"/>
    <cellStyle name="Note 6 4 25" xfId="25579"/>
    <cellStyle name="Note 6 4 3" xfId="25580"/>
    <cellStyle name="Note 6 4 4" xfId="25581"/>
    <cellStyle name="Note 6 4 5" xfId="25582"/>
    <cellStyle name="Note 6 4 6" xfId="25583"/>
    <cellStyle name="Note 6 4 7" xfId="25584"/>
    <cellStyle name="Note 6 4 8" xfId="25585"/>
    <cellStyle name="Note 6 4 9" xfId="25586"/>
    <cellStyle name="Note 6 5" xfId="25587"/>
    <cellStyle name="Note 6 6" xfId="25588"/>
    <cellStyle name="Note 6 7" xfId="25589"/>
    <cellStyle name="Note 6 8" xfId="25590"/>
    <cellStyle name="Note 6 9" xfId="25591"/>
    <cellStyle name="Note 60" xfId="25592"/>
    <cellStyle name="Note 60 2" xfId="35463"/>
    <cellStyle name="Note 61" xfId="25593"/>
    <cellStyle name="Note 61 2" xfId="35464"/>
    <cellStyle name="Note 62" xfId="25594"/>
    <cellStyle name="Note 62 2" xfId="35465"/>
    <cellStyle name="Note 63" xfId="25595"/>
    <cellStyle name="Note 63 2" xfId="35466"/>
    <cellStyle name="Note 64" xfId="25596"/>
    <cellStyle name="Note 64 2" xfId="35467"/>
    <cellStyle name="Note 65" xfId="25597"/>
    <cellStyle name="Note 65 2" xfId="35468"/>
    <cellStyle name="Note 66" xfId="25598"/>
    <cellStyle name="Note 66 2" xfId="35469"/>
    <cellStyle name="Note 67" xfId="25599"/>
    <cellStyle name="Note 67 2" xfId="35470"/>
    <cellStyle name="Note 68" xfId="25600"/>
    <cellStyle name="Note 68 2" xfId="35471"/>
    <cellStyle name="Note 69" xfId="25601"/>
    <cellStyle name="Note 69 2" xfId="35472"/>
    <cellStyle name="Note 7" xfId="704"/>
    <cellStyle name="Note 7 10" xfId="25602"/>
    <cellStyle name="Note 7 10 2" xfId="35473"/>
    <cellStyle name="Note 7 11" xfId="25603"/>
    <cellStyle name="Note 7 11 2" xfId="35474"/>
    <cellStyle name="Note 7 12" xfId="25604"/>
    <cellStyle name="Note 7 12 2" xfId="35475"/>
    <cellStyle name="Note 7 13" xfId="25605"/>
    <cellStyle name="Note 7 13 2" xfId="35476"/>
    <cellStyle name="Note 7 14" xfId="25606"/>
    <cellStyle name="Note 7 14 2" xfId="35477"/>
    <cellStyle name="Note 7 15" xfId="25607"/>
    <cellStyle name="Note 7 15 2" xfId="35478"/>
    <cellStyle name="Note 7 16" xfId="25608"/>
    <cellStyle name="Note 7 16 2" xfId="35479"/>
    <cellStyle name="Note 7 17" xfId="25609"/>
    <cellStyle name="Note 7 17 2" xfId="35480"/>
    <cellStyle name="Note 7 18" xfId="28325"/>
    <cellStyle name="Note 7 2" xfId="25610"/>
    <cellStyle name="Note 7 2 2" xfId="35481"/>
    <cellStyle name="Note 7 3" xfId="25611"/>
    <cellStyle name="Note 7 3 2" xfId="35482"/>
    <cellStyle name="Note 7 4" xfId="25612"/>
    <cellStyle name="Note 7 4 2" xfId="35483"/>
    <cellStyle name="Note 7 5" xfId="25613"/>
    <cellStyle name="Note 7 5 2" xfId="35484"/>
    <cellStyle name="Note 7 6" xfId="25614"/>
    <cellStyle name="Note 7 6 2" xfId="35485"/>
    <cellStyle name="Note 7 7" xfId="25615"/>
    <cellStyle name="Note 7 7 2" xfId="35486"/>
    <cellStyle name="Note 7 8" xfId="25616"/>
    <cellStyle name="Note 7 8 2" xfId="35487"/>
    <cellStyle name="Note 7 9" xfId="25617"/>
    <cellStyle name="Note 7 9 2" xfId="35488"/>
    <cellStyle name="Note 70" xfId="25618"/>
    <cellStyle name="Note 70 2" xfId="35489"/>
    <cellStyle name="Note 71" xfId="25619"/>
    <cellStyle name="Note 71 2" xfId="35490"/>
    <cellStyle name="Note 72" xfId="25620"/>
    <cellStyle name="Note 72 2" xfId="35491"/>
    <cellStyle name="Note 73" xfId="25621"/>
    <cellStyle name="Note 73 2" xfId="35492"/>
    <cellStyle name="Note 74" xfId="25622"/>
    <cellStyle name="Note 74 2" xfId="35493"/>
    <cellStyle name="Note 75" xfId="25623"/>
    <cellStyle name="Note 75 2" xfId="35494"/>
    <cellStyle name="Note 76" xfId="25624"/>
    <cellStyle name="Note 76 2" xfId="35495"/>
    <cellStyle name="Note 77" xfId="25625"/>
    <cellStyle name="Note 77 2" xfId="35496"/>
    <cellStyle name="Note 78" xfId="25626"/>
    <cellStyle name="Note 78 2" xfId="35497"/>
    <cellStyle name="Note 79" xfId="25627"/>
    <cellStyle name="Note 79 2" xfId="35498"/>
    <cellStyle name="Note 8" xfId="705"/>
    <cellStyle name="Note 8 10" xfId="25628"/>
    <cellStyle name="Note 8 10 2" xfId="35499"/>
    <cellStyle name="Note 8 11" xfId="25629"/>
    <cellStyle name="Note 8 11 2" xfId="35500"/>
    <cellStyle name="Note 8 12" xfId="25630"/>
    <cellStyle name="Note 8 12 2" xfId="35501"/>
    <cellStyle name="Note 8 13" xfId="25631"/>
    <cellStyle name="Note 8 13 2" xfId="35502"/>
    <cellStyle name="Note 8 14" xfId="25632"/>
    <cellStyle name="Note 8 14 2" xfId="35503"/>
    <cellStyle name="Note 8 15" xfId="25633"/>
    <cellStyle name="Note 8 15 2" xfId="35504"/>
    <cellStyle name="Note 8 16" xfId="25634"/>
    <cellStyle name="Note 8 16 2" xfId="35505"/>
    <cellStyle name="Note 8 17" xfId="25635"/>
    <cellStyle name="Note 8 17 2" xfId="35506"/>
    <cellStyle name="Note 8 18" xfId="28326"/>
    <cellStyle name="Note 8 2" xfId="25636"/>
    <cellStyle name="Note 8 2 2" xfId="35507"/>
    <cellStyle name="Note 8 3" xfId="25637"/>
    <cellStyle name="Note 8 3 2" xfId="35508"/>
    <cellStyle name="Note 8 4" xfId="25638"/>
    <cellStyle name="Note 8 4 2" xfId="35509"/>
    <cellStyle name="Note 8 5" xfId="25639"/>
    <cellStyle name="Note 8 5 2" xfId="35510"/>
    <cellStyle name="Note 8 6" xfId="25640"/>
    <cellStyle name="Note 8 6 2" xfId="35511"/>
    <cellStyle name="Note 8 7" xfId="25641"/>
    <cellStyle name="Note 8 7 2" xfId="35512"/>
    <cellStyle name="Note 8 8" xfId="25642"/>
    <cellStyle name="Note 8 8 2" xfId="35513"/>
    <cellStyle name="Note 8 9" xfId="25643"/>
    <cellStyle name="Note 8 9 2" xfId="35514"/>
    <cellStyle name="Note 80" xfId="25644"/>
    <cellStyle name="Note 80 2" xfId="35515"/>
    <cellStyle name="Note 81" xfId="25645"/>
    <cellStyle name="Note 81 2" xfId="35516"/>
    <cellStyle name="Note 82" xfId="25646"/>
    <cellStyle name="Note 82 2" xfId="35517"/>
    <cellStyle name="Note 83" xfId="25647"/>
    <cellStyle name="Note 83 2" xfId="35518"/>
    <cellStyle name="Note 84" xfId="25648"/>
    <cellStyle name="Note 84 2" xfId="35519"/>
    <cellStyle name="Note 85" xfId="25649"/>
    <cellStyle name="Note 85 2" xfId="35520"/>
    <cellStyle name="Note 86" xfId="25650"/>
    <cellStyle name="Note 86 2" xfId="35521"/>
    <cellStyle name="Note 87" xfId="815"/>
    <cellStyle name="Note 87 2" xfId="28408"/>
    <cellStyle name="Note 88" xfId="27723"/>
    <cellStyle name="Note 88 2" xfId="35575"/>
    <cellStyle name="Note 89" xfId="27737"/>
    <cellStyle name="Note 89 2" xfId="35589"/>
    <cellStyle name="Note 9" xfId="706"/>
    <cellStyle name="Note 9 10" xfId="25651"/>
    <cellStyle name="Note 9 10 2" xfId="35522"/>
    <cellStyle name="Note 9 11" xfId="25652"/>
    <cellStyle name="Note 9 11 2" xfId="35523"/>
    <cellStyle name="Note 9 12" xfId="25653"/>
    <cellStyle name="Note 9 12 2" xfId="35524"/>
    <cellStyle name="Note 9 13" xfId="25654"/>
    <cellStyle name="Note 9 13 2" xfId="35525"/>
    <cellStyle name="Note 9 14" xfId="25655"/>
    <cellStyle name="Note 9 14 2" xfId="35526"/>
    <cellStyle name="Note 9 15" xfId="25656"/>
    <cellStyle name="Note 9 15 2" xfId="35527"/>
    <cellStyle name="Note 9 16" xfId="25657"/>
    <cellStyle name="Note 9 16 2" xfId="35528"/>
    <cellStyle name="Note 9 17" xfId="25658"/>
    <cellStyle name="Note 9 17 2" xfId="35529"/>
    <cellStyle name="Note 9 18" xfId="28327"/>
    <cellStyle name="Note 9 2" xfId="25659"/>
    <cellStyle name="Note 9 2 2" xfId="35530"/>
    <cellStyle name="Note 9 3" xfId="25660"/>
    <cellStyle name="Note 9 3 2" xfId="35531"/>
    <cellStyle name="Note 9 4" xfId="25661"/>
    <cellStyle name="Note 9 4 2" xfId="35532"/>
    <cellStyle name="Note 9 5" xfId="25662"/>
    <cellStyle name="Note 9 5 2" xfId="35533"/>
    <cellStyle name="Note 9 6" xfId="25663"/>
    <cellStyle name="Note 9 6 2" xfId="35534"/>
    <cellStyle name="Note 9 7" xfId="25664"/>
    <cellStyle name="Note 9 7 2" xfId="35535"/>
    <cellStyle name="Note 9 8" xfId="25665"/>
    <cellStyle name="Note 9 8 2" xfId="35536"/>
    <cellStyle name="Note 9 9" xfId="25666"/>
    <cellStyle name="Note 9 9 2" xfId="35537"/>
    <cellStyle name="Note 90" xfId="27749"/>
    <cellStyle name="Note 90 2" xfId="35601"/>
    <cellStyle name="Note 91" xfId="27766"/>
    <cellStyle name="Note 92" xfId="27856"/>
    <cellStyle name="Note 93" xfId="27881"/>
    <cellStyle name="Output" xfId="197" builtinId="21" customBuiltin="1"/>
    <cellStyle name="Output 10" xfId="1975"/>
    <cellStyle name="Output 10 10" xfId="25667"/>
    <cellStyle name="Output 10 11" xfId="25668"/>
    <cellStyle name="Output 10 12" xfId="25669"/>
    <cellStyle name="Output 10 13" xfId="25670"/>
    <cellStyle name="Output 10 14" xfId="25671"/>
    <cellStyle name="Output 10 15" xfId="25672"/>
    <cellStyle name="Output 10 16" xfId="25673"/>
    <cellStyle name="Output 10 17" xfId="25674"/>
    <cellStyle name="Output 10 2" xfId="25675"/>
    <cellStyle name="Output 10 3" xfId="25676"/>
    <cellStyle name="Output 10 4" xfId="25677"/>
    <cellStyle name="Output 10 5" xfId="25678"/>
    <cellStyle name="Output 10 6" xfId="25679"/>
    <cellStyle name="Output 10 7" xfId="25680"/>
    <cellStyle name="Output 10 8" xfId="25681"/>
    <cellStyle name="Output 10 9" xfId="25682"/>
    <cellStyle name="Output 11" xfId="1976"/>
    <cellStyle name="Output 11 10" xfId="25683"/>
    <cellStyle name="Output 11 11" xfId="25684"/>
    <cellStyle name="Output 11 12" xfId="25685"/>
    <cellStyle name="Output 11 13" xfId="25686"/>
    <cellStyle name="Output 11 14" xfId="25687"/>
    <cellStyle name="Output 11 15" xfId="25688"/>
    <cellStyle name="Output 11 16" xfId="25689"/>
    <cellStyle name="Output 11 17" xfId="25690"/>
    <cellStyle name="Output 11 2" xfId="25691"/>
    <cellStyle name="Output 11 3" xfId="25692"/>
    <cellStyle name="Output 11 4" xfId="25693"/>
    <cellStyle name="Output 11 5" xfId="25694"/>
    <cellStyle name="Output 11 6" xfId="25695"/>
    <cellStyle name="Output 11 7" xfId="25696"/>
    <cellStyle name="Output 11 8" xfId="25697"/>
    <cellStyle name="Output 11 9" xfId="25698"/>
    <cellStyle name="Output 12" xfId="1977"/>
    <cellStyle name="Output 13" xfId="1978"/>
    <cellStyle name="Output 14" xfId="1979"/>
    <cellStyle name="Output 15" xfId="1980"/>
    <cellStyle name="Output 16" xfId="1981"/>
    <cellStyle name="Output 17" xfId="1982"/>
    <cellStyle name="Output 18" xfId="1983"/>
    <cellStyle name="Output 19" xfId="1984"/>
    <cellStyle name="Output 2" xfId="707"/>
    <cellStyle name="Output 2 10" xfId="25699"/>
    <cellStyle name="Output 2 11" xfId="25700"/>
    <cellStyle name="Output 2 12" xfId="25701"/>
    <cellStyle name="Output 2 13" xfId="25702"/>
    <cellStyle name="Output 2 14" xfId="25703"/>
    <cellStyle name="Output 2 15" xfId="25704"/>
    <cellStyle name="Output 2 16" xfId="25705"/>
    <cellStyle name="Output 2 17" xfId="25706"/>
    <cellStyle name="Output 2 18" xfId="25707"/>
    <cellStyle name="Output 2 19" xfId="25708"/>
    <cellStyle name="Output 2 2" xfId="1985"/>
    <cellStyle name="Output 2 2 10" xfId="25709"/>
    <cellStyle name="Output 2 2 11" xfId="25710"/>
    <cellStyle name="Output 2 2 12" xfId="25711"/>
    <cellStyle name="Output 2 2 13" xfId="25712"/>
    <cellStyle name="Output 2 2 14" xfId="25713"/>
    <cellStyle name="Output 2 2 15" xfId="25714"/>
    <cellStyle name="Output 2 2 16" xfId="25715"/>
    <cellStyle name="Output 2 2 17" xfId="25716"/>
    <cellStyle name="Output 2 2 2" xfId="25717"/>
    <cellStyle name="Output 2 2 3" xfId="25718"/>
    <cellStyle name="Output 2 2 4" xfId="25719"/>
    <cellStyle name="Output 2 2 5" xfId="25720"/>
    <cellStyle name="Output 2 2 6" xfId="25721"/>
    <cellStyle name="Output 2 2 7" xfId="25722"/>
    <cellStyle name="Output 2 2 8" xfId="25723"/>
    <cellStyle name="Output 2 2 9" xfId="25724"/>
    <cellStyle name="Output 2 20" xfId="25725"/>
    <cellStyle name="Output 2 21" xfId="25726"/>
    <cellStyle name="Output 2 22" xfId="25727"/>
    <cellStyle name="Output 2 23" xfId="25728"/>
    <cellStyle name="Output 2 24" xfId="25729"/>
    <cellStyle name="Output 2 25" xfId="25730"/>
    <cellStyle name="Output 2 26" xfId="25731"/>
    <cellStyle name="Output 2 27" xfId="25732"/>
    <cellStyle name="Output 2 3" xfId="1986"/>
    <cellStyle name="Output 2 3 10" xfId="25733"/>
    <cellStyle name="Output 2 3 11" xfId="25734"/>
    <cellStyle name="Output 2 3 12" xfId="25735"/>
    <cellStyle name="Output 2 3 13" xfId="25736"/>
    <cellStyle name="Output 2 3 14" xfId="25737"/>
    <cellStyle name="Output 2 3 15" xfId="25738"/>
    <cellStyle name="Output 2 3 16" xfId="25739"/>
    <cellStyle name="Output 2 3 17" xfId="25740"/>
    <cellStyle name="Output 2 3 2" xfId="25741"/>
    <cellStyle name="Output 2 3 3" xfId="25742"/>
    <cellStyle name="Output 2 3 4" xfId="25743"/>
    <cellStyle name="Output 2 3 5" xfId="25744"/>
    <cellStyle name="Output 2 3 6" xfId="25745"/>
    <cellStyle name="Output 2 3 7" xfId="25746"/>
    <cellStyle name="Output 2 3 8" xfId="25747"/>
    <cellStyle name="Output 2 3 9" xfId="25748"/>
    <cellStyle name="Output 2 4" xfId="25749"/>
    <cellStyle name="Output 2 5" xfId="25750"/>
    <cellStyle name="Output 2 6" xfId="25751"/>
    <cellStyle name="Output 2 7" xfId="25752"/>
    <cellStyle name="Output 2 8" xfId="25753"/>
    <cellStyle name="Output 2 9" xfId="25754"/>
    <cellStyle name="Output 20" xfId="1987"/>
    <cellStyle name="Output 21" xfId="25755"/>
    <cellStyle name="Output 22" xfId="25756"/>
    <cellStyle name="Output 23" xfId="25757"/>
    <cellStyle name="Output 24" xfId="25758"/>
    <cellStyle name="Output 25" xfId="25759"/>
    <cellStyle name="Output 26" xfId="25760"/>
    <cellStyle name="Output 27" xfId="25761"/>
    <cellStyle name="Output 28" xfId="25762"/>
    <cellStyle name="Output 29" xfId="25763"/>
    <cellStyle name="Output 3" xfId="708"/>
    <cellStyle name="Output 3 10" xfId="25764"/>
    <cellStyle name="Output 3 11" xfId="25765"/>
    <cellStyle name="Output 3 12" xfId="25766"/>
    <cellStyle name="Output 3 13" xfId="25767"/>
    <cellStyle name="Output 3 14" xfId="25768"/>
    <cellStyle name="Output 3 15" xfId="25769"/>
    <cellStyle name="Output 3 16" xfId="25770"/>
    <cellStyle name="Output 3 17" xfId="25771"/>
    <cellStyle name="Output 3 18" xfId="25772"/>
    <cellStyle name="Output 3 19" xfId="25773"/>
    <cellStyle name="Output 3 2" xfId="1988"/>
    <cellStyle name="Output 3 2 10" xfId="25774"/>
    <cellStyle name="Output 3 2 11" xfId="25775"/>
    <cellStyle name="Output 3 2 12" xfId="25776"/>
    <cellStyle name="Output 3 2 13" xfId="25777"/>
    <cellStyle name="Output 3 2 14" xfId="25778"/>
    <cellStyle name="Output 3 2 15" xfId="25779"/>
    <cellStyle name="Output 3 2 16" xfId="25780"/>
    <cellStyle name="Output 3 2 17" xfId="25781"/>
    <cellStyle name="Output 3 2 2" xfId="25782"/>
    <cellStyle name="Output 3 2 3" xfId="25783"/>
    <cellStyle name="Output 3 2 4" xfId="25784"/>
    <cellStyle name="Output 3 2 5" xfId="25785"/>
    <cellStyle name="Output 3 2 6" xfId="25786"/>
    <cellStyle name="Output 3 2 7" xfId="25787"/>
    <cellStyle name="Output 3 2 8" xfId="25788"/>
    <cellStyle name="Output 3 2 9" xfId="25789"/>
    <cellStyle name="Output 3 20" xfId="25790"/>
    <cellStyle name="Output 3 21" xfId="25791"/>
    <cellStyle name="Output 3 22" xfId="25792"/>
    <cellStyle name="Output 3 23" xfId="25793"/>
    <cellStyle name="Output 3 24" xfId="25794"/>
    <cellStyle name="Output 3 25" xfId="25795"/>
    <cellStyle name="Output 3 26" xfId="25796"/>
    <cellStyle name="Output 3 27" xfId="25797"/>
    <cellStyle name="Output 3 3" xfId="1989"/>
    <cellStyle name="Output 3 3 10" xfId="25798"/>
    <cellStyle name="Output 3 3 11" xfId="25799"/>
    <cellStyle name="Output 3 3 12" xfId="25800"/>
    <cellStyle name="Output 3 3 13" xfId="25801"/>
    <cellStyle name="Output 3 3 14" xfId="25802"/>
    <cellStyle name="Output 3 3 15" xfId="25803"/>
    <cellStyle name="Output 3 3 16" xfId="25804"/>
    <cellStyle name="Output 3 3 17" xfId="25805"/>
    <cellStyle name="Output 3 3 2" xfId="25806"/>
    <cellStyle name="Output 3 3 3" xfId="25807"/>
    <cellStyle name="Output 3 3 4" xfId="25808"/>
    <cellStyle name="Output 3 3 5" xfId="25809"/>
    <cellStyle name="Output 3 3 6" xfId="25810"/>
    <cellStyle name="Output 3 3 7" xfId="25811"/>
    <cellStyle name="Output 3 3 8" xfId="25812"/>
    <cellStyle name="Output 3 3 9" xfId="25813"/>
    <cellStyle name="Output 3 4" xfId="25814"/>
    <cellStyle name="Output 3 5" xfId="25815"/>
    <cellStyle name="Output 3 6" xfId="25816"/>
    <cellStyle name="Output 3 7" xfId="25817"/>
    <cellStyle name="Output 3 8" xfId="25818"/>
    <cellStyle name="Output 3 9" xfId="25819"/>
    <cellStyle name="Output 30" xfId="25820"/>
    <cellStyle name="Output 31" xfId="25821"/>
    <cellStyle name="Output 32" xfId="25822"/>
    <cellStyle name="Output 33" xfId="25823"/>
    <cellStyle name="Output 34" xfId="25824"/>
    <cellStyle name="Output 35" xfId="25825"/>
    <cellStyle name="Output 36" xfId="25826"/>
    <cellStyle name="Output 37" xfId="25827"/>
    <cellStyle name="Output 38" xfId="25828"/>
    <cellStyle name="Output 39" xfId="25829"/>
    <cellStyle name="Output 4" xfId="709"/>
    <cellStyle name="Output 4 10" xfId="25830"/>
    <cellStyle name="Output 4 11" xfId="25831"/>
    <cellStyle name="Output 4 12" xfId="25832"/>
    <cellStyle name="Output 4 13" xfId="25833"/>
    <cellStyle name="Output 4 14" xfId="25834"/>
    <cellStyle name="Output 4 15" xfId="25835"/>
    <cellStyle name="Output 4 16" xfId="25836"/>
    <cellStyle name="Output 4 17" xfId="25837"/>
    <cellStyle name="Output 4 18" xfId="25838"/>
    <cellStyle name="Output 4 19" xfId="25839"/>
    <cellStyle name="Output 4 2" xfId="1990"/>
    <cellStyle name="Output 4 2 10" xfId="25840"/>
    <cellStyle name="Output 4 2 11" xfId="25841"/>
    <cellStyle name="Output 4 2 12" xfId="25842"/>
    <cellStyle name="Output 4 2 13" xfId="25843"/>
    <cellStyle name="Output 4 2 14" xfId="25844"/>
    <cellStyle name="Output 4 2 15" xfId="25845"/>
    <cellStyle name="Output 4 2 16" xfId="25846"/>
    <cellStyle name="Output 4 2 17" xfId="25847"/>
    <cellStyle name="Output 4 2 2" xfId="25848"/>
    <cellStyle name="Output 4 2 3" xfId="25849"/>
    <cellStyle name="Output 4 2 4" xfId="25850"/>
    <cellStyle name="Output 4 2 5" xfId="25851"/>
    <cellStyle name="Output 4 2 6" xfId="25852"/>
    <cellStyle name="Output 4 2 7" xfId="25853"/>
    <cellStyle name="Output 4 2 8" xfId="25854"/>
    <cellStyle name="Output 4 2 9" xfId="25855"/>
    <cellStyle name="Output 4 20" xfId="25856"/>
    <cellStyle name="Output 4 21" xfId="25857"/>
    <cellStyle name="Output 4 22" xfId="25858"/>
    <cellStyle name="Output 4 23" xfId="25859"/>
    <cellStyle name="Output 4 24" xfId="25860"/>
    <cellStyle name="Output 4 25" xfId="25861"/>
    <cellStyle name="Output 4 26" xfId="25862"/>
    <cellStyle name="Output 4 27" xfId="25863"/>
    <cellStyle name="Output 4 3" xfId="1991"/>
    <cellStyle name="Output 4 3 10" xfId="25864"/>
    <cellStyle name="Output 4 3 11" xfId="25865"/>
    <cellStyle name="Output 4 3 12" xfId="25866"/>
    <cellStyle name="Output 4 3 13" xfId="25867"/>
    <cellStyle name="Output 4 3 14" xfId="25868"/>
    <cellStyle name="Output 4 3 15" xfId="25869"/>
    <cellStyle name="Output 4 3 16" xfId="25870"/>
    <cellStyle name="Output 4 3 17" xfId="25871"/>
    <cellStyle name="Output 4 3 2" xfId="25872"/>
    <cellStyle name="Output 4 3 3" xfId="25873"/>
    <cellStyle name="Output 4 3 4" xfId="25874"/>
    <cellStyle name="Output 4 3 5" xfId="25875"/>
    <cellStyle name="Output 4 3 6" xfId="25876"/>
    <cellStyle name="Output 4 3 7" xfId="25877"/>
    <cellStyle name="Output 4 3 8" xfId="25878"/>
    <cellStyle name="Output 4 3 9" xfId="25879"/>
    <cellStyle name="Output 4 4" xfId="25880"/>
    <cellStyle name="Output 4 5" xfId="25881"/>
    <cellStyle name="Output 4 6" xfId="25882"/>
    <cellStyle name="Output 4 7" xfId="25883"/>
    <cellStyle name="Output 4 8" xfId="25884"/>
    <cellStyle name="Output 4 9" xfId="25885"/>
    <cellStyle name="Output 40" xfId="25886"/>
    <cellStyle name="Output 41" xfId="25887"/>
    <cellStyle name="Output 42" xfId="25888"/>
    <cellStyle name="Output 43" xfId="25889"/>
    <cellStyle name="Output 44" xfId="25890"/>
    <cellStyle name="Output 45" xfId="25891"/>
    <cellStyle name="Output 46" xfId="25892"/>
    <cellStyle name="Output 47" xfId="25893"/>
    <cellStyle name="Output 48" xfId="25894"/>
    <cellStyle name="Output 49" xfId="25895"/>
    <cellStyle name="Output 5" xfId="710"/>
    <cellStyle name="Output 5 10" xfId="25896"/>
    <cellStyle name="Output 5 11" xfId="25897"/>
    <cellStyle name="Output 5 12" xfId="25898"/>
    <cellStyle name="Output 5 13" xfId="25899"/>
    <cellStyle name="Output 5 14" xfId="25900"/>
    <cellStyle name="Output 5 15" xfId="25901"/>
    <cellStyle name="Output 5 16" xfId="25902"/>
    <cellStyle name="Output 5 17" xfId="25903"/>
    <cellStyle name="Output 5 18" xfId="25904"/>
    <cellStyle name="Output 5 19" xfId="25905"/>
    <cellStyle name="Output 5 2" xfId="1992"/>
    <cellStyle name="Output 5 2 10" xfId="25906"/>
    <cellStyle name="Output 5 2 11" xfId="25907"/>
    <cellStyle name="Output 5 2 12" xfId="25908"/>
    <cellStyle name="Output 5 2 13" xfId="25909"/>
    <cellStyle name="Output 5 2 14" xfId="25910"/>
    <cellStyle name="Output 5 2 15" xfId="25911"/>
    <cellStyle name="Output 5 2 16" xfId="25912"/>
    <cellStyle name="Output 5 2 17" xfId="25913"/>
    <cellStyle name="Output 5 2 2" xfId="25914"/>
    <cellStyle name="Output 5 2 3" xfId="25915"/>
    <cellStyle name="Output 5 2 4" xfId="25916"/>
    <cellStyle name="Output 5 2 5" xfId="25917"/>
    <cellStyle name="Output 5 2 6" xfId="25918"/>
    <cellStyle name="Output 5 2 7" xfId="25919"/>
    <cellStyle name="Output 5 2 8" xfId="25920"/>
    <cellStyle name="Output 5 2 9" xfId="25921"/>
    <cellStyle name="Output 5 20" xfId="25922"/>
    <cellStyle name="Output 5 21" xfId="25923"/>
    <cellStyle name="Output 5 22" xfId="25924"/>
    <cellStyle name="Output 5 23" xfId="25925"/>
    <cellStyle name="Output 5 24" xfId="25926"/>
    <cellStyle name="Output 5 25" xfId="25927"/>
    <cellStyle name="Output 5 26" xfId="25928"/>
    <cellStyle name="Output 5 27" xfId="25929"/>
    <cellStyle name="Output 5 3" xfId="1993"/>
    <cellStyle name="Output 5 3 10" xfId="25930"/>
    <cellStyle name="Output 5 3 11" xfId="25931"/>
    <cellStyle name="Output 5 3 12" xfId="25932"/>
    <cellStyle name="Output 5 3 13" xfId="25933"/>
    <cellStyle name="Output 5 3 14" xfId="25934"/>
    <cellStyle name="Output 5 3 15" xfId="25935"/>
    <cellStyle name="Output 5 3 16" xfId="25936"/>
    <cellStyle name="Output 5 3 17" xfId="25937"/>
    <cellStyle name="Output 5 3 2" xfId="25938"/>
    <cellStyle name="Output 5 3 3" xfId="25939"/>
    <cellStyle name="Output 5 3 4" xfId="25940"/>
    <cellStyle name="Output 5 3 5" xfId="25941"/>
    <cellStyle name="Output 5 3 6" xfId="25942"/>
    <cellStyle name="Output 5 3 7" xfId="25943"/>
    <cellStyle name="Output 5 3 8" xfId="25944"/>
    <cellStyle name="Output 5 3 9" xfId="25945"/>
    <cellStyle name="Output 5 4" xfId="25946"/>
    <cellStyle name="Output 5 5" xfId="25947"/>
    <cellStyle name="Output 5 6" xfId="25948"/>
    <cellStyle name="Output 5 7" xfId="25949"/>
    <cellStyle name="Output 5 8" xfId="25950"/>
    <cellStyle name="Output 5 9" xfId="25951"/>
    <cellStyle name="Output 50" xfId="25952"/>
    <cellStyle name="Output 51" xfId="25953"/>
    <cellStyle name="Output 52" xfId="25954"/>
    <cellStyle name="Output 53" xfId="25955"/>
    <cellStyle name="Output 54" xfId="25956"/>
    <cellStyle name="Output 55" xfId="25957"/>
    <cellStyle name="Output 56" xfId="25958"/>
    <cellStyle name="Output 57" xfId="25959"/>
    <cellStyle name="Output 58" xfId="25960"/>
    <cellStyle name="Output 59" xfId="25961"/>
    <cellStyle name="Output 6" xfId="711"/>
    <cellStyle name="Output 6 10" xfId="25962"/>
    <cellStyle name="Output 6 11" xfId="25963"/>
    <cellStyle name="Output 6 12" xfId="25964"/>
    <cellStyle name="Output 6 13" xfId="25965"/>
    <cellStyle name="Output 6 14" xfId="25966"/>
    <cellStyle name="Output 6 15" xfId="25967"/>
    <cellStyle name="Output 6 16" xfId="25968"/>
    <cellStyle name="Output 6 17" xfId="25969"/>
    <cellStyle name="Output 6 18" xfId="25970"/>
    <cellStyle name="Output 6 19" xfId="25971"/>
    <cellStyle name="Output 6 2" xfId="1994"/>
    <cellStyle name="Output 6 2 10" xfId="25972"/>
    <cellStyle name="Output 6 2 11" xfId="25973"/>
    <cellStyle name="Output 6 2 12" xfId="25974"/>
    <cellStyle name="Output 6 2 13" xfId="25975"/>
    <cellStyle name="Output 6 2 14" xfId="25976"/>
    <cellStyle name="Output 6 2 15" xfId="25977"/>
    <cellStyle name="Output 6 2 16" xfId="25978"/>
    <cellStyle name="Output 6 2 17" xfId="25979"/>
    <cellStyle name="Output 6 2 2" xfId="25980"/>
    <cellStyle name="Output 6 2 3" xfId="25981"/>
    <cellStyle name="Output 6 2 4" xfId="25982"/>
    <cellStyle name="Output 6 2 5" xfId="25983"/>
    <cellStyle name="Output 6 2 6" xfId="25984"/>
    <cellStyle name="Output 6 2 7" xfId="25985"/>
    <cellStyle name="Output 6 2 8" xfId="25986"/>
    <cellStyle name="Output 6 2 9" xfId="25987"/>
    <cellStyle name="Output 6 20" xfId="25988"/>
    <cellStyle name="Output 6 21" xfId="25989"/>
    <cellStyle name="Output 6 22" xfId="25990"/>
    <cellStyle name="Output 6 23" xfId="25991"/>
    <cellStyle name="Output 6 24" xfId="25992"/>
    <cellStyle name="Output 6 25" xfId="25993"/>
    <cellStyle name="Output 6 26" xfId="25994"/>
    <cellStyle name="Output 6 27" xfId="25995"/>
    <cellStyle name="Output 6 3" xfId="1995"/>
    <cellStyle name="Output 6 3 10" xfId="25996"/>
    <cellStyle name="Output 6 3 11" xfId="25997"/>
    <cellStyle name="Output 6 3 12" xfId="25998"/>
    <cellStyle name="Output 6 3 13" xfId="25999"/>
    <cellStyle name="Output 6 3 14" xfId="26000"/>
    <cellStyle name="Output 6 3 15" xfId="26001"/>
    <cellStyle name="Output 6 3 16" xfId="26002"/>
    <cellStyle name="Output 6 3 17" xfId="26003"/>
    <cellStyle name="Output 6 3 2" xfId="26004"/>
    <cellStyle name="Output 6 3 3" xfId="26005"/>
    <cellStyle name="Output 6 3 4" xfId="26006"/>
    <cellStyle name="Output 6 3 5" xfId="26007"/>
    <cellStyle name="Output 6 3 6" xfId="26008"/>
    <cellStyle name="Output 6 3 7" xfId="26009"/>
    <cellStyle name="Output 6 3 8" xfId="26010"/>
    <cellStyle name="Output 6 3 9" xfId="26011"/>
    <cellStyle name="Output 6 4" xfId="26012"/>
    <cellStyle name="Output 6 5" xfId="26013"/>
    <cellStyle name="Output 6 6" xfId="26014"/>
    <cellStyle name="Output 6 7" xfId="26015"/>
    <cellStyle name="Output 6 8" xfId="26016"/>
    <cellStyle name="Output 6 9" xfId="26017"/>
    <cellStyle name="Output 60" xfId="26018"/>
    <cellStyle name="Output 61" xfId="26019"/>
    <cellStyle name="Output 62" xfId="26020"/>
    <cellStyle name="Output 63" xfId="26021"/>
    <cellStyle name="Output 64" xfId="26022"/>
    <cellStyle name="Output 65" xfId="26023"/>
    <cellStyle name="Output 66" xfId="26024"/>
    <cellStyle name="Output 67" xfId="26025"/>
    <cellStyle name="Output 68" xfId="26026"/>
    <cellStyle name="Output 69" xfId="26027"/>
    <cellStyle name="Output 7" xfId="1996"/>
    <cellStyle name="Output 7 10" xfId="26028"/>
    <cellStyle name="Output 7 11" xfId="26029"/>
    <cellStyle name="Output 7 12" xfId="26030"/>
    <cellStyle name="Output 7 13" xfId="26031"/>
    <cellStyle name="Output 7 14" xfId="26032"/>
    <cellStyle name="Output 7 15" xfId="26033"/>
    <cellStyle name="Output 7 16" xfId="26034"/>
    <cellStyle name="Output 7 17" xfId="26035"/>
    <cellStyle name="Output 7 2" xfId="26036"/>
    <cellStyle name="Output 7 3" xfId="26037"/>
    <cellStyle name="Output 7 4" xfId="26038"/>
    <cellStyle name="Output 7 5" xfId="26039"/>
    <cellStyle name="Output 7 6" xfId="26040"/>
    <cellStyle name="Output 7 7" xfId="26041"/>
    <cellStyle name="Output 7 8" xfId="26042"/>
    <cellStyle name="Output 7 9" xfId="26043"/>
    <cellStyle name="Output 70" xfId="26044"/>
    <cellStyle name="Output 71" xfId="26045"/>
    <cellStyle name="Output 72" xfId="26046"/>
    <cellStyle name="Output 73" xfId="26047"/>
    <cellStyle name="Output 74" xfId="26048"/>
    <cellStyle name="Output 75" xfId="26049"/>
    <cellStyle name="Output 76" xfId="26050"/>
    <cellStyle name="Output 77" xfId="26051"/>
    <cellStyle name="Output 78" xfId="26052"/>
    <cellStyle name="Output 79" xfId="26053"/>
    <cellStyle name="Output 8" xfId="1997"/>
    <cellStyle name="Output 8 10" xfId="26054"/>
    <cellStyle name="Output 8 11" xfId="26055"/>
    <cellStyle name="Output 8 12" xfId="26056"/>
    <cellStyle name="Output 8 13" xfId="26057"/>
    <cellStyle name="Output 8 14" xfId="26058"/>
    <cellStyle name="Output 8 15" xfId="26059"/>
    <cellStyle name="Output 8 16" xfId="26060"/>
    <cellStyle name="Output 8 17" xfId="26061"/>
    <cellStyle name="Output 8 2" xfId="26062"/>
    <cellStyle name="Output 8 3" xfId="26063"/>
    <cellStyle name="Output 8 4" xfId="26064"/>
    <cellStyle name="Output 8 5" xfId="26065"/>
    <cellStyle name="Output 8 6" xfId="26066"/>
    <cellStyle name="Output 8 7" xfId="26067"/>
    <cellStyle name="Output 8 8" xfId="26068"/>
    <cellStyle name="Output 8 9" xfId="26069"/>
    <cellStyle name="Output 80" xfId="26070"/>
    <cellStyle name="Output 81" xfId="26071"/>
    <cellStyle name="Output 82" xfId="26072"/>
    <cellStyle name="Output 83" xfId="26073"/>
    <cellStyle name="Output 84" xfId="26074"/>
    <cellStyle name="Output 85" xfId="26075"/>
    <cellStyle name="Output 9" xfId="1998"/>
    <cellStyle name="Output 9 10" xfId="26076"/>
    <cellStyle name="Output 9 11" xfId="26077"/>
    <cellStyle name="Output 9 12" xfId="26078"/>
    <cellStyle name="Output 9 13" xfId="26079"/>
    <cellStyle name="Output 9 14" xfId="26080"/>
    <cellStyle name="Output 9 15" xfId="26081"/>
    <cellStyle name="Output 9 16" xfId="26082"/>
    <cellStyle name="Output 9 17" xfId="26083"/>
    <cellStyle name="Output 9 2" xfId="26084"/>
    <cellStyle name="Output 9 3" xfId="26085"/>
    <cellStyle name="Output 9 4" xfId="26086"/>
    <cellStyle name="Output 9 5" xfId="26087"/>
    <cellStyle name="Output 9 6" xfId="26088"/>
    <cellStyle name="Output 9 7" xfId="26089"/>
    <cellStyle name="Output 9 8" xfId="26090"/>
    <cellStyle name="Output 9 9" xfId="26091"/>
    <cellStyle name="Percent" xfId="35616" builtinId="5"/>
    <cellStyle name="Percent 11" xfId="27400"/>
    <cellStyle name="Percent 2" xfId="26"/>
    <cellStyle name="Percent 2 10" xfId="27401"/>
    <cellStyle name="Percent 2 10 2" xfId="27831"/>
    <cellStyle name="Percent 2 10 3" xfId="27885"/>
    <cellStyle name="Percent 2 10 4" xfId="35551"/>
    <cellStyle name="Percent 2 11" xfId="27402"/>
    <cellStyle name="Percent 2 11 2" xfId="27832"/>
    <cellStyle name="Percent 2 11 3" xfId="27886"/>
    <cellStyle name="Percent 2 11 4" xfId="35552"/>
    <cellStyle name="Percent 2 12" xfId="27403"/>
    <cellStyle name="Percent 2 12 2" xfId="27833"/>
    <cellStyle name="Percent 2 12 3" xfId="27887"/>
    <cellStyle name="Percent 2 12 4" xfId="35553"/>
    <cellStyle name="Percent 2 2" xfId="712"/>
    <cellStyle name="Percent 2 2 2" xfId="1999"/>
    <cellStyle name="Percent 2 2 3" xfId="2000"/>
    <cellStyle name="Percent 2 2 4" xfId="27386"/>
    <cellStyle name="Percent 2 2 4 2" xfId="35542"/>
    <cellStyle name="Percent 2 2 5" xfId="27819"/>
    <cellStyle name="Percent 2 2 6" xfId="27874"/>
    <cellStyle name="Percent 2 2 7" xfId="28328"/>
    <cellStyle name="Percent 2 3" xfId="233"/>
    <cellStyle name="Percent 2 3 2" xfId="27388"/>
    <cellStyle name="Percent 2 3 2 2" xfId="35544"/>
    <cellStyle name="Percent 2 3 3" xfId="27822"/>
    <cellStyle name="Percent 2 3 4" xfId="27875"/>
    <cellStyle name="Percent 2 4" xfId="27389"/>
    <cellStyle name="Percent 2 4 2" xfId="27823"/>
    <cellStyle name="Percent 2 4 3" xfId="27876"/>
    <cellStyle name="Percent 2 4 4" xfId="35545"/>
    <cellStyle name="Percent 2 5" xfId="27392"/>
    <cellStyle name="Percent 2 5 2" xfId="27824"/>
    <cellStyle name="Percent 2 5 3" xfId="27877"/>
    <cellStyle name="Percent 2 5 4" xfId="35546"/>
    <cellStyle name="Percent 2 6" xfId="27393"/>
    <cellStyle name="Percent 2 6 2" xfId="27825"/>
    <cellStyle name="Percent 2 6 3" xfId="27878"/>
    <cellStyle name="Percent 2 6 4" xfId="35547"/>
    <cellStyle name="Percent 2 7" xfId="27394"/>
    <cellStyle name="Percent 2 7 2" xfId="27826"/>
    <cellStyle name="Percent 2 7 3" xfId="27879"/>
    <cellStyle name="Percent 2 7 4" xfId="35548"/>
    <cellStyle name="Percent 2 8" xfId="27398"/>
    <cellStyle name="Percent 2 8 2" xfId="27829"/>
    <cellStyle name="Percent 2 8 3" xfId="27882"/>
    <cellStyle name="Percent 2 8 4" xfId="35549"/>
    <cellStyle name="Percent 2 9" xfId="27399"/>
    <cellStyle name="Percent 2 9 2" xfId="27830"/>
    <cellStyle name="Percent 2 9 3" xfId="27884"/>
    <cellStyle name="Percent 2 9 4" xfId="35550"/>
    <cellStyle name="Percent 3" xfId="51"/>
    <cellStyle name="Percent 3 2" xfId="2001"/>
    <cellStyle name="Percent 3 3" xfId="2002"/>
    <cellStyle name="Percent 3 4" xfId="234"/>
    <cellStyle name="Percent 4" xfId="95"/>
    <cellStyle name="Percent 4 2" xfId="2004"/>
    <cellStyle name="Percent 4 3" xfId="2005"/>
    <cellStyle name="Percent 4 4" xfId="2003"/>
    <cellStyle name="Percent 5" xfId="2006"/>
    <cellStyle name="Percent 5 2" xfId="28604"/>
    <cellStyle name="Percent 6" xfId="733"/>
    <cellStyle name="Percent 6 2" xfId="27390"/>
    <cellStyle name="Percent 6 3" xfId="28329"/>
    <cellStyle name="Percent 7" xfId="27384"/>
    <cellStyle name="Percent 7 2" xfId="35540"/>
    <cellStyle name="Percent 8" xfId="27765"/>
    <cellStyle name="Percent 9" xfId="27855"/>
    <cellStyle name="Style 1" xfId="713"/>
    <cellStyle name="Style 1 10" xfId="26092"/>
    <cellStyle name="Style 1 11" xfId="26093"/>
    <cellStyle name="Style 1 12" xfId="26094"/>
    <cellStyle name="Style 1 13" xfId="26095"/>
    <cellStyle name="Style 1 14" xfId="26096"/>
    <cellStyle name="Style 1 15" xfId="26097"/>
    <cellStyle name="Style 1 16" xfId="26098"/>
    <cellStyle name="Style 1 17" xfId="26099"/>
    <cellStyle name="Style 1 18" xfId="26100"/>
    <cellStyle name="Style 1 19" xfId="26101"/>
    <cellStyle name="Style 1 2" xfId="714"/>
    <cellStyle name="Style 1 2 10" xfId="26102"/>
    <cellStyle name="Style 1 2 11" xfId="26103"/>
    <cellStyle name="Style 1 2 12" xfId="26104"/>
    <cellStyle name="Style 1 2 13" xfId="26105"/>
    <cellStyle name="Style 1 2 14" xfId="26106"/>
    <cellStyle name="Style 1 2 15" xfId="26107"/>
    <cellStyle name="Style 1 2 16" xfId="26108"/>
    <cellStyle name="Style 1 2 17" xfId="26109"/>
    <cellStyle name="Style 1 2 2" xfId="26110"/>
    <cellStyle name="Style 1 2 3" xfId="26111"/>
    <cellStyle name="Style 1 2 4" xfId="26112"/>
    <cellStyle name="Style 1 2 5" xfId="26113"/>
    <cellStyle name="Style 1 2 6" xfId="26114"/>
    <cellStyle name="Style 1 2 7" xfId="26115"/>
    <cellStyle name="Style 1 2 8" xfId="26116"/>
    <cellStyle name="Style 1 2 9" xfId="26117"/>
    <cellStyle name="Style 1 20" xfId="26118"/>
    <cellStyle name="Style 1 21" xfId="26119"/>
    <cellStyle name="Style 1 22" xfId="27721"/>
    <cellStyle name="Style 1 3" xfId="715"/>
    <cellStyle name="Style 1 3 10" xfId="26120"/>
    <cellStyle name="Style 1 3 11" xfId="26121"/>
    <cellStyle name="Style 1 3 12" xfId="26122"/>
    <cellStyle name="Style 1 3 13" xfId="26123"/>
    <cellStyle name="Style 1 3 14" xfId="26124"/>
    <cellStyle name="Style 1 3 15" xfId="26125"/>
    <cellStyle name="Style 1 3 16" xfId="26126"/>
    <cellStyle name="Style 1 3 17" xfId="26127"/>
    <cellStyle name="Style 1 3 2" xfId="26128"/>
    <cellStyle name="Style 1 3 3" xfId="26129"/>
    <cellStyle name="Style 1 3 4" xfId="26130"/>
    <cellStyle name="Style 1 3 5" xfId="26131"/>
    <cellStyle name="Style 1 3 6" xfId="26132"/>
    <cellStyle name="Style 1 3 7" xfId="26133"/>
    <cellStyle name="Style 1 3 8" xfId="26134"/>
    <cellStyle name="Style 1 3 9" xfId="26135"/>
    <cellStyle name="Style 1 4" xfId="716"/>
    <cellStyle name="Style 1 4 10" xfId="26136"/>
    <cellStyle name="Style 1 4 11" xfId="26137"/>
    <cellStyle name="Style 1 4 12" xfId="26138"/>
    <cellStyle name="Style 1 4 13" xfId="26139"/>
    <cellStyle name="Style 1 4 14" xfId="26140"/>
    <cellStyle name="Style 1 4 15" xfId="26141"/>
    <cellStyle name="Style 1 4 16" xfId="26142"/>
    <cellStyle name="Style 1 4 17" xfId="26143"/>
    <cellStyle name="Style 1 4 2" xfId="26144"/>
    <cellStyle name="Style 1 4 3" xfId="26145"/>
    <cellStyle name="Style 1 4 4" xfId="26146"/>
    <cellStyle name="Style 1 4 5" xfId="26147"/>
    <cellStyle name="Style 1 4 6" xfId="26148"/>
    <cellStyle name="Style 1 4 7" xfId="26149"/>
    <cellStyle name="Style 1 4 8" xfId="26150"/>
    <cellStyle name="Style 1 4 9" xfId="26151"/>
    <cellStyle name="Style 1 5" xfId="717"/>
    <cellStyle name="Style 1 5 10" xfId="26152"/>
    <cellStyle name="Style 1 5 11" xfId="26153"/>
    <cellStyle name="Style 1 5 12" xfId="26154"/>
    <cellStyle name="Style 1 5 13" xfId="26155"/>
    <cellStyle name="Style 1 5 14" xfId="26156"/>
    <cellStyle name="Style 1 5 15" xfId="26157"/>
    <cellStyle name="Style 1 5 16" xfId="26158"/>
    <cellStyle name="Style 1 5 17" xfId="26159"/>
    <cellStyle name="Style 1 5 2" xfId="26160"/>
    <cellStyle name="Style 1 5 3" xfId="26161"/>
    <cellStyle name="Style 1 5 4" xfId="26162"/>
    <cellStyle name="Style 1 5 5" xfId="26163"/>
    <cellStyle name="Style 1 5 6" xfId="26164"/>
    <cellStyle name="Style 1 5 7" xfId="26165"/>
    <cellStyle name="Style 1 5 8" xfId="26166"/>
    <cellStyle name="Style 1 5 9" xfId="26167"/>
    <cellStyle name="Style 1 6" xfId="26168"/>
    <cellStyle name="Style 1 7" xfId="26169"/>
    <cellStyle name="Style 1 8" xfId="26170"/>
    <cellStyle name="Style 1 9" xfId="26171"/>
    <cellStyle name="Style 2" xfId="27722"/>
    <cellStyle name="Title" xfId="188" builtinId="15" customBuiltin="1"/>
    <cellStyle name="Title 10" xfId="2007"/>
    <cellStyle name="Title 10 10" xfId="26172"/>
    <cellStyle name="Title 10 11" xfId="26173"/>
    <cellStyle name="Title 10 12" xfId="26174"/>
    <cellStyle name="Title 10 13" xfId="26175"/>
    <cellStyle name="Title 10 14" xfId="26176"/>
    <cellStyle name="Title 10 15" xfId="26177"/>
    <cellStyle name="Title 10 16" xfId="26178"/>
    <cellStyle name="Title 10 17" xfId="26179"/>
    <cellStyle name="Title 10 2" xfId="26180"/>
    <cellStyle name="Title 10 3" xfId="26181"/>
    <cellStyle name="Title 10 4" xfId="26182"/>
    <cellStyle name="Title 10 5" xfId="26183"/>
    <cellStyle name="Title 10 6" xfId="26184"/>
    <cellStyle name="Title 10 7" xfId="26185"/>
    <cellStyle name="Title 10 8" xfId="26186"/>
    <cellStyle name="Title 10 9" xfId="26187"/>
    <cellStyle name="Title 11" xfId="2008"/>
    <cellStyle name="Title 11 10" xfId="26188"/>
    <cellStyle name="Title 11 11" xfId="26189"/>
    <cellStyle name="Title 11 12" xfId="26190"/>
    <cellStyle name="Title 11 13" xfId="26191"/>
    <cellStyle name="Title 11 14" xfId="26192"/>
    <cellStyle name="Title 11 15" xfId="26193"/>
    <cellStyle name="Title 11 16" xfId="26194"/>
    <cellStyle name="Title 11 17" xfId="26195"/>
    <cellStyle name="Title 11 2" xfId="26196"/>
    <cellStyle name="Title 11 3" xfId="26197"/>
    <cellStyle name="Title 11 4" xfId="26198"/>
    <cellStyle name="Title 11 5" xfId="26199"/>
    <cellStyle name="Title 11 6" xfId="26200"/>
    <cellStyle name="Title 11 7" xfId="26201"/>
    <cellStyle name="Title 11 8" xfId="26202"/>
    <cellStyle name="Title 11 9" xfId="26203"/>
    <cellStyle name="Title 12" xfId="2009"/>
    <cellStyle name="Title 13" xfId="2010"/>
    <cellStyle name="Title 14" xfId="2011"/>
    <cellStyle name="Title 15" xfId="2012"/>
    <cellStyle name="Title 16" xfId="2013"/>
    <cellStyle name="Title 17" xfId="2014"/>
    <cellStyle name="Title 18" xfId="2015"/>
    <cellStyle name="Title 19" xfId="2016"/>
    <cellStyle name="Title 2" xfId="718"/>
    <cellStyle name="Title 2 10" xfId="26204"/>
    <cellStyle name="Title 2 11" xfId="26205"/>
    <cellStyle name="Title 2 12" xfId="26206"/>
    <cellStyle name="Title 2 13" xfId="26207"/>
    <cellStyle name="Title 2 14" xfId="26208"/>
    <cellStyle name="Title 2 15" xfId="26209"/>
    <cellStyle name="Title 2 16" xfId="26210"/>
    <cellStyle name="Title 2 17" xfId="26211"/>
    <cellStyle name="Title 2 18" xfId="26212"/>
    <cellStyle name="Title 2 19" xfId="26213"/>
    <cellStyle name="Title 2 2" xfId="2017"/>
    <cellStyle name="Title 2 2 10" xfId="26214"/>
    <cellStyle name="Title 2 2 11" xfId="26215"/>
    <cellStyle name="Title 2 2 12" xfId="26216"/>
    <cellStyle name="Title 2 2 13" xfId="26217"/>
    <cellStyle name="Title 2 2 14" xfId="26218"/>
    <cellStyle name="Title 2 2 15" xfId="26219"/>
    <cellStyle name="Title 2 2 16" xfId="26220"/>
    <cellStyle name="Title 2 2 17" xfId="26221"/>
    <cellStyle name="Title 2 2 2" xfId="26222"/>
    <cellStyle name="Title 2 2 3" xfId="26223"/>
    <cellStyle name="Title 2 2 4" xfId="26224"/>
    <cellStyle name="Title 2 2 5" xfId="26225"/>
    <cellStyle name="Title 2 2 6" xfId="26226"/>
    <cellStyle name="Title 2 2 7" xfId="26227"/>
    <cellStyle name="Title 2 2 8" xfId="26228"/>
    <cellStyle name="Title 2 2 9" xfId="26229"/>
    <cellStyle name="Title 2 3" xfId="2018"/>
    <cellStyle name="Title 2 3 10" xfId="26230"/>
    <cellStyle name="Title 2 3 11" xfId="26231"/>
    <cellStyle name="Title 2 3 12" xfId="26232"/>
    <cellStyle name="Title 2 3 13" xfId="26233"/>
    <cellStyle name="Title 2 3 14" xfId="26234"/>
    <cellStyle name="Title 2 3 15" xfId="26235"/>
    <cellStyle name="Title 2 3 16" xfId="26236"/>
    <cellStyle name="Title 2 3 17" xfId="26237"/>
    <cellStyle name="Title 2 3 2" xfId="26238"/>
    <cellStyle name="Title 2 3 3" xfId="26239"/>
    <cellStyle name="Title 2 3 4" xfId="26240"/>
    <cellStyle name="Title 2 3 5" xfId="26241"/>
    <cellStyle name="Title 2 3 6" xfId="26242"/>
    <cellStyle name="Title 2 3 7" xfId="26243"/>
    <cellStyle name="Title 2 3 8" xfId="26244"/>
    <cellStyle name="Title 2 3 9" xfId="26245"/>
    <cellStyle name="Title 2 4" xfId="26246"/>
    <cellStyle name="Title 2 5" xfId="26247"/>
    <cellStyle name="Title 2 6" xfId="26248"/>
    <cellStyle name="Title 2 7" xfId="26249"/>
    <cellStyle name="Title 2 8" xfId="26250"/>
    <cellStyle name="Title 2 9" xfId="26251"/>
    <cellStyle name="Title 20" xfId="2019"/>
    <cellStyle name="Title 21" xfId="26252"/>
    <cellStyle name="Title 22" xfId="26253"/>
    <cellStyle name="Title 23" xfId="26254"/>
    <cellStyle name="Title 24" xfId="26255"/>
    <cellStyle name="Title 25" xfId="26256"/>
    <cellStyle name="Title 26" xfId="26257"/>
    <cellStyle name="Title 27" xfId="26258"/>
    <cellStyle name="Title 28" xfId="26259"/>
    <cellStyle name="Title 29" xfId="26260"/>
    <cellStyle name="Title 3" xfId="719"/>
    <cellStyle name="Title 3 10" xfId="26261"/>
    <cellStyle name="Title 3 11" xfId="26262"/>
    <cellStyle name="Title 3 12" xfId="26263"/>
    <cellStyle name="Title 3 13" xfId="26264"/>
    <cellStyle name="Title 3 14" xfId="26265"/>
    <cellStyle name="Title 3 15" xfId="26266"/>
    <cellStyle name="Title 3 16" xfId="26267"/>
    <cellStyle name="Title 3 17" xfId="26268"/>
    <cellStyle name="Title 3 18" xfId="26269"/>
    <cellStyle name="Title 3 19" xfId="26270"/>
    <cellStyle name="Title 3 2" xfId="2020"/>
    <cellStyle name="Title 3 2 10" xfId="26271"/>
    <cellStyle name="Title 3 2 11" xfId="26272"/>
    <cellStyle name="Title 3 2 12" xfId="26273"/>
    <cellStyle name="Title 3 2 13" xfId="26274"/>
    <cellStyle name="Title 3 2 14" xfId="26275"/>
    <cellStyle name="Title 3 2 15" xfId="26276"/>
    <cellStyle name="Title 3 2 16" xfId="26277"/>
    <cellStyle name="Title 3 2 17" xfId="26278"/>
    <cellStyle name="Title 3 2 2" xfId="26279"/>
    <cellStyle name="Title 3 2 3" xfId="26280"/>
    <cellStyle name="Title 3 2 4" xfId="26281"/>
    <cellStyle name="Title 3 2 5" xfId="26282"/>
    <cellStyle name="Title 3 2 6" xfId="26283"/>
    <cellStyle name="Title 3 2 7" xfId="26284"/>
    <cellStyle name="Title 3 2 8" xfId="26285"/>
    <cellStyle name="Title 3 2 9" xfId="26286"/>
    <cellStyle name="Title 3 3" xfId="2021"/>
    <cellStyle name="Title 3 3 10" xfId="26287"/>
    <cellStyle name="Title 3 3 11" xfId="26288"/>
    <cellStyle name="Title 3 3 12" xfId="26289"/>
    <cellStyle name="Title 3 3 13" xfId="26290"/>
    <cellStyle name="Title 3 3 14" xfId="26291"/>
    <cellStyle name="Title 3 3 15" xfId="26292"/>
    <cellStyle name="Title 3 3 16" xfId="26293"/>
    <cellStyle name="Title 3 3 17" xfId="26294"/>
    <cellStyle name="Title 3 3 2" xfId="26295"/>
    <cellStyle name="Title 3 3 3" xfId="26296"/>
    <cellStyle name="Title 3 3 4" xfId="26297"/>
    <cellStyle name="Title 3 3 5" xfId="26298"/>
    <cellStyle name="Title 3 3 6" xfId="26299"/>
    <cellStyle name="Title 3 3 7" xfId="26300"/>
    <cellStyle name="Title 3 3 8" xfId="26301"/>
    <cellStyle name="Title 3 3 9" xfId="26302"/>
    <cellStyle name="Title 3 4" xfId="26303"/>
    <cellStyle name="Title 3 5" xfId="26304"/>
    <cellStyle name="Title 3 6" xfId="26305"/>
    <cellStyle name="Title 3 7" xfId="26306"/>
    <cellStyle name="Title 3 8" xfId="26307"/>
    <cellStyle name="Title 3 9" xfId="26308"/>
    <cellStyle name="Title 30" xfId="26309"/>
    <cellStyle name="Title 31" xfId="26310"/>
    <cellStyle name="Title 32" xfId="26311"/>
    <cellStyle name="Title 33" xfId="26312"/>
    <cellStyle name="Title 34" xfId="26313"/>
    <cellStyle name="Title 35" xfId="26314"/>
    <cellStyle name="Title 36" xfId="26315"/>
    <cellStyle name="Title 37" xfId="26316"/>
    <cellStyle name="Title 38" xfId="26317"/>
    <cellStyle name="Title 39" xfId="26318"/>
    <cellStyle name="Title 4" xfId="720"/>
    <cellStyle name="Title 4 10" xfId="26319"/>
    <cellStyle name="Title 4 11" xfId="26320"/>
    <cellStyle name="Title 4 12" xfId="26321"/>
    <cellStyle name="Title 4 13" xfId="26322"/>
    <cellStyle name="Title 4 14" xfId="26323"/>
    <cellStyle name="Title 4 15" xfId="26324"/>
    <cellStyle name="Title 4 16" xfId="26325"/>
    <cellStyle name="Title 4 17" xfId="26326"/>
    <cellStyle name="Title 4 18" xfId="26327"/>
    <cellStyle name="Title 4 19" xfId="26328"/>
    <cellStyle name="Title 4 2" xfId="2022"/>
    <cellStyle name="Title 4 2 10" xfId="26329"/>
    <cellStyle name="Title 4 2 11" xfId="26330"/>
    <cellStyle name="Title 4 2 12" xfId="26331"/>
    <cellStyle name="Title 4 2 13" xfId="26332"/>
    <cellStyle name="Title 4 2 14" xfId="26333"/>
    <cellStyle name="Title 4 2 15" xfId="26334"/>
    <cellStyle name="Title 4 2 16" xfId="26335"/>
    <cellStyle name="Title 4 2 17" xfId="26336"/>
    <cellStyle name="Title 4 2 2" xfId="26337"/>
    <cellStyle name="Title 4 2 3" xfId="26338"/>
    <cellStyle name="Title 4 2 4" xfId="26339"/>
    <cellStyle name="Title 4 2 5" xfId="26340"/>
    <cellStyle name="Title 4 2 6" xfId="26341"/>
    <cellStyle name="Title 4 2 7" xfId="26342"/>
    <cellStyle name="Title 4 2 8" xfId="26343"/>
    <cellStyle name="Title 4 2 9" xfId="26344"/>
    <cellStyle name="Title 4 3" xfId="2023"/>
    <cellStyle name="Title 4 3 10" xfId="26345"/>
    <cellStyle name="Title 4 3 11" xfId="26346"/>
    <cellStyle name="Title 4 3 12" xfId="26347"/>
    <cellStyle name="Title 4 3 13" xfId="26348"/>
    <cellStyle name="Title 4 3 14" xfId="26349"/>
    <cellStyle name="Title 4 3 15" xfId="26350"/>
    <cellStyle name="Title 4 3 16" xfId="26351"/>
    <cellStyle name="Title 4 3 17" xfId="26352"/>
    <cellStyle name="Title 4 3 2" xfId="26353"/>
    <cellStyle name="Title 4 3 3" xfId="26354"/>
    <cellStyle name="Title 4 3 4" xfId="26355"/>
    <cellStyle name="Title 4 3 5" xfId="26356"/>
    <cellStyle name="Title 4 3 6" xfId="26357"/>
    <cellStyle name="Title 4 3 7" xfId="26358"/>
    <cellStyle name="Title 4 3 8" xfId="26359"/>
    <cellStyle name="Title 4 3 9" xfId="26360"/>
    <cellStyle name="Title 4 4" xfId="26361"/>
    <cellStyle name="Title 4 5" xfId="26362"/>
    <cellStyle name="Title 4 6" xfId="26363"/>
    <cellStyle name="Title 4 7" xfId="26364"/>
    <cellStyle name="Title 4 8" xfId="26365"/>
    <cellStyle name="Title 4 9" xfId="26366"/>
    <cellStyle name="Title 40" xfId="26367"/>
    <cellStyle name="Title 41" xfId="26368"/>
    <cellStyle name="Title 42" xfId="26369"/>
    <cellStyle name="Title 43" xfId="26370"/>
    <cellStyle name="Title 44" xfId="26371"/>
    <cellStyle name="Title 45" xfId="26372"/>
    <cellStyle name="Title 46" xfId="26373"/>
    <cellStyle name="Title 47" xfId="26374"/>
    <cellStyle name="Title 48" xfId="26375"/>
    <cellStyle name="Title 49" xfId="26376"/>
    <cellStyle name="Title 5" xfId="721"/>
    <cellStyle name="Title 5 10" xfId="26377"/>
    <cellStyle name="Title 5 11" xfId="26378"/>
    <cellStyle name="Title 5 12" xfId="26379"/>
    <cellStyle name="Title 5 13" xfId="26380"/>
    <cellStyle name="Title 5 14" xfId="26381"/>
    <cellStyle name="Title 5 15" xfId="26382"/>
    <cellStyle name="Title 5 16" xfId="26383"/>
    <cellStyle name="Title 5 17" xfId="26384"/>
    <cellStyle name="Title 5 18" xfId="26385"/>
    <cellStyle name="Title 5 19" xfId="26386"/>
    <cellStyle name="Title 5 2" xfId="2024"/>
    <cellStyle name="Title 5 2 10" xfId="26387"/>
    <cellStyle name="Title 5 2 11" xfId="26388"/>
    <cellStyle name="Title 5 2 12" xfId="26389"/>
    <cellStyle name="Title 5 2 13" xfId="26390"/>
    <cellStyle name="Title 5 2 14" xfId="26391"/>
    <cellStyle name="Title 5 2 15" xfId="26392"/>
    <cellStyle name="Title 5 2 16" xfId="26393"/>
    <cellStyle name="Title 5 2 17" xfId="26394"/>
    <cellStyle name="Title 5 2 2" xfId="26395"/>
    <cellStyle name="Title 5 2 3" xfId="26396"/>
    <cellStyle name="Title 5 2 4" xfId="26397"/>
    <cellStyle name="Title 5 2 5" xfId="26398"/>
    <cellStyle name="Title 5 2 6" xfId="26399"/>
    <cellStyle name="Title 5 2 7" xfId="26400"/>
    <cellStyle name="Title 5 2 8" xfId="26401"/>
    <cellStyle name="Title 5 2 9" xfId="26402"/>
    <cellStyle name="Title 5 3" xfId="2025"/>
    <cellStyle name="Title 5 3 10" xfId="26403"/>
    <cellStyle name="Title 5 3 11" xfId="26404"/>
    <cellStyle name="Title 5 3 12" xfId="26405"/>
    <cellStyle name="Title 5 3 13" xfId="26406"/>
    <cellStyle name="Title 5 3 14" xfId="26407"/>
    <cellStyle name="Title 5 3 15" xfId="26408"/>
    <cellStyle name="Title 5 3 16" xfId="26409"/>
    <cellStyle name="Title 5 3 17" xfId="26410"/>
    <cellStyle name="Title 5 3 2" xfId="26411"/>
    <cellStyle name="Title 5 3 3" xfId="26412"/>
    <cellStyle name="Title 5 3 4" xfId="26413"/>
    <cellStyle name="Title 5 3 5" xfId="26414"/>
    <cellStyle name="Title 5 3 6" xfId="26415"/>
    <cellStyle name="Title 5 3 7" xfId="26416"/>
    <cellStyle name="Title 5 3 8" xfId="26417"/>
    <cellStyle name="Title 5 3 9" xfId="26418"/>
    <cellStyle name="Title 5 4" xfId="26419"/>
    <cellStyle name="Title 5 5" xfId="26420"/>
    <cellStyle name="Title 5 6" xfId="26421"/>
    <cellStyle name="Title 5 7" xfId="26422"/>
    <cellStyle name="Title 5 8" xfId="26423"/>
    <cellStyle name="Title 5 9" xfId="26424"/>
    <cellStyle name="Title 50" xfId="26425"/>
    <cellStyle name="Title 51" xfId="26426"/>
    <cellStyle name="Title 52" xfId="26427"/>
    <cellStyle name="Title 53" xfId="26428"/>
    <cellStyle name="Title 54" xfId="26429"/>
    <cellStyle name="Title 55" xfId="26430"/>
    <cellStyle name="Title 56" xfId="26431"/>
    <cellStyle name="Title 57" xfId="26432"/>
    <cellStyle name="Title 58" xfId="26433"/>
    <cellStyle name="Title 59" xfId="26434"/>
    <cellStyle name="Title 6" xfId="722"/>
    <cellStyle name="Title 6 10" xfId="26435"/>
    <cellStyle name="Title 6 11" xfId="26436"/>
    <cellStyle name="Title 6 12" xfId="26437"/>
    <cellStyle name="Title 6 13" xfId="26438"/>
    <cellStyle name="Title 6 14" xfId="26439"/>
    <cellStyle name="Title 6 15" xfId="26440"/>
    <cellStyle name="Title 6 16" xfId="26441"/>
    <cellStyle name="Title 6 17" xfId="26442"/>
    <cellStyle name="Title 6 18" xfId="26443"/>
    <cellStyle name="Title 6 19" xfId="26444"/>
    <cellStyle name="Title 6 2" xfId="2026"/>
    <cellStyle name="Title 6 2 10" xfId="26445"/>
    <cellStyle name="Title 6 2 11" xfId="26446"/>
    <cellStyle name="Title 6 2 12" xfId="26447"/>
    <cellStyle name="Title 6 2 13" xfId="26448"/>
    <cellStyle name="Title 6 2 14" xfId="26449"/>
    <cellStyle name="Title 6 2 15" xfId="26450"/>
    <cellStyle name="Title 6 2 16" xfId="26451"/>
    <cellStyle name="Title 6 2 17" xfId="26452"/>
    <cellStyle name="Title 6 2 2" xfId="26453"/>
    <cellStyle name="Title 6 2 3" xfId="26454"/>
    <cellStyle name="Title 6 2 4" xfId="26455"/>
    <cellStyle name="Title 6 2 5" xfId="26456"/>
    <cellStyle name="Title 6 2 6" xfId="26457"/>
    <cellStyle name="Title 6 2 7" xfId="26458"/>
    <cellStyle name="Title 6 2 8" xfId="26459"/>
    <cellStyle name="Title 6 2 9" xfId="26460"/>
    <cellStyle name="Title 6 3" xfId="2027"/>
    <cellStyle name="Title 6 3 10" xfId="26461"/>
    <cellStyle name="Title 6 3 11" xfId="26462"/>
    <cellStyle name="Title 6 3 12" xfId="26463"/>
    <cellStyle name="Title 6 3 13" xfId="26464"/>
    <cellStyle name="Title 6 3 14" xfId="26465"/>
    <cellStyle name="Title 6 3 15" xfId="26466"/>
    <cellStyle name="Title 6 3 16" xfId="26467"/>
    <cellStyle name="Title 6 3 17" xfId="26468"/>
    <cellStyle name="Title 6 3 2" xfId="26469"/>
    <cellStyle name="Title 6 3 3" xfId="26470"/>
    <cellStyle name="Title 6 3 4" xfId="26471"/>
    <cellStyle name="Title 6 3 5" xfId="26472"/>
    <cellStyle name="Title 6 3 6" xfId="26473"/>
    <cellStyle name="Title 6 3 7" xfId="26474"/>
    <cellStyle name="Title 6 3 8" xfId="26475"/>
    <cellStyle name="Title 6 3 9" xfId="26476"/>
    <cellStyle name="Title 6 4" xfId="26477"/>
    <cellStyle name="Title 6 5" xfId="26478"/>
    <cellStyle name="Title 6 6" xfId="26479"/>
    <cellStyle name="Title 6 7" xfId="26480"/>
    <cellStyle name="Title 6 8" xfId="26481"/>
    <cellStyle name="Title 6 9" xfId="26482"/>
    <cellStyle name="Title 60" xfId="26483"/>
    <cellStyle name="Title 61" xfId="26484"/>
    <cellStyle name="Title 62" xfId="26485"/>
    <cellStyle name="Title 63" xfId="26486"/>
    <cellStyle name="Title 64" xfId="26487"/>
    <cellStyle name="Title 65" xfId="26488"/>
    <cellStyle name="Title 66" xfId="26489"/>
    <cellStyle name="Title 67" xfId="26490"/>
    <cellStyle name="Title 68" xfId="26491"/>
    <cellStyle name="Title 69" xfId="26492"/>
    <cellStyle name="Title 7" xfId="2028"/>
    <cellStyle name="Title 7 10" xfId="26493"/>
    <cellStyle name="Title 7 11" xfId="26494"/>
    <cellStyle name="Title 7 12" xfId="26495"/>
    <cellStyle name="Title 7 13" xfId="26496"/>
    <cellStyle name="Title 7 14" xfId="26497"/>
    <cellStyle name="Title 7 15" xfId="26498"/>
    <cellStyle name="Title 7 16" xfId="26499"/>
    <cellStyle name="Title 7 17" xfId="26500"/>
    <cellStyle name="Title 7 2" xfId="26501"/>
    <cellStyle name="Title 7 3" xfId="26502"/>
    <cellStyle name="Title 7 4" xfId="26503"/>
    <cellStyle name="Title 7 5" xfId="26504"/>
    <cellStyle name="Title 7 6" xfId="26505"/>
    <cellStyle name="Title 7 7" xfId="26506"/>
    <cellStyle name="Title 7 8" xfId="26507"/>
    <cellStyle name="Title 7 9" xfId="26508"/>
    <cellStyle name="Title 70" xfId="26509"/>
    <cellStyle name="Title 71" xfId="26510"/>
    <cellStyle name="Title 72" xfId="26511"/>
    <cellStyle name="Title 73" xfId="26512"/>
    <cellStyle name="Title 74" xfId="26513"/>
    <cellStyle name="Title 75" xfId="26514"/>
    <cellStyle name="Title 76" xfId="26515"/>
    <cellStyle name="Title 77" xfId="26516"/>
    <cellStyle name="Title 78" xfId="26517"/>
    <cellStyle name="Title 79" xfId="26518"/>
    <cellStyle name="Title 8" xfId="2029"/>
    <cellStyle name="Title 8 10" xfId="26519"/>
    <cellStyle name="Title 8 11" xfId="26520"/>
    <cellStyle name="Title 8 12" xfId="26521"/>
    <cellStyle name="Title 8 13" xfId="26522"/>
    <cellStyle name="Title 8 14" xfId="26523"/>
    <cellStyle name="Title 8 15" xfId="26524"/>
    <cellStyle name="Title 8 16" xfId="26525"/>
    <cellStyle name="Title 8 17" xfId="26526"/>
    <cellStyle name="Title 8 2" xfId="26527"/>
    <cellStyle name="Title 8 3" xfId="26528"/>
    <cellStyle name="Title 8 4" xfId="26529"/>
    <cellStyle name="Title 8 5" xfId="26530"/>
    <cellStyle name="Title 8 6" xfId="26531"/>
    <cellStyle name="Title 8 7" xfId="26532"/>
    <cellStyle name="Title 8 8" xfId="26533"/>
    <cellStyle name="Title 8 9" xfId="26534"/>
    <cellStyle name="Title 80" xfId="26535"/>
    <cellStyle name="Title 81" xfId="26536"/>
    <cellStyle name="Title 82" xfId="26537"/>
    <cellStyle name="Title 83" xfId="26538"/>
    <cellStyle name="Title 84" xfId="26539"/>
    <cellStyle name="Title 85" xfId="26540"/>
    <cellStyle name="Title 9" xfId="2030"/>
    <cellStyle name="Title 9 10" xfId="26541"/>
    <cellStyle name="Title 9 11" xfId="26542"/>
    <cellStyle name="Title 9 12" xfId="26543"/>
    <cellStyle name="Title 9 13" xfId="26544"/>
    <cellStyle name="Title 9 14" xfId="26545"/>
    <cellStyle name="Title 9 15" xfId="26546"/>
    <cellStyle name="Title 9 16" xfId="26547"/>
    <cellStyle name="Title 9 17" xfId="26548"/>
    <cellStyle name="Title 9 2" xfId="26549"/>
    <cellStyle name="Title 9 3" xfId="26550"/>
    <cellStyle name="Title 9 4" xfId="26551"/>
    <cellStyle name="Title 9 5" xfId="26552"/>
    <cellStyle name="Title 9 6" xfId="26553"/>
    <cellStyle name="Title 9 7" xfId="26554"/>
    <cellStyle name="Title 9 8" xfId="26555"/>
    <cellStyle name="Title 9 9" xfId="26556"/>
    <cellStyle name="Total" xfId="203" builtinId="25" customBuiltin="1"/>
    <cellStyle name="Total 10" xfId="2031"/>
    <cellStyle name="Total 10 10" xfId="26557"/>
    <cellStyle name="Total 10 11" xfId="26558"/>
    <cellStyle name="Total 10 12" xfId="26559"/>
    <cellStyle name="Total 10 13" xfId="26560"/>
    <cellStyle name="Total 10 14" xfId="26561"/>
    <cellStyle name="Total 10 15" xfId="26562"/>
    <cellStyle name="Total 10 16" xfId="26563"/>
    <cellStyle name="Total 10 17" xfId="26564"/>
    <cellStyle name="Total 10 2" xfId="26565"/>
    <cellStyle name="Total 10 3" xfId="26566"/>
    <cellStyle name="Total 10 4" xfId="26567"/>
    <cellStyle name="Total 10 5" xfId="26568"/>
    <cellStyle name="Total 10 6" xfId="26569"/>
    <cellStyle name="Total 10 7" xfId="26570"/>
    <cellStyle name="Total 10 8" xfId="26571"/>
    <cellStyle name="Total 10 9" xfId="26572"/>
    <cellStyle name="Total 11" xfId="2032"/>
    <cellStyle name="Total 11 10" xfId="26573"/>
    <cellStyle name="Total 11 11" xfId="26574"/>
    <cellStyle name="Total 11 12" xfId="26575"/>
    <cellStyle name="Total 11 13" xfId="26576"/>
    <cellStyle name="Total 11 14" xfId="26577"/>
    <cellStyle name="Total 11 15" xfId="26578"/>
    <cellStyle name="Total 11 16" xfId="26579"/>
    <cellStyle name="Total 11 17" xfId="26580"/>
    <cellStyle name="Total 11 2" xfId="26581"/>
    <cellStyle name="Total 11 3" xfId="26582"/>
    <cellStyle name="Total 11 4" xfId="26583"/>
    <cellStyle name="Total 11 5" xfId="26584"/>
    <cellStyle name="Total 11 6" xfId="26585"/>
    <cellStyle name="Total 11 7" xfId="26586"/>
    <cellStyle name="Total 11 8" xfId="26587"/>
    <cellStyle name="Total 11 9" xfId="26588"/>
    <cellStyle name="Total 12" xfId="2033"/>
    <cellStyle name="Total 13" xfId="2034"/>
    <cellStyle name="Total 14" xfId="2035"/>
    <cellStyle name="Total 15" xfId="2036"/>
    <cellStyle name="Total 16" xfId="2037"/>
    <cellStyle name="Total 17" xfId="2038"/>
    <cellStyle name="Total 18" xfId="2039"/>
    <cellStyle name="Total 19" xfId="2040"/>
    <cellStyle name="Total 2" xfId="723"/>
    <cellStyle name="Total 2 10" xfId="26589"/>
    <cellStyle name="Total 2 11" xfId="26590"/>
    <cellStyle name="Total 2 12" xfId="26591"/>
    <cellStyle name="Total 2 13" xfId="26592"/>
    <cellStyle name="Total 2 14" xfId="26593"/>
    <cellStyle name="Total 2 15" xfId="26594"/>
    <cellStyle name="Total 2 16" xfId="26595"/>
    <cellStyle name="Total 2 17" xfId="26596"/>
    <cellStyle name="Total 2 18" xfId="26597"/>
    <cellStyle name="Total 2 19" xfId="26598"/>
    <cellStyle name="Total 2 2" xfId="2041"/>
    <cellStyle name="Total 2 2 10" xfId="26599"/>
    <cellStyle name="Total 2 2 11" xfId="26600"/>
    <cellStyle name="Total 2 2 12" xfId="26601"/>
    <cellStyle name="Total 2 2 13" xfId="26602"/>
    <cellStyle name="Total 2 2 14" xfId="26603"/>
    <cellStyle name="Total 2 2 15" xfId="26604"/>
    <cellStyle name="Total 2 2 16" xfId="26605"/>
    <cellStyle name="Total 2 2 17" xfId="26606"/>
    <cellStyle name="Total 2 2 2" xfId="26607"/>
    <cellStyle name="Total 2 2 3" xfId="26608"/>
    <cellStyle name="Total 2 2 4" xfId="26609"/>
    <cellStyle name="Total 2 2 5" xfId="26610"/>
    <cellStyle name="Total 2 2 6" xfId="26611"/>
    <cellStyle name="Total 2 2 7" xfId="26612"/>
    <cellStyle name="Total 2 2 8" xfId="26613"/>
    <cellStyle name="Total 2 2 9" xfId="26614"/>
    <cellStyle name="Total 2 20" xfId="26615"/>
    <cellStyle name="Total 2 21" xfId="26616"/>
    <cellStyle name="Total 2 22" xfId="26617"/>
    <cellStyle name="Total 2 23" xfId="26618"/>
    <cellStyle name="Total 2 24" xfId="26619"/>
    <cellStyle name="Total 2 25" xfId="26620"/>
    <cellStyle name="Total 2 26" xfId="26621"/>
    <cellStyle name="Total 2 27" xfId="26622"/>
    <cellStyle name="Total 2 3" xfId="2042"/>
    <cellStyle name="Total 2 3 10" xfId="26623"/>
    <cellStyle name="Total 2 3 11" xfId="26624"/>
    <cellStyle name="Total 2 3 12" xfId="26625"/>
    <cellStyle name="Total 2 3 13" xfId="26626"/>
    <cellStyle name="Total 2 3 14" xfId="26627"/>
    <cellStyle name="Total 2 3 15" xfId="26628"/>
    <cellStyle name="Total 2 3 16" xfId="26629"/>
    <cellStyle name="Total 2 3 17" xfId="26630"/>
    <cellStyle name="Total 2 3 2" xfId="26631"/>
    <cellStyle name="Total 2 3 3" xfId="26632"/>
    <cellStyle name="Total 2 3 4" xfId="26633"/>
    <cellStyle name="Total 2 3 5" xfId="26634"/>
    <cellStyle name="Total 2 3 6" xfId="26635"/>
    <cellStyle name="Total 2 3 7" xfId="26636"/>
    <cellStyle name="Total 2 3 8" xfId="26637"/>
    <cellStyle name="Total 2 3 9" xfId="26638"/>
    <cellStyle name="Total 2 4" xfId="26639"/>
    <cellStyle name="Total 2 5" xfId="26640"/>
    <cellStyle name="Total 2 6" xfId="26641"/>
    <cellStyle name="Total 2 7" xfId="26642"/>
    <cellStyle name="Total 2 8" xfId="26643"/>
    <cellStyle name="Total 2 9" xfId="26644"/>
    <cellStyle name="Total 20" xfId="2043"/>
    <cellStyle name="Total 21" xfId="26645"/>
    <cellStyle name="Total 22" xfId="26646"/>
    <cellStyle name="Total 23" xfId="26647"/>
    <cellStyle name="Total 24" xfId="26648"/>
    <cellStyle name="Total 25" xfId="26649"/>
    <cellStyle name="Total 26" xfId="26650"/>
    <cellStyle name="Total 27" xfId="26651"/>
    <cellStyle name="Total 28" xfId="26652"/>
    <cellStyle name="Total 29" xfId="26653"/>
    <cellStyle name="Total 3" xfId="724"/>
    <cellStyle name="Total 3 10" xfId="26654"/>
    <cellStyle name="Total 3 11" xfId="26655"/>
    <cellStyle name="Total 3 12" xfId="26656"/>
    <cellStyle name="Total 3 13" xfId="26657"/>
    <cellStyle name="Total 3 14" xfId="26658"/>
    <cellStyle name="Total 3 15" xfId="26659"/>
    <cellStyle name="Total 3 16" xfId="26660"/>
    <cellStyle name="Total 3 17" xfId="26661"/>
    <cellStyle name="Total 3 18" xfId="26662"/>
    <cellStyle name="Total 3 19" xfId="26663"/>
    <cellStyle name="Total 3 2" xfId="2044"/>
    <cellStyle name="Total 3 2 10" xfId="26664"/>
    <cellStyle name="Total 3 2 11" xfId="26665"/>
    <cellStyle name="Total 3 2 12" xfId="26666"/>
    <cellStyle name="Total 3 2 13" xfId="26667"/>
    <cellStyle name="Total 3 2 14" xfId="26668"/>
    <cellStyle name="Total 3 2 15" xfId="26669"/>
    <cellStyle name="Total 3 2 16" xfId="26670"/>
    <cellStyle name="Total 3 2 17" xfId="26671"/>
    <cellStyle name="Total 3 2 2" xfId="26672"/>
    <cellStyle name="Total 3 2 3" xfId="26673"/>
    <cellStyle name="Total 3 2 4" xfId="26674"/>
    <cellStyle name="Total 3 2 5" xfId="26675"/>
    <cellStyle name="Total 3 2 6" xfId="26676"/>
    <cellStyle name="Total 3 2 7" xfId="26677"/>
    <cellStyle name="Total 3 2 8" xfId="26678"/>
    <cellStyle name="Total 3 2 9" xfId="26679"/>
    <cellStyle name="Total 3 20" xfId="26680"/>
    <cellStyle name="Total 3 21" xfId="26681"/>
    <cellStyle name="Total 3 22" xfId="26682"/>
    <cellStyle name="Total 3 23" xfId="26683"/>
    <cellStyle name="Total 3 24" xfId="26684"/>
    <cellStyle name="Total 3 25" xfId="26685"/>
    <cellStyle name="Total 3 26" xfId="26686"/>
    <cellStyle name="Total 3 27" xfId="26687"/>
    <cellStyle name="Total 3 3" xfId="2045"/>
    <cellStyle name="Total 3 3 10" xfId="26688"/>
    <cellStyle name="Total 3 3 11" xfId="26689"/>
    <cellStyle name="Total 3 3 12" xfId="26690"/>
    <cellStyle name="Total 3 3 13" xfId="26691"/>
    <cellStyle name="Total 3 3 14" xfId="26692"/>
    <cellStyle name="Total 3 3 15" xfId="26693"/>
    <cellStyle name="Total 3 3 16" xfId="26694"/>
    <cellStyle name="Total 3 3 17" xfId="26695"/>
    <cellStyle name="Total 3 3 2" xfId="26696"/>
    <cellStyle name="Total 3 3 3" xfId="26697"/>
    <cellStyle name="Total 3 3 4" xfId="26698"/>
    <cellStyle name="Total 3 3 5" xfId="26699"/>
    <cellStyle name="Total 3 3 6" xfId="26700"/>
    <cellStyle name="Total 3 3 7" xfId="26701"/>
    <cellStyle name="Total 3 3 8" xfId="26702"/>
    <cellStyle name="Total 3 3 9" xfId="26703"/>
    <cellStyle name="Total 3 4" xfId="26704"/>
    <cellStyle name="Total 3 5" xfId="26705"/>
    <cellStyle name="Total 3 6" xfId="26706"/>
    <cellStyle name="Total 3 7" xfId="26707"/>
    <cellStyle name="Total 3 8" xfId="26708"/>
    <cellStyle name="Total 3 9" xfId="26709"/>
    <cellStyle name="Total 30" xfId="26710"/>
    <cellStyle name="Total 31" xfId="26711"/>
    <cellStyle name="Total 32" xfId="26712"/>
    <cellStyle name="Total 33" xfId="26713"/>
    <cellStyle name="Total 34" xfId="26714"/>
    <cellStyle name="Total 35" xfId="26715"/>
    <cellStyle name="Total 36" xfId="26716"/>
    <cellStyle name="Total 37" xfId="26717"/>
    <cellStyle name="Total 38" xfId="26718"/>
    <cellStyle name="Total 39" xfId="26719"/>
    <cellStyle name="Total 4" xfId="725"/>
    <cellStyle name="Total 4 10" xfId="26720"/>
    <cellStyle name="Total 4 11" xfId="26721"/>
    <cellStyle name="Total 4 12" xfId="26722"/>
    <cellStyle name="Total 4 13" xfId="26723"/>
    <cellStyle name="Total 4 14" xfId="26724"/>
    <cellStyle name="Total 4 15" xfId="26725"/>
    <cellStyle name="Total 4 16" xfId="26726"/>
    <cellStyle name="Total 4 17" xfId="26727"/>
    <cellStyle name="Total 4 18" xfId="26728"/>
    <cellStyle name="Total 4 19" xfId="26729"/>
    <cellStyle name="Total 4 2" xfId="2046"/>
    <cellStyle name="Total 4 2 10" xfId="26730"/>
    <cellStyle name="Total 4 2 11" xfId="26731"/>
    <cellStyle name="Total 4 2 12" xfId="26732"/>
    <cellStyle name="Total 4 2 13" xfId="26733"/>
    <cellStyle name="Total 4 2 14" xfId="26734"/>
    <cellStyle name="Total 4 2 15" xfId="26735"/>
    <cellStyle name="Total 4 2 16" xfId="26736"/>
    <cellStyle name="Total 4 2 17" xfId="26737"/>
    <cellStyle name="Total 4 2 2" xfId="26738"/>
    <cellStyle name="Total 4 2 3" xfId="26739"/>
    <cellStyle name="Total 4 2 4" xfId="26740"/>
    <cellStyle name="Total 4 2 5" xfId="26741"/>
    <cellStyle name="Total 4 2 6" xfId="26742"/>
    <cellStyle name="Total 4 2 7" xfId="26743"/>
    <cellStyle name="Total 4 2 8" xfId="26744"/>
    <cellStyle name="Total 4 2 9" xfId="26745"/>
    <cellStyle name="Total 4 20" xfId="26746"/>
    <cellStyle name="Total 4 21" xfId="26747"/>
    <cellStyle name="Total 4 22" xfId="26748"/>
    <cellStyle name="Total 4 23" xfId="26749"/>
    <cellStyle name="Total 4 24" xfId="26750"/>
    <cellStyle name="Total 4 25" xfId="26751"/>
    <cellStyle name="Total 4 26" xfId="26752"/>
    <cellStyle name="Total 4 27" xfId="26753"/>
    <cellStyle name="Total 4 3" xfId="2047"/>
    <cellStyle name="Total 4 3 10" xfId="26754"/>
    <cellStyle name="Total 4 3 11" xfId="26755"/>
    <cellStyle name="Total 4 3 12" xfId="26756"/>
    <cellStyle name="Total 4 3 13" xfId="26757"/>
    <cellStyle name="Total 4 3 14" xfId="26758"/>
    <cellStyle name="Total 4 3 15" xfId="26759"/>
    <cellStyle name="Total 4 3 16" xfId="26760"/>
    <cellStyle name="Total 4 3 17" xfId="26761"/>
    <cellStyle name="Total 4 3 2" xfId="26762"/>
    <cellStyle name="Total 4 3 3" xfId="26763"/>
    <cellStyle name="Total 4 3 4" xfId="26764"/>
    <cellStyle name="Total 4 3 5" xfId="26765"/>
    <cellStyle name="Total 4 3 6" xfId="26766"/>
    <cellStyle name="Total 4 3 7" xfId="26767"/>
    <cellStyle name="Total 4 3 8" xfId="26768"/>
    <cellStyle name="Total 4 3 9" xfId="26769"/>
    <cellStyle name="Total 4 4" xfId="26770"/>
    <cellStyle name="Total 4 5" xfId="26771"/>
    <cellStyle name="Total 4 6" xfId="26772"/>
    <cellStyle name="Total 4 7" xfId="26773"/>
    <cellStyle name="Total 4 8" xfId="26774"/>
    <cellStyle name="Total 4 9" xfId="26775"/>
    <cellStyle name="Total 40" xfId="26776"/>
    <cellStyle name="Total 41" xfId="26777"/>
    <cellStyle name="Total 42" xfId="26778"/>
    <cellStyle name="Total 43" xfId="26779"/>
    <cellStyle name="Total 44" xfId="26780"/>
    <cellStyle name="Total 45" xfId="26781"/>
    <cellStyle name="Total 46" xfId="26782"/>
    <cellStyle name="Total 47" xfId="26783"/>
    <cellStyle name="Total 48" xfId="26784"/>
    <cellStyle name="Total 49" xfId="26785"/>
    <cellStyle name="Total 5" xfId="726"/>
    <cellStyle name="Total 5 10" xfId="26786"/>
    <cellStyle name="Total 5 11" xfId="26787"/>
    <cellStyle name="Total 5 12" xfId="26788"/>
    <cellStyle name="Total 5 13" xfId="26789"/>
    <cellStyle name="Total 5 14" xfId="26790"/>
    <cellStyle name="Total 5 15" xfId="26791"/>
    <cellStyle name="Total 5 16" xfId="26792"/>
    <cellStyle name="Total 5 17" xfId="26793"/>
    <cellStyle name="Total 5 18" xfId="26794"/>
    <cellStyle name="Total 5 19" xfId="26795"/>
    <cellStyle name="Total 5 2" xfId="2048"/>
    <cellStyle name="Total 5 2 10" xfId="26796"/>
    <cellStyle name="Total 5 2 11" xfId="26797"/>
    <cellStyle name="Total 5 2 12" xfId="26798"/>
    <cellStyle name="Total 5 2 13" xfId="26799"/>
    <cellStyle name="Total 5 2 14" xfId="26800"/>
    <cellStyle name="Total 5 2 15" xfId="26801"/>
    <cellStyle name="Total 5 2 16" xfId="26802"/>
    <cellStyle name="Total 5 2 17" xfId="26803"/>
    <cellStyle name="Total 5 2 2" xfId="26804"/>
    <cellStyle name="Total 5 2 3" xfId="26805"/>
    <cellStyle name="Total 5 2 4" xfId="26806"/>
    <cellStyle name="Total 5 2 5" xfId="26807"/>
    <cellStyle name="Total 5 2 6" xfId="26808"/>
    <cellStyle name="Total 5 2 7" xfId="26809"/>
    <cellStyle name="Total 5 2 8" xfId="26810"/>
    <cellStyle name="Total 5 2 9" xfId="26811"/>
    <cellStyle name="Total 5 20" xfId="26812"/>
    <cellStyle name="Total 5 21" xfId="26813"/>
    <cellStyle name="Total 5 22" xfId="26814"/>
    <cellStyle name="Total 5 23" xfId="26815"/>
    <cellStyle name="Total 5 24" xfId="26816"/>
    <cellStyle name="Total 5 25" xfId="26817"/>
    <cellStyle name="Total 5 26" xfId="26818"/>
    <cellStyle name="Total 5 27" xfId="26819"/>
    <cellStyle name="Total 5 3" xfId="2049"/>
    <cellStyle name="Total 5 3 10" xfId="26820"/>
    <cellStyle name="Total 5 3 11" xfId="26821"/>
    <cellStyle name="Total 5 3 12" xfId="26822"/>
    <cellStyle name="Total 5 3 13" xfId="26823"/>
    <cellStyle name="Total 5 3 14" xfId="26824"/>
    <cellStyle name="Total 5 3 15" xfId="26825"/>
    <cellStyle name="Total 5 3 16" xfId="26826"/>
    <cellStyle name="Total 5 3 17" xfId="26827"/>
    <cellStyle name="Total 5 3 2" xfId="26828"/>
    <cellStyle name="Total 5 3 3" xfId="26829"/>
    <cellStyle name="Total 5 3 4" xfId="26830"/>
    <cellStyle name="Total 5 3 5" xfId="26831"/>
    <cellStyle name="Total 5 3 6" xfId="26832"/>
    <cellStyle name="Total 5 3 7" xfId="26833"/>
    <cellStyle name="Total 5 3 8" xfId="26834"/>
    <cellStyle name="Total 5 3 9" xfId="26835"/>
    <cellStyle name="Total 5 4" xfId="26836"/>
    <cellStyle name="Total 5 5" xfId="26837"/>
    <cellStyle name="Total 5 6" xfId="26838"/>
    <cellStyle name="Total 5 7" xfId="26839"/>
    <cellStyle name="Total 5 8" xfId="26840"/>
    <cellStyle name="Total 5 9" xfId="26841"/>
    <cellStyle name="Total 50" xfId="26842"/>
    <cellStyle name="Total 51" xfId="26843"/>
    <cellStyle name="Total 52" xfId="26844"/>
    <cellStyle name="Total 53" xfId="26845"/>
    <cellStyle name="Total 54" xfId="26846"/>
    <cellStyle name="Total 55" xfId="26847"/>
    <cellStyle name="Total 56" xfId="26848"/>
    <cellStyle name="Total 57" xfId="26849"/>
    <cellStyle name="Total 58" xfId="26850"/>
    <cellStyle name="Total 59" xfId="26851"/>
    <cellStyle name="Total 6" xfId="727"/>
    <cellStyle name="Total 6 10" xfId="26852"/>
    <cellStyle name="Total 6 11" xfId="26853"/>
    <cellStyle name="Total 6 12" xfId="26854"/>
    <cellStyle name="Total 6 13" xfId="26855"/>
    <cellStyle name="Total 6 14" xfId="26856"/>
    <cellStyle name="Total 6 15" xfId="26857"/>
    <cellStyle name="Total 6 16" xfId="26858"/>
    <cellStyle name="Total 6 17" xfId="26859"/>
    <cellStyle name="Total 6 18" xfId="26860"/>
    <cellStyle name="Total 6 19" xfId="26861"/>
    <cellStyle name="Total 6 2" xfId="2050"/>
    <cellStyle name="Total 6 2 10" xfId="26862"/>
    <cellStyle name="Total 6 2 11" xfId="26863"/>
    <cellStyle name="Total 6 2 12" xfId="26864"/>
    <cellStyle name="Total 6 2 13" xfId="26865"/>
    <cellStyle name="Total 6 2 14" xfId="26866"/>
    <cellStyle name="Total 6 2 15" xfId="26867"/>
    <cellStyle name="Total 6 2 16" xfId="26868"/>
    <cellStyle name="Total 6 2 17" xfId="26869"/>
    <cellStyle name="Total 6 2 2" xfId="26870"/>
    <cellStyle name="Total 6 2 3" xfId="26871"/>
    <cellStyle name="Total 6 2 4" xfId="26872"/>
    <cellStyle name="Total 6 2 5" xfId="26873"/>
    <cellStyle name="Total 6 2 6" xfId="26874"/>
    <cellStyle name="Total 6 2 7" xfId="26875"/>
    <cellStyle name="Total 6 2 8" xfId="26876"/>
    <cellStyle name="Total 6 2 9" xfId="26877"/>
    <cellStyle name="Total 6 20" xfId="26878"/>
    <cellStyle name="Total 6 21" xfId="26879"/>
    <cellStyle name="Total 6 22" xfId="26880"/>
    <cellStyle name="Total 6 23" xfId="26881"/>
    <cellStyle name="Total 6 24" xfId="26882"/>
    <cellStyle name="Total 6 25" xfId="26883"/>
    <cellStyle name="Total 6 26" xfId="26884"/>
    <cellStyle name="Total 6 27" xfId="26885"/>
    <cellStyle name="Total 6 3" xfId="2051"/>
    <cellStyle name="Total 6 3 10" xfId="26886"/>
    <cellStyle name="Total 6 3 11" xfId="26887"/>
    <cellStyle name="Total 6 3 12" xfId="26888"/>
    <cellStyle name="Total 6 3 13" xfId="26889"/>
    <cellStyle name="Total 6 3 14" xfId="26890"/>
    <cellStyle name="Total 6 3 15" xfId="26891"/>
    <cellStyle name="Total 6 3 16" xfId="26892"/>
    <cellStyle name="Total 6 3 17" xfId="26893"/>
    <cellStyle name="Total 6 3 2" xfId="26894"/>
    <cellStyle name="Total 6 3 3" xfId="26895"/>
    <cellStyle name="Total 6 3 4" xfId="26896"/>
    <cellStyle name="Total 6 3 5" xfId="26897"/>
    <cellStyle name="Total 6 3 6" xfId="26898"/>
    <cellStyle name="Total 6 3 7" xfId="26899"/>
    <cellStyle name="Total 6 3 8" xfId="26900"/>
    <cellStyle name="Total 6 3 9" xfId="26901"/>
    <cellStyle name="Total 6 4" xfId="26902"/>
    <cellStyle name="Total 6 5" xfId="26903"/>
    <cellStyle name="Total 6 6" xfId="26904"/>
    <cellStyle name="Total 6 7" xfId="26905"/>
    <cellStyle name="Total 6 8" xfId="26906"/>
    <cellStyle name="Total 6 9" xfId="26907"/>
    <cellStyle name="Total 60" xfId="26908"/>
    <cellStyle name="Total 61" xfId="26909"/>
    <cellStyle name="Total 62" xfId="26910"/>
    <cellStyle name="Total 63" xfId="26911"/>
    <cellStyle name="Total 64" xfId="26912"/>
    <cellStyle name="Total 65" xfId="26913"/>
    <cellStyle name="Total 66" xfId="26914"/>
    <cellStyle name="Total 67" xfId="26915"/>
    <cellStyle name="Total 68" xfId="26916"/>
    <cellStyle name="Total 69" xfId="26917"/>
    <cellStyle name="Total 7" xfId="2052"/>
    <cellStyle name="Total 7 10" xfId="26918"/>
    <cellStyle name="Total 7 11" xfId="26919"/>
    <cellStyle name="Total 7 12" xfId="26920"/>
    <cellStyle name="Total 7 13" xfId="26921"/>
    <cellStyle name="Total 7 14" xfId="26922"/>
    <cellStyle name="Total 7 15" xfId="26923"/>
    <cellStyle name="Total 7 16" xfId="26924"/>
    <cellStyle name="Total 7 17" xfId="26925"/>
    <cellStyle name="Total 7 2" xfId="26926"/>
    <cellStyle name="Total 7 3" xfId="26927"/>
    <cellStyle name="Total 7 4" xfId="26928"/>
    <cellStyle name="Total 7 5" xfId="26929"/>
    <cellStyle name="Total 7 6" xfId="26930"/>
    <cellStyle name="Total 7 7" xfId="26931"/>
    <cellStyle name="Total 7 8" xfId="26932"/>
    <cellStyle name="Total 7 9" xfId="26933"/>
    <cellStyle name="Total 70" xfId="26934"/>
    <cellStyle name="Total 71" xfId="26935"/>
    <cellStyle name="Total 72" xfId="26936"/>
    <cellStyle name="Total 73" xfId="26937"/>
    <cellStyle name="Total 74" xfId="26938"/>
    <cellStyle name="Total 75" xfId="26939"/>
    <cellStyle name="Total 76" xfId="26940"/>
    <cellStyle name="Total 77" xfId="26941"/>
    <cellStyle name="Total 78" xfId="26942"/>
    <cellStyle name="Total 79" xfId="26943"/>
    <cellStyle name="Total 8" xfId="2053"/>
    <cellStyle name="Total 8 10" xfId="26944"/>
    <cellStyle name="Total 8 11" xfId="26945"/>
    <cellStyle name="Total 8 12" xfId="26946"/>
    <cellStyle name="Total 8 13" xfId="26947"/>
    <cellStyle name="Total 8 14" xfId="26948"/>
    <cellStyle name="Total 8 15" xfId="26949"/>
    <cellStyle name="Total 8 16" xfId="26950"/>
    <cellStyle name="Total 8 17" xfId="26951"/>
    <cellStyle name="Total 8 2" xfId="26952"/>
    <cellStyle name="Total 8 3" xfId="26953"/>
    <cellStyle name="Total 8 4" xfId="26954"/>
    <cellStyle name="Total 8 5" xfId="26955"/>
    <cellStyle name="Total 8 6" xfId="26956"/>
    <cellStyle name="Total 8 7" xfId="26957"/>
    <cellStyle name="Total 8 8" xfId="26958"/>
    <cellStyle name="Total 8 9" xfId="26959"/>
    <cellStyle name="Total 80" xfId="26960"/>
    <cellStyle name="Total 81" xfId="26961"/>
    <cellStyle name="Total 82" xfId="26962"/>
    <cellStyle name="Total 83" xfId="26963"/>
    <cellStyle name="Total 84" xfId="26964"/>
    <cellStyle name="Total 85" xfId="26965"/>
    <cellStyle name="Total 9" xfId="2054"/>
    <cellStyle name="Total 9 10" xfId="26966"/>
    <cellStyle name="Total 9 11" xfId="26967"/>
    <cellStyle name="Total 9 12" xfId="26968"/>
    <cellStyle name="Total 9 13" xfId="26969"/>
    <cellStyle name="Total 9 14" xfId="26970"/>
    <cellStyle name="Total 9 15" xfId="26971"/>
    <cellStyle name="Total 9 16" xfId="26972"/>
    <cellStyle name="Total 9 17" xfId="26973"/>
    <cellStyle name="Total 9 2" xfId="26974"/>
    <cellStyle name="Total 9 3" xfId="26975"/>
    <cellStyle name="Total 9 4" xfId="26976"/>
    <cellStyle name="Total 9 5" xfId="26977"/>
    <cellStyle name="Total 9 6" xfId="26978"/>
    <cellStyle name="Total 9 7" xfId="26979"/>
    <cellStyle name="Total 9 8" xfId="26980"/>
    <cellStyle name="Total 9 9" xfId="26981"/>
    <cellStyle name="Warning Text" xfId="201" builtinId="11" customBuiltin="1"/>
    <cellStyle name="Warning Text 10" xfId="2055"/>
    <cellStyle name="Warning Text 10 10" xfId="26982"/>
    <cellStyle name="Warning Text 10 11" xfId="26983"/>
    <cellStyle name="Warning Text 10 12" xfId="26984"/>
    <cellStyle name="Warning Text 10 13" xfId="26985"/>
    <cellStyle name="Warning Text 10 14" xfId="26986"/>
    <cellStyle name="Warning Text 10 15" xfId="26987"/>
    <cellStyle name="Warning Text 10 16" xfId="26988"/>
    <cellStyle name="Warning Text 10 17" xfId="26989"/>
    <cellStyle name="Warning Text 10 2" xfId="26990"/>
    <cellStyle name="Warning Text 10 3" xfId="26991"/>
    <cellStyle name="Warning Text 10 4" xfId="26992"/>
    <cellStyle name="Warning Text 10 5" xfId="26993"/>
    <cellStyle name="Warning Text 10 6" xfId="26994"/>
    <cellStyle name="Warning Text 10 7" xfId="26995"/>
    <cellStyle name="Warning Text 10 8" xfId="26996"/>
    <cellStyle name="Warning Text 10 9" xfId="26997"/>
    <cellStyle name="Warning Text 11" xfId="2056"/>
    <cellStyle name="Warning Text 11 10" xfId="26998"/>
    <cellStyle name="Warning Text 11 11" xfId="26999"/>
    <cellStyle name="Warning Text 11 12" xfId="27000"/>
    <cellStyle name="Warning Text 11 13" xfId="27001"/>
    <cellStyle name="Warning Text 11 14" xfId="27002"/>
    <cellStyle name="Warning Text 11 15" xfId="27003"/>
    <cellStyle name="Warning Text 11 16" xfId="27004"/>
    <cellStyle name="Warning Text 11 17" xfId="27005"/>
    <cellStyle name="Warning Text 11 2" xfId="27006"/>
    <cellStyle name="Warning Text 11 3" xfId="27007"/>
    <cellStyle name="Warning Text 11 4" xfId="27008"/>
    <cellStyle name="Warning Text 11 5" xfId="27009"/>
    <cellStyle name="Warning Text 11 6" xfId="27010"/>
    <cellStyle name="Warning Text 11 7" xfId="27011"/>
    <cellStyle name="Warning Text 11 8" xfId="27012"/>
    <cellStyle name="Warning Text 11 9" xfId="27013"/>
    <cellStyle name="Warning Text 12" xfId="2057"/>
    <cellStyle name="Warning Text 13" xfId="2058"/>
    <cellStyle name="Warning Text 14" xfId="2059"/>
    <cellStyle name="Warning Text 15" xfId="2060"/>
    <cellStyle name="Warning Text 16" xfId="2061"/>
    <cellStyle name="Warning Text 17" xfId="2062"/>
    <cellStyle name="Warning Text 18" xfId="2063"/>
    <cellStyle name="Warning Text 19" xfId="2064"/>
    <cellStyle name="Warning Text 2" xfId="728"/>
    <cellStyle name="Warning Text 2 10" xfId="27014"/>
    <cellStyle name="Warning Text 2 11" xfId="27015"/>
    <cellStyle name="Warning Text 2 12" xfId="27016"/>
    <cellStyle name="Warning Text 2 13" xfId="27017"/>
    <cellStyle name="Warning Text 2 14" xfId="27018"/>
    <cellStyle name="Warning Text 2 15" xfId="27019"/>
    <cellStyle name="Warning Text 2 16" xfId="27020"/>
    <cellStyle name="Warning Text 2 17" xfId="27021"/>
    <cellStyle name="Warning Text 2 18" xfId="27022"/>
    <cellStyle name="Warning Text 2 19" xfId="27023"/>
    <cellStyle name="Warning Text 2 2" xfId="2065"/>
    <cellStyle name="Warning Text 2 2 10" xfId="27024"/>
    <cellStyle name="Warning Text 2 2 11" xfId="27025"/>
    <cellStyle name="Warning Text 2 2 12" xfId="27026"/>
    <cellStyle name="Warning Text 2 2 13" xfId="27027"/>
    <cellStyle name="Warning Text 2 2 14" xfId="27028"/>
    <cellStyle name="Warning Text 2 2 15" xfId="27029"/>
    <cellStyle name="Warning Text 2 2 16" xfId="27030"/>
    <cellStyle name="Warning Text 2 2 17" xfId="27031"/>
    <cellStyle name="Warning Text 2 2 2" xfId="27032"/>
    <cellStyle name="Warning Text 2 2 3" xfId="27033"/>
    <cellStyle name="Warning Text 2 2 4" xfId="27034"/>
    <cellStyle name="Warning Text 2 2 5" xfId="27035"/>
    <cellStyle name="Warning Text 2 2 6" xfId="27036"/>
    <cellStyle name="Warning Text 2 2 7" xfId="27037"/>
    <cellStyle name="Warning Text 2 2 8" xfId="27038"/>
    <cellStyle name="Warning Text 2 2 9" xfId="27039"/>
    <cellStyle name="Warning Text 2 3" xfId="2066"/>
    <cellStyle name="Warning Text 2 3 10" xfId="27040"/>
    <cellStyle name="Warning Text 2 3 11" xfId="27041"/>
    <cellStyle name="Warning Text 2 3 12" xfId="27042"/>
    <cellStyle name="Warning Text 2 3 13" xfId="27043"/>
    <cellStyle name="Warning Text 2 3 14" xfId="27044"/>
    <cellStyle name="Warning Text 2 3 15" xfId="27045"/>
    <cellStyle name="Warning Text 2 3 16" xfId="27046"/>
    <cellStyle name="Warning Text 2 3 17" xfId="27047"/>
    <cellStyle name="Warning Text 2 3 2" xfId="27048"/>
    <cellStyle name="Warning Text 2 3 3" xfId="27049"/>
    <cellStyle name="Warning Text 2 3 4" xfId="27050"/>
    <cellStyle name="Warning Text 2 3 5" xfId="27051"/>
    <cellStyle name="Warning Text 2 3 6" xfId="27052"/>
    <cellStyle name="Warning Text 2 3 7" xfId="27053"/>
    <cellStyle name="Warning Text 2 3 8" xfId="27054"/>
    <cellStyle name="Warning Text 2 3 9" xfId="27055"/>
    <cellStyle name="Warning Text 2 4" xfId="27056"/>
    <cellStyle name="Warning Text 2 5" xfId="27057"/>
    <cellStyle name="Warning Text 2 6" xfId="27058"/>
    <cellStyle name="Warning Text 2 7" xfId="27059"/>
    <cellStyle name="Warning Text 2 8" xfId="27060"/>
    <cellStyle name="Warning Text 2 9" xfId="27061"/>
    <cellStyle name="Warning Text 20" xfId="2067"/>
    <cellStyle name="Warning Text 21" xfId="27062"/>
    <cellStyle name="Warning Text 22" xfId="27063"/>
    <cellStyle name="Warning Text 23" xfId="27064"/>
    <cellStyle name="Warning Text 24" xfId="27065"/>
    <cellStyle name="Warning Text 25" xfId="27066"/>
    <cellStyle name="Warning Text 26" xfId="27067"/>
    <cellStyle name="Warning Text 27" xfId="27068"/>
    <cellStyle name="Warning Text 28" xfId="27069"/>
    <cellStyle name="Warning Text 29" xfId="27070"/>
    <cellStyle name="Warning Text 3" xfId="729"/>
    <cellStyle name="Warning Text 3 10" xfId="27071"/>
    <cellStyle name="Warning Text 3 11" xfId="27072"/>
    <cellStyle name="Warning Text 3 12" xfId="27073"/>
    <cellStyle name="Warning Text 3 13" xfId="27074"/>
    <cellStyle name="Warning Text 3 14" xfId="27075"/>
    <cellStyle name="Warning Text 3 15" xfId="27076"/>
    <cellStyle name="Warning Text 3 16" xfId="27077"/>
    <cellStyle name="Warning Text 3 17" xfId="27078"/>
    <cellStyle name="Warning Text 3 18" xfId="27079"/>
    <cellStyle name="Warning Text 3 19" xfId="27080"/>
    <cellStyle name="Warning Text 3 2" xfId="2068"/>
    <cellStyle name="Warning Text 3 2 10" xfId="27081"/>
    <cellStyle name="Warning Text 3 2 11" xfId="27082"/>
    <cellStyle name="Warning Text 3 2 12" xfId="27083"/>
    <cellStyle name="Warning Text 3 2 13" xfId="27084"/>
    <cellStyle name="Warning Text 3 2 14" xfId="27085"/>
    <cellStyle name="Warning Text 3 2 15" xfId="27086"/>
    <cellStyle name="Warning Text 3 2 16" xfId="27087"/>
    <cellStyle name="Warning Text 3 2 17" xfId="27088"/>
    <cellStyle name="Warning Text 3 2 2" xfId="27089"/>
    <cellStyle name="Warning Text 3 2 3" xfId="27090"/>
    <cellStyle name="Warning Text 3 2 4" xfId="27091"/>
    <cellStyle name="Warning Text 3 2 5" xfId="27092"/>
    <cellStyle name="Warning Text 3 2 6" xfId="27093"/>
    <cellStyle name="Warning Text 3 2 7" xfId="27094"/>
    <cellStyle name="Warning Text 3 2 8" xfId="27095"/>
    <cellStyle name="Warning Text 3 2 9" xfId="27096"/>
    <cellStyle name="Warning Text 3 3" xfId="2069"/>
    <cellStyle name="Warning Text 3 3 10" xfId="27097"/>
    <cellStyle name="Warning Text 3 3 11" xfId="27098"/>
    <cellStyle name="Warning Text 3 3 12" xfId="27099"/>
    <cellStyle name="Warning Text 3 3 13" xfId="27100"/>
    <cellStyle name="Warning Text 3 3 14" xfId="27101"/>
    <cellStyle name="Warning Text 3 3 15" xfId="27102"/>
    <cellStyle name="Warning Text 3 3 16" xfId="27103"/>
    <cellStyle name="Warning Text 3 3 17" xfId="27104"/>
    <cellStyle name="Warning Text 3 3 2" xfId="27105"/>
    <cellStyle name="Warning Text 3 3 3" xfId="27106"/>
    <cellStyle name="Warning Text 3 3 4" xfId="27107"/>
    <cellStyle name="Warning Text 3 3 5" xfId="27108"/>
    <cellStyle name="Warning Text 3 3 6" xfId="27109"/>
    <cellStyle name="Warning Text 3 3 7" xfId="27110"/>
    <cellStyle name="Warning Text 3 3 8" xfId="27111"/>
    <cellStyle name="Warning Text 3 3 9" xfId="27112"/>
    <cellStyle name="Warning Text 3 4" xfId="27113"/>
    <cellStyle name="Warning Text 3 5" xfId="27114"/>
    <cellStyle name="Warning Text 3 6" xfId="27115"/>
    <cellStyle name="Warning Text 3 7" xfId="27116"/>
    <cellStyle name="Warning Text 3 8" xfId="27117"/>
    <cellStyle name="Warning Text 3 9" xfId="27118"/>
    <cellStyle name="Warning Text 30" xfId="27119"/>
    <cellStyle name="Warning Text 31" xfId="27120"/>
    <cellStyle name="Warning Text 32" xfId="27121"/>
    <cellStyle name="Warning Text 33" xfId="27122"/>
    <cellStyle name="Warning Text 34" xfId="27123"/>
    <cellStyle name="Warning Text 35" xfId="27124"/>
    <cellStyle name="Warning Text 36" xfId="27125"/>
    <cellStyle name="Warning Text 37" xfId="27126"/>
    <cellStyle name="Warning Text 38" xfId="27127"/>
    <cellStyle name="Warning Text 39" xfId="27128"/>
    <cellStyle name="Warning Text 4" xfId="730"/>
    <cellStyle name="Warning Text 4 10" xfId="27129"/>
    <cellStyle name="Warning Text 4 11" xfId="27130"/>
    <cellStyle name="Warning Text 4 12" xfId="27131"/>
    <cellStyle name="Warning Text 4 13" xfId="27132"/>
    <cellStyle name="Warning Text 4 14" xfId="27133"/>
    <cellStyle name="Warning Text 4 15" xfId="27134"/>
    <cellStyle name="Warning Text 4 16" xfId="27135"/>
    <cellStyle name="Warning Text 4 17" xfId="27136"/>
    <cellStyle name="Warning Text 4 18" xfId="27137"/>
    <cellStyle name="Warning Text 4 19" xfId="27138"/>
    <cellStyle name="Warning Text 4 2" xfId="2070"/>
    <cellStyle name="Warning Text 4 2 10" xfId="27139"/>
    <cellStyle name="Warning Text 4 2 11" xfId="27140"/>
    <cellStyle name="Warning Text 4 2 12" xfId="27141"/>
    <cellStyle name="Warning Text 4 2 13" xfId="27142"/>
    <cellStyle name="Warning Text 4 2 14" xfId="27143"/>
    <cellStyle name="Warning Text 4 2 15" xfId="27144"/>
    <cellStyle name="Warning Text 4 2 16" xfId="27145"/>
    <cellStyle name="Warning Text 4 2 17" xfId="27146"/>
    <cellStyle name="Warning Text 4 2 2" xfId="27147"/>
    <cellStyle name="Warning Text 4 2 3" xfId="27148"/>
    <cellStyle name="Warning Text 4 2 4" xfId="27149"/>
    <cellStyle name="Warning Text 4 2 5" xfId="27150"/>
    <cellStyle name="Warning Text 4 2 6" xfId="27151"/>
    <cellStyle name="Warning Text 4 2 7" xfId="27152"/>
    <cellStyle name="Warning Text 4 2 8" xfId="27153"/>
    <cellStyle name="Warning Text 4 2 9" xfId="27154"/>
    <cellStyle name="Warning Text 4 3" xfId="2071"/>
    <cellStyle name="Warning Text 4 3 10" xfId="27155"/>
    <cellStyle name="Warning Text 4 3 11" xfId="27156"/>
    <cellStyle name="Warning Text 4 3 12" xfId="27157"/>
    <cellStyle name="Warning Text 4 3 13" xfId="27158"/>
    <cellStyle name="Warning Text 4 3 14" xfId="27159"/>
    <cellStyle name="Warning Text 4 3 15" xfId="27160"/>
    <cellStyle name="Warning Text 4 3 16" xfId="27161"/>
    <cellStyle name="Warning Text 4 3 17" xfId="27162"/>
    <cellStyle name="Warning Text 4 3 2" xfId="27163"/>
    <cellStyle name="Warning Text 4 3 3" xfId="27164"/>
    <cellStyle name="Warning Text 4 3 4" xfId="27165"/>
    <cellStyle name="Warning Text 4 3 5" xfId="27166"/>
    <cellStyle name="Warning Text 4 3 6" xfId="27167"/>
    <cellStyle name="Warning Text 4 3 7" xfId="27168"/>
    <cellStyle name="Warning Text 4 3 8" xfId="27169"/>
    <cellStyle name="Warning Text 4 3 9" xfId="27170"/>
    <cellStyle name="Warning Text 4 4" xfId="27171"/>
    <cellStyle name="Warning Text 4 5" xfId="27172"/>
    <cellStyle name="Warning Text 4 6" xfId="27173"/>
    <cellStyle name="Warning Text 4 7" xfId="27174"/>
    <cellStyle name="Warning Text 4 8" xfId="27175"/>
    <cellStyle name="Warning Text 4 9" xfId="27176"/>
    <cellStyle name="Warning Text 40" xfId="27177"/>
    <cellStyle name="Warning Text 41" xfId="27178"/>
    <cellStyle name="Warning Text 42" xfId="27179"/>
    <cellStyle name="Warning Text 43" xfId="27180"/>
    <cellStyle name="Warning Text 44" xfId="27181"/>
    <cellStyle name="Warning Text 45" xfId="27182"/>
    <cellStyle name="Warning Text 46" xfId="27183"/>
    <cellStyle name="Warning Text 47" xfId="27184"/>
    <cellStyle name="Warning Text 48" xfId="27185"/>
    <cellStyle name="Warning Text 49" xfId="27186"/>
    <cellStyle name="Warning Text 5" xfId="731"/>
    <cellStyle name="Warning Text 5 10" xfId="27187"/>
    <cellStyle name="Warning Text 5 11" xfId="27188"/>
    <cellStyle name="Warning Text 5 12" xfId="27189"/>
    <cellStyle name="Warning Text 5 13" xfId="27190"/>
    <cellStyle name="Warning Text 5 14" xfId="27191"/>
    <cellStyle name="Warning Text 5 15" xfId="27192"/>
    <cellStyle name="Warning Text 5 16" xfId="27193"/>
    <cellStyle name="Warning Text 5 17" xfId="27194"/>
    <cellStyle name="Warning Text 5 18" xfId="27195"/>
    <cellStyle name="Warning Text 5 19" xfId="27196"/>
    <cellStyle name="Warning Text 5 2" xfId="2072"/>
    <cellStyle name="Warning Text 5 2 10" xfId="27197"/>
    <cellStyle name="Warning Text 5 2 11" xfId="27198"/>
    <cellStyle name="Warning Text 5 2 12" xfId="27199"/>
    <cellStyle name="Warning Text 5 2 13" xfId="27200"/>
    <cellStyle name="Warning Text 5 2 14" xfId="27201"/>
    <cellStyle name="Warning Text 5 2 15" xfId="27202"/>
    <cellStyle name="Warning Text 5 2 16" xfId="27203"/>
    <cellStyle name="Warning Text 5 2 17" xfId="27204"/>
    <cellStyle name="Warning Text 5 2 2" xfId="27205"/>
    <cellStyle name="Warning Text 5 2 3" xfId="27206"/>
    <cellStyle name="Warning Text 5 2 4" xfId="27207"/>
    <cellStyle name="Warning Text 5 2 5" xfId="27208"/>
    <cellStyle name="Warning Text 5 2 6" xfId="27209"/>
    <cellStyle name="Warning Text 5 2 7" xfId="27210"/>
    <cellStyle name="Warning Text 5 2 8" xfId="27211"/>
    <cellStyle name="Warning Text 5 2 9" xfId="27212"/>
    <cellStyle name="Warning Text 5 3" xfId="2073"/>
    <cellStyle name="Warning Text 5 3 10" xfId="27213"/>
    <cellStyle name="Warning Text 5 3 11" xfId="27214"/>
    <cellStyle name="Warning Text 5 3 12" xfId="27215"/>
    <cellStyle name="Warning Text 5 3 13" xfId="27216"/>
    <cellStyle name="Warning Text 5 3 14" xfId="27217"/>
    <cellStyle name="Warning Text 5 3 15" xfId="27218"/>
    <cellStyle name="Warning Text 5 3 16" xfId="27219"/>
    <cellStyle name="Warning Text 5 3 17" xfId="27220"/>
    <cellStyle name="Warning Text 5 3 2" xfId="27221"/>
    <cellStyle name="Warning Text 5 3 3" xfId="27222"/>
    <cellStyle name="Warning Text 5 3 4" xfId="27223"/>
    <cellStyle name="Warning Text 5 3 5" xfId="27224"/>
    <cellStyle name="Warning Text 5 3 6" xfId="27225"/>
    <cellStyle name="Warning Text 5 3 7" xfId="27226"/>
    <cellStyle name="Warning Text 5 3 8" xfId="27227"/>
    <cellStyle name="Warning Text 5 3 9" xfId="27228"/>
    <cellStyle name="Warning Text 5 4" xfId="27229"/>
    <cellStyle name="Warning Text 5 5" xfId="27230"/>
    <cellStyle name="Warning Text 5 6" xfId="27231"/>
    <cellStyle name="Warning Text 5 7" xfId="27232"/>
    <cellStyle name="Warning Text 5 8" xfId="27233"/>
    <cellStyle name="Warning Text 5 9" xfId="27234"/>
    <cellStyle name="Warning Text 50" xfId="27235"/>
    <cellStyle name="Warning Text 51" xfId="27236"/>
    <cellStyle name="Warning Text 52" xfId="27237"/>
    <cellStyle name="Warning Text 53" xfId="27238"/>
    <cellStyle name="Warning Text 54" xfId="27239"/>
    <cellStyle name="Warning Text 55" xfId="27240"/>
    <cellStyle name="Warning Text 56" xfId="27241"/>
    <cellStyle name="Warning Text 57" xfId="27242"/>
    <cellStyle name="Warning Text 58" xfId="27243"/>
    <cellStyle name="Warning Text 59" xfId="27244"/>
    <cellStyle name="Warning Text 6" xfId="732"/>
    <cellStyle name="Warning Text 6 10" xfId="27245"/>
    <cellStyle name="Warning Text 6 11" xfId="27246"/>
    <cellStyle name="Warning Text 6 12" xfId="27247"/>
    <cellStyle name="Warning Text 6 13" xfId="27248"/>
    <cellStyle name="Warning Text 6 14" xfId="27249"/>
    <cellStyle name="Warning Text 6 15" xfId="27250"/>
    <cellStyle name="Warning Text 6 16" xfId="27251"/>
    <cellStyle name="Warning Text 6 17" xfId="27252"/>
    <cellStyle name="Warning Text 6 18" xfId="27253"/>
    <cellStyle name="Warning Text 6 19" xfId="27254"/>
    <cellStyle name="Warning Text 6 2" xfId="2074"/>
    <cellStyle name="Warning Text 6 2 10" xfId="27255"/>
    <cellStyle name="Warning Text 6 2 11" xfId="27256"/>
    <cellStyle name="Warning Text 6 2 12" xfId="27257"/>
    <cellStyle name="Warning Text 6 2 13" xfId="27258"/>
    <cellStyle name="Warning Text 6 2 14" xfId="27259"/>
    <cellStyle name="Warning Text 6 2 15" xfId="27260"/>
    <cellStyle name="Warning Text 6 2 16" xfId="27261"/>
    <cellStyle name="Warning Text 6 2 17" xfId="27262"/>
    <cellStyle name="Warning Text 6 2 2" xfId="27263"/>
    <cellStyle name="Warning Text 6 2 3" xfId="27264"/>
    <cellStyle name="Warning Text 6 2 4" xfId="27265"/>
    <cellStyle name="Warning Text 6 2 5" xfId="27266"/>
    <cellStyle name="Warning Text 6 2 6" xfId="27267"/>
    <cellStyle name="Warning Text 6 2 7" xfId="27268"/>
    <cellStyle name="Warning Text 6 2 8" xfId="27269"/>
    <cellStyle name="Warning Text 6 2 9" xfId="27270"/>
    <cellStyle name="Warning Text 6 3" xfId="2075"/>
    <cellStyle name="Warning Text 6 3 10" xfId="27271"/>
    <cellStyle name="Warning Text 6 3 11" xfId="27272"/>
    <cellStyle name="Warning Text 6 3 12" xfId="27273"/>
    <cellStyle name="Warning Text 6 3 13" xfId="27274"/>
    <cellStyle name="Warning Text 6 3 14" xfId="27275"/>
    <cellStyle name="Warning Text 6 3 15" xfId="27276"/>
    <cellStyle name="Warning Text 6 3 16" xfId="27277"/>
    <cellStyle name="Warning Text 6 3 17" xfId="27278"/>
    <cellStyle name="Warning Text 6 3 2" xfId="27279"/>
    <cellStyle name="Warning Text 6 3 3" xfId="27280"/>
    <cellStyle name="Warning Text 6 3 4" xfId="27281"/>
    <cellStyle name="Warning Text 6 3 5" xfId="27282"/>
    <cellStyle name="Warning Text 6 3 6" xfId="27283"/>
    <cellStyle name="Warning Text 6 3 7" xfId="27284"/>
    <cellStyle name="Warning Text 6 3 8" xfId="27285"/>
    <cellStyle name="Warning Text 6 3 9" xfId="27286"/>
    <cellStyle name="Warning Text 6 4" xfId="27287"/>
    <cellStyle name="Warning Text 6 5" xfId="27288"/>
    <cellStyle name="Warning Text 6 6" xfId="27289"/>
    <cellStyle name="Warning Text 6 7" xfId="27290"/>
    <cellStyle name="Warning Text 6 8" xfId="27291"/>
    <cellStyle name="Warning Text 6 9" xfId="27292"/>
    <cellStyle name="Warning Text 60" xfId="27293"/>
    <cellStyle name="Warning Text 61" xfId="27294"/>
    <cellStyle name="Warning Text 62" xfId="27295"/>
    <cellStyle name="Warning Text 63" xfId="27296"/>
    <cellStyle name="Warning Text 64" xfId="27297"/>
    <cellStyle name="Warning Text 65" xfId="27298"/>
    <cellStyle name="Warning Text 66" xfId="27299"/>
    <cellStyle name="Warning Text 67" xfId="27300"/>
    <cellStyle name="Warning Text 68" xfId="27301"/>
    <cellStyle name="Warning Text 69" xfId="27302"/>
    <cellStyle name="Warning Text 7" xfId="2076"/>
    <cellStyle name="Warning Text 7 10" xfId="27303"/>
    <cellStyle name="Warning Text 7 11" xfId="27304"/>
    <cellStyle name="Warning Text 7 12" xfId="27305"/>
    <cellStyle name="Warning Text 7 13" xfId="27306"/>
    <cellStyle name="Warning Text 7 14" xfId="27307"/>
    <cellStyle name="Warning Text 7 15" xfId="27308"/>
    <cellStyle name="Warning Text 7 16" xfId="27309"/>
    <cellStyle name="Warning Text 7 17" xfId="27310"/>
    <cellStyle name="Warning Text 7 2" xfId="27311"/>
    <cellStyle name="Warning Text 7 3" xfId="27312"/>
    <cellStyle name="Warning Text 7 4" xfId="27313"/>
    <cellStyle name="Warning Text 7 5" xfId="27314"/>
    <cellStyle name="Warning Text 7 6" xfId="27315"/>
    <cellStyle name="Warning Text 7 7" xfId="27316"/>
    <cellStyle name="Warning Text 7 8" xfId="27317"/>
    <cellStyle name="Warning Text 7 9" xfId="27318"/>
    <cellStyle name="Warning Text 70" xfId="27319"/>
    <cellStyle name="Warning Text 71" xfId="27320"/>
    <cellStyle name="Warning Text 72" xfId="27321"/>
    <cellStyle name="Warning Text 73" xfId="27322"/>
    <cellStyle name="Warning Text 74" xfId="27323"/>
    <cellStyle name="Warning Text 75" xfId="27324"/>
    <cellStyle name="Warning Text 76" xfId="27325"/>
    <cellStyle name="Warning Text 77" xfId="27326"/>
    <cellStyle name="Warning Text 78" xfId="27327"/>
    <cellStyle name="Warning Text 79" xfId="27328"/>
    <cellStyle name="Warning Text 8" xfId="2077"/>
    <cellStyle name="Warning Text 8 10" xfId="27329"/>
    <cellStyle name="Warning Text 8 11" xfId="27330"/>
    <cellStyle name="Warning Text 8 12" xfId="27331"/>
    <cellStyle name="Warning Text 8 13" xfId="27332"/>
    <cellStyle name="Warning Text 8 14" xfId="27333"/>
    <cellStyle name="Warning Text 8 15" xfId="27334"/>
    <cellStyle name="Warning Text 8 16" xfId="27335"/>
    <cellStyle name="Warning Text 8 17" xfId="27336"/>
    <cellStyle name="Warning Text 8 2" xfId="27337"/>
    <cellStyle name="Warning Text 8 3" xfId="27338"/>
    <cellStyle name="Warning Text 8 4" xfId="27339"/>
    <cellStyle name="Warning Text 8 5" xfId="27340"/>
    <cellStyle name="Warning Text 8 6" xfId="27341"/>
    <cellStyle name="Warning Text 8 7" xfId="27342"/>
    <cellStyle name="Warning Text 8 8" xfId="27343"/>
    <cellStyle name="Warning Text 8 9" xfId="27344"/>
    <cellStyle name="Warning Text 80" xfId="27345"/>
    <cellStyle name="Warning Text 81" xfId="27346"/>
    <cellStyle name="Warning Text 82" xfId="27347"/>
    <cellStyle name="Warning Text 83" xfId="27348"/>
    <cellStyle name="Warning Text 84" xfId="27349"/>
    <cellStyle name="Warning Text 85" xfId="27350"/>
    <cellStyle name="Warning Text 9" xfId="2078"/>
    <cellStyle name="Warning Text 9 10" xfId="27351"/>
    <cellStyle name="Warning Text 9 11" xfId="27352"/>
    <cellStyle name="Warning Text 9 12" xfId="27353"/>
    <cellStyle name="Warning Text 9 13" xfId="27354"/>
    <cellStyle name="Warning Text 9 14" xfId="27355"/>
    <cellStyle name="Warning Text 9 15" xfId="27356"/>
    <cellStyle name="Warning Text 9 16" xfId="27357"/>
    <cellStyle name="Warning Text 9 17" xfId="27358"/>
    <cellStyle name="Warning Text 9 2" xfId="27359"/>
    <cellStyle name="Warning Text 9 3" xfId="27360"/>
    <cellStyle name="Warning Text 9 4" xfId="27361"/>
    <cellStyle name="Warning Text 9 5" xfId="27362"/>
    <cellStyle name="Warning Text 9 6" xfId="27363"/>
    <cellStyle name="Warning Text 9 7" xfId="27364"/>
    <cellStyle name="Warning Text 9 8" xfId="27365"/>
    <cellStyle name="Warning Text 9 9" xfId="27366"/>
  </cellStyles>
  <dxfs count="5">
    <dxf>
      <fill>
        <patternFill>
          <bgColor rgb="FFF1EEE8"/>
        </patternFill>
      </fill>
    </dxf>
    <dxf>
      <fill>
        <patternFill>
          <bgColor rgb="FFDCD3C6"/>
        </patternFill>
      </fill>
    </dxf>
    <dxf>
      <font>
        <b/>
        <i val="0"/>
        <color theme="0"/>
      </font>
      <fill>
        <gradientFill degree="90">
          <stop position="0">
            <color rgb="FF20726C"/>
          </stop>
          <stop position="1">
            <color theme="5"/>
          </stop>
        </gradientFill>
      </fill>
    </dxf>
    <dxf>
      <font>
        <b/>
        <i val="0"/>
        <color theme="1"/>
      </font>
      <fill>
        <gradientFill degree="90">
          <stop position="0">
            <color theme="4" tint="0.40000610370189521"/>
          </stop>
          <stop position="1">
            <color theme="4"/>
          </stop>
        </gradientFill>
      </fill>
    </dxf>
    <dxf>
      <fill>
        <gradientFill degree="90">
          <stop position="0">
            <color rgb="FF20726C"/>
          </stop>
          <stop position="1">
            <color theme="5"/>
          </stop>
        </gradientFill>
      </fill>
    </dxf>
  </dxfs>
  <tableStyles count="1" defaultTableStyle="MasterCard Advisors Simple Table" defaultPivotStyle="PivotStyleLight16">
    <tableStyle name="MasterCard Advisors Simple Table" pivot="0" count="5">
      <tableStyleElement type="wholeTable" dxfId="4"/>
      <tableStyleElement type="headerRow" dxfId="3"/>
      <tableStyleElement type="totalRow" dxfId="2"/>
      <tableStyleElement type="firstRowStripe" dxfId="1"/>
      <tableStyleElement type="secondRowStripe" dxfId="0"/>
    </tableStyle>
  </tableStyles>
  <colors>
    <mruColors>
      <color rgb="FFDFD9CB"/>
      <color rgb="FFF3F1EB"/>
      <color rgb="FFE3DED1"/>
      <color rgb="FFEBE8DE"/>
      <color rgb="FF2FA79E"/>
      <color rgb="FF31B1A8"/>
      <color rgb="FF20726C"/>
      <color rgb="FF808080"/>
      <color rgb="FFFF9900"/>
      <color rgb="FFDCD3C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ctr" anchorCtr="1"/>
          <a:lstStyle/>
          <a:p>
            <a:pPr algn="ctr" rtl="0">
              <a:defRPr lang="en-US" sz="1400" b="1" i="0" u="none" strike="noStrike" kern="1200" baseline="0">
                <a:solidFill>
                  <a:schemeClr val="bg1">
                    <a:lumMod val="50000"/>
                  </a:schemeClr>
                </a:solidFill>
                <a:latin typeface="Calibri" pitchFamily="34" charset="0"/>
                <a:ea typeface="+mn-ea"/>
                <a:cs typeface="Calibri" pitchFamily="34" charset="0"/>
              </a:defRPr>
            </a:pPr>
            <a:r>
              <a:rPr lang="en-US" sz="1400" b="1" i="0" u="none" strike="noStrike" kern="1200" baseline="0">
                <a:solidFill>
                  <a:schemeClr val="bg1">
                    <a:lumMod val="50000"/>
                  </a:schemeClr>
                </a:solidFill>
                <a:latin typeface="Calibri" pitchFamily="34" charset="0"/>
                <a:ea typeface="+mn-ea"/>
                <a:cs typeface="Calibri" pitchFamily="34" charset="0"/>
              </a:rPr>
              <a:t>Quarterly Sales Index Year-over-Year Change</a:t>
            </a:r>
          </a:p>
        </c:rich>
      </c:tx>
      <c:layout>
        <c:manualLayout>
          <c:xMode val="edge"/>
          <c:yMode val="edge"/>
          <c:x val="0.27229166666666665"/>
          <c:y val="1.1764702249590165E-2"/>
        </c:manualLayout>
      </c:layout>
      <c:overlay val="0"/>
    </c:title>
    <c:autoTitleDeleted val="0"/>
    <c:plotArea>
      <c:layout>
        <c:manualLayout>
          <c:layoutTarget val="inner"/>
          <c:xMode val="edge"/>
          <c:yMode val="edge"/>
          <c:x val="6.7249835958005252E-2"/>
          <c:y val="0.10231369389726916"/>
          <c:w val="0.91365294181977252"/>
          <c:h val="0.73648147707843847"/>
        </c:manualLayout>
      </c:layout>
      <c:barChart>
        <c:barDir val="col"/>
        <c:grouping val="clustered"/>
        <c:varyColors val="0"/>
        <c:ser>
          <c:idx val="0"/>
          <c:order val="0"/>
          <c:tx>
            <c:v>Sales Index</c:v>
          </c:tx>
          <c:spPr>
            <a:gradFill>
              <a:gsLst>
                <a:gs pos="0">
                  <a:schemeClr val="tx2"/>
                </a:gs>
                <a:gs pos="98000">
                  <a:srgbClr val="FFC000"/>
                </a:gs>
                <a:gs pos="100000">
                  <a:schemeClr val="accent1">
                    <a:tint val="23500"/>
                    <a:satMod val="160000"/>
                  </a:schemeClr>
                </a:gs>
              </a:gsLst>
              <a:lin ang="5400000" scaled="0"/>
            </a:gradFill>
          </c:spPr>
          <c:invertIfNegative val="0"/>
          <c:cat>
            <c:strRef>
              <c:f>'Total Quarterly Report'!$A$25:$A$36</c:f>
              <c:strCache>
                <c:ptCount val="12"/>
                <c:pt idx="0">
                  <c:v>QTD</c:v>
                </c:pt>
                <c:pt idx="1">
                  <c:v>2017 Q2</c:v>
                </c:pt>
                <c:pt idx="2">
                  <c:v>2017 Q1</c:v>
                </c:pt>
                <c:pt idx="3">
                  <c:v>2016 Q4</c:v>
                </c:pt>
                <c:pt idx="4">
                  <c:v>2016 Q3</c:v>
                </c:pt>
                <c:pt idx="5">
                  <c:v>2016 Q2</c:v>
                </c:pt>
                <c:pt idx="6">
                  <c:v>2016 Q1</c:v>
                </c:pt>
                <c:pt idx="7">
                  <c:v>2015 Q4</c:v>
                </c:pt>
                <c:pt idx="8">
                  <c:v>2015 Q3</c:v>
                </c:pt>
                <c:pt idx="9">
                  <c:v>2015 Q2</c:v>
                </c:pt>
                <c:pt idx="10">
                  <c:v>2015 Q1</c:v>
                </c:pt>
                <c:pt idx="11">
                  <c:v>2014 Q4</c:v>
                </c:pt>
              </c:strCache>
            </c:strRef>
          </c:cat>
          <c:val>
            <c:numRef>
              <c:f>'Total Quarterly Report'!$D$25:$D$36</c:f>
              <c:numCache>
                <c:formatCode>0.0%</c:formatCode>
                <c:ptCount val="12"/>
                <c:pt idx="0">
                  <c:v>3.5338547999999997E-2</c:v>
                </c:pt>
                <c:pt idx="1">
                  <c:v>-1.4515689E-2</c:v>
                </c:pt>
                <c:pt idx="2">
                  <c:v>-4.2366322999999997E-2</c:v>
                </c:pt>
                <c:pt idx="3">
                  <c:v>-2.5885177999999998E-2</c:v>
                </c:pt>
                <c:pt idx="4">
                  <c:v>-3.2389649999999999E-3</c:v>
                </c:pt>
                <c:pt idx="5">
                  <c:v>-3.9315339999999997E-2</c:v>
                </c:pt>
                <c:pt idx="6">
                  <c:v>1.8950190200000001E-2</c:v>
                </c:pt>
                <c:pt idx="7">
                  <c:v>6.9505414999999999E-3</c:v>
                </c:pt>
                <c:pt idx="8">
                  <c:v>-5.5536075999999997E-2</c:v>
                </c:pt>
                <c:pt idx="9">
                  <c:v>-8.9018291999999999E-2</c:v>
                </c:pt>
                <c:pt idx="10">
                  <c:v>-0.12265865099999999</c:v>
                </c:pt>
                <c:pt idx="11">
                  <c:v>-4.6391870000000002E-2</c:v>
                </c:pt>
              </c:numCache>
            </c:numRef>
          </c:val>
        </c:ser>
        <c:dLbls>
          <c:showLegendKey val="0"/>
          <c:showVal val="0"/>
          <c:showCatName val="0"/>
          <c:showSerName val="0"/>
          <c:showPercent val="0"/>
          <c:showBubbleSize val="0"/>
        </c:dLbls>
        <c:gapWidth val="150"/>
        <c:axId val="1152857360"/>
        <c:axId val="1152862800"/>
      </c:barChart>
      <c:lineChart>
        <c:grouping val="standard"/>
        <c:varyColors val="0"/>
        <c:ser>
          <c:idx val="1"/>
          <c:order val="1"/>
          <c:tx>
            <c:v>3 Qtr. Moving Average (Sales Index)</c:v>
          </c:tx>
          <c:spPr>
            <a:ln w="19050">
              <a:solidFill>
                <a:schemeClr val="accent5">
                  <a:lumMod val="50000"/>
                  <a:alpha val="75000"/>
                </a:schemeClr>
              </a:solidFill>
            </a:ln>
          </c:spPr>
          <c:marker>
            <c:symbol val="none"/>
          </c:marker>
          <c:cat>
            <c:strRef>
              <c:f>'Total Quarterly Report'!$A$16:$A$27</c:f>
              <c:strCache>
                <c:ptCount val="12"/>
                <c:pt idx="9">
                  <c:v>QTD</c:v>
                </c:pt>
                <c:pt idx="10">
                  <c:v>2017 Q2</c:v>
                </c:pt>
                <c:pt idx="11">
                  <c:v>2017 Q1</c:v>
                </c:pt>
              </c:strCache>
            </c:strRef>
          </c:cat>
          <c:val>
            <c:numRef>
              <c:f>'Total Quarterly Report'!$J$25:$J$36</c:f>
              <c:numCache>
                <c:formatCode>0.0%</c:formatCode>
                <c:ptCount val="12"/>
                <c:pt idx="1">
                  <c:v>-2.6905666555719254E-2</c:v>
                </c:pt>
                <c:pt idx="2">
                  <c:v>-2.2702752593093664E-2</c:v>
                </c:pt>
                <c:pt idx="3">
                  <c:v>-2.2523042489422409E-2</c:v>
                </c:pt>
                <c:pt idx="4">
                  <c:v>-8.4758817669898495E-3</c:v>
                </c:pt>
                <c:pt idx="5">
                  <c:v>-3.8899462912067809E-3</c:v>
                </c:pt>
                <c:pt idx="6">
                  <c:v>-1.029100477600897E-2</c:v>
                </c:pt>
                <c:pt idx="7">
                  <c:v>-4.1493081276078821E-2</c:v>
                </c:pt>
                <c:pt idx="8">
                  <c:v>-8.6814802533664553E-2</c:v>
                </c:pt>
                <c:pt idx="9">
                  <c:v>-8.0897849577688904E-2</c:v>
                </c:pt>
                <c:pt idx="10">
                  <c:v>-7.6153669491349496E-2</c:v>
                </c:pt>
                <c:pt idx="11">
                  <c:v>-4.9876263059968236E-2</c:v>
                </c:pt>
              </c:numCache>
            </c:numRef>
          </c:val>
          <c:smooth val="0"/>
        </c:ser>
        <c:dLbls>
          <c:showLegendKey val="0"/>
          <c:showVal val="0"/>
          <c:showCatName val="0"/>
          <c:showSerName val="0"/>
          <c:showPercent val="0"/>
          <c:showBubbleSize val="0"/>
        </c:dLbls>
        <c:marker val="1"/>
        <c:smooth val="0"/>
        <c:axId val="1152857360"/>
        <c:axId val="1152862800"/>
      </c:lineChart>
      <c:catAx>
        <c:axId val="1152857360"/>
        <c:scaling>
          <c:orientation val="maxMin"/>
        </c:scaling>
        <c:delete val="0"/>
        <c:axPos val="b"/>
        <c:numFmt formatCode="General" sourceLinked="0"/>
        <c:majorTickMark val="cross"/>
        <c:minorTickMark val="cross"/>
        <c:tickLblPos val="low"/>
        <c:txPr>
          <a:bodyPr/>
          <a:lstStyle/>
          <a:p>
            <a:pPr>
              <a:defRPr sz="800">
                <a:solidFill>
                  <a:srgbClr val="808080"/>
                </a:solidFill>
                <a:latin typeface="Calibri" pitchFamily="34" charset="0"/>
                <a:cs typeface="Calibri" pitchFamily="34" charset="0"/>
              </a:defRPr>
            </a:pPr>
            <a:endParaRPr lang="en-US"/>
          </a:p>
        </c:txPr>
        <c:crossAx val="1152862800"/>
        <c:crosses val="autoZero"/>
        <c:auto val="0"/>
        <c:lblAlgn val="ctr"/>
        <c:lblOffset val="100"/>
        <c:noMultiLvlLbl val="1"/>
      </c:catAx>
      <c:valAx>
        <c:axId val="1152862800"/>
        <c:scaling>
          <c:orientation val="minMax"/>
        </c:scaling>
        <c:delete val="0"/>
        <c:axPos val="r"/>
        <c:majorGridlines/>
        <c:numFmt formatCode="0.0%" sourceLinked="1"/>
        <c:majorTickMark val="cross"/>
        <c:minorTickMark val="none"/>
        <c:tickLblPos val="high"/>
        <c:txPr>
          <a:bodyPr/>
          <a:lstStyle/>
          <a:p>
            <a:pPr>
              <a:defRPr sz="800">
                <a:solidFill>
                  <a:srgbClr val="808080"/>
                </a:solidFill>
                <a:latin typeface="Calibri" pitchFamily="34" charset="0"/>
                <a:cs typeface="Calibri" pitchFamily="34" charset="0"/>
              </a:defRPr>
            </a:pPr>
            <a:endParaRPr lang="en-US"/>
          </a:p>
        </c:txPr>
        <c:crossAx val="1152857360"/>
        <c:crosses val="autoZero"/>
        <c:crossBetween val="between"/>
      </c:valAx>
      <c:spPr>
        <a:ln>
          <a:solidFill>
            <a:srgbClr val="C0C0C0"/>
          </a:solidFill>
        </a:ln>
      </c:spPr>
    </c:plotArea>
    <c:legend>
      <c:legendPos val="b"/>
      <c:layout>
        <c:manualLayout>
          <c:xMode val="edge"/>
          <c:yMode val="edge"/>
          <c:x val="6.4856873359580056E-2"/>
          <c:y val="0.90709343612986382"/>
          <c:w val="0.91368889435695533"/>
          <c:h val="8.5063429037076102E-2"/>
        </c:manualLayout>
      </c:layout>
      <c:overlay val="0"/>
      <c:txPr>
        <a:bodyPr/>
        <a:lstStyle/>
        <a:p>
          <a:pPr>
            <a:defRPr sz="900" b="1">
              <a:solidFill>
                <a:srgbClr val="808080"/>
              </a:solidFill>
              <a:latin typeface="Calibri" pitchFamily="34" charset="0"/>
              <a:cs typeface="Calibri" pitchFamily="34" charset="0"/>
            </a:defRPr>
          </a:pPr>
          <a:endParaRPr lang="en-US"/>
        </a:p>
      </c:txPr>
    </c:legend>
    <c:plotVisOnly val="1"/>
    <c:dispBlanksAs val="gap"/>
    <c:showDLblsOverMax val="0"/>
  </c:chart>
  <c:spPr>
    <a:ln>
      <a:solidFill>
        <a:schemeClr val="accent1"/>
      </a:solid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ctr" anchorCtr="1"/>
          <a:lstStyle/>
          <a:p>
            <a:pPr algn="ctr" rtl="0">
              <a:defRPr lang="en-US" sz="1400" b="1" i="0" u="none" strike="noStrike" kern="1200" baseline="0">
                <a:solidFill>
                  <a:schemeClr val="bg1">
                    <a:lumMod val="50000"/>
                  </a:schemeClr>
                </a:solidFill>
                <a:latin typeface="Calibri" pitchFamily="34" charset="0"/>
                <a:ea typeface="+mn-ea"/>
                <a:cs typeface="Calibri" pitchFamily="34" charset="0"/>
              </a:defRPr>
            </a:pPr>
            <a:r>
              <a:rPr lang="en-US" sz="1400" b="1" i="0" u="none" strike="noStrike" kern="1200" baseline="0">
                <a:solidFill>
                  <a:schemeClr val="bg1">
                    <a:lumMod val="50000"/>
                  </a:schemeClr>
                </a:solidFill>
                <a:latin typeface="Calibri" pitchFamily="34" charset="0"/>
                <a:ea typeface="+mn-ea"/>
                <a:cs typeface="Calibri" pitchFamily="34" charset="0"/>
              </a:rPr>
              <a:t>Monthly Sales Index Year-over-Year Change</a:t>
            </a:r>
          </a:p>
        </c:rich>
      </c:tx>
      <c:layout>
        <c:manualLayout>
          <c:xMode val="edge"/>
          <c:yMode val="edge"/>
          <c:x val="0.27229166666666665"/>
          <c:y val="1.1764702249590165E-2"/>
        </c:manualLayout>
      </c:layout>
      <c:overlay val="0"/>
    </c:title>
    <c:autoTitleDeleted val="0"/>
    <c:plotArea>
      <c:layout>
        <c:manualLayout>
          <c:layoutTarget val="inner"/>
          <c:xMode val="edge"/>
          <c:yMode val="edge"/>
          <c:x val="6.7249835958005252E-2"/>
          <c:y val="0.10231369389726916"/>
          <c:w val="0.91365294181977252"/>
          <c:h val="0.73648147707843847"/>
        </c:manualLayout>
      </c:layout>
      <c:barChart>
        <c:barDir val="col"/>
        <c:grouping val="clustered"/>
        <c:varyColors val="0"/>
        <c:ser>
          <c:idx val="0"/>
          <c:order val="0"/>
          <c:tx>
            <c:v>Sales Index</c:v>
          </c:tx>
          <c:spPr>
            <a:gradFill>
              <a:gsLst>
                <a:gs pos="0">
                  <a:schemeClr val="tx2"/>
                </a:gs>
                <a:gs pos="98000">
                  <a:srgbClr val="FFC000"/>
                </a:gs>
                <a:gs pos="100000">
                  <a:schemeClr val="accent1">
                    <a:tint val="23500"/>
                    <a:satMod val="160000"/>
                  </a:schemeClr>
                </a:gs>
              </a:gsLst>
              <a:lin ang="5400000" scaled="0"/>
            </a:gradFill>
          </c:spPr>
          <c:invertIfNegative val="0"/>
          <c:cat>
            <c:strRef>
              <c:f>'Total Monthly Report'!$A$25:$A$36</c:f>
              <c:strCache>
                <c:ptCount val="12"/>
                <c:pt idx="0">
                  <c:v>MTD</c:v>
                </c:pt>
                <c:pt idx="1">
                  <c:v>Jul 2017</c:v>
                </c:pt>
                <c:pt idx="2">
                  <c:v>Jun 2017</c:v>
                </c:pt>
                <c:pt idx="3">
                  <c:v>May 2017</c:v>
                </c:pt>
                <c:pt idx="4">
                  <c:v>Apr 2017</c:v>
                </c:pt>
                <c:pt idx="5">
                  <c:v>Mar 2017</c:v>
                </c:pt>
                <c:pt idx="6">
                  <c:v>Feb 2017</c:v>
                </c:pt>
                <c:pt idx="7">
                  <c:v>Jan 2017</c:v>
                </c:pt>
                <c:pt idx="8">
                  <c:v>Dec 2016</c:v>
                </c:pt>
                <c:pt idx="9">
                  <c:v>Nov 2016</c:v>
                </c:pt>
                <c:pt idx="10">
                  <c:v>Oct 2016</c:v>
                </c:pt>
                <c:pt idx="11">
                  <c:v>Sep 2016</c:v>
                </c:pt>
              </c:strCache>
            </c:strRef>
          </c:cat>
          <c:val>
            <c:numRef>
              <c:f>'Total Monthly Report'!$D$25:$D$36</c:f>
              <c:numCache>
                <c:formatCode>0.0%</c:formatCode>
                <c:ptCount val="12"/>
                <c:pt idx="0">
                  <c:v>3.5338547999999997E-2</c:v>
                </c:pt>
                <c:pt idx="1">
                  <c:v>2.18251218E-2</c:v>
                </c:pt>
                <c:pt idx="2">
                  <c:v>7.9254905E-3</c:v>
                </c:pt>
                <c:pt idx="3">
                  <c:v>-8.0509301000000005E-2</c:v>
                </c:pt>
                <c:pt idx="4">
                  <c:v>4.26653377E-2</c:v>
                </c:pt>
                <c:pt idx="5">
                  <c:v>-3.9467346E-2</c:v>
                </c:pt>
                <c:pt idx="6">
                  <c:v>-0.14932656</c:v>
                </c:pt>
                <c:pt idx="7">
                  <c:v>-8.4187808000000003E-2</c:v>
                </c:pt>
                <c:pt idx="8">
                  <c:v>-2.3437125E-2</c:v>
                </c:pt>
                <c:pt idx="9">
                  <c:v>1.5331111E-3</c:v>
                </c:pt>
                <c:pt idx="10">
                  <c:v>-1.9231885000000001E-2</c:v>
                </c:pt>
                <c:pt idx="11">
                  <c:v>1.055614E-4</c:v>
                </c:pt>
              </c:numCache>
            </c:numRef>
          </c:val>
        </c:ser>
        <c:dLbls>
          <c:showLegendKey val="0"/>
          <c:showVal val="0"/>
          <c:showCatName val="0"/>
          <c:showSerName val="0"/>
          <c:showPercent val="0"/>
          <c:showBubbleSize val="0"/>
        </c:dLbls>
        <c:gapWidth val="150"/>
        <c:axId val="1152856272"/>
        <c:axId val="1152863888"/>
      </c:barChart>
      <c:lineChart>
        <c:grouping val="standard"/>
        <c:varyColors val="0"/>
        <c:ser>
          <c:idx val="1"/>
          <c:order val="1"/>
          <c:tx>
            <c:v>3 Month Moving Average (Sales Index)</c:v>
          </c:tx>
          <c:spPr>
            <a:ln w="19050">
              <a:solidFill>
                <a:schemeClr val="accent5">
                  <a:lumMod val="50000"/>
                  <a:alpha val="75000"/>
                </a:schemeClr>
              </a:solidFill>
            </a:ln>
          </c:spPr>
          <c:marker>
            <c:symbol val="none"/>
          </c:marker>
          <c:cat>
            <c:strRef>
              <c:f>'Total Monthly Report'!$A$16:$A$27</c:f>
              <c:strCache>
                <c:ptCount val="12"/>
                <c:pt idx="9">
                  <c:v>MTD</c:v>
                </c:pt>
                <c:pt idx="10">
                  <c:v>Jul 2017</c:v>
                </c:pt>
                <c:pt idx="11">
                  <c:v>Jun 2017</c:v>
                </c:pt>
              </c:strCache>
            </c:strRef>
          </c:cat>
          <c:val>
            <c:numRef>
              <c:f>'Total Monthly Report'!$J$25:$J$36</c:f>
              <c:numCache>
                <c:formatCode>0.0%</c:formatCode>
                <c:ptCount val="12"/>
                <c:pt idx="1">
                  <c:v>-1.2562528804596948E-2</c:v>
                </c:pt>
                <c:pt idx="2">
                  <c:v>-6.2873200157470884E-3</c:v>
                </c:pt>
                <c:pt idx="3">
                  <c:v>-2.4667600840095394E-2</c:v>
                </c:pt>
                <c:pt idx="4">
                  <c:v>-3.6700130631907399E-2</c:v>
                </c:pt>
                <c:pt idx="5">
                  <c:v>-8.1177331886848864E-2</c:v>
                </c:pt>
                <c:pt idx="6">
                  <c:v>-5.9711182971403244E-2</c:v>
                </c:pt>
                <c:pt idx="7">
                  <c:v>-2.5029522970196571E-2</c:v>
                </c:pt>
                <c:pt idx="8">
                  <c:v>-1.4855964842281324E-2</c:v>
                </c:pt>
                <c:pt idx="9">
                  <c:v>-4.8659998836592406E-3</c:v>
                </c:pt>
                <c:pt idx="10">
                  <c:v>-3.1176151524862023E-3</c:v>
                </c:pt>
                <c:pt idx="11">
                  <c:v>-1.0445826858941734E-2</c:v>
                </c:pt>
              </c:numCache>
            </c:numRef>
          </c:val>
          <c:smooth val="0"/>
        </c:ser>
        <c:dLbls>
          <c:showLegendKey val="0"/>
          <c:showVal val="0"/>
          <c:showCatName val="0"/>
          <c:showSerName val="0"/>
          <c:showPercent val="0"/>
          <c:showBubbleSize val="0"/>
        </c:dLbls>
        <c:marker val="1"/>
        <c:smooth val="0"/>
        <c:axId val="1152856272"/>
        <c:axId val="1152863888"/>
      </c:lineChart>
      <c:catAx>
        <c:axId val="1152856272"/>
        <c:scaling>
          <c:orientation val="maxMin"/>
        </c:scaling>
        <c:delete val="0"/>
        <c:axPos val="b"/>
        <c:numFmt formatCode="General" sourceLinked="0"/>
        <c:majorTickMark val="cross"/>
        <c:minorTickMark val="cross"/>
        <c:tickLblPos val="low"/>
        <c:txPr>
          <a:bodyPr/>
          <a:lstStyle/>
          <a:p>
            <a:pPr>
              <a:defRPr sz="800">
                <a:solidFill>
                  <a:srgbClr val="808080"/>
                </a:solidFill>
                <a:latin typeface="Calibri" pitchFamily="34" charset="0"/>
                <a:cs typeface="Calibri" pitchFamily="34" charset="0"/>
              </a:defRPr>
            </a:pPr>
            <a:endParaRPr lang="en-US"/>
          </a:p>
        </c:txPr>
        <c:crossAx val="1152863888"/>
        <c:crosses val="autoZero"/>
        <c:auto val="0"/>
        <c:lblAlgn val="ctr"/>
        <c:lblOffset val="100"/>
        <c:noMultiLvlLbl val="1"/>
      </c:catAx>
      <c:valAx>
        <c:axId val="1152863888"/>
        <c:scaling>
          <c:orientation val="minMax"/>
        </c:scaling>
        <c:delete val="0"/>
        <c:axPos val="r"/>
        <c:majorGridlines/>
        <c:numFmt formatCode="0.0%" sourceLinked="1"/>
        <c:majorTickMark val="cross"/>
        <c:minorTickMark val="none"/>
        <c:tickLblPos val="high"/>
        <c:txPr>
          <a:bodyPr/>
          <a:lstStyle/>
          <a:p>
            <a:pPr>
              <a:defRPr sz="800">
                <a:solidFill>
                  <a:srgbClr val="808080"/>
                </a:solidFill>
                <a:latin typeface="Calibri" pitchFamily="34" charset="0"/>
                <a:cs typeface="Calibri" pitchFamily="34" charset="0"/>
              </a:defRPr>
            </a:pPr>
            <a:endParaRPr lang="en-US"/>
          </a:p>
        </c:txPr>
        <c:crossAx val="1152856272"/>
        <c:crosses val="autoZero"/>
        <c:crossBetween val="between"/>
      </c:valAx>
      <c:spPr>
        <a:ln>
          <a:solidFill>
            <a:srgbClr val="C0C0C0"/>
          </a:solidFill>
        </a:ln>
      </c:spPr>
    </c:plotArea>
    <c:legend>
      <c:legendPos val="b"/>
      <c:layout>
        <c:manualLayout>
          <c:xMode val="edge"/>
          <c:yMode val="edge"/>
          <c:x val="6.4856873359580056E-2"/>
          <c:y val="0.90709343612986382"/>
          <c:w val="0.91368889435695533"/>
          <c:h val="8.5063429037076102E-2"/>
        </c:manualLayout>
      </c:layout>
      <c:overlay val="0"/>
      <c:txPr>
        <a:bodyPr/>
        <a:lstStyle/>
        <a:p>
          <a:pPr>
            <a:defRPr sz="900" b="1">
              <a:solidFill>
                <a:srgbClr val="808080"/>
              </a:solidFill>
              <a:latin typeface="Calibri" pitchFamily="34" charset="0"/>
              <a:cs typeface="Calibri" pitchFamily="34" charset="0"/>
            </a:defRPr>
          </a:pPr>
          <a:endParaRPr lang="en-US"/>
        </a:p>
      </c:txPr>
    </c:legend>
    <c:plotVisOnly val="1"/>
    <c:dispBlanksAs val="gap"/>
    <c:showDLblsOverMax val="0"/>
  </c:chart>
  <c:spPr>
    <a:ln>
      <a:solidFill>
        <a:schemeClr val="accent1"/>
      </a:solidFill>
    </a:ln>
  </c:spPr>
  <c:printSettings>
    <c:headerFooter/>
    <c:pageMargins b="0.75" l="0.7" r="0.7" t="0.75" header="0.3" footer="0.3"/>
    <c:pageSetup orientation="portrait" useFirstPageNumber="1"/>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ctr" anchorCtr="1"/>
          <a:lstStyle/>
          <a:p>
            <a:pPr algn="ctr" rtl="0">
              <a:defRPr lang="en-US" sz="1400" b="1" i="0" u="none" strike="noStrike" kern="1200" baseline="0">
                <a:solidFill>
                  <a:schemeClr val="bg1">
                    <a:lumMod val="50000"/>
                  </a:schemeClr>
                </a:solidFill>
                <a:latin typeface="Calibri" pitchFamily="34" charset="0"/>
                <a:ea typeface="+mn-ea"/>
                <a:cs typeface="Calibri" pitchFamily="34" charset="0"/>
              </a:defRPr>
            </a:pPr>
            <a:r>
              <a:rPr lang="en-US" sz="1400" b="1" i="0" u="none" strike="noStrike" kern="1200" baseline="0">
                <a:solidFill>
                  <a:schemeClr val="bg1">
                    <a:lumMod val="50000"/>
                  </a:schemeClr>
                </a:solidFill>
                <a:latin typeface="Calibri" pitchFamily="34" charset="0"/>
                <a:ea typeface="+mn-ea"/>
                <a:cs typeface="Calibri" pitchFamily="34" charset="0"/>
              </a:rPr>
              <a:t>Weekly Sales Index Year-over-Year Change</a:t>
            </a:r>
          </a:p>
        </c:rich>
      </c:tx>
      <c:layout>
        <c:manualLayout>
          <c:xMode val="edge"/>
          <c:yMode val="edge"/>
          <c:x val="0.27229166666666665"/>
          <c:y val="1.1764702249590165E-2"/>
        </c:manualLayout>
      </c:layout>
      <c:overlay val="0"/>
    </c:title>
    <c:autoTitleDeleted val="0"/>
    <c:plotArea>
      <c:layout>
        <c:manualLayout>
          <c:layoutTarget val="inner"/>
          <c:xMode val="edge"/>
          <c:yMode val="edge"/>
          <c:x val="6.7249835958005252E-2"/>
          <c:y val="0.10231369389726916"/>
          <c:w val="0.91365294181977252"/>
          <c:h val="0.74432461191149857"/>
        </c:manualLayout>
      </c:layout>
      <c:barChart>
        <c:barDir val="col"/>
        <c:grouping val="clustered"/>
        <c:varyColors val="0"/>
        <c:ser>
          <c:idx val="0"/>
          <c:order val="0"/>
          <c:tx>
            <c:v>Sales Index</c:v>
          </c:tx>
          <c:spPr>
            <a:gradFill>
              <a:gsLst>
                <a:gs pos="0">
                  <a:schemeClr val="tx2"/>
                </a:gs>
                <a:gs pos="98000">
                  <a:srgbClr val="FFC000"/>
                </a:gs>
                <a:gs pos="100000">
                  <a:schemeClr val="accent1">
                    <a:tint val="23500"/>
                    <a:satMod val="160000"/>
                  </a:schemeClr>
                </a:gs>
              </a:gsLst>
              <a:lin ang="5400000" scaled="0"/>
            </a:gradFill>
          </c:spPr>
          <c:invertIfNegative val="0"/>
          <c:dLbls>
            <c:numFmt formatCode=";;0.0%"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'Total Weekly Report'!$A$25:$A$36</c:f>
              <c:strCache>
                <c:ptCount val="12"/>
                <c:pt idx="0">
                  <c:v>Aug. 12</c:v>
                </c:pt>
                <c:pt idx="1">
                  <c:v>Aug. 5</c:v>
                </c:pt>
                <c:pt idx="2">
                  <c:v>Jul. 29</c:v>
                </c:pt>
                <c:pt idx="3">
                  <c:v>Jul. 22</c:v>
                </c:pt>
                <c:pt idx="4">
                  <c:v>Jul. 15</c:v>
                </c:pt>
                <c:pt idx="5">
                  <c:v>Jul. 8</c:v>
                </c:pt>
                <c:pt idx="6">
                  <c:v>Jul. 1</c:v>
                </c:pt>
                <c:pt idx="7">
                  <c:v>Jun. 24</c:v>
                </c:pt>
                <c:pt idx="8">
                  <c:v>Jun. 17</c:v>
                </c:pt>
                <c:pt idx="9">
                  <c:v>Jun. 10</c:v>
                </c:pt>
                <c:pt idx="10">
                  <c:v>Jun. 3</c:v>
                </c:pt>
                <c:pt idx="11">
                  <c:v>May. 27</c:v>
                </c:pt>
              </c:strCache>
            </c:strRef>
          </c:cat>
          <c:val>
            <c:numRef>
              <c:f>'Total Weekly Report'!$D$25:$D$36</c:f>
              <c:numCache>
                <c:formatCode>0.0%</c:formatCode>
                <c:ptCount val="12"/>
                <c:pt idx="0">
                  <c:v>6.72053757E-2</c:v>
                </c:pt>
                <c:pt idx="1">
                  <c:v>2.2251684000000002E-3</c:v>
                </c:pt>
                <c:pt idx="2">
                  <c:v>1.54710174E-2</c:v>
                </c:pt>
                <c:pt idx="3">
                  <c:v>5.0924300000000002E-3</c:v>
                </c:pt>
                <c:pt idx="4">
                  <c:v>3.4421273099999997E-2</c:v>
                </c:pt>
                <c:pt idx="5">
                  <c:v>3.46408468E-2</c:v>
                </c:pt>
                <c:pt idx="6">
                  <c:v>6.2823092600000005E-2</c:v>
                </c:pt>
                <c:pt idx="7">
                  <c:v>7.5770681300000003E-2</c:v>
                </c:pt>
                <c:pt idx="8">
                  <c:v>4.7065036099999999E-2</c:v>
                </c:pt>
                <c:pt idx="9">
                  <c:v>-3.5307144999999998E-2</c:v>
                </c:pt>
                <c:pt idx="10">
                  <c:v>-9.4420961999999997E-2</c:v>
                </c:pt>
                <c:pt idx="11">
                  <c:v>-9.9641957000000003E-2</c:v>
                </c:pt>
              </c:numCache>
            </c:numRef>
          </c:val>
        </c:ser>
        <c:dLbls>
          <c:showLegendKey val="0"/>
          <c:showVal val="0"/>
          <c:showCatName val="0"/>
          <c:showSerName val="0"/>
          <c:showPercent val="0"/>
          <c:showBubbleSize val="0"/>
        </c:dLbls>
        <c:gapWidth val="150"/>
        <c:axId val="1152860080"/>
        <c:axId val="1152860624"/>
      </c:barChart>
      <c:lineChart>
        <c:grouping val="standard"/>
        <c:varyColors val="0"/>
        <c:ser>
          <c:idx val="1"/>
          <c:order val="1"/>
          <c:tx>
            <c:v>3 Week Moving Average (Sales Index)</c:v>
          </c:tx>
          <c:spPr>
            <a:ln w="19050">
              <a:solidFill>
                <a:schemeClr val="accent5">
                  <a:lumMod val="50000"/>
                  <a:alpha val="75000"/>
                </a:schemeClr>
              </a:solidFill>
            </a:ln>
          </c:spPr>
          <c:marker>
            <c:symbol val="none"/>
          </c:marker>
          <c:cat>
            <c:strRef>
              <c:f>'Total Weekly Report'!$A$16:$A$27</c:f>
              <c:strCache>
                <c:ptCount val="12"/>
                <c:pt idx="9">
                  <c:v>Aug. 12</c:v>
                </c:pt>
                <c:pt idx="10">
                  <c:v>Aug. 5</c:v>
                </c:pt>
                <c:pt idx="11">
                  <c:v>Jul. 29</c:v>
                </c:pt>
              </c:strCache>
            </c:strRef>
          </c:cat>
          <c:val>
            <c:numRef>
              <c:f>'Total Weekly Report'!$J$25:$J$36</c:f>
              <c:numCache>
                <c:formatCode>0.0%</c:formatCode>
                <c:ptCount val="12"/>
                <c:pt idx="0">
                  <c:v>2.967962453270823E-2</c:v>
                </c:pt>
                <c:pt idx="1">
                  <c:v>7.6201027048614445E-3</c:v>
                </c:pt>
                <c:pt idx="2">
                  <c:v>1.7886613813950399E-2</c:v>
                </c:pt>
                <c:pt idx="3">
                  <c:v>2.4350828799753359E-2</c:v>
                </c:pt>
                <c:pt idx="4">
                  <c:v>4.4203034636366947E-2</c:v>
                </c:pt>
                <c:pt idx="5">
                  <c:v>5.7922602522567215E-2</c:v>
                </c:pt>
                <c:pt idx="6">
                  <c:v>6.1975662106575638E-2</c:v>
                </c:pt>
                <c:pt idx="7">
                  <c:v>3.1083315428497127E-2</c:v>
                </c:pt>
                <c:pt idx="8">
                  <c:v>-2.7241466614952758E-2</c:v>
                </c:pt>
                <c:pt idx="9">
                  <c:v>-7.7267674372000744E-2</c:v>
                </c:pt>
                <c:pt idx="10">
                  <c:v>-7.4374197463900657E-2</c:v>
                </c:pt>
                <c:pt idx="11">
                  <c:v>-7.0346592817509185E-2</c:v>
                </c:pt>
              </c:numCache>
            </c:numRef>
          </c:val>
          <c:smooth val="0"/>
        </c:ser>
        <c:dLbls>
          <c:showLegendKey val="0"/>
          <c:showVal val="0"/>
          <c:showCatName val="0"/>
          <c:showSerName val="0"/>
          <c:showPercent val="0"/>
          <c:showBubbleSize val="0"/>
        </c:dLbls>
        <c:marker val="1"/>
        <c:smooth val="0"/>
        <c:axId val="1152860080"/>
        <c:axId val="1152860624"/>
      </c:lineChart>
      <c:catAx>
        <c:axId val="1152860080"/>
        <c:scaling>
          <c:orientation val="maxMin"/>
        </c:scaling>
        <c:delete val="0"/>
        <c:axPos val="b"/>
        <c:numFmt formatCode="m/d/yyyy" sourceLinked="0"/>
        <c:majorTickMark val="cross"/>
        <c:minorTickMark val="cross"/>
        <c:tickLblPos val="low"/>
        <c:txPr>
          <a:bodyPr/>
          <a:lstStyle/>
          <a:p>
            <a:pPr>
              <a:defRPr sz="800">
                <a:solidFill>
                  <a:srgbClr val="808080"/>
                </a:solidFill>
                <a:latin typeface="Calibri" pitchFamily="34" charset="0"/>
                <a:cs typeface="Calibri" pitchFamily="34" charset="0"/>
              </a:defRPr>
            </a:pPr>
            <a:endParaRPr lang="en-US"/>
          </a:p>
        </c:txPr>
        <c:crossAx val="1152860624"/>
        <c:crosses val="autoZero"/>
        <c:auto val="0"/>
        <c:lblAlgn val="ctr"/>
        <c:lblOffset val="100"/>
        <c:noMultiLvlLbl val="0"/>
      </c:catAx>
      <c:valAx>
        <c:axId val="1152860624"/>
        <c:scaling>
          <c:orientation val="minMax"/>
        </c:scaling>
        <c:delete val="0"/>
        <c:axPos val="r"/>
        <c:majorGridlines/>
        <c:numFmt formatCode="0.0%" sourceLinked="1"/>
        <c:majorTickMark val="cross"/>
        <c:minorTickMark val="none"/>
        <c:tickLblPos val="high"/>
        <c:txPr>
          <a:bodyPr/>
          <a:lstStyle/>
          <a:p>
            <a:pPr>
              <a:defRPr sz="800">
                <a:solidFill>
                  <a:schemeClr val="bg1">
                    <a:lumMod val="50000"/>
                  </a:schemeClr>
                </a:solidFill>
                <a:latin typeface="Calibri" pitchFamily="34" charset="0"/>
                <a:cs typeface="Calibri" pitchFamily="34" charset="0"/>
              </a:defRPr>
            </a:pPr>
            <a:endParaRPr lang="en-US"/>
          </a:p>
        </c:txPr>
        <c:crossAx val="1152860080"/>
        <c:crosses val="autoZero"/>
        <c:crossBetween val="between"/>
      </c:valAx>
      <c:spPr>
        <a:ln>
          <a:solidFill>
            <a:srgbClr val="C0C0C0"/>
          </a:solidFill>
        </a:ln>
      </c:spPr>
    </c:plotArea>
    <c:legend>
      <c:legendPos val="b"/>
      <c:layout>
        <c:manualLayout>
          <c:xMode val="edge"/>
          <c:yMode val="edge"/>
          <c:x val="6.4856873359580056E-2"/>
          <c:y val="0.90709343612986382"/>
          <c:w val="0.91368889435695533"/>
          <c:h val="8.5063429037076102E-2"/>
        </c:manualLayout>
      </c:layout>
      <c:overlay val="0"/>
      <c:txPr>
        <a:bodyPr/>
        <a:lstStyle/>
        <a:p>
          <a:pPr>
            <a:defRPr sz="900" b="1">
              <a:solidFill>
                <a:schemeClr val="bg1">
                  <a:lumMod val="50000"/>
                </a:schemeClr>
              </a:solidFill>
              <a:latin typeface="Calibri" pitchFamily="34" charset="0"/>
              <a:cs typeface="Calibri" pitchFamily="34" charset="0"/>
            </a:defRPr>
          </a:pPr>
          <a:endParaRPr lang="en-US"/>
        </a:p>
      </c:txPr>
    </c:legend>
    <c:plotVisOnly val="1"/>
    <c:dispBlanksAs val="gap"/>
    <c:showDLblsOverMax val="0"/>
  </c:chart>
  <c:spPr>
    <a:ln>
      <a:solidFill>
        <a:schemeClr val="accent1"/>
      </a:solidFill>
    </a:ln>
  </c:spPr>
  <c:printSettings>
    <c:headerFooter/>
    <c:pageMargins b="0.75" l="0.7" r="0.7" t="0.75" header="0.3" footer="0.3"/>
    <c:pageSetup orientation="portrait" useFirstPageNumber="1"/>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ctr" anchorCtr="1"/>
          <a:lstStyle/>
          <a:p>
            <a:pPr algn="ctr" rtl="0">
              <a:defRPr lang="en-US" sz="1400" b="1" i="0" u="none" strike="noStrike" kern="1200" baseline="0">
                <a:solidFill>
                  <a:schemeClr val="bg1">
                    <a:lumMod val="50000"/>
                  </a:schemeClr>
                </a:solidFill>
                <a:latin typeface="Calibri" pitchFamily="34" charset="0"/>
                <a:ea typeface="+mn-ea"/>
                <a:cs typeface="Calibri" pitchFamily="34" charset="0"/>
              </a:defRPr>
            </a:pPr>
            <a:r>
              <a:rPr lang="en-US" sz="1400" b="1" i="0" u="none" strike="noStrike" kern="1200" baseline="0">
                <a:solidFill>
                  <a:schemeClr val="bg1">
                    <a:lumMod val="50000"/>
                  </a:schemeClr>
                </a:solidFill>
                <a:latin typeface="Calibri" pitchFamily="34" charset="0"/>
                <a:ea typeface="+mn-ea"/>
                <a:cs typeface="Calibri" pitchFamily="34" charset="0"/>
              </a:rPr>
              <a:t>Quarterly Sales Index Year-over-Year Change</a:t>
            </a:r>
          </a:p>
        </c:rich>
      </c:tx>
      <c:layout>
        <c:manualLayout>
          <c:xMode val="edge"/>
          <c:yMode val="edge"/>
          <c:x val="0.27229166666666665"/>
          <c:y val="1.1764702249590165E-2"/>
        </c:manualLayout>
      </c:layout>
      <c:overlay val="0"/>
    </c:title>
    <c:autoTitleDeleted val="0"/>
    <c:plotArea>
      <c:layout>
        <c:manualLayout>
          <c:layoutTarget val="inner"/>
          <c:xMode val="edge"/>
          <c:yMode val="edge"/>
          <c:x val="6.7249835958005252E-2"/>
          <c:y val="0.10231369389726916"/>
          <c:w val="0.91365294181977252"/>
          <c:h val="0.73648147707843847"/>
        </c:manualLayout>
      </c:layout>
      <c:barChart>
        <c:barDir val="col"/>
        <c:grouping val="clustered"/>
        <c:varyColors val="0"/>
        <c:ser>
          <c:idx val="0"/>
          <c:order val="0"/>
          <c:tx>
            <c:v>Sales Index</c:v>
          </c:tx>
          <c:spPr>
            <a:gradFill>
              <a:gsLst>
                <a:gs pos="0">
                  <a:schemeClr val="tx2"/>
                </a:gs>
                <a:gs pos="98000">
                  <a:srgbClr val="FFC000"/>
                </a:gs>
                <a:gs pos="100000">
                  <a:schemeClr val="accent1">
                    <a:tint val="23500"/>
                    <a:satMod val="160000"/>
                  </a:schemeClr>
                </a:gs>
              </a:gsLst>
              <a:lin ang="5400000" scaled="0"/>
            </a:gradFill>
          </c:spPr>
          <c:invertIfNegative val="0"/>
          <c:cat>
            <c:strRef>
              <c:f>'eComm Quarterly Report'!$A$25:$A$36</c:f>
              <c:strCache>
                <c:ptCount val="12"/>
                <c:pt idx="0">
                  <c:v>QTD</c:v>
                </c:pt>
                <c:pt idx="1">
                  <c:v>2017 Q2</c:v>
                </c:pt>
                <c:pt idx="2">
                  <c:v>2017 Q1</c:v>
                </c:pt>
                <c:pt idx="3">
                  <c:v>2016 Q4</c:v>
                </c:pt>
                <c:pt idx="4">
                  <c:v>2016 Q3</c:v>
                </c:pt>
                <c:pt idx="5">
                  <c:v>2016 Q2</c:v>
                </c:pt>
                <c:pt idx="6">
                  <c:v>2016 Q1</c:v>
                </c:pt>
                <c:pt idx="7">
                  <c:v>2015 Q4</c:v>
                </c:pt>
                <c:pt idx="8">
                  <c:v>2015 Q3</c:v>
                </c:pt>
                <c:pt idx="9">
                  <c:v>2015 Q2</c:v>
                </c:pt>
                <c:pt idx="10">
                  <c:v>2015 Q1</c:v>
                </c:pt>
                <c:pt idx="11">
                  <c:v>2014 Q4</c:v>
                </c:pt>
              </c:strCache>
            </c:strRef>
          </c:cat>
          <c:val>
            <c:numRef>
              <c:f>'eComm Quarterly Report'!$D$25:$D$36</c:f>
              <c:numCache>
                <c:formatCode>0.0%</c:formatCode>
                <c:ptCount val="12"/>
                <c:pt idx="0">
                  <c:v>0.16120705960000001</c:v>
                </c:pt>
                <c:pt idx="1">
                  <c:v>0.1109676976</c:v>
                </c:pt>
                <c:pt idx="2">
                  <c:v>7.1124559800000001E-2</c:v>
                </c:pt>
                <c:pt idx="3">
                  <c:v>3.5118961900000002E-2</c:v>
                </c:pt>
                <c:pt idx="4">
                  <c:v>-2.4052890000000001E-3</c:v>
                </c:pt>
                <c:pt idx="5">
                  <c:v>6.8053680399999997E-2</c:v>
                </c:pt>
                <c:pt idx="6">
                  <c:v>1.5210521899999999E-2</c:v>
                </c:pt>
                <c:pt idx="7">
                  <c:v>0.113410249</c:v>
                </c:pt>
                <c:pt idx="8">
                  <c:v>8.6829947800000001E-2</c:v>
                </c:pt>
                <c:pt idx="9">
                  <c:v>-3.4621468000000002E-2</c:v>
                </c:pt>
                <c:pt idx="10">
                  <c:v>6.7132819799999993E-2</c:v>
                </c:pt>
                <c:pt idx="11">
                  <c:v>0.1988164218</c:v>
                </c:pt>
              </c:numCache>
            </c:numRef>
          </c:val>
        </c:ser>
        <c:dLbls>
          <c:showLegendKey val="0"/>
          <c:showVal val="0"/>
          <c:showCatName val="0"/>
          <c:showSerName val="0"/>
          <c:showPercent val="0"/>
          <c:showBubbleSize val="0"/>
        </c:dLbls>
        <c:gapWidth val="150"/>
        <c:axId val="1152864976"/>
        <c:axId val="1152865520"/>
      </c:barChart>
      <c:lineChart>
        <c:grouping val="standard"/>
        <c:varyColors val="0"/>
        <c:ser>
          <c:idx val="1"/>
          <c:order val="1"/>
          <c:tx>
            <c:v>3 Qtr. Moving Average (Sales Index)</c:v>
          </c:tx>
          <c:spPr>
            <a:ln w="19050">
              <a:solidFill>
                <a:schemeClr val="accent5">
                  <a:lumMod val="50000"/>
                  <a:alpha val="75000"/>
                </a:schemeClr>
              </a:solidFill>
            </a:ln>
          </c:spPr>
          <c:marker>
            <c:symbol val="none"/>
          </c:marker>
          <c:cat>
            <c:strRef>
              <c:f>'eComm Quarterly Report'!$A$16:$A$27</c:f>
              <c:strCache>
                <c:ptCount val="12"/>
                <c:pt idx="9">
                  <c:v>QTD</c:v>
                </c:pt>
                <c:pt idx="10">
                  <c:v>2017 Q2</c:v>
                </c:pt>
                <c:pt idx="11">
                  <c:v>2017 Q1</c:v>
                </c:pt>
              </c:strCache>
            </c:strRef>
          </c:cat>
          <c:val>
            <c:numRef>
              <c:f>'eComm Quarterly Report'!$J$25:$J$36</c:f>
              <c:numCache>
                <c:formatCode>0.0%</c:formatCode>
                <c:ptCount val="12"/>
                <c:pt idx="1">
                  <c:v>6.8721314330432937E-2</c:v>
                </c:pt>
                <c:pt idx="2">
                  <c:v>3.4476567477089687E-2</c:v>
                </c:pt>
                <c:pt idx="3">
                  <c:v>3.2534760651119508E-2</c:v>
                </c:pt>
                <c:pt idx="4">
                  <c:v>2.5659968365177283E-2</c:v>
                </c:pt>
                <c:pt idx="5">
                  <c:v>7.0960840482134052E-2</c:v>
                </c:pt>
                <c:pt idx="6">
                  <c:v>7.6762263405699332E-2</c:v>
                </c:pt>
                <c:pt idx="7">
                  <c:v>6.5110651505695949E-2</c:v>
                </c:pt>
                <c:pt idx="8">
                  <c:v>4.3438672260299044E-2</c:v>
                </c:pt>
                <c:pt idx="9">
                  <c:v>8.9812090750431436E-2</c:v>
                </c:pt>
                <c:pt idx="10">
                  <c:v>0.15555326649985246</c:v>
                </c:pt>
                <c:pt idx="11">
                  <c:v>0.22311374168843295</c:v>
                </c:pt>
              </c:numCache>
            </c:numRef>
          </c:val>
          <c:smooth val="0"/>
        </c:ser>
        <c:dLbls>
          <c:showLegendKey val="0"/>
          <c:showVal val="0"/>
          <c:showCatName val="0"/>
          <c:showSerName val="0"/>
          <c:showPercent val="0"/>
          <c:showBubbleSize val="0"/>
        </c:dLbls>
        <c:marker val="1"/>
        <c:smooth val="0"/>
        <c:axId val="1152864976"/>
        <c:axId val="1152865520"/>
      </c:lineChart>
      <c:catAx>
        <c:axId val="1152864976"/>
        <c:scaling>
          <c:orientation val="maxMin"/>
        </c:scaling>
        <c:delete val="0"/>
        <c:axPos val="b"/>
        <c:numFmt formatCode="General" sourceLinked="0"/>
        <c:majorTickMark val="cross"/>
        <c:minorTickMark val="cross"/>
        <c:tickLblPos val="low"/>
        <c:txPr>
          <a:bodyPr/>
          <a:lstStyle/>
          <a:p>
            <a:pPr>
              <a:defRPr sz="800">
                <a:solidFill>
                  <a:srgbClr val="808080"/>
                </a:solidFill>
                <a:latin typeface="Calibri" pitchFamily="34" charset="0"/>
                <a:cs typeface="Calibri" pitchFamily="34" charset="0"/>
              </a:defRPr>
            </a:pPr>
            <a:endParaRPr lang="en-US"/>
          </a:p>
        </c:txPr>
        <c:crossAx val="1152865520"/>
        <c:crosses val="autoZero"/>
        <c:auto val="0"/>
        <c:lblAlgn val="ctr"/>
        <c:lblOffset val="100"/>
        <c:noMultiLvlLbl val="1"/>
      </c:catAx>
      <c:valAx>
        <c:axId val="1152865520"/>
        <c:scaling>
          <c:orientation val="minMax"/>
        </c:scaling>
        <c:delete val="0"/>
        <c:axPos val="r"/>
        <c:majorGridlines/>
        <c:numFmt formatCode="0.0%" sourceLinked="1"/>
        <c:majorTickMark val="cross"/>
        <c:minorTickMark val="none"/>
        <c:tickLblPos val="high"/>
        <c:txPr>
          <a:bodyPr/>
          <a:lstStyle/>
          <a:p>
            <a:pPr>
              <a:defRPr sz="800">
                <a:solidFill>
                  <a:srgbClr val="808080"/>
                </a:solidFill>
                <a:latin typeface="Calibri" pitchFamily="34" charset="0"/>
                <a:cs typeface="Calibri" pitchFamily="34" charset="0"/>
              </a:defRPr>
            </a:pPr>
            <a:endParaRPr lang="en-US"/>
          </a:p>
        </c:txPr>
        <c:crossAx val="1152864976"/>
        <c:crosses val="autoZero"/>
        <c:crossBetween val="between"/>
      </c:valAx>
      <c:spPr>
        <a:ln>
          <a:solidFill>
            <a:srgbClr val="C0C0C0"/>
          </a:solidFill>
        </a:ln>
      </c:spPr>
    </c:plotArea>
    <c:legend>
      <c:legendPos val="b"/>
      <c:layout>
        <c:manualLayout>
          <c:xMode val="edge"/>
          <c:yMode val="edge"/>
          <c:x val="6.4856873359580056E-2"/>
          <c:y val="0.90709343612986382"/>
          <c:w val="0.91368889435695533"/>
          <c:h val="8.5063429037076102E-2"/>
        </c:manualLayout>
      </c:layout>
      <c:overlay val="0"/>
      <c:txPr>
        <a:bodyPr/>
        <a:lstStyle/>
        <a:p>
          <a:pPr>
            <a:defRPr sz="900" b="1">
              <a:solidFill>
                <a:srgbClr val="808080"/>
              </a:solidFill>
              <a:latin typeface="Calibri" pitchFamily="34" charset="0"/>
              <a:cs typeface="Calibri" pitchFamily="34" charset="0"/>
            </a:defRPr>
          </a:pPr>
          <a:endParaRPr lang="en-US"/>
        </a:p>
      </c:txPr>
    </c:legend>
    <c:plotVisOnly val="1"/>
    <c:dispBlanksAs val="gap"/>
    <c:showDLblsOverMax val="0"/>
  </c:chart>
  <c:spPr>
    <a:ln>
      <a:solidFill>
        <a:schemeClr val="accent1"/>
      </a:solidFill>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ctr" anchorCtr="1"/>
          <a:lstStyle/>
          <a:p>
            <a:pPr algn="ctr" rtl="0">
              <a:defRPr lang="en-US" sz="1400" b="1" i="0" u="none" strike="noStrike" kern="1200" baseline="0">
                <a:solidFill>
                  <a:schemeClr val="bg1">
                    <a:lumMod val="50000"/>
                  </a:schemeClr>
                </a:solidFill>
                <a:latin typeface="Calibri" pitchFamily="34" charset="0"/>
                <a:ea typeface="+mn-ea"/>
                <a:cs typeface="Calibri" pitchFamily="34" charset="0"/>
              </a:defRPr>
            </a:pPr>
            <a:r>
              <a:rPr lang="en-US" sz="1400" b="1" i="0" u="none" strike="noStrike" kern="1200" baseline="0">
                <a:solidFill>
                  <a:schemeClr val="bg1">
                    <a:lumMod val="50000"/>
                  </a:schemeClr>
                </a:solidFill>
                <a:latin typeface="Calibri" pitchFamily="34" charset="0"/>
                <a:ea typeface="+mn-ea"/>
                <a:cs typeface="Calibri" pitchFamily="34" charset="0"/>
              </a:rPr>
              <a:t>Monthly Sales Index Year-over-Year Change</a:t>
            </a:r>
          </a:p>
        </c:rich>
      </c:tx>
      <c:layout>
        <c:manualLayout>
          <c:xMode val="edge"/>
          <c:yMode val="edge"/>
          <c:x val="0.27229166666666665"/>
          <c:y val="1.1764702249590165E-2"/>
        </c:manualLayout>
      </c:layout>
      <c:overlay val="0"/>
    </c:title>
    <c:autoTitleDeleted val="0"/>
    <c:plotArea>
      <c:layout>
        <c:manualLayout>
          <c:layoutTarget val="inner"/>
          <c:xMode val="edge"/>
          <c:yMode val="edge"/>
          <c:x val="6.7249835958005252E-2"/>
          <c:y val="0.10231369389726916"/>
          <c:w val="0.91365294181977252"/>
          <c:h val="0.73648147707843847"/>
        </c:manualLayout>
      </c:layout>
      <c:barChart>
        <c:barDir val="col"/>
        <c:grouping val="clustered"/>
        <c:varyColors val="0"/>
        <c:ser>
          <c:idx val="0"/>
          <c:order val="0"/>
          <c:tx>
            <c:v>Sales Index</c:v>
          </c:tx>
          <c:spPr>
            <a:gradFill>
              <a:gsLst>
                <a:gs pos="0">
                  <a:schemeClr val="tx2"/>
                </a:gs>
                <a:gs pos="98000">
                  <a:srgbClr val="FFC000"/>
                </a:gs>
                <a:gs pos="100000">
                  <a:schemeClr val="accent1">
                    <a:tint val="23500"/>
                    <a:satMod val="160000"/>
                  </a:schemeClr>
                </a:gs>
              </a:gsLst>
              <a:lin ang="5400000" scaled="0"/>
            </a:gradFill>
          </c:spPr>
          <c:invertIfNegative val="0"/>
          <c:cat>
            <c:strRef>
              <c:f>'eComm Monthly Report'!$A$25:$A$36</c:f>
              <c:strCache>
                <c:ptCount val="12"/>
                <c:pt idx="0">
                  <c:v>MTD</c:v>
                </c:pt>
                <c:pt idx="1">
                  <c:v>Jul 2017</c:v>
                </c:pt>
                <c:pt idx="2">
                  <c:v>Jun 2017</c:v>
                </c:pt>
                <c:pt idx="3">
                  <c:v>May 2017</c:v>
                </c:pt>
                <c:pt idx="4">
                  <c:v>Apr 2017</c:v>
                </c:pt>
                <c:pt idx="5">
                  <c:v>Mar 2017</c:v>
                </c:pt>
                <c:pt idx="6">
                  <c:v>Feb 2017</c:v>
                </c:pt>
                <c:pt idx="7">
                  <c:v>Jan 2017</c:v>
                </c:pt>
                <c:pt idx="8">
                  <c:v>Dec 2016</c:v>
                </c:pt>
                <c:pt idx="9">
                  <c:v>Nov 2016</c:v>
                </c:pt>
                <c:pt idx="10">
                  <c:v>Oct 2016</c:v>
                </c:pt>
                <c:pt idx="11">
                  <c:v>Sep 2016</c:v>
                </c:pt>
              </c:strCache>
            </c:strRef>
          </c:cat>
          <c:val>
            <c:numRef>
              <c:f>'eComm Monthly Report'!$D$25:$D$36</c:f>
              <c:numCache>
                <c:formatCode>0.0%</c:formatCode>
                <c:ptCount val="12"/>
                <c:pt idx="0">
                  <c:v>0.16120705960000001</c:v>
                </c:pt>
                <c:pt idx="1">
                  <c:v>0.27759180080000001</c:v>
                </c:pt>
                <c:pt idx="2">
                  <c:v>7.1016184499999996E-2</c:v>
                </c:pt>
                <c:pt idx="3">
                  <c:v>2.0762267599999999E-2</c:v>
                </c:pt>
                <c:pt idx="4">
                  <c:v>0.1063901235</c:v>
                </c:pt>
                <c:pt idx="5">
                  <c:v>0.13600898719999999</c:v>
                </c:pt>
                <c:pt idx="6">
                  <c:v>-5.7068423E-2</c:v>
                </c:pt>
                <c:pt idx="7">
                  <c:v>-9.5869857000000003E-2</c:v>
                </c:pt>
                <c:pt idx="8">
                  <c:v>0.15025624639999999</c:v>
                </c:pt>
                <c:pt idx="9">
                  <c:v>-2.7848728E-2</c:v>
                </c:pt>
                <c:pt idx="10">
                  <c:v>-0.14069282999999999</c:v>
                </c:pt>
                <c:pt idx="11">
                  <c:v>-7.6268816000000003E-2</c:v>
                </c:pt>
              </c:numCache>
            </c:numRef>
          </c:val>
        </c:ser>
        <c:dLbls>
          <c:showLegendKey val="0"/>
          <c:showVal val="0"/>
          <c:showCatName val="0"/>
          <c:showSerName val="0"/>
          <c:showPercent val="0"/>
          <c:showBubbleSize val="0"/>
        </c:dLbls>
        <c:gapWidth val="150"/>
        <c:axId val="1169213776"/>
        <c:axId val="1169211056"/>
      </c:barChart>
      <c:lineChart>
        <c:grouping val="standard"/>
        <c:varyColors val="0"/>
        <c:ser>
          <c:idx val="1"/>
          <c:order val="1"/>
          <c:tx>
            <c:v>3 Month Moving Average (Sales Index)</c:v>
          </c:tx>
          <c:spPr>
            <a:ln w="19050">
              <a:solidFill>
                <a:schemeClr val="accent5">
                  <a:lumMod val="50000"/>
                  <a:alpha val="75000"/>
                </a:schemeClr>
              </a:solidFill>
            </a:ln>
          </c:spPr>
          <c:marker>
            <c:symbol val="none"/>
          </c:marker>
          <c:cat>
            <c:strRef>
              <c:f>'eComm Monthly Report'!$A$16:$A$27</c:f>
              <c:strCache>
                <c:ptCount val="12"/>
                <c:pt idx="9">
                  <c:v>MTD</c:v>
                </c:pt>
                <c:pt idx="10">
                  <c:v>Jul 2017</c:v>
                </c:pt>
                <c:pt idx="11">
                  <c:v>Jun 2017</c:v>
                </c:pt>
              </c:strCache>
            </c:strRef>
          </c:cat>
          <c:val>
            <c:numRef>
              <c:f>'eComm Monthly Report'!$J$25:$J$36</c:f>
              <c:numCache>
                <c:formatCode>0.0%</c:formatCode>
                <c:ptCount val="12"/>
                <c:pt idx="1">
                  <c:v>0.12074322869028566</c:v>
                </c:pt>
                <c:pt idx="2">
                  <c:v>6.7755786693562414E-2</c:v>
                </c:pt>
                <c:pt idx="3">
                  <c:v>9.3586757873836718E-2</c:v>
                </c:pt>
                <c:pt idx="4">
                  <c:v>7.7435113228113028E-2</c:v>
                </c:pt>
                <c:pt idx="5">
                  <c:v>1.9495196956171159E-2</c:v>
                </c:pt>
                <c:pt idx="6">
                  <c:v>5.0892623949111808E-2</c:v>
                </c:pt>
                <c:pt idx="7">
                  <c:v>4.5620245597834938E-2</c:v>
                </c:pt>
                <c:pt idx="8">
                  <c:v>2.6917731686579009E-2</c:v>
                </c:pt>
                <c:pt idx="9">
                  <c:v>-7.6614665894177911E-2</c:v>
                </c:pt>
                <c:pt idx="10">
                  <c:v>3.5299237771705877E-2</c:v>
                </c:pt>
                <c:pt idx="11">
                  <c:v>9.425922373753462E-2</c:v>
                </c:pt>
              </c:numCache>
            </c:numRef>
          </c:val>
          <c:smooth val="0"/>
        </c:ser>
        <c:dLbls>
          <c:showLegendKey val="0"/>
          <c:showVal val="0"/>
          <c:showCatName val="0"/>
          <c:showSerName val="0"/>
          <c:showPercent val="0"/>
          <c:showBubbleSize val="0"/>
        </c:dLbls>
        <c:marker val="1"/>
        <c:smooth val="0"/>
        <c:axId val="1169213776"/>
        <c:axId val="1169211056"/>
      </c:lineChart>
      <c:catAx>
        <c:axId val="1169213776"/>
        <c:scaling>
          <c:orientation val="maxMin"/>
        </c:scaling>
        <c:delete val="0"/>
        <c:axPos val="b"/>
        <c:numFmt formatCode="General" sourceLinked="0"/>
        <c:majorTickMark val="cross"/>
        <c:minorTickMark val="cross"/>
        <c:tickLblPos val="low"/>
        <c:txPr>
          <a:bodyPr/>
          <a:lstStyle/>
          <a:p>
            <a:pPr>
              <a:defRPr sz="800">
                <a:solidFill>
                  <a:srgbClr val="808080"/>
                </a:solidFill>
                <a:latin typeface="Calibri" pitchFamily="34" charset="0"/>
                <a:cs typeface="Calibri" pitchFamily="34" charset="0"/>
              </a:defRPr>
            </a:pPr>
            <a:endParaRPr lang="en-US"/>
          </a:p>
        </c:txPr>
        <c:crossAx val="1169211056"/>
        <c:crosses val="autoZero"/>
        <c:auto val="0"/>
        <c:lblAlgn val="ctr"/>
        <c:lblOffset val="100"/>
        <c:noMultiLvlLbl val="1"/>
      </c:catAx>
      <c:valAx>
        <c:axId val="1169211056"/>
        <c:scaling>
          <c:orientation val="minMax"/>
        </c:scaling>
        <c:delete val="0"/>
        <c:axPos val="r"/>
        <c:majorGridlines/>
        <c:numFmt formatCode="0.0%" sourceLinked="1"/>
        <c:majorTickMark val="cross"/>
        <c:minorTickMark val="none"/>
        <c:tickLblPos val="high"/>
        <c:txPr>
          <a:bodyPr/>
          <a:lstStyle/>
          <a:p>
            <a:pPr>
              <a:defRPr sz="800">
                <a:solidFill>
                  <a:srgbClr val="808080"/>
                </a:solidFill>
                <a:latin typeface="Calibri" pitchFamily="34" charset="0"/>
                <a:cs typeface="Calibri" pitchFamily="34" charset="0"/>
              </a:defRPr>
            </a:pPr>
            <a:endParaRPr lang="en-US"/>
          </a:p>
        </c:txPr>
        <c:crossAx val="1169213776"/>
        <c:crosses val="autoZero"/>
        <c:crossBetween val="between"/>
      </c:valAx>
      <c:spPr>
        <a:ln>
          <a:solidFill>
            <a:srgbClr val="C0C0C0"/>
          </a:solidFill>
        </a:ln>
      </c:spPr>
    </c:plotArea>
    <c:legend>
      <c:legendPos val="b"/>
      <c:layout>
        <c:manualLayout>
          <c:xMode val="edge"/>
          <c:yMode val="edge"/>
          <c:x val="6.4856873359580056E-2"/>
          <c:y val="0.90709343612986382"/>
          <c:w val="0.91368889435695533"/>
          <c:h val="8.5063429037076102E-2"/>
        </c:manualLayout>
      </c:layout>
      <c:overlay val="0"/>
      <c:txPr>
        <a:bodyPr/>
        <a:lstStyle/>
        <a:p>
          <a:pPr>
            <a:defRPr sz="900" b="1">
              <a:solidFill>
                <a:srgbClr val="808080"/>
              </a:solidFill>
              <a:latin typeface="Calibri" pitchFamily="34" charset="0"/>
              <a:cs typeface="Calibri" pitchFamily="34" charset="0"/>
            </a:defRPr>
          </a:pPr>
          <a:endParaRPr lang="en-US"/>
        </a:p>
      </c:txPr>
    </c:legend>
    <c:plotVisOnly val="1"/>
    <c:dispBlanksAs val="gap"/>
    <c:showDLblsOverMax val="0"/>
  </c:chart>
  <c:spPr>
    <a:ln>
      <a:solidFill>
        <a:schemeClr val="accent1"/>
      </a:solidFill>
    </a:ln>
  </c:spPr>
  <c:printSettings>
    <c:headerFooter/>
    <c:pageMargins b="0.75" l="0.7" r="0.7" t="0.75" header="0.3" footer="0.3"/>
    <c:pageSetup orientation="portrait" useFirstPageNumber="1"/>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ctr" anchorCtr="1"/>
          <a:lstStyle/>
          <a:p>
            <a:pPr algn="ctr" rtl="0">
              <a:defRPr lang="en-US" sz="1400" b="1" i="0" u="none" strike="noStrike" kern="1200" baseline="0">
                <a:solidFill>
                  <a:schemeClr val="bg1">
                    <a:lumMod val="50000"/>
                  </a:schemeClr>
                </a:solidFill>
                <a:latin typeface="Calibri" pitchFamily="34" charset="0"/>
                <a:ea typeface="+mn-ea"/>
                <a:cs typeface="Calibri" pitchFamily="34" charset="0"/>
              </a:defRPr>
            </a:pPr>
            <a:r>
              <a:rPr lang="en-US" sz="1400" b="1" i="0" u="none" strike="noStrike" kern="1200" baseline="0">
                <a:solidFill>
                  <a:schemeClr val="bg1">
                    <a:lumMod val="50000"/>
                  </a:schemeClr>
                </a:solidFill>
                <a:latin typeface="Calibri" pitchFamily="34" charset="0"/>
                <a:ea typeface="+mn-ea"/>
                <a:cs typeface="Calibri" pitchFamily="34" charset="0"/>
              </a:rPr>
              <a:t>Weekly Sales Index Year-over-Year Change</a:t>
            </a:r>
          </a:p>
        </c:rich>
      </c:tx>
      <c:layout>
        <c:manualLayout>
          <c:xMode val="edge"/>
          <c:yMode val="edge"/>
          <c:x val="0.27229166666666665"/>
          <c:y val="1.1764702249590165E-2"/>
        </c:manualLayout>
      </c:layout>
      <c:overlay val="0"/>
    </c:title>
    <c:autoTitleDeleted val="0"/>
    <c:plotArea>
      <c:layout>
        <c:manualLayout>
          <c:layoutTarget val="inner"/>
          <c:xMode val="edge"/>
          <c:yMode val="edge"/>
          <c:x val="6.7249835958005252E-2"/>
          <c:y val="0.10231369389726916"/>
          <c:w val="0.91365294181977252"/>
          <c:h val="0.74432461191149857"/>
        </c:manualLayout>
      </c:layout>
      <c:barChart>
        <c:barDir val="col"/>
        <c:grouping val="clustered"/>
        <c:varyColors val="0"/>
        <c:ser>
          <c:idx val="0"/>
          <c:order val="0"/>
          <c:tx>
            <c:v>Sales Index</c:v>
          </c:tx>
          <c:spPr>
            <a:gradFill>
              <a:gsLst>
                <a:gs pos="0">
                  <a:schemeClr val="tx2"/>
                </a:gs>
                <a:gs pos="98000">
                  <a:srgbClr val="FFC000"/>
                </a:gs>
                <a:gs pos="100000">
                  <a:schemeClr val="accent1">
                    <a:tint val="23500"/>
                    <a:satMod val="160000"/>
                  </a:schemeClr>
                </a:gs>
              </a:gsLst>
              <a:lin ang="5400000" scaled="0"/>
            </a:gradFill>
          </c:spPr>
          <c:invertIfNegative val="0"/>
          <c:dLbls>
            <c:numFmt formatCode=";;0.0%"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'eComm Weekly Report'!$A$25:$A$36</c:f>
              <c:strCache>
                <c:ptCount val="12"/>
                <c:pt idx="0">
                  <c:v>Aug. 12</c:v>
                </c:pt>
                <c:pt idx="1">
                  <c:v>Aug. 5</c:v>
                </c:pt>
                <c:pt idx="2">
                  <c:v>Jul. 29</c:v>
                </c:pt>
                <c:pt idx="3">
                  <c:v>Jul. 22</c:v>
                </c:pt>
                <c:pt idx="4">
                  <c:v>Jul. 15</c:v>
                </c:pt>
                <c:pt idx="5">
                  <c:v>Jul. 8</c:v>
                </c:pt>
                <c:pt idx="6">
                  <c:v>Jul. 1</c:v>
                </c:pt>
                <c:pt idx="7">
                  <c:v>Jun. 24</c:v>
                </c:pt>
                <c:pt idx="8">
                  <c:v>Jun. 17</c:v>
                </c:pt>
                <c:pt idx="9">
                  <c:v>Jun. 10</c:v>
                </c:pt>
                <c:pt idx="10">
                  <c:v>Jun. 3</c:v>
                </c:pt>
                <c:pt idx="11">
                  <c:v>May. 27</c:v>
                </c:pt>
              </c:strCache>
            </c:strRef>
          </c:cat>
          <c:val>
            <c:numRef>
              <c:f>'eComm Weekly Report'!$D$25:$D$36</c:f>
              <c:numCache>
                <c:formatCode>0.0%</c:formatCode>
                <c:ptCount val="12"/>
                <c:pt idx="0">
                  <c:v>0.1804077281</c:v>
                </c:pt>
                <c:pt idx="1">
                  <c:v>0.13938848970000001</c:v>
                </c:pt>
                <c:pt idx="2">
                  <c:v>0.39306736250000002</c:v>
                </c:pt>
                <c:pt idx="3">
                  <c:v>0.27981926950000002</c:v>
                </c:pt>
                <c:pt idx="4">
                  <c:v>0.21738502409999999</c:v>
                </c:pt>
                <c:pt idx="5">
                  <c:v>0.22234668369999999</c:v>
                </c:pt>
                <c:pt idx="6">
                  <c:v>0.1797802547</c:v>
                </c:pt>
                <c:pt idx="7">
                  <c:v>0.16755435939999999</c:v>
                </c:pt>
                <c:pt idx="8">
                  <c:v>7.2408084499999997E-2</c:v>
                </c:pt>
                <c:pt idx="9">
                  <c:v>5.7793764000000003E-3</c:v>
                </c:pt>
                <c:pt idx="10">
                  <c:v>-4.9296590000000001E-2</c:v>
                </c:pt>
                <c:pt idx="11">
                  <c:v>-0.145978259</c:v>
                </c:pt>
              </c:numCache>
            </c:numRef>
          </c:val>
        </c:ser>
        <c:dLbls>
          <c:showLegendKey val="0"/>
          <c:showVal val="0"/>
          <c:showCatName val="0"/>
          <c:showSerName val="0"/>
          <c:showPercent val="0"/>
          <c:showBubbleSize val="0"/>
        </c:dLbls>
        <c:gapWidth val="150"/>
        <c:axId val="1169208880"/>
        <c:axId val="1169216496"/>
      </c:barChart>
      <c:lineChart>
        <c:grouping val="standard"/>
        <c:varyColors val="0"/>
        <c:ser>
          <c:idx val="1"/>
          <c:order val="1"/>
          <c:tx>
            <c:v>3 Week Moving Average (Sales Index)</c:v>
          </c:tx>
          <c:spPr>
            <a:ln w="19050">
              <a:solidFill>
                <a:schemeClr val="accent5">
                  <a:lumMod val="50000"/>
                  <a:alpha val="75000"/>
                </a:schemeClr>
              </a:solidFill>
            </a:ln>
          </c:spPr>
          <c:marker>
            <c:symbol val="none"/>
          </c:marker>
          <c:cat>
            <c:strRef>
              <c:f>'eComm Weekly Report'!$A$16:$A$27</c:f>
              <c:strCache>
                <c:ptCount val="12"/>
                <c:pt idx="9">
                  <c:v>Aug. 12</c:v>
                </c:pt>
                <c:pt idx="10">
                  <c:v>Aug. 5</c:v>
                </c:pt>
                <c:pt idx="11">
                  <c:v>Jul. 29</c:v>
                </c:pt>
              </c:strCache>
            </c:strRef>
          </c:cat>
          <c:val>
            <c:numRef>
              <c:f>'eComm Weekly Report'!$J$25:$J$36</c:f>
              <c:numCache>
                <c:formatCode>0.0%</c:formatCode>
                <c:ptCount val="12"/>
                <c:pt idx="0">
                  <c:v>0.24009550382625136</c:v>
                </c:pt>
                <c:pt idx="1">
                  <c:v>0.27550278032911857</c:v>
                </c:pt>
                <c:pt idx="2">
                  <c:v>0.29998369390412261</c:v>
                </c:pt>
                <c:pt idx="3">
                  <c:v>0.24106139213818209</c:v>
                </c:pt>
                <c:pt idx="4">
                  <c:v>0.20573352870080214</c:v>
                </c:pt>
                <c:pt idx="5">
                  <c:v>0.18884831952740944</c:v>
                </c:pt>
                <c:pt idx="6">
                  <c:v>0.14175101600236853</c:v>
                </c:pt>
                <c:pt idx="7">
                  <c:v>8.7471527600482518E-2</c:v>
                </c:pt>
                <c:pt idx="8">
                  <c:v>8.6795522179070432E-3</c:v>
                </c:pt>
                <c:pt idx="9">
                  <c:v>-6.6256569754047576E-2</c:v>
                </c:pt>
                <c:pt idx="10">
                  <c:v>5.5732647633954184E-2</c:v>
                </c:pt>
                <c:pt idx="11">
                  <c:v>6.5253124648368244E-2</c:v>
                </c:pt>
              </c:numCache>
            </c:numRef>
          </c:val>
          <c:smooth val="0"/>
        </c:ser>
        <c:dLbls>
          <c:showLegendKey val="0"/>
          <c:showVal val="0"/>
          <c:showCatName val="0"/>
          <c:showSerName val="0"/>
          <c:showPercent val="0"/>
          <c:showBubbleSize val="0"/>
        </c:dLbls>
        <c:marker val="1"/>
        <c:smooth val="0"/>
        <c:axId val="1169208880"/>
        <c:axId val="1169216496"/>
      </c:lineChart>
      <c:catAx>
        <c:axId val="1169208880"/>
        <c:scaling>
          <c:orientation val="maxMin"/>
        </c:scaling>
        <c:delete val="0"/>
        <c:axPos val="b"/>
        <c:numFmt formatCode="m/d/yyyy" sourceLinked="0"/>
        <c:majorTickMark val="cross"/>
        <c:minorTickMark val="cross"/>
        <c:tickLblPos val="low"/>
        <c:txPr>
          <a:bodyPr/>
          <a:lstStyle/>
          <a:p>
            <a:pPr>
              <a:defRPr sz="800">
                <a:solidFill>
                  <a:srgbClr val="808080"/>
                </a:solidFill>
                <a:latin typeface="Calibri" pitchFamily="34" charset="0"/>
                <a:cs typeface="Calibri" pitchFamily="34" charset="0"/>
              </a:defRPr>
            </a:pPr>
            <a:endParaRPr lang="en-US"/>
          </a:p>
        </c:txPr>
        <c:crossAx val="1169216496"/>
        <c:crosses val="autoZero"/>
        <c:auto val="0"/>
        <c:lblAlgn val="ctr"/>
        <c:lblOffset val="100"/>
        <c:noMultiLvlLbl val="0"/>
      </c:catAx>
      <c:valAx>
        <c:axId val="1169216496"/>
        <c:scaling>
          <c:orientation val="minMax"/>
        </c:scaling>
        <c:delete val="0"/>
        <c:axPos val="r"/>
        <c:majorGridlines/>
        <c:numFmt formatCode="0.0%" sourceLinked="1"/>
        <c:majorTickMark val="cross"/>
        <c:minorTickMark val="none"/>
        <c:tickLblPos val="high"/>
        <c:txPr>
          <a:bodyPr/>
          <a:lstStyle/>
          <a:p>
            <a:pPr>
              <a:defRPr sz="800">
                <a:solidFill>
                  <a:schemeClr val="bg1">
                    <a:lumMod val="50000"/>
                  </a:schemeClr>
                </a:solidFill>
                <a:latin typeface="Calibri" pitchFamily="34" charset="0"/>
                <a:cs typeface="Calibri" pitchFamily="34" charset="0"/>
              </a:defRPr>
            </a:pPr>
            <a:endParaRPr lang="en-US"/>
          </a:p>
        </c:txPr>
        <c:crossAx val="1169208880"/>
        <c:crosses val="autoZero"/>
        <c:crossBetween val="between"/>
      </c:valAx>
      <c:spPr>
        <a:ln>
          <a:solidFill>
            <a:srgbClr val="C0C0C0"/>
          </a:solidFill>
        </a:ln>
      </c:spPr>
    </c:plotArea>
    <c:legend>
      <c:legendPos val="b"/>
      <c:layout>
        <c:manualLayout>
          <c:xMode val="edge"/>
          <c:yMode val="edge"/>
          <c:x val="6.4856873359580056E-2"/>
          <c:y val="0.90709343612986382"/>
          <c:w val="0.91368889435695533"/>
          <c:h val="8.5063429037076102E-2"/>
        </c:manualLayout>
      </c:layout>
      <c:overlay val="0"/>
      <c:txPr>
        <a:bodyPr/>
        <a:lstStyle/>
        <a:p>
          <a:pPr>
            <a:defRPr sz="900" b="1">
              <a:solidFill>
                <a:schemeClr val="bg1">
                  <a:lumMod val="50000"/>
                </a:schemeClr>
              </a:solidFill>
              <a:latin typeface="Calibri" pitchFamily="34" charset="0"/>
              <a:cs typeface="Calibri" pitchFamily="34" charset="0"/>
            </a:defRPr>
          </a:pPr>
          <a:endParaRPr lang="en-US"/>
        </a:p>
      </c:txPr>
    </c:legend>
    <c:plotVisOnly val="1"/>
    <c:dispBlanksAs val="gap"/>
    <c:showDLblsOverMax val="0"/>
  </c:chart>
  <c:spPr>
    <a:ln>
      <a:solidFill>
        <a:schemeClr val="accent1"/>
      </a:solidFill>
    </a:ln>
  </c:spPr>
  <c:printSettings>
    <c:headerFooter/>
    <c:pageMargins b="0.75" l="0.7" r="0.7" t="0.75" header="0.3" footer="0.3"/>
    <c:pageSetup orientation="portrait" useFirstPageNumber="1"/>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9.png"/><Relationship Id="rId1" Type="http://schemas.openxmlformats.org/officeDocument/2006/relationships/image" Target="../media/image28.png"/></Relationships>
</file>

<file path=xl/drawings/_rels/drawing2.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3.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chart" Target="../charts/chart6.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26" Type="http://schemas.openxmlformats.org/officeDocument/2006/relationships/image" Target="../media/image26.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24" Type="http://schemas.openxmlformats.org/officeDocument/2006/relationships/image" Target="../media/image24.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 Id="rId27" Type="http://schemas.openxmlformats.org/officeDocument/2006/relationships/image" Target="../media/image27.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32.emf"/><Relationship Id="rId1" Type="http://schemas.openxmlformats.org/officeDocument/2006/relationships/image" Target="../media/image3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33.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33.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34.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34.emf"/></Relationships>
</file>

<file path=xl/drawings/_rels/vmlDrawing8.vml.rels><?xml version="1.0" encoding="UTF-8" standalone="yes"?>
<Relationships xmlns="http://schemas.openxmlformats.org/package/2006/relationships"><Relationship Id="rId1" Type="http://schemas.openxmlformats.org/officeDocument/2006/relationships/image" Target="../media/image35.emf"/></Relationships>
</file>

<file path=xl/drawings/drawing1.xml><?xml version="1.0" encoding="utf-8"?>
<xdr:wsDr xmlns:xdr="http://schemas.openxmlformats.org/drawingml/2006/spreadsheetDrawing" xmlns:a="http://schemas.openxmlformats.org/drawingml/2006/main">
  <xdr:twoCellAnchor editAs="absolute">
    <xdr:from>
      <xdr:col>7</xdr:col>
      <xdr:colOff>19050</xdr:colOff>
      <xdr:row>0</xdr:row>
      <xdr:rowOff>0</xdr:rowOff>
    </xdr:from>
    <xdr:to>
      <xdr:col>10</xdr:col>
      <xdr:colOff>2837</xdr:colOff>
      <xdr:row>0</xdr:row>
      <xdr:rowOff>408383</xdr:rowOff>
    </xdr:to>
    <xdr:pic>
      <xdr:nvPicPr>
        <xdr:cNvPr id="6" name="MCAlogo"/>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91125" y="0"/>
          <a:ext cx="1808105" cy="408383"/>
        </a:xfrm>
        <a:prstGeom prst="rect">
          <a:avLst/>
        </a:prstGeom>
      </xdr:spPr>
    </xdr:pic>
    <xdr:clientData/>
  </xdr:twoCellAnchor>
  <xdr:twoCellAnchor editAs="absolute">
    <xdr:from>
      <xdr:col>0</xdr:col>
      <xdr:colOff>0</xdr:colOff>
      <xdr:row>1</xdr:row>
      <xdr:rowOff>0</xdr:rowOff>
    </xdr:from>
    <xdr:to>
      <xdr:col>1</xdr:col>
      <xdr:colOff>9524</xdr:colOff>
      <xdr:row>2</xdr:row>
      <xdr:rowOff>64840</xdr:rowOff>
    </xdr:to>
    <xdr:pic>
      <xdr:nvPicPr>
        <xdr:cNvPr id="7" name="Picture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46</xdr:col>
          <xdr:colOff>600075</xdr:colOff>
          <xdr:row>3</xdr:row>
          <xdr:rowOff>57150</xdr:rowOff>
        </xdr:from>
        <xdr:to>
          <xdr:col>59</xdr:col>
          <xdr:colOff>133350</xdr:colOff>
          <xdr:row>6</xdr:row>
          <xdr:rowOff>47625</xdr:rowOff>
        </xdr:to>
        <xdr:sp macro="" textlink="">
          <xdr:nvSpPr>
            <xdr:cNvPr id="1028" name="HighEndDeptDefinition" hidden="1">
              <a:extLst>
                <a:ext uri="{63B3BB69-23CF-44E3-9099-C40C66FF867C}">
                  <a14:compatExt spid="_x0000_s10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27</xdr:row>
          <xdr:rowOff>114300</xdr:rowOff>
        </xdr:from>
        <xdr:to>
          <xdr:col>59</xdr:col>
          <xdr:colOff>133350</xdr:colOff>
          <xdr:row>31</xdr:row>
          <xdr:rowOff>85725</xdr:rowOff>
        </xdr:to>
        <xdr:sp macro="" textlink="">
          <xdr:nvSpPr>
            <xdr:cNvPr id="1029" name="ModerateDeptDefinition" hidden="1">
              <a:extLst>
                <a:ext uri="{63B3BB69-23CF-44E3-9099-C40C66FF867C}">
                  <a14:compatExt spid="_x0000_s102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25</xdr:row>
          <xdr:rowOff>66675</xdr:rowOff>
        </xdr:from>
        <xdr:to>
          <xdr:col>59</xdr:col>
          <xdr:colOff>133350</xdr:colOff>
          <xdr:row>28</xdr:row>
          <xdr:rowOff>66675</xdr:rowOff>
        </xdr:to>
        <xdr:sp macro="" textlink="">
          <xdr:nvSpPr>
            <xdr:cNvPr id="1030" name="Womens18-35Definition" hidden="1">
              <a:extLst>
                <a:ext uri="{63B3BB69-23CF-44E3-9099-C40C66FF867C}">
                  <a14:compatExt spid="_x0000_s10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22</xdr:row>
          <xdr:rowOff>133350</xdr:rowOff>
        </xdr:from>
        <xdr:to>
          <xdr:col>59</xdr:col>
          <xdr:colOff>133350</xdr:colOff>
          <xdr:row>25</xdr:row>
          <xdr:rowOff>142875</xdr:rowOff>
        </xdr:to>
        <xdr:sp macro="" textlink="">
          <xdr:nvSpPr>
            <xdr:cNvPr id="1031" name="Womens30-45Definition" hidden="1">
              <a:extLst>
                <a:ext uri="{63B3BB69-23CF-44E3-9099-C40C66FF867C}">
                  <a14:compatExt spid="_x0000_s10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20</xdr:row>
          <xdr:rowOff>85725</xdr:rowOff>
        </xdr:from>
        <xdr:to>
          <xdr:col>59</xdr:col>
          <xdr:colOff>133350</xdr:colOff>
          <xdr:row>23</xdr:row>
          <xdr:rowOff>85725</xdr:rowOff>
        </xdr:to>
        <xdr:sp macro="" textlink="">
          <xdr:nvSpPr>
            <xdr:cNvPr id="1032" name="Womens45Definition" hidden="1">
              <a:extLst>
                <a:ext uri="{63B3BB69-23CF-44E3-9099-C40C66FF867C}">
                  <a14:compatExt spid="_x0000_s10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5</xdr:row>
          <xdr:rowOff>66675</xdr:rowOff>
        </xdr:from>
        <xdr:to>
          <xdr:col>59</xdr:col>
          <xdr:colOff>133350</xdr:colOff>
          <xdr:row>8</xdr:row>
          <xdr:rowOff>66675</xdr:rowOff>
        </xdr:to>
        <xdr:sp macro="" textlink="">
          <xdr:nvSpPr>
            <xdr:cNvPr id="1033" name="SportingGoodsDefinition" hidden="1">
              <a:extLst>
                <a:ext uri="{63B3BB69-23CF-44E3-9099-C40C66FF867C}">
                  <a14:compatExt spid="_x0000_s10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7</xdr:row>
          <xdr:rowOff>85725</xdr:rowOff>
        </xdr:from>
        <xdr:to>
          <xdr:col>59</xdr:col>
          <xdr:colOff>133350</xdr:colOff>
          <xdr:row>10</xdr:row>
          <xdr:rowOff>85725</xdr:rowOff>
        </xdr:to>
        <xdr:sp macro="" textlink="">
          <xdr:nvSpPr>
            <xdr:cNvPr id="1034" name="FurnitureDefinition" hidden="1">
              <a:extLst>
                <a:ext uri="{63B3BB69-23CF-44E3-9099-C40C66FF867C}">
                  <a14:compatExt spid="_x0000_s10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9</xdr:row>
          <xdr:rowOff>114300</xdr:rowOff>
        </xdr:from>
        <xdr:to>
          <xdr:col>59</xdr:col>
          <xdr:colOff>133350</xdr:colOff>
          <xdr:row>11</xdr:row>
          <xdr:rowOff>104775</xdr:rowOff>
        </xdr:to>
        <xdr:sp macro="" textlink="">
          <xdr:nvSpPr>
            <xdr:cNvPr id="1035" name="CasualDiningDefinition" hidden="1">
              <a:extLst>
                <a:ext uri="{63B3BB69-23CF-44E3-9099-C40C66FF867C}">
                  <a14:compatExt spid="_x0000_s10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11</xdr:row>
          <xdr:rowOff>0</xdr:rowOff>
        </xdr:from>
        <xdr:to>
          <xdr:col>59</xdr:col>
          <xdr:colOff>133350</xdr:colOff>
          <xdr:row>14</xdr:row>
          <xdr:rowOff>0</xdr:rowOff>
        </xdr:to>
        <xdr:sp macro="" textlink="">
          <xdr:nvSpPr>
            <xdr:cNvPr id="1036" name="FastCasualDefinition" hidden="1">
              <a:extLst>
                <a:ext uri="{63B3BB69-23CF-44E3-9099-C40C66FF867C}">
                  <a14:compatExt spid="_x0000_s10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13</xdr:row>
          <xdr:rowOff>28575</xdr:rowOff>
        </xdr:from>
        <xdr:to>
          <xdr:col>59</xdr:col>
          <xdr:colOff>133350</xdr:colOff>
          <xdr:row>15</xdr:row>
          <xdr:rowOff>19050</xdr:rowOff>
        </xdr:to>
        <xdr:sp macro="" textlink="">
          <xdr:nvSpPr>
            <xdr:cNvPr id="1037" name="QuickServiceDefinition" hidden="1">
              <a:extLst>
                <a:ext uri="{63B3BB69-23CF-44E3-9099-C40C66FF867C}">
                  <a14:compatExt spid="_x0000_s10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xdr:row>
          <xdr:rowOff>0</xdr:rowOff>
        </xdr:from>
        <xdr:to>
          <xdr:col>59</xdr:col>
          <xdr:colOff>133350</xdr:colOff>
          <xdr:row>3</xdr:row>
          <xdr:rowOff>142875</xdr:rowOff>
        </xdr:to>
        <xdr:sp macro="" textlink="">
          <xdr:nvSpPr>
            <xdr:cNvPr id="1038" name="DefinitionNotAvailable" hidden="1">
              <a:extLst>
                <a:ext uri="{63B3BB69-23CF-44E3-9099-C40C66FF867C}">
                  <a14:compatExt spid="_x0000_s10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14</xdr:row>
          <xdr:rowOff>76200</xdr:rowOff>
        </xdr:from>
        <xdr:to>
          <xdr:col>59</xdr:col>
          <xdr:colOff>133350</xdr:colOff>
          <xdr:row>17</xdr:row>
          <xdr:rowOff>76200</xdr:rowOff>
        </xdr:to>
        <xdr:sp macro="" textlink="">
          <xdr:nvSpPr>
            <xdr:cNvPr id="1039" name="LuxuryDefinition" hidden="1">
              <a:extLst>
                <a:ext uri="{63B3BB69-23CF-44E3-9099-C40C66FF867C}">
                  <a14:compatExt spid="_x0000_s10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16</xdr:row>
          <xdr:rowOff>104775</xdr:rowOff>
        </xdr:from>
        <xdr:to>
          <xdr:col>59</xdr:col>
          <xdr:colOff>133350</xdr:colOff>
          <xdr:row>19</xdr:row>
          <xdr:rowOff>114300</xdr:rowOff>
        </xdr:to>
        <xdr:sp macro="" textlink="">
          <xdr:nvSpPr>
            <xdr:cNvPr id="1040" name="JewelryDefinition" hidden="1">
              <a:extLst>
                <a:ext uri="{63B3BB69-23CF-44E3-9099-C40C66FF867C}">
                  <a14:compatExt spid="_x0000_s10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47</xdr:col>
          <xdr:colOff>28575</xdr:colOff>
          <xdr:row>18</xdr:row>
          <xdr:rowOff>142875</xdr:rowOff>
        </xdr:from>
        <xdr:to>
          <xdr:col>58</xdr:col>
          <xdr:colOff>561975</xdr:colOff>
          <xdr:row>20</xdr:row>
          <xdr:rowOff>123825</xdr:rowOff>
        </xdr:to>
        <xdr:sp macro="" textlink="">
          <xdr:nvSpPr>
            <xdr:cNvPr id="1041" name="GroceryDefinition" hidden="1">
              <a:extLst>
                <a:ext uri="{63B3BB69-23CF-44E3-9099-C40C66FF867C}">
                  <a14:compatExt spid="_x0000_s10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31</xdr:row>
          <xdr:rowOff>9525</xdr:rowOff>
        </xdr:from>
        <xdr:to>
          <xdr:col>59</xdr:col>
          <xdr:colOff>190500</xdr:colOff>
          <xdr:row>33</xdr:row>
          <xdr:rowOff>0</xdr:rowOff>
        </xdr:to>
        <xdr:sp macro="" textlink="">
          <xdr:nvSpPr>
            <xdr:cNvPr id="1042" name="TeenApparelMultigenderDefinition" hidden="1">
              <a:extLst>
                <a:ext uri="{63B3BB69-23CF-44E3-9099-C40C66FF867C}">
                  <a14:compatExt spid="_x0000_s10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33</xdr:row>
          <xdr:rowOff>9525</xdr:rowOff>
        </xdr:from>
        <xdr:to>
          <xdr:col>59</xdr:col>
          <xdr:colOff>123825</xdr:colOff>
          <xdr:row>36</xdr:row>
          <xdr:rowOff>9525</xdr:rowOff>
        </xdr:to>
        <xdr:sp macro="" textlink="">
          <xdr:nvSpPr>
            <xdr:cNvPr id="1043" name="eSportingGoodsDefinition" hidden="1">
              <a:extLst>
                <a:ext uri="{63B3BB69-23CF-44E3-9099-C40C66FF867C}">
                  <a14:compatExt spid="_x0000_s10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35</xdr:row>
          <xdr:rowOff>123825</xdr:rowOff>
        </xdr:from>
        <xdr:to>
          <xdr:col>59</xdr:col>
          <xdr:colOff>123825</xdr:colOff>
          <xdr:row>38</xdr:row>
          <xdr:rowOff>123825</xdr:rowOff>
        </xdr:to>
        <xdr:sp macro="" textlink="">
          <xdr:nvSpPr>
            <xdr:cNvPr id="1044" name="AutoPartsDefinition" hidden="1">
              <a:extLst>
                <a:ext uri="{63B3BB69-23CF-44E3-9099-C40C66FF867C}">
                  <a14:compatExt spid="_x0000_s10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37</xdr:row>
          <xdr:rowOff>19050</xdr:rowOff>
        </xdr:from>
        <xdr:to>
          <xdr:col>58</xdr:col>
          <xdr:colOff>561975</xdr:colOff>
          <xdr:row>39</xdr:row>
          <xdr:rowOff>9525</xdr:rowOff>
        </xdr:to>
        <xdr:sp macro="" textlink="">
          <xdr:nvSpPr>
            <xdr:cNvPr id="1045" name="GroceryxGasDefinition" hidden="1">
              <a:extLst>
                <a:ext uri="{63B3BB69-23CF-44E3-9099-C40C66FF867C}">
                  <a14:compatExt spid="_x0000_s10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38</xdr:row>
          <xdr:rowOff>76200</xdr:rowOff>
        </xdr:from>
        <xdr:to>
          <xdr:col>58</xdr:col>
          <xdr:colOff>523875</xdr:colOff>
          <xdr:row>40</xdr:row>
          <xdr:rowOff>57150</xdr:rowOff>
        </xdr:to>
        <xdr:sp macro="" textlink="">
          <xdr:nvSpPr>
            <xdr:cNvPr id="1046" name="GroceryOrgoDefinition" hidden="1">
              <a:extLst>
                <a:ext uri="{63B3BB69-23CF-44E3-9099-C40C66FF867C}">
                  <a14:compatExt spid="_x0000_s10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40</xdr:row>
          <xdr:rowOff>104775</xdr:rowOff>
        </xdr:from>
        <xdr:to>
          <xdr:col>59</xdr:col>
          <xdr:colOff>114300</xdr:colOff>
          <xdr:row>44</xdr:row>
          <xdr:rowOff>123825</xdr:rowOff>
        </xdr:to>
        <xdr:sp macro="" textlink="">
          <xdr:nvSpPr>
            <xdr:cNvPr id="1047" name="eLuxuryDefinition" hidden="1">
              <a:extLst>
                <a:ext uri="{63B3BB69-23CF-44E3-9099-C40C66FF867C}">
                  <a14:compatExt spid="_x0000_s10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52</xdr:row>
          <xdr:rowOff>104775</xdr:rowOff>
        </xdr:from>
        <xdr:to>
          <xdr:col>57</xdr:col>
          <xdr:colOff>295275</xdr:colOff>
          <xdr:row>56</xdr:row>
          <xdr:rowOff>9525</xdr:rowOff>
        </xdr:to>
        <xdr:sp macro="" textlink="">
          <xdr:nvSpPr>
            <xdr:cNvPr id="1048" name="eTeenApparelDefinition" hidden="1">
              <a:extLst>
                <a:ext uri="{63B3BB69-23CF-44E3-9099-C40C66FF867C}">
                  <a14:compatExt spid="_x0000_s104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44</xdr:row>
          <xdr:rowOff>85725</xdr:rowOff>
        </xdr:from>
        <xdr:to>
          <xdr:col>59</xdr:col>
          <xdr:colOff>114300</xdr:colOff>
          <xdr:row>48</xdr:row>
          <xdr:rowOff>104775</xdr:rowOff>
        </xdr:to>
        <xdr:sp macro="" textlink="">
          <xdr:nvSpPr>
            <xdr:cNvPr id="1049" name="eHighEndDeptDefinition" hidden="1">
              <a:extLst>
                <a:ext uri="{63B3BB69-23CF-44E3-9099-C40C66FF867C}">
                  <a14:compatExt spid="_x0000_s10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48</xdr:row>
          <xdr:rowOff>0</xdr:rowOff>
        </xdr:from>
        <xdr:to>
          <xdr:col>59</xdr:col>
          <xdr:colOff>276225</xdr:colOff>
          <xdr:row>51</xdr:row>
          <xdr:rowOff>0</xdr:rowOff>
        </xdr:to>
        <xdr:sp macro="" textlink="">
          <xdr:nvSpPr>
            <xdr:cNvPr id="1050" name="eWomens45Definition" hidden="1">
              <a:extLst>
                <a:ext uri="{63B3BB69-23CF-44E3-9099-C40C66FF867C}">
                  <a14:compatExt spid="_x0000_s10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50</xdr:row>
          <xdr:rowOff>66675</xdr:rowOff>
        </xdr:from>
        <xdr:to>
          <xdr:col>59</xdr:col>
          <xdr:colOff>114300</xdr:colOff>
          <xdr:row>53</xdr:row>
          <xdr:rowOff>76200</xdr:rowOff>
        </xdr:to>
        <xdr:sp macro="" textlink="">
          <xdr:nvSpPr>
            <xdr:cNvPr id="1051" name="eWomens30-45Definition" hidden="1">
              <a:extLst>
                <a:ext uri="{63B3BB69-23CF-44E3-9099-C40C66FF867C}">
                  <a14:compatExt spid="_x0000_s10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55</xdr:row>
          <xdr:rowOff>38100</xdr:rowOff>
        </xdr:from>
        <xdr:to>
          <xdr:col>57</xdr:col>
          <xdr:colOff>104775</xdr:colOff>
          <xdr:row>61</xdr:row>
          <xdr:rowOff>57150</xdr:rowOff>
        </xdr:to>
        <xdr:sp macro="" textlink="">
          <xdr:nvSpPr>
            <xdr:cNvPr id="1052" name="eWomens18-35Definition" hidden="1">
              <a:extLst>
                <a:ext uri="{63B3BB69-23CF-44E3-9099-C40C66FF867C}">
                  <a14:compatExt spid="_x0000_s10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58</xdr:row>
          <xdr:rowOff>95250</xdr:rowOff>
        </xdr:from>
        <xdr:to>
          <xdr:col>59</xdr:col>
          <xdr:colOff>400050</xdr:colOff>
          <xdr:row>62</xdr:row>
          <xdr:rowOff>114300</xdr:rowOff>
        </xdr:to>
        <xdr:sp macro="" textlink="">
          <xdr:nvSpPr>
            <xdr:cNvPr id="1053" name="eModerateDeptDefinition" hidden="1">
              <a:extLst>
                <a:ext uri="{63B3BB69-23CF-44E3-9099-C40C66FF867C}">
                  <a14:compatExt spid="_x0000_s10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0</xdr:col>
      <xdr:colOff>0</xdr:colOff>
      <xdr:row>5</xdr:row>
      <xdr:rowOff>156881</xdr:rowOff>
    </xdr:from>
    <xdr:to>
      <xdr:col>10</xdr:col>
      <xdr:colOff>500589</xdr:colOff>
      <xdr:row>68</xdr:row>
      <xdr:rowOff>83340</xdr:rowOff>
    </xdr:to>
    <xdr:pic>
      <xdr:nvPicPr>
        <xdr:cNvPr id="32" name="Picture 31"/>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1501587"/>
          <a:ext cx="7470648" cy="9765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46</xdr:col>
          <xdr:colOff>590550</xdr:colOff>
          <xdr:row>62</xdr:row>
          <xdr:rowOff>57150</xdr:rowOff>
        </xdr:from>
        <xdr:to>
          <xdr:col>59</xdr:col>
          <xdr:colOff>9525</xdr:colOff>
          <xdr:row>65</xdr:row>
          <xdr:rowOff>57150</xdr:rowOff>
        </xdr:to>
        <xdr:sp macro="" textlink="">
          <xdr:nvSpPr>
            <xdr:cNvPr id="1054" name="eTravelDefinition" hidden="1">
              <a:extLst>
                <a:ext uri="{63B3BB69-23CF-44E3-9099-C40C66FF867C}">
                  <a14:compatExt spid="_x0000_s10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absolute">
    <xdr:from>
      <xdr:col>5</xdr:col>
      <xdr:colOff>814668</xdr:colOff>
      <xdr:row>0</xdr:row>
      <xdr:rowOff>0</xdr:rowOff>
    </xdr:from>
    <xdr:to>
      <xdr:col>8</xdr:col>
      <xdr:colOff>598990</xdr:colOff>
      <xdr:row>0</xdr:row>
      <xdr:rowOff>408383</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67300" y="0"/>
          <a:ext cx="1808105" cy="408383"/>
        </a:xfrm>
        <a:prstGeom prst="rect">
          <a:avLst/>
        </a:prstGeom>
      </xdr:spPr>
    </xdr:pic>
    <xdr:clientData/>
  </xdr:twoCellAnchor>
  <xdr:twoCellAnchor editAs="absolute">
    <xdr:from>
      <xdr:col>0</xdr:col>
      <xdr:colOff>0</xdr:colOff>
      <xdr:row>1</xdr:row>
      <xdr:rowOff>0</xdr:rowOff>
    </xdr:from>
    <xdr:to>
      <xdr:col>0</xdr:col>
      <xdr:colOff>491377</xdr:colOff>
      <xdr:row>2</xdr:row>
      <xdr:rowOff>64840</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9525</xdr:colOff>
          <xdr:row>20</xdr:row>
          <xdr:rowOff>9525</xdr:rowOff>
        </xdr:from>
        <xdr:to>
          <xdr:col>17</xdr:col>
          <xdr:colOff>561975</xdr:colOff>
          <xdr:row>22</xdr:row>
          <xdr:rowOff>95250</xdr:rowOff>
        </xdr:to>
        <xdr:sp macro="" textlink="">
          <xdr:nvSpPr>
            <xdr:cNvPr id="2056" name="TeenApparelMultigenderDefinition" hidden="1">
              <a:extLst>
                <a:ext uri="{63B3BB69-23CF-44E3-9099-C40C66FF867C}">
                  <a14:compatExt spid="_x0000_s20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xdr:row>
          <xdr:rowOff>95250</xdr:rowOff>
        </xdr:from>
        <xdr:to>
          <xdr:col>8</xdr:col>
          <xdr:colOff>276225</xdr:colOff>
          <xdr:row>2</xdr:row>
          <xdr:rowOff>1028700</xdr:rowOff>
        </xdr:to>
        <xdr:sp macro="" textlink="">
          <xdr:nvSpPr>
            <xdr:cNvPr id="2057" name="Object 9" hidden="1">
              <a:extLst>
                <a:ext uri="{63B3BB69-23CF-44E3-9099-C40C66FF867C}">
                  <a14:compatExt spid="_x0000_s2057"/>
                </a:ext>
              </a:extLst>
            </xdr:cNvPr>
            <xdr:cNvSpPr/>
          </xdr:nvSpPr>
          <xdr:spPr bwMode="auto">
            <a:xfrm>
              <a:off x="0" y="0"/>
              <a:ext cx="0" cy="0"/>
            </a:xfrm>
            <a:prstGeom prst="rect">
              <a:avLst/>
            </a:prstGeom>
            <a:noFill/>
            <a:ln>
              <a:noFill/>
            </a:ln>
            <a:effectLst/>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prstDash val="solid"/>
                  <a:miter lim="800000"/>
                  <a:headEnd/>
                  <a:tailEnd type="none" w="med" len="me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0</xdr:col>
      <xdr:colOff>0</xdr:colOff>
      <xdr:row>3</xdr:row>
      <xdr:rowOff>190499</xdr:rowOff>
    </xdr:from>
    <xdr:to>
      <xdr:col>7</xdr:col>
      <xdr:colOff>914399</xdr:colOff>
      <xdr:row>21</xdr:row>
      <xdr:rowOff>0</xdr:rowOff>
    </xdr:to>
    <xdr:graphicFrame macro="">
      <xdr:nvGraphicFramePr>
        <xdr:cNvPr id="2" name="Quarterly Sales Index"/>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19050</xdr:colOff>
      <xdr:row>0</xdr:row>
      <xdr:rowOff>0</xdr:rowOff>
    </xdr:from>
    <xdr:to>
      <xdr:col>7</xdr:col>
      <xdr:colOff>912755</xdr:colOff>
      <xdr:row>0</xdr:row>
      <xdr:rowOff>408383</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67300" y="0"/>
          <a:ext cx="1808105" cy="408383"/>
        </a:xfrm>
        <a:prstGeom prst="rect">
          <a:avLst/>
        </a:prstGeom>
      </xdr:spPr>
    </xdr:pic>
    <xdr:clientData/>
  </xdr:twoCellAnchor>
  <xdr:twoCellAnchor editAs="absolute">
    <xdr:from>
      <xdr:col>0</xdr:col>
      <xdr:colOff>0</xdr:colOff>
      <xdr:row>1</xdr:row>
      <xdr:rowOff>0</xdr:rowOff>
    </xdr:from>
    <xdr:to>
      <xdr:col>1</xdr:col>
      <xdr:colOff>9524</xdr:colOff>
      <xdr:row>2</xdr:row>
      <xdr:rowOff>64840</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10</xdr:col>
          <xdr:colOff>19050</xdr:colOff>
          <xdr:row>21</xdr:row>
          <xdr:rowOff>9525</xdr:rowOff>
        </xdr:from>
        <xdr:to>
          <xdr:col>14</xdr:col>
          <xdr:colOff>571500</xdr:colOff>
          <xdr:row>23</xdr:row>
          <xdr:rowOff>95250</xdr:rowOff>
        </xdr:to>
        <xdr:sp macro="" textlink="">
          <xdr:nvSpPr>
            <xdr:cNvPr id="6145" name="TeenApparelMultigenderDefinition" hidden="1">
              <a:extLst>
                <a:ext uri="{63B3BB69-23CF-44E3-9099-C40C66FF867C}">
                  <a14:compatExt spid="_x0000_s61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0</xdr:col>
      <xdr:colOff>0</xdr:colOff>
      <xdr:row>3</xdr:row>
      <xdr:rowOff>190499</xdr:rowOff>
    </xdr:from>
    <xdr:to>
      <xdr:col>8</xdr:col>
      <xdr:colOff>0</xdr:colOff>
      <xdr:row>21</xdr:row>
      <xdr:rowOff>0</xdr:rowOff>
    </xdr:to>
    <xdr:graphicFrame macro="">
      <xdr:nvGraphicFramePr>
        <xdr:cNvPr id="2" name="Monthly Sales Index"/>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19050</xdr:colOff>
      <xdr:row>0</xdr:row>
      <xdr:rowOff>0</xdr:rowOff>
    </xdr:from>
    <xdr:to>
      <xdr:col>8</xdr:col>
      <xdr:colOff>7880</xdr:colOff>
      <xdr:row>0</xdr:row>
      <xdr:rowOff>408383</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67300" y="0"/>
          <a:ext cx="1817630" cy="408383"/>
        </a:xfrm>
        <a:prstGeom prst="rect">
          <a:avLst/>
        </a:prstGeom>
      </xdr:spPr>
    </xdr:pic>
    <xdr:clientData/>
  </xdr:twoCellAnchor>
  <xdr:twoCellAnchor editAs="absolute">
    <xdr:from>
      <xdr:col>0</xdr:col>
      <xdr:colOff>0</xdr:colOff>
      <xdr:row>1</xdr:row>
      <xdr:rowOff>0</xdr:rowOff>
    </xdr:from>
    <xdr:to>
      <xdr:col>1</xdr:col>
      <xdr:colOff>9524</xdr:colOff>
      <xdr:row>2</xdr:row>
      <xdr:rowOff>64840</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10</xdr:col>
          <xdr:colOff>19050</xdr:colOff>
          <xdr:row>21</xdr:row>
          <xdr:rowOff>19050</xdr:rowOff>
        </xdr:from>
        <xdr:to>
          <xdr:col>14</xdr:col>
          <xdr:colOff>571500</xdr:colOff>
          <xdr:row>23</xdr:row>
          <xdr:rowOff>104775</xdr:rowOff>
        </xdr:to>
        <xdr:sp macro="" textlink="">
          <xdr:nvSpPr>
            <xdr:cNvPr id="7169" name="TeenApparelMultigenderDefinition" hidden="1">
              <a:extLst>
                <a:ext uri="{63B3BB69-23CF-44E3-9099-C40C66FF867C}">
                  <a14:compatExt spid="_x0000_s71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0</xdr:col>
      <xdr:colOff>1</xdr:colOff>
      <xdr:row>3</xdr:row>
      <xdr:rowOff>190499</xdr:rowOff>
    </xdr:from>
    <xdr:to>
      <xdr:col>8</xdr:col>
      <xdr:colOff>0</xdr:colOff>
      <xdr:row>21</xdr:row>
      <xdr:rowOff>0</xdr:rowOff>
    </xdr:to>
    <xdr:graphicFrame macro="">
      <xdr:nvGraphicFramePr>
        <xdr:cNvPr id="2" name="Weekly Sales Index"/>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19050</xdr:colOff>
      <xdr:row>0</xdr:row>
      <xdr:rowOff>0</xdr:rowOff>
    </xdr:from>
    <xdr:to>
      <xdr:col>8</xdr:col>
      <xdr:colOff>7880</xdr:colOff>
      <xdr:row>0</xdr:row>
      <xdr:rowOff>408383</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67300" y="0"/>
          <a:ext cx="1817630" cy="408383"/>
        </a:xfrm>
        <a:prstGeom prst="rect">
          <a:avLst/>
        </a:prstGeom>
      </xdr:spPr>
    </xdr:pic>
    <xdr:clientData/>
  </xdr:twoCellAnchor>
  <xdr:twoCellAnchor editAs="absolute">
    <xdr:from>
      <xdr:col>0</xdr:col>
      <xdr:colOff>1</xdr:colOff>
      <xdr:row>1</xdr:row>
      <xdr:rowOff>0</xdr:rowOff>
    </xdr:from>
    <xdr:to>
      <xdr:col>1</xdr:col>
      <xdr:colOff>9525</xdr:colOff>
      <xdr:row>2</xdr:row>
      <xdr:rowOff>64840</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10</xdr:col>
          <xdr:colOff>19050</xdr:colOff>
          <xdr:row>21</xdr:row>
          <xdr:rowOff>19050</xdr:rowOff>
        </xdr:from>
        <xdr:to>
          <xdr:col>14</xdr:col>
          <xdr:colOff>571500</xdr:colOff>
          <xdr:row>23</xdr:row>
          <xdr:rowOff>104775</xdr:rowOff>
        </xdr:to>
        <xdr:sp macro="" textlink="">
          <xdr:nvSpPr>
            <xdr:cNvPr id="8193" name="TeenApparelMultigenderDefinition" hidden="1">
              <a:extLst>
                <a:ext uri="{63B3BB69-23CF-44E3-9099-C40C66FF867C}">
                  <a14:compatExt spid="_x0000_s819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xdr:from>
      <xdr:col>0</xdr:col>
      <xdr:colOff>0</xdr:colOff>
      <xdr:row>3</xdr:row>
      <xdr:rowOff>190499</xdr:rowOff>
    </xdr:from>
    <xdr:to>
      <xdr:col>7</xdr:col>
      <xdr:colOff>914399</xdr:colOff>
      <xdr:row>21</xdr:row>
      <xdr:rowOff>0</xdr:rowOff>
    </xdr:to>
    <xdr:graphicFrame macro="">
      <xdr:nvGraphicFramePr>
        <xdr:cNvPr id="6" name="Quarterly Sales Index"/>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19050</xdr:colOff>
      <xdr:row>0</xdr:row>
      <xdr:rowOff>0</xdr:rowOff>
    </xdr:from>
    <xdr:to>
      <xdr:col>7</xdr:col>
      <xdr:colOff>912755</xdr:colOff>
      <xdr:row>0</xdr:row>
      <xdr:rowOff>408383</xdr:rowOff>
    </xdr:to>
    <xdr:pic>
      <xdr:nvPicPr>
        <xdr:cNvPr id="4" name="Picture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67300" y="0"/>
          <a:ext cx="1808105" cy="408383"/>
        </a:xfrm>
        <a:prstGeom prst="rect">
          <a:avLst/>
        </a:prstGeom>
      </xdr:spPr>
    </xdr:pic>
    <xdr:clientData/>
  </xdr:twoCellAnchor>
  <xdr:twoCellAnchor editAs="absolute">
    <xdr:from>
      <xdr:col>0</xdr:col>
      <xdr:colOff>0</xdr:colOff>
      <xdr:row>1</xdr:row>
      <xdr:rowOff>0</xdr:rowOff>
    </xdr:from>
    <xdr:to>
      <xdr:col>1</xdr:col>
      <xdr:colOff>9524</xdr:colOff>
      <xdr:row>2</xdr:row>
      <xdr:rowOff>64840</xdr:rowOff>
    </xdr:to>
    <xdr:pic>
      <xdr:nvPicPr>
        <xdr:cNvPr id="5" name="Picture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xdr:from>
          <xdr:col>10</xdr:col>
          <xdr:colOff>47625</xdr:colOff>
          <xdr:row>21</xdr:row>
          <xdr:rowOff>19050</xdr:rowOff>
        </xdr:from>
        <xdr:to>
          <xdr:col>14</xdr:col>
          <xdr:colOff>142875</xdr:colOff>
          <xdr:row>25</xdr:row>
          <xdr:rowOff>85725</xdr:rowOff>
        </xdr:to>
        <xdr:sp macro="" textlink="">
          <xdr:nvSpPr>
            <xdr:cNvPr id="3079" name="eTeenApparelDefinition" hidden="1">
              <a:extLst>
                <a:ext uri="{63B3BB69-23CF-44E3-9099-C40C66FF867C}">
                  <a14:compatExt spid="_x0000_s307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xdr:from>
      <xdr:col>0</xdr:col>
      <xdr:colOff>0</xdr:colOff>
      <xdr:row>3</xdr:row>
      <xdr:rowOff>190499</xdr:rowOff>
    </xdr:from>
    <xdr:to>
      <xdr:col>8</xdr:col>
      <xdr:colOff>0</xdr:colOff>
      <xdr:row>21</xdr:row>
      <xdr:rowOff>0</xdr:rowOff>
    </xdr:to>
    <xdr:graphicFrame macro="">
      <xdr:nvGraphicFramePr>
        <xdr:cNvPr id="2" name="Monthly Sales Index"/>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19050</xdr:colOff>
      <xdr:row>0</xdr:row>
      <xdr:rowOff>0</xdr:rowOff>
    </xdr:from>
    <xdr:to>
      <xdr:col>8</xdr:col>
      <xdr:colOff>7880</xdr:colOff>
      <xdr:row>0</xdr:row>
      <xdr:rowOff>408383</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67300" y="0"/>
          <a:ext cx="1808105" cy="408383"/>
        </a:xfrm>
        <a:prstGeom prst="rect">
          <a:avLst/>
        </a:prstGeom>
      </xdr:spPr>
    </xdr:pic>
    <xdr:clientData/>
  </xdr:twoCellAnchor>
  <xdr:twoCellAnchor editAs="absolute">
    <xdr:from>
      <xdr:col>0</xdr:col>
      <xdr:colOff>0</xdr:colOff>
      <xdr:row>1</xdr:row>
      <xdr:rowOff>0</xdr:rowOff>
    </xdr:from>
    <xdr:to>
      <xdr:col>1</xdr:col>
      <xdr:colOff>9524</xdr:colOff>
      <xdr:row>2</xdr:row>
      <xdr:rowOff>64840</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xdr:from>
          <xdr:col>10</xdr:col>
          <xdr:colOff>47625</xdr:colOff>
          <xdr:row>21</xdr:row>
          <xdr:rowOff>19050</xdr:rowOff>
        </xdr:from>
        <xdr:to>
          <xdr:col>14</xdr:col>
          <xdr:colOff>142875</xdr:colOff>
          <xdr:row>25</xdr:row>
          <xdr:rowOff>85725</xdr:rowOff>
        </xdr:to>
        <xdr:sp macro="" textlink="">
          <xdr:nvSpPr>
            <xdr:cNvPr id="4103" name="eTeenApparelDefinition" hidden="1">
              <a:extLst>
                <a:ext uri="{63B3BB69-23CF-44E3-9099-C40C66FF867C}">
                  <a14:compatExt spid="_x0000_s41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xdr:from>
      <xdr:col>0</xdr:col>
      <xdr:colOff>1</xdr:colOff>
      <xdr:row>3</xdr:row>
      <xdr:rowOff>190499</xdr:rowOff>
    </xdr:from>
    <xdr:to>
      <xdr:col>8</xdr:col>
      <xdr:colOff>0</xdr:colOff>
      <xdr:row>21</xdr:row>
      <xdr:rowOff>0</xdr:rowOff>
    </xdr:to>
    <xdr:graphicFrame macro="">
      <xdr:nvGraphicFramePr>
        <xdr:cNvPr id="2" name="Weekly Sales Index"/>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19050</xdr:colOff>
      <xdr:row>0</xdr:row>
      <xdr:rowOff>0</xdr:rowOff>
    </xdr:from>
    <xdr:to>
      <xdr:col>8</xdr:col>
      <xdr:colOff>7880</xdr:colOff>
      <xdr:row>0</xdr:row>
      <xdr:rowOff>408383</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67300" y="0"/>
          <a:ext cx="1817630" cy="408383"/>
        </a:xfrm>
        <a:prstGeom prst="rect">
          <a:avLst/>
        </a:prstGeom>
      </xdr:spPr>
    </xdr:pic>
    <xdr:clientData/>
  </xdr:twoCellAnchor>
  <xdr:twoCellAnchor editAs="absolute">
    <xdr:from>
      <xdr:col>0</xdr:col>
      <xdr:colOff>1</xdr:colOff>
      <xdr:row>1</xdr:row>
      <xdr:rowOff>0</xdr:rowOff>
    </xdr:from>
    <xdr:to>
      <xdr:col>1</xdr:col>
      <xdr:colOff>9525</xdr:colOff>
      <xdr:row>2</xdr:row>
      <xdr:rowOff>64840</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xdr:from>
          <xdr:col>10</xdr:col>
          <xdr:colOff>47625</xdr:colOff>
          <xdr:row>21</xdr:row>
          <xdr:rowOff>19050</xdr:rowOff>
        </xdr:from>
        <xdr:to>
          <xdr:col>14</xdr:col>
          <xdr:colOff>142875</xdr:colOff>
          <xdr:row>25</xdr:row>
          <xdr:rowOff>85725</xdr:rowOff>
        </xdr:to>
        <xdr:sp macro="" textlink="">
          <xdr:nvSpPr>
            <xdr:cNvPr id="5127" name="eTeenApparelDefinition" hidden="1">
              <a:extLst>
                <a:ext uri="{63B3BB69-23CF-44E3-9099-C40C66FF867C}">
                  <a14:compatExt spid="_x0000_s51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MasterCard Advisors">
  <a:themeElements>
    <a:clrScheme name="MasterCard Advisors">
      <a:dk1>
        <a:srgbClr val="333333"/>
      </a:dk1>
      <a:lt1>
        <a:srgbClr val="FFFFFF"/>
      </a:lt1>
      <a:dk2>
        <a:srgbClr val="FF6600"/>
      </a:dk2>
      <a:lt2>
        <a:srgbClr val="08215C"/>
      </a:lt2>
      <a:accent1>
        <a:srgbClr val="FFBB33"/>
      </a:accent1>
      <a:accent2>
        <a:srgbClr val="17524E"/>
      </a:accent2>
      <a:accent3>
        <a:srgbClr val="9B8C60"/>
      </a:accent3>
      <a:accent4>
        <a:srgbClr val="AAAAAA"/>
      </a:accent4>
      <a:accent5>
        <a:srgbClr val="FF9900"/>
      </a:accent5>
      <a:accent6>
        <a:srgbClr val="72511D"/>
      </a:accent6>
      <a:hlink>
        <a:srgbClr val="08215C"/>
      </a:hlink>
      <a:folHlink>
        <a:srgbClr val="DCD5B2"/>
      </a:folHlink>
    </a:clrScheme>
    <a:fontScheme name="MasterCard Advisors">
      <a:majorFont>
        <a:latin typeface="Frutiger"/>
        <a:ea typeface=""/>
        <a:cs typeface=""/>
      </a:majorFont>
      <a:minorFont>
        <a:latin typeface="Frutiger"/>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a:solidFill>
          <a:schemeClr val="bg2"/>
        </a:solidFill>
        <a:ln w="9525" cmpd="sng">
          <a:solidFill>
            <a:schemeClr val="lt1">
              <a:shade val="50000"/>
            </a:schemeClr>
          </a:solidFill>
        </a:ln>
      </a:spPr>
      <a:bodyPr vertOverflow="clip" horzOverflow="clip" wrap="square" lIns="91440" rIns="457200" rtlCol="0" anchor="ctr"/>
      <a:lstStyle>
        <a:defPPr algn="r">
          <a:defRPr sz="1100" b="1"/>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image" Target="../media/image5.emf"/><Relationship Id="rId18" Type="http://schemas.openxmlformats.org/officeDocument/2006/relationships/package" Target="../embeddings/Microsoft_Word_Document8.docx"/><Relationship Id="rId26" Type="http://schemas.openxmlformats.org/officeDocument/2006/relationships/package" Target="../embeddings/Microsoft_Word_Document12.docx"/><Relationship Id="rId39" Type="http://schemas.openxmlformats.org/officeDocument/2006/relationships/image" Target="../media/image18.emf"/><Relationship Id="rId21" Type="http://schemas.openxmlformats.org/officeDocument/2006/relationships/image" Target="../media/image9.emf"/><Relationship Id="rId34" Type="http://schemas.openxmlformats.org/officeDocument/2006/relationships/package" Target="../embeddings/Microsoft_Word_Document16.docx"/><Relationship Id="rId42" Type="http://schemas.openxmlformats.org/officeDocument/2006/relationships/package" Target="../embeddings/Microsoft_Word_Document20.docx"/><Relationship Id="rId47" Type="http://schemas.openxmlformats.org/officeDocument/2006/relationships/image" Target="../media/image22.emf"/><Relationship Id="rId50" Type="http://schemas.openxmlformats.org/officeDocument/2006/relationships/package" Target="../embeddings/Microsoft_Word_Document24.docx"/><Relationship Id="rId55" Type="http://schemas.openxmlformats.org/officeDocument/2006/relationships/image" Target="../media/image26.emf"/><Relationship Id="rId7" Type="http://schemas.openxmlformats.org/officeDocument/2006/relationships/image" Target="../media/image2.emf"/><Relationship Id="rId2" Type="http://schemas.openxmlformats.org/officeDocument/2006/relationships/drawing" Target="../drawings/drawing1.xml"/><Relationship Id="rId16" Type="http://schemas.openxmlformats.org/officeDocument/2006/relationships/package" Target="../embeddings/Microsoft_Word_Document7.docx"/><Relationship Id="rId29" Type="http://schemas.openxmlformats.org/officeDocument/2006/relationships/image" Target="../media/image13.emf"/><Relationship Id="rId11" Type="http://schemas.openxmlformats.org/officeDocument/2006/relationships/image" Target="../media/image4.emf"/><Relationship Id="rId24" Type="http://schemas.openxmlformats.org/officeDocument/2006/relationships/package" Target="../embeddings/Microsoft_Word_Document11.docx"/><Relationship Id="rId32" Type="http://schemas.openxmlformats.org/officeDocument/2006/relationships/package" Target="../embeddings/Microsoft_Word_Document15.docx"/><Relationship Id="rId37" Type="http://schemas.openxmlformats.org/officeDocument/2006/relationships/image" Target="../media/image17.emf"/><Relationship Id="rId40" Type="http://schemas.openxmlformats.org/officeDocument/2006/relationships/package" Target="../embeddings/Microsoft_Word_Document19.docx"/><Relationship Id="rId45" Type="http://schemas.openxmlformats.org/officeDocument/2006/relationships/image" Target="../media/image21.emf"/><Relationship Id="rId53" Type="http://schemas.openxmlformats.org/officeDocument/2006/relationships/image" Target="../media/image25.emf"/><Relationship Id="rId5" Type="http://schemas.openxmlformats.org/officeDocument/2006/relationships/image" Target="../media/image1.emf"/><Relationship Id="rId19" Type="http://schemas.openxmlformats.org/officeDocument/2006/relationships/image" Target="../media/image8.emf"/><Relationship Id="rId4" Type="http://schemas.openxmlformats.org/officeDocument/2006/relationships/package" Target="../embeddings/Microsoft_Word_Document1.docx"/><Relationship Id="rId9" Type="http://schemas.openxmlformats.org/officeDocument/2006/relationships/image" Target="../media/image3.emf"/><Relationship Id="rId14" Type="http://schemas.openxmlformats.org/officeDocument/2006/relationships/package" Target="../embeddings/Microsoft_Word_Document6.docx"/><Relationship Id="rId22" Type="http://schemas.openxmlformats.org/officeDocument/2006/relationships/package" Target="../embeddings/Microsoft_Word_Document10.docx"/><Relationship Id="rId27" Type="http://schemas.openxmlformats.org/officeDocument/2006/relationships/image" Target="../media/image12.emf"/><Relationship Id="rId30" Type="http://schemas.openxmlformats.org/officeDocument/2006/relationships/package" Target="../embeddings/Microsoft_Word_Document14.docx"/><Relationship Id="rId35" Type="http://schemas.openxmlformats.org/officeDocument/2006/relationships/image" Target="../media/image16.emf"/><Relationship Id="rId43" Type="http://schemas.openxmlformats.org/officeDocument/2006/relationships/image" Target="../media/image20.emf"/><Relationship Id="rId48" Type="http://schemas.openxmlformats.org/officeDocument/2006/relationships/package" Target="../embeddings/Microsoft_Word_Document23.docx"/><Relationship Id="rId56" Type="http://schemas.openxmlformats.org/officeDocument/2006/relationships/package" Target="../embeddings/Microsoft_Word_Document27.docx"/><Relationship Id="rId8" Type="http://schemas.openxmlformats.org/officeDocument/2006/relationships/package" Target="../embeddings/Microsoft_Word_Document3.docx"/><Relationship Id="rId51" Type="http://schemas.openxmlformats.org/officeDocument/2006/relationships/image" Target="../media/image24.emf"/><Relationship Id="rId3" Type="http://schemas.openxmlformats.org/officeDocument/2006/relationships/vmlDrawing" Target="../drawings/vmlDrawing1.vml"/><Relationship Id="rId12" Type="http://schemas.openxmlformats.org/officeDocument/2006/relationships/package" Target="../embeddings/Microsoft_Word_Document5.docx"/><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package" Target="../embeddings/Microsoft_Word_Document18.docx"/><Relationship Id="rId46" Type="http://schemas.openxmlformats.org/officeDocument/2006/relationships/package" Target="../embeddings/Microsoft_Word_Document22.docx"/><Relationship Id="rId20" Type="http://schemas.openxmlformats.org/officeDocument/2006/relationships/package" Target="../embeddings/Microsoft_Word_Document9.docx"/><Relationship Id="rId41" Type="http://schemas.openxmlformats.org/officeDocument/2006/relationships/image" Target="../media/image19.emf"/><Relationship Id="rId54" Type="http://schemas.openxmlformats.org/officeDocument/2006/relationships/package" Target="../embeddings/Microsoft_Word_Document26.docx"/><Relationship Id="rId1" Type="http://schemas.openxmlformats.org/officeDocument/2006/relationships/printerSettings" Target="../printerSettings/printerSettings1.bin"/><Relationship Id="rId6" Type="http://schemas.openxmlformats.org/officeDocument/2006/relationships/package" Target="../embeddings/Microsoft_Word_Document2.docx"/><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package" Target="../embeddings/Microsoft_Word_Document13.docx"/><Relationship Id="rId36" Type="http://schemas.openxmlformats.org/officeDocument/2006/relationships/package" Target="../embeddings/Microsoft_Word_Document17.docx"/><Relationship Id="rId49" Type="http://schemas.openxmlformats.org/officeDocument/2006/relationships/image" Target="../media/image23.emf"/><Relationship Id="rId57" Type="http://schemas.openxmlformats.org/officeDocument/2006/relationships/image" Target="../media/image27.emf"/><Relationship Id="rId10" Type="http://schemas.openxmlformats.org/officeDocument/2006/relationships/package" Target="../embeddings/Microsoft_Word_Document4.docx"/><Relationship Id="rId31" Type="http://schemas.openxmlformats.org/officeDocument/2006/relationships/image" Target="../media/image14.emf"/><Relationship Id="rId44" Type="http://schemas.openxmlformats.org/officeDocument/2006/relationships/package" Target="../embeddings/Microsoft_Word_Document21.docx"/><Relationship Id="rId52" Type="http://schemas.openxmlformats.org/officeDocument/2006/relationships/package" Target="../embeddings/Microsoft_Word_Document25.docx"/></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32.emf"/><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package" Target="../embeddings/Microsoft_Word_Document29.docx"/><Relationship Id="rId5" Type="http://schemas.openxmlformats.org/officeDocument/2006/relationships/image" Target="../media/image31.emf"/><Relationship Id="rId4" Type="http://schemas.openxmlformats.org/officeDocument/2006/relationships/package" Target="../embeddings/Microsoft_Word_Document28.docx"/></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image" Target="../media/image33.emf"/><Relationship Id="rId4" Type="http://schemas.openxmlformats.org/officeDocument/2006/relationships/package" Target="../embeddings/Microsoft_Word_Document30.docx"/></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image" Target="../media/image33.emf"/><Relationship Id="rId4" Type="http://schemas.openxmlformats.org/officeDocument/2006/relationships/package" Target="../embeddings/Microsoft_Word_Document31.docx"/></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openxmlformats.org/officeDocument/2006/relationships/image" Target="../media/image33.emf"/><Relationship Id="rId4" Type="http://schemas.openxmlformats.org/officeDocument/2006/relationships/package" Target="../embeddings/Microsoft_Word_Document32.docx"/></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5" Type="http://schemas.openxmlformats.org/officeDocument/2006/relationships/image" Target="../media/image34.emf"/><Relationship Id="rId4" Type="http://schemas.openxmlformats.org/officeDocument/2006/relationships/package" Target="../embeddings/Microsoft_Word_Document33.docx"/></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7.bin"/><Relationship Id="rId5" Type="http://schemas.openxmlformats.org/officeDocument/2006/relationships/image" Target="../media/image34.emf"/><Relationship Id="rId4" Type="http://schemas.openxmlformats.org/officeDocument/2006/relationships/package" Target="../embeddings/Microsoft_Word_Document34.docx"/></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8.bin"/><Relationship Id="rId5" Type="http://schemas.openxmlformats.org/officeDocument/2006/relationships/image" Target="../media/image35.emf"/><Relationship Id="rId4" Type="http://schemas.openxmlformats.org/officeDocument/2006/relationships/package" Target="../embeddings/Microsoft_Word_Document35.docx"/></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Legal">
    <pageSetUpPr fitToPage="1"/>
  </sheetPr>
  <dimension ref="A1:AZ118"/>
  <sheetViews>
    <sheetView tabSelected="1" zoomScaleNormal="100" workbookViewId="0"/>
  </sheetViews>
  <sheetFormatPr defaultRowHeight="12.75"/>
  <cols>
    <col min="1" max="1" width="7.140625" customWidth="1"/>
    <col min="2" max="2" width="24.7109375" customWidth="1"/>
    <col min="12" max="12" width="1.85546875" customWidth="1"/>
    <col min="13" max="13" width="2.5703125" customWidth="1"/>
    <col min="14" max="14" width="7" customWidth="1"/>
    <col min="15" max="15" width="26" customWidth="1"/>
    <col min="16" max="16" width="3.85546875" customWidth="1"/>
    <col min="17" max="17" width="4" customWidth="1"/>
    <col min="18" max="18" width="4.140625" customWidth="1"/>
    <col min="19" max="20" width="10.5703125" customWidth="1"/>
    <col min="21" max="21" width="17.7109375" customWidth="1"/>
    <col min="22" max="33" width="2.5703125" customWidth="1"/>
    <col min="39" max="40" width="10.5703125" customWidth="1"/>
  </cols>
  <sheetData>
    <row r="1" spans="1:52" s="4" customFormat="1" ht="35.25" customHeight="1">
      <c r="A1" s="6" t="s">
        <v>3</v>
      </c>
      <c r="B1" s="7"/>
      <c r="C1" s="8"/>
      <c r="D1" s="9"/>
      <c r="E1" s="9"/>
      <c r="F1" s="9"/>
      <c r="G1" s="9"/>
      <c r="H1" s="9"/>
      <c r="I1" s="9"/>
      <c r="J1" s="10"/>
      <c r="K1" s="10"/>
      <c r="L1"/>
      <c r="M1"/>
      <c r="N1"/>
      <c r="O1"/>
      <c r="P1"/>
      <c r="Q1"/>
      <c r="R1"/>
      <c r="S1"/>
      <c r="T1"/>
      <c r="U1"/>
      <c r="V1"/>
      <c r="W1"/>
      <c r="X1"/>
      <c r="Y1"/>
      <c r="Z1"/>
      <c r="AA1"/>
      <c r="AB1"/>
      <c r="AC1"/>
      <c r="AD1"/>
      <c r="AE1"/>
      <c r="AF1"/>
      <c r="AG1"/>
      <c r="AH1"/>
      <c r="AI1"/>
      <c r="AJ1"/>
      <c r="AK1"/>
      <c r="AL1"/>
      <c r="AM1"/>
      <c r="AN1"/>
      <c r="AO1"/>
      <c r="AP1"/>
      <c r="AQ1"/>
      <c r="AR1"/>
      <c r="AS1"/>
      <c r="AT1"/>
      <c r="AU1"/>
      <c r="AV1"/>
      <c r="AW1"/>
      <c r="AX1"/>
      <c r="AY1"/>
      <c r="AZ1"/>
    </row>
    <row r="2" spans="1:52" s="4" customFormat="1" ht="33" customHeight="1">
      <c r="A2" s="28"/>
      <c r="B2" s="6" t="s">
        <v>15</v>
      </c>
      <c r="C2" s="8"/>
      <c r="D2" s="9"/>
      <c r="E2" s="9"/>
      <c r="F2" s="9"/>
      <c r="G2" s="9"/>
      <c r="H2" s="9"/>
      <c r="I2" s="9"/>
      <c r="J2" s="10"/>
      <c r="K2" s="10"/>
      <c r="L2"/>
      <c r="M2"/>
      <c r="N2"/>
      <c r="O2"/>
      <c r="P2"/>
      <c r="Q2"/>
      <c r="R2"/>
      <c r="S2"/>
      <c r="T2"/>
      <c r="U2"/>
      <c r="V2"/>
      <c r="W2"/>
      <c r="X2"/>
      <c r="Y2"/>
      <c r="Z2"/>
      <c r="AA2"/>
      <c r="AB2"/>
      <c r="AC2"/>
      <c r="AD2"/>
      <c r="AE2"/>
      <c r="AF2"/>
      <c r="AG2"/>
      <c r="AH2"/>
      <c r="AI2"/>
      <c r="AJ2"/>
      <c r="AK2"/>
      <c r="AL2"/>
      <c r="AM2"/>
      <c r="AN2"/>
      <c r="AO2"/>
      <c r="AP2"/>
      <c r="AQ2"/>
      <c r="AR2"/>
      <c r="AS2"/>
      <c r="AT2"/>
      <c r="AU2"/>
      <c r="AV2"/>
      <c r="AW2"/>
      <c r="AX2"/>
      <c r="AY2"/>
      <c r="AZ2"/>
    </row>
    <row r="3" spans="1:52">
      <c r="A3" s="1"/>
      <c r="B3" s="2"/>
      <c r="C3" s="2"/>
      <c r="D3" s="2"/>
      <c r="E3" s="2"/>
      <c r="F3" s="2"/>
      <c r="G3" s="2"/>
      <c r="H3" s="2"/>
      <c r="I3" s="2"/>
      <c r="J3" s="2"/>
      <c r="K3" s="2"/>
    </row>
    <row r="4" spans="1:52">
      <c r="A4" s="33" t="s">
        <v>5</v>
      </c>
      <c r="B4" s="2"/>
      <c r="C4" s="2"/>
      <c r="D4" s="2"/>
      <c r="E4" s="2"/>
      <c r="F4" s="2"/>
      <c r="G4" s="2"/>
      <c r="H4" s="2"/>
      <c r="I4" s="2"/>
      <c r="J4" s="2"/>
      <c r="K4" s="2"/>
    </row>
    <row r="5" spans="1:52" ht="13.5" customHeight="1">
      <c r="A5" s="3"/>
      <c r="B5" s="213" t="s">
        <v>34</v>
      </c>
      <c r="C5" s="213"/>
      <c r="D5" s="213"/>
      <c r="E5" s="2"/>
      <c r="F5" s="2"/>
      <c r="G5" s="2"/>
      <c r="H5" s="2"/>
      <c r="I5" s="2"/>
      <c r="J5" s="2"/>
      <c r="K5" s="2"/>
    </row>
    <row r="6" spans="1:52">
      <c r="A6" s="2"/>
      <c r="B6" s="2"/>
      <c r="C6" s="2"/>
      <c r="D6" s="2"/>
      <c r="E6" s="2"/>
      <c r="F6" s="2"/>
      <c r="G6" s="2"/>
      <c r="H6" s="2"/>
      <c r="I6" s="2"/>
      <c r="J6" s="2"/>
      <c r="K6" s="2"/>
    </row>
    <row r="7" spans="1:52">
      <c r="A7" s="2"/>
      <c r="B7" s="2"/>
      <c r="C7" s="2"/>
      <c r="D7" s="2"/>
      <c r="E7" s="2"/>
      <c r="F7" s="2"/>
      <c r="G7" s="2"/>
      <c r="H7" s="2"/>
      <c r="I7" s="2"/>
      <c r="J7" s="2"/>
      <c r="K7" s="2"/>
    </row>
    <row r="8" spans="1:52">
      <c r="A8" s="2"/>
      <c r="B8" s="2"/>
      <c r="C8" s="2"/>
      <c r="D8" s="2"/>
      <c r="E8" s="2"/>
      <c r="F8" s="2"/>
      <c r="G8" s="2"/>
      <c r="H8" s="2"/>
      <c r="I8" s="2"/>
      <c r="J8" s="2"/>
      <c r="K8" s="2"/>
    </row>
    <row r="9" spans="1:52">
      <c r="A9" s="2"/>
      <c r="B9" s="2"/>
      <c r="C9" s="2"/>
      <c r="D9" s="2"/>
      <c r="E9" s="2"/>
      <c r="F9" s="2"/>
      <c r="G9" s="2"/>
      <c r="H9" s="2"/>
      <c r="I9" s="2"/>
      <c r="J9" s="2"/>
      <c r="K9" s="2"/>
    </row>
    <row r="10" spans="1:52">
      <c r="A10" s="2"/>
      <c r="B10" s="2"/>
      <c r="C10" s="2"/>
      <c r="D10" s="2"/>
      <c r="E10" s="2"/>
      <c r="F10" s="2"/>
      <c r="G10" s="2"/>
      <c r="H10" s="2"/>
      <c r="I10" s="2"/>
      <c r="J10" s="2"/>
      <c r="K10" s="2"/>
    </row>
    <row r="11" spans="1:52">
      <c r="A11" s="2"/>
      <c r="B11" s="2"/>
      <c r="C11" s="2"/>
      <c r="D11" s="2"/>
      <c r="E11" s="2"/>
      <c r="F11" s="2"/>
      <c r="G11" s="2"/>
      <c r="H11" s="2"/>
      <c r="I11" s="2"/>
      <c r="J11" s="2"/>
      <c r="K11" s="2"/>
    </row>
    <row r="12" spans="1:52">
      <c r="A12" s="2"/>
      <c r="B12" s="2"/>
      <c r="C12" s="2"/>
      <c r="D12" s="2"/>
      <c r="E12" s="2"/>
      <c r="F12" s="2"/>
      <c r="G12" s="2"/>
      <c r="H12" s="2"/>
      <c r="I12" s="2"/>
      <c r="J12" s="2"/>
      <c r="K12" s="2"/>
    </row>
    <row r="13" spans="1:52">
      <c r="A13" s="2"/>
      <c r="B13" s="2"/>
      <c r="C13" s="2"/>
      <c r="D13" s="2"/>
      <c r="E13" s="2"/>
      <c r="F13" s="2"/>
      <c r="G13" s="2"/>
      <c r="H13" s="2"/>
      <c r="I13" s="2"/>
      <c r="J13" s="2"/>
      <c r="K13" s="2"/>
    </row>
    <row r="14" spans="1:52">
      <c r="A14" s="2"/>
      <c r="B14" s="2"/>
      <c r="C14" s="2"/>
      <c r="D14" s="2"/>
      <c r="E14" s="2"/>
      <c r="F14" s="2"/>
      <c r="G14" s="2"/>
      <c r="H14" s="2"/>
      <c r="I14" s="2"/>
      <c r="J14" s="2"/>
      <c r="K14" s="2"/>
    </row>
    <row r="15" spans="1:52">
      <c r="A15" s="2"/>
      <c r="B15" s="2"/>
      <c r="C15" s="2"/>
      <c r="D15" s="2"/>
      <c r="E15" s="2"/>
      <c r="F15" s="2"/>
      <c r="G15" s="2"/>
      <c r="H15" s="2"/>
      <c r="I15" s="2"/>
      <c r="J15" s="2"/>
      <c r="K15" s="2"/>
    </row>
    <row r="16" spans="1:52">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4" spans="1:11">
      <c r="A34" s="2"/>
      <c r="B34" s="2"/>
      <c r="C34" s="2"/>
      <c r="D34" s="2"/>
      <c r="E34" s="2"/>
      <c r="F34" s="2"/>
      <c r="G34" s="2"/>
      <c r="H34" s="2"/>
      <c r="I34" s="2"/>
      <c r="J34" s="2"/>
      <c r="K34" s="2"/>
    </row>
    <row r="35" spans="1:11">
      <c r="A35" s="2"/>
      <c r="B35" s="2"/>
      <c r="C35" s="2"/>
      <c r="D35" s="2"/>
      <c r="E35" s="2"/>
      <c r="F35" s="2"/>
      <c r="G35" s="2"/>
      <c r="H35" s="2"/>
      <c r="I35" s="2"/>
      <c r="J35" s="2"/>
      <c r="K35" s="2"/>
    </row>
    <row r="36" spans="1:11">
      <c r="A36" s="2"/>
      <c r="B36" s="2"/>
      <c r="C36" s="2"/>
      <c r="D36" s="2"/>
      <c r="E36" s="2"/>
      <c r="F36" s="2"/>
      <c r="G36" s="2"/>
      <c r="H36" s="2"/>
      <c r="I36" s="2"/>
      <c r="J36" s="2"/>
      <c r="K36" s="2"/>
    </row>
    <row r="37" spans="1:11">
      <c r="A37" s="2"/>
      <c r="B37" s="2"/>
      <c r="C37" s="2"/>
      <c r="D37" s="2"/>
      <c r="E37" s="2"/>
      <c r="F37" s="2"/>
      <c r="G37" s="2"/>
      <c r="H37" s="2"/>
      <c r="I37" s="2"/>
      <c r="J37" s="2"/>
      <c r="K37" s="2"/>
    </row>
    <row r="38" spans="1:11">
      <c r="A38" s="2"/>
      <c r="B38" s="2"/>
      <c r="C38" s="2"/>
      <c r="D38" s="2"/>
      <c r="E38" s="2"/>
      <c r="F38" s="2"/>
      <c r="G38" s="2"/>
      <c r="H38" s="2"/>
      <c r="I38" s="2"/>
      <c r="J38" s="2"/>
      <c r="K38" s="2"/>
    </row>
    <row r="39" spans="1:11">
      <c r="A39" s="2"/>
      <c r="B39" s="2"/>
      <c r="C39" s="2"/>
      <c r="D39" s="2"/>
      <c r="E39" s="2"/>
      <c r="F39" s="2"/>
      <c r="G39" s="2"/>
      <c r="H39" s="2"/>
      <c r="I39" s="2"/>
      <c r="J39" s="2"/>
      <c r="K39" s="2"/>
    </row>
    <row r="40" spans="1:11">
      <c r="A40" s="2"/>
      <c r="B40" s="2"/>
      <c r="C40" s="2"/>
      <c r="D40" s="2"/>
      <c r="E40" s="2"/>
      <c r="F40" s="2"/>
      <c r="G40" s="2"/>
      <c r="H40" s="2"/>
      <c r="I40" s="2"/>
      <c r="J40" s="2"/>
      <c r="K40" s="2"/>
    </row>
    <row r="41" spans="1:11">
      <c r="A41" s="2"/>
      <c r="B41" s="2"/>
      <c r="C41" s="2"/>
      <c r="D41" s="2"/>
      <c r="E41" s="2"/>
      <c r="F41" s="2"/>
      <c r="G41" s="2"/>
      <c r="H41" s="2"/>
      <c r="I41" s="2"/>
      <c r="J41" s="2"/>
      <c r="K41" s="2"/>
    </row>
    <row r="42" spans="1:11">
      <c r="A42" s="2"/>
      <c r="B42" s="2"/>
      <c r="C42" s="2"/>
      <c r="D42" s="2"/>
      <c r="E42" s="2"/>
      <c r="F42" s="2"/>
      <c r="G42" s="2"/>
      <c r="H42" s="2"/>
      <c r="I42" s="2"/>
      <c r="J42" s="2"/>
      <c r="K42" s="2"/>
    </row>
    <row r="43" spans="1:11">
      <c r="A43" s="2"/>
      <c r="B43" s="2"/>
      <c r="C43" s="2"/>
      <c r="D43" s="2"/>
      <c r="E43" s="2"/>
      <c r="F43" s="2"/>
      <c r="G43" s="2"/>
      <c r="H43" s="2"/>
      <c r="I43" s="2"/>
      <c r="J43" s="2"/>
      <c r="K43" s="2"/>
    </row>
    <row r="44" spans="1:11">
      <c r="A44" s="2"/>
      <c r="B44" s="2"/>
      <c r="C44" s="2"/>
      <c r="D44" s="2"/>
      <c r="E44" s="2"/>
      <c r="F44" s="2"/>
      <c r="G44" s="2"/>
      <c r="H44" s="2"/>
      <c r="I44" s="2"/>
      <c r="J44" s="2"/>
      <c r="K44" s="2"/>
    </row>
    <row r="45" spans="1:11">
      <c r="A45" s="2"/>
      <c r="B45" s="2"/>
      <c r="C45" s="2"/>
      <c r="D45" s="2"/>
      <c r="E45" s="2"/>
      <c r="F45" s="2"/>
      <c r="G45" s="2"/>
      <c r="H45" s="2"/>
      <c r="I45" s="2"/>
      <c r="J45" s="2"/>
      <c r="K45" s="2"/>
    </row>
    <row r="46" spans="1:11">
      <c r="A46" s="2"/>
      <c r="B46" s="2"/>
      <c r="C46" s="2"/>
      <c r="D46" s="2"/>
      <c r="E46" s="2"/>
      <c r="F46" s="2"/>
      <c r="G46" s="2"/>
      <c r="H46" s="2"/>
      <c r="I46" s="2"/>
      <c r="J46" s="2"/>
      <c r="K46" s="2"/>
    </row>
    <row r="47" spans="1:11">
      <c r="A47" s="2"/>
      <c r="B47" s="2"/>
      <c r="C47" s="2"/>
      <c r="D47" s="2"/>
      <c r="E47" s="2"/>
      <c r="F47" s="2"/>
      <c r="G47" s="2"/>
      <c r="H47" s="2"/>
      <c r="I47" s="2"/>
      <c r="J47" s="2"/>
      <c r="K47" s="2"/>
    </row>
    <row r="48" spans="1:11">
      <c r="A48" s="2"/>
      <c r="B48" s="2"/>
      <c r="C48" s="2"/>
      <c r="D48" s="2"/>
      <c r="E48" s="2"/>
      <c r="F48" s="2"/>
      <c r="G48" s="2"/>
      <c r="H48" s="2"/>
      <c r="I48" s="2"/>
      <c r="J48" s="2"/>
      <c r="K48" s="2"/>
    </row>
    <row r="49" spans="1:11">
      <c r="A49" s="2"/>
      <c r="B49" s="2"/>
      <c r="C49" s="2"/>
      <c r="D49" s="2"/>
      <c r="E49" s="2"/>
      <c r="F49" s="2"/>
      <c r="G49" s="2"/>
      <c r="H49" s="2"/>
      <c r="I49" s="2"/>
      <c r="J49" s="2"/>
      <c r="K49" s="2"/>
    </row>
    <row r="50" spans="1:11">
      <c r="A50" s="2"/>
      <c r="B50" s="2"/>
      <c r="C50" s="2"/>
      <c r="D50" s="2"/>
      <c r="E50" s="2"/>
      <c r="F50" s="2"/>
      <c r="G50" s="2"/>
      <c r="H50" s="2"/>
      <c r="I50" s="2"/>
      <c r="J50" s="2"/>
      <c r="K50" s="2"/>
    </row>
    <row r="51" spans="1:11">
      <c r="A51" s="2"/>
      <c r="B51" s="2"/>
      <c r="C51" s="2"/>
      <c r="D51" s="2"/>
      <c r="E51" s="2"/>
      <c r="F51" s="2"/>
      <c r="G51" s="2"/>
      <c r="H51" s="2"/>
      <c r="I51" s="2"/>
      <c r="J51" s="2"/>
      <c r="K51" s="2"/>
    </row>
    <row r="52" spans="1:11">
      <c r="A52" s="2"/>
      <c r="B52" s="2"/>
      <c r="C52" s="2"/>
      <c r="D52" s="2"/>
      <c r="E52" s="2"/>
      <c r="F52" s="2"/>
      <c r="G52" s="2"/>
      <c r="H52" s="2"/>
      <c r="I52" s="2"/>
      <c r="J52" s="2"/>
      <c r="K52" s="2"/>
    </row>
    <row r="53" spans="1:11">
      <c r="A53" s="2"/>
      <c r="B53" s="2"/>
      <c r="C53" s="2"/>
      <c r="D53" s="2"/>
      <c r="E53" s="2"/>
      <c r="F53" s="2"/>
      <c r="G53" s="2"/>
      <c r="H53" s="2"/>
      <c r="I53" s="2"/>
      <c r="J53" s="2"/>
      <c r="K53" s="2"/>
    </row>
    <row r="54" spans="1:11">
      <c r="A54" s="2"/>
      <c r="B54" s="2"/>
      <c r="C54" s="2"/>
      <c r="D54" s="2"/>
      <c r="E54" s="2"/>
      <c r="F54" s="2"/>
      <c r="G54" s="2"/>
      <c r="H54" s="2"/>
      <c r="I54" s="2"/>
      <c r="J54" s="2"/>
      <c r="K54" s="2"/>
    </row>
    <row r="55" spans="1:11" ht="9" customHeight="1">
      <c r="A55" s="2"/>
      <c r="B55" s="2"/>
      <c r="C55" s="2"/>
      <c r="D55" s="2"/>
      <c r="E55" s="2"/>
      <c r="F55" s="2"/>
      <c r="G55" s="2"/>
      <c r="H55" s="2"/>
      <c r="I55" s="2"/>
      <c r="J55" s="2"/>
      <c r="K55" s="2"/>
    </row>
    <row r="56" spans="1:11">
      <c r="A56" s="2"/>
      <c r="B56" s="2"/>
      <c r="C56" s="2"/>
      <c r="D56" s="2"/>
      <c r="E56" s="2"/>
      <c r="F56" s="2"/>
      <c r="G56" s="2"/>
      <c r="H56" s="2"/>
      <c r="I56" s="2"/>
      <c r="J56" s="2"/>
      <c r="K56" s="2"/>
    </row>
    <row r="57" spans="1:11">
      <c r="A57" s="2"/>
      <c r="B57" s="2"/>
      <c r="C57" s="2"/>
      <c r="D57" s="2"/>
      <c r="E57" s="2"/>
      <c r="F57" s="2"/>
      <c r="G57" s="2"/>
      <c r="H57" s="2"/>
      <c r="I57" s="2"/>
      <c r="J57" s="2"/>
      <c r="K57" s="2"/>
    </row>
    <row r="58" spans="1:11">
      <c r="A58" s="2"/>
      <c r="B58" s="2"/>
      <c r="C58" s="2"/>
      <c r="D58" s="2"/>
      <c r="E58" s="2"/>
      <c r="F58" s="2"/>
      <c r="G58" s="2"/>
      <c r="H58" s="2"/>
      <c r="I58" s="2"/>
      <c r="J58" s="2"/>
      <c r="K58" s="2"/>
    </row>
    <row r="59" spans="1:11">
      <c r="A59" s="2"/>
      <c r="B59" s="2"/>
      <c r="C59" s="2"/>
      <c r="D59" s="2"/>
      <c r="E59" s="2"/>
      <c r="F59" s="2"/>
      <c r="G59" s="2"/>
      <c r="H59" s="2"/>
      <c r="I59" s="2"/>
      <c r="J59" s="2"/>
      <c r="K59" s="2"/>
    </row>
    <row r="60" spans="1:11">
      <c r="A60" s="2"/>
      <c r="B60" s="2"/>
      <c r="C60" s="2"/>
      <c r="D60" s="2"/>
      <c r="E60" s="2"/>
      <c r="F60" s="2"/>
      <c r="G60" s="2"/>
      <c r="H60" s="2"/>
      <c r="I60" s="2"/>
      <c r="J60" s="2"/>
      <c r="K60" s="2"/>
    </row>
    <row r="61" spans="1:11">
      <c r="A61" s="2"/>
      <c r="B61" s="2"/>
      <c r="C61" s="2"/>
      <c r="D61" s="2"/>
      <c r="E61" s="2"/>
      <c r="F61" s="2"/>
      <c r="G61" s="2"/>
      <c r="H61" s="2"/>
      <c r="I61" s="2"/>
      <c r="J61" s="2"/>
      <c r="K61" s="2"/>
    </row>
    <row r="62" spans="1:11">
      <c r="A62" s="2"/>
      <c r="B62" s="2"/>
      <c r="C62" s="2"/>
      <c r="D62" s="2"/>
      <c r="E62" s="2"/>
      <c r="F62" s="2"/>
      <c r="G62" s="2"/>
      <c r="H62" s="2"/>
      <c r="I62" s="2"/>
      <c r="J62" s="2"/>
      <c r="K62" s="2"/>
    </row>
    <row r="63" spans="1:11">
      <c r="A63" s="2"/>
      <c r="B63" s="2"/>
      <c r="C63" s="2"/>
      <c r="D63" s="2"/>
      <c r="E63" s="2"/>
      <c r="F63" s="2"/>
      <c r="G63" s="2"/>
      <c r="H63" s="2"/>
      <c r="I63" s="2"/>
      <c r="J63" s="2"/>
      <c r="K63" s="2"/>
    </row>
    <row r="64" spans="1:11">
      <c r="A64" s="2"/>
      <c r="B64" s="2"/>
      <c r="C64" s="2"/>
      <c r="D64" s="2"/>
      <c r="E64" s="2"/>
      <c r="F64" s="2"/>
      <c r="G64" s="2"/>
      <c r="H64" s="2"/>
      <c r="I64" s="2"/>
      <c r="J64" s="2"/>
      <c r="K64" s="2"/>
    </row>
    <row r="65" spans="1:11">
      <c r="A65" s="2"/>
      <c r="B65" s="2"/>
      <c r="C65" s="2"/>
      <c r="D65" s="2"/>
      <c r="E65" s="2"/>
      <c r="F65" s="2"/>
      <c r="G65" s="2"/>
      <c r="H65" s="2"/>
      <c r="I65" s="2"/>
      <c r="J65" s="2"/>
      <c r="K65" s="2"/>
    </row>
    <row r="66" spans="1:11">
      <c r="A66" s="2"/>
      <c r="B66" s="2"/>
      <c r="C66" s="2"/>
      <c r="D66" s="2"/>
      <c r="E66" s="2"/>
      <c r="F66" s="2"/>
      <c r="G66" s="2"/>
      <c r="H66" s="2"/>
      <c r="I66" s="2"/>
      <c r="J66" s="2"/>
      <c r="K66" s="2"/>
    </row>
    <row r="67" spans="1:11">
      <c r="A67" s="2"/>
      <c r="B67" s="2"/>
      <c r="C67" s="2"/>
      <c r="D67" s="2"/>
      <c r="E67" s="2"/>
      <c r="F67" s="2"/>
      <c r="G67" s="2"/>
      <c r="H67" s="2"/>
      <c r="I67" s="2"/>
      <c r="J67" s="2"/>
      <c r="K67" s="2"/>
    </row>
    <row r="68" spans="1:11">
      <c r="A68" s="2"/>
      <c r="B68" s="2"/>
      <c r="C68" s="2"/>
      <c r="D68" s="2"/>
      <c r="E68" s="2"/>
      <c r="F68" s="2"/>
      <c r="G68" s="2"/>
      <c r="H68" s="2"/>
      <c r="I68" s="2"/>
      <c r="J68" s="2"/>
      <c r="K68" s="2"/>
    </row>
    <row r="69" spans="1:11">
      <c r="A69" s="2"/>
      <c r="B69" s="2"/>
      <c r="C69" s="2"/>
      <c r="D69" s="2"/>
      <c r="E69" s="2"/>
      <c r="F69" s="2"/>
      <c r="G69" s="2"/>
      <c r="H69" s="2"/>
      <c r="I69" s="2"/>
      <c r="J69" s="2"/>
      <c r="K69" s="2"/>
    </row>
    <row r="70" spans="1:11">
      <c r="A70" s="2"/>
      <c r="B70" s="2"/>
      <c r="C70" s="2"/>
      <c r="D70" s="2"/>
      <c r="E70" s="2"/>
      <c r="F70" s="2"/>
      <c r="G70" s="2"/>
      <c r="H70" s="2"/>
      <c r="I70" s="2"/>
      <c r="J70" s="2"/>
      <c r="K70" s="2"/>
    </row>
    <row r="71" spans="1:11">
      <c r="A71" s="2"/>
      <c r="B71" s="2"/>
      <c r="C71" s="2"/>
      <c r="D71" s="2"/>
      <c r="E71" s="2"/>
      <c r="F71" s="2"/>
      <c r="G71" s="2"/>
      <c r="H71" s="2"/>
      <c r="I71" s="2"/>
      <c r="J71" s="2"/>
      <c r="K71" s="2"/>
    </row>
    <row r="72" spans="1:11">
      <c r="A72" s="2"/>
      <c r="B72" s="2"/>
      <c r="C72" s="2"/>
      <c r="D72" s="2"/>
      <c r="E72" s="2"/>
      <c r="F72" s="2"/>
      <c r="G72" s="2"/>
      <c r="H72" s="2"/>
      <c r="I72" s="2"/>
      <c r="J72" s="2"/>
      <c r="K72" s="2"/>
    </row>
    <row r="73" spans="1:11">
      <c r="A73" s="2"/>
      <c r="B73" s="2"/>
      <c r="C73" s="2"/>
      <c r="D73" s="2"/>
      <c r="E73" s="2"/>
      <c r="F73" s="2"/>
      <c r="G73" s="2"/>
      <c r="H73" s="2"/>
      <c r="I73" s="2"/>
      <c r="J73" s="2"/>
      <c r="K73" s="2"/>
    </row>
    <row r="74" spans="1:11">
      <c r="A74" s="2"/>
      <c r="B74" s="2"/>
      <c r="C74" s="2"/>
      <c r="D74" s="2"/>
      <c r="E74" s="2"/>
      <c r="F74" s="2"/>
      <c r="G74" s="2"/>
      <c r="H74" s="2"/>
      <c r="I74" s="2"/>
      <c r="J74" s="2"/>
      <c r="K74" s="2"/>
    </row>
    <row r="75" spans="1:11">
      <c r="A75" s="2"/>
      <c r="B75" s="2"/>
      <c r="C75" s="2"/>
      <c r="D75" s="2"/>
      <c r="E75" s="2"/>
      <c r="F75" s="2"/>
      <c r="G75" s="2"/>
      <c r="H75" s="2"/>
      <c r="I75" s="2"/>
      <c r="J75" s="2"/>
      <c r="K75" s="2"/>
    </row>
    <row r="76" spans="1:11">
      <c r="A76" s="2"/>
      <c r="B76" s="2"/>
      <c r="C76" s="2"/>
      <c r="D76" s="2"/>
      <c r="E76" s="2"/>
      <c r="F76" s="2"/>
      <c r="G76" s="2"/>
      <c r="H76" s="2"/>
      <c r="I76" s="2"/>
      <c r="J76" s="2"/>
      <c r="K76" s="2"/>
    </row>
    <row r="77" spans="1:11">
      <c r="A77" s="2"/>
      <c r="B77" s="2"/>
      <c r="C77" s="2"/>
      <c r="D77" s="2"/>
      <c r="E77" s="2"/>
      <c r="F77" s="2"/>
      <c r="G77" s="2"/>
      <c r="H77" s="2"/>
      <c r="I77" s="2"/>
      <c r="J77" s="2"/>
      <c r="K77" s="2"/>
    </row>
    <row r="78" spans="1:11">
      <c r="A78" s="2"/>
      <c r="B78" s="2"/>
      <c r="C78" s="2"/>
      <c r="D78" s="2"/>
      <c r="E78" s="2"/>
      <c r="F78" s="2"/>
      <c r="G78" s="2"/>
      <c r="H78" s="2"/>
      <c r="I78" s="2"/>
      <c r="J78" s="2"/>
      <c r="K78" s="2"/>
    </row>
    <row r="79" spans="1:11">
      <c r="A79" s="2"/>
      <c r="B79" s="2"/>
      <c r="C79" s="2"/>
      <c r="D79" s="2"/>
      <c r="E79" s="2"/>
      <c r="F79" s="2"/>
      <c r="G79" s="2"/>
      <c r="H79" s="2"/>
      <c r="I79" s="2"/>
      <c r="J79" s="2"/>
      <c r="K79" s="2"/>
    </row>
    <row r="80" spans="1:11">
      <c r="A80" s="2"/>
      <c r="B80" s="2"/>
      <c r="C80" s="2"/>
      <c r="D80" s="2"/>
      <c r="E80" s="2"/>
      <c r="F80" s="2"/>
      <c r="G80" s="2"/>
      <c r="H80" s="2"/>
      <c r="I80" s="2"/>
      <c r="J80" s="2"/>
      <c r="K80" s="2"/>
    </row>
    <row r="81" spans="1:11">
      <c r="A81" s="2"/>
      <c r="B81" s="2"/>
      <c r="C81" s="2"/>
      <c r="D81" s="2"/>
      <c r="E81" s="2"/>
      <c r="F81" s="2"/>
      <c r="G81" s="2"/>
      <c r="H81" s="2"/>
      <c r="I81" s="2"/>
      <c r="J81" s="2"/>
      <c r="K81" s="2"/>
    </row>
    <row r="82" spans="1:11">
      <c r="A82" s="2"/>
      <c r="B82" s="2"/>
      <c r="C82" s="2"/>
      <c r="D82" s="2"/>
      <c r="E82" s="2"/>
      <c r="F82" s="2"/>
      <c r="G82" s="2"/>
      <c r="H82" s="2"/>
      <c r="I82" s="2"/>
      <c r="J82" s="2"/>
      <c r="K82" s="2"/>
    </row>
    <row r="83" spans="1:11">
      <c r="A83" s="2"/>
      <c r="B83" s="2"/>
      <c r="C83" s="2"/>
      <c r="D83" s="2"/>
      <c r="E83" s="2"/>
      <c r="F83" s="2"/>
      <c r="G83" s="2"/>
      <c r="H83" s="2"/>
      <c r="I83" s="2"/>
      <c r="J83" s="2"/>
      <c r="K83" s="2"/>
    </row>
    <row r="84" spans="1:11">
      <c r="A84" s="2"/>
      <c r="B84" s="2"/>
      <c r="C84" s="2"/>
      <c r="D84" s="2"/>
      <c r="E84" s="2"/>
      <c r="F84" s="2"/>
      <c r="G84" s="2"/>
      <c r="H84" s="2"/>
      <c r="I84" s="2"/>
      <c r="J84" s="2"/>
      <c r="K84" s="2"/>
    </row>
    <row r="85" spans="1:11">
      <c r="A85" s="2"/>
      <c r="B85" s="2"/>
      <c r="C85" s="2"/>
      <c r="D85" s="2"/>
      <c r="E85" s="2"/>
      <c r="F85" s="2"/>
      <c r="G85" s="2"/>
      <c r="H85" s="2"/>
      <c r="I85" s="2"/>
      <c r="J85" s="2"/>
      <c r="K85" s="2"/>
    </row>
    <row r="86" spans="1:11">
      <c r="A86" s="2"/>
      <c r="B86" s="2"/>
      <c r="C86" s="2"/>
      <c r="D86" s="2"/>
      <c r="E86" s="2"/>
      <c r="F86" s="2"/>
      <c r="G86" s="2"/>
      <c r="H86" s="2"/>
      <c r="I86" s="2"/>
      <c r="J86" s="2"/>
      <c r="K86" s="2"/>
    </row>
    <row r="87" spans="1:11">
      <c r="A87" s="2"/>
      <c r="B87" s="2"/>
      <c r="C87" s="2"/>
      <c r="D87" s="2"/>
      <c r="E87" s="2"/>
      <c r="F87" s="2"/>
      <c r="G87" s="2"/>
      <c r="H87" s="2"/>
      <c r="I87" s="2"/>
      <c r="J87" s="2"/>
      <c r="K87" s="2"/>
    </row>
    <row r="88" spans="1:11">
      <c r="A88" s="2"/>
      <c r="B88" s="2"/>
      <c r="C88" s="2"/>
      <c r="D88" s="2"/>
      <c r="E88" s="2"/>
      <c r="F88" s="2"/>
      <c r="G88" s="2"/>
      <c r="H88" s="2"/>
      <c r="I88" s="2"/>
      <c r="J88" s="2"/>
      <c r="K88" s="2"/>
    </row>
    <row r="89" spans="1:11">
      <c r="A89" s="2"/>
      <c r="B89" s="2"/>
      <c r="C89" s="2"/>
      <c r="D89" s="2"/>
      <c r="E89" s="2"/>
      <c r="F89" s="2"/>
      <c r="G89" s="2"/>
      <c r="H89" s="2"/>
      <c r="I89" s="2"/>
      <c r="J89" s="2"/>
      <c r="K89" s="2"/>
    </row>
    <row r="90" spans="1:11">
      <c r="A90" s="2"/>
      <c r="B90" s="2"/>
      <c r="C90" s="2"/>
      <c r="D90" s="2"/>
      <c r="E90" s="2"/>
      <c r="F90" s="2"/>
      <c r="G90" s="2"/>
      <c r="H90" s="2"/>
      <c r="I90" s="2"/>
      <c r="J90" s="2"/>
      <c r="K90" s="2"/>
    </row>
    <row r="91" spans="1:11">
      <c r="A91" s="2"/>
      <c r="B91" s="2"/>
      <c r="C91" s="2"/>
      <c r="D91" s="2"/>
      <c r="E91" s="2"/>
      <c r="F91" s="2"/>
      <c r="G91" s="2"/>
      <c r="H91" s="2"/>
      <c r="I91" s="2"/>
      <c r="J91" s="2"/>
      <c r="K91" s="2"/>
    </row>
    <row r="92" spans="1:11">
      <c r="A92" s="2"/>
      <c r="B92" s="2"/>
      <c r="C92" s="2"/>
      <c r="D92" s="2"/>
      <c r="E92" s="2"/>
      <c r="F92" s="2"/>
      <c r="G92" s="2"/>
      <c r="H92" s="2"/>
      <c r="I92" s="2"/>
      <c r="J92" s="2"/>
      <c r="K92" s="2"/>
    </row>
    <row r="93" spans="1:11">
      <c r="A93" s="2"/>
      <c r="B93" s="2"/>
      <c r="C93" s="2"/>
      <c r="D93" s="2"/>
      <c r="E93" s="2"/>
      <c r="F93" s="2"/>
      <c r="G93" s="2"/>
      <c r="H93" s="2"/>
      <c r="I93" s="2"/>
      <c r="J93" s="2"/>
      <c r="K93" s="2"/>
    </row>
    <row r="94" spans="1:11">
      <c r="A94" s="2"/>
      <c r="B94" s="2"/>
      <c r="C94" s="2"/>
      <c r="D94" s="2"/>
      <c r="E94" s="2"/>
      <c r="F94" s="2"/>
      <c r="G94" s="2"/>
      <c r="H94" s="2"/>
      <c r="I94" s="2"/>
      <c r="J94" s="2"/>
      <c r="K94" s="2"/>
    </row>
    <row r="95" spans="1:11">
      <c r="A95" s="2"/>
      <c r="B95" s="2"/>
      <c r="C95" s="2"/>
      <c r="D95" s="2"/>
      <c r="E95" s="2"/>
      <c r="F95" s="2"/>
      <c r="G95" s="2"/>
      <c r="H95" s="2"/>
      <c r="I95" s="2"/>
      <c r="J95" s="2"/>
      <c r="K95" s="2"/>
    </row>
    <row r="96" spans="1:11">
      <c r="A96" s="2"/>
      <c r="B96" s="2"/>
      <c r="C96" s="2"/>
      <c r="D96" s="2"/>
      <c r="E96" s="2"/>
      <c r="F96" s="2"/>
      <c r="G96" s="2"/>
      <c r="H96" s="2"/>
      <c r="I96" s="2"/>
      <c r="J96" s="2"/>
      <c r="K96" s="2"/>
    </row>
    <row r="97" spans="1:11">
      <c r="A97" s="2"/>
      <c r="B97" s="2"/>
      <c r="C97" s="2"/>
      <c r="D97" s="2"/>
      <c r="E97" s="2"/>
      <c r="F97" s="2"/>
      <c r="G97" s="2"/>
      <c r="H97" s="2"/>
      <c r="I97" s="2"/>
      <c r="J97" s="2"/>
      <c r="K97" s="2"/>
    </row>
    <row r="98" spans="1:11">
      <c r="A98" s="2"/>
      <c r="B98" s="2"/>
      <c r="C98" s="2"/>
      <c r="D98" s="2"/>
      <c r="E98" s="2"/>
      <c r="F98" s="2"/>
      <c r="G98" s="2"/>
      <c r="H98" s="2"/>
      <c r="I98" s="2"/>
      <c r="J98" s="2"/>
      <c r="K98" s="2"/>
    </row>
    <row r="99" spans="1:11">
      <c r="A99" s="2"/>
      <c r="B99" s="2"/>
      <c r="C99" s="2"/>
      <c r="D99" s="2"/>
      <c r="E99" s="2"/>
      <c r="F99" s="2"/>
      <c r="G99" s="2"/>
      <c r="H99" s="2"/>
      <c r="I99" s="2"/>
      <c r="J99" s="2"/>
      <c r="K99" s="2"/>
    </row>
    <row r="100" spans="1:11">
      <c r="A100" s="2"/>
      <c r="B100" s="2"/>
      <c r="C100" s="2"/>
      <c r="D100" s="2"/>
      <c r="E100" s="2"/>
      <c r="F100" s="2"/>
      <c r="G100" s="2"/>
      <c r="H100" s="2"/>
      <c r="I100" s="2"/>
      <c r="J100" s="2"/>
      <c r="K100" s="2"/>
    </row>
    <row r="101" spans="1:11">
      <c r="A101" s="2"/>
      <c r="B101" s="2"/>
      <c r="C101" s="2"/>
      <c r="D101" s="2"/>
      <c r="E101" s="2"/>
      <c r="F101" s="2"/>
      <c r="G101" s="2"/>
      <c r="H101" s="2"/>
      <c r="I101" s="2"/>
      <c r="J101" s="2"/>
      <c r="K101" s="2"/>
    </row>
    <row r="102" spans="1:11">
      <c r="A102" s="2"/>
      <c r="B102" s="2"/>
      <c r="C102" s="2"/>
      <c r="D102" s="2"/>
      <c r="E102" s="2"/>
      <c r="F102" s="2"/>
      <c r="G102" s="2"/>
      <c r="H102" s="2"/>
      <c r="I102" s="2"/>
      <c r="J102" s="2"/>
      <c r="K102" s="2"/>
    </row>
    <row r="103" spans="1:11">
      <c r="A103" s="2"/>
      <c r="B103" s="2"/>
      <c r="C103" s="2"/>
      <c r="D103" s="2"/>
      <c r="E103" s="2"/>
      <c r="F103" s="2"/>
      <c r="G103" s="2"/>
      <c r="H103" s="2"/>
      <c r="I103" s="2"/>
      <c r="J103" s="2"/>
      <c r="K103" s="2"/>
    </row>
    <row r="104" spans="1:11">
      <c r="A104" s="2"/>
      <c r="B104" s="2"/>
      <c r="C104" s="2"/>
      <c r="D104" s="2"/>
      <c r="E104" s="2"/>
      <c r="F104" s="2"/>
      <c r="G104" s="2"/>
      <c r="H104" s="2"/>
      <c r="I104" s="2"/>
      <c r="J104" s="2"/>
      <c r="K104" s="2"/>
    </row>
    <row r="105" spans="1:11">
      <c r="A105" s="2"/>
      <c r="B105" s="2"/>
      <c r="C105" s="2"/>
      <c r="D105" s="2"/>
      <c r="E105" s="2"/>
      <c r="F105" s="2"/>
      <c r="G105" s="2"/>
      <c r="H105" s="2"/>
      <c r="I105" s="2"/>
      <c r="J105" s="2"/>
      <c r="K105" s="2"/>
    </row>
    <row r="106" spans="1:11">
      <c r="A106" s="2"/>
      <c r="B106" s="2"/>
      <c r="C106" s="2"/>
      <c r="D106" s="2"/>
      <c r="E106" s="2"/>
      <c r="F106" s="2"/>
      <c r="G106" s="2"/>
      <c r="H106" s="2"/>
      <c r="I106" s="2"/>
      <c r="J106" s="2"/>
      <c r="K106" s="2"/>
    </row>
    <row r="107" spans="1:11">
      <c r="A107" s="2"/>
      <c r="B107" s="2"/>
      <c r="C107" s="2"/>
      <c r="D107" s="2"/>
      <c r="E107" s="2"/>
      <c r="F107" s="2"/>
      <c r="G107" s="2"/>
      <c r="H107" s="2"/>
      <c r="I107" s="2"/>
      <c r="J107" s="2"/>
      <c r="K107" s="2"/>
    </row>
    <row r="108" spans="1:11">
      <c r="A108" s="2"/>
      <c r="B108" s="2"/>
      <c r="C108" s="2"/>
      <c r="D108" s="2"/>
      <c r="E108" s="2"/>
      <c r="F108" s="2"/>
      <c r="G108" s="2"/>
      <c r="H108" s="2"/>
      <c r="I108" s="2"/>
      <c r="J108" s="2"/>
      <c r="K108" s="2"/>
    </row>
    <row r="109" spans="1:11">
      <c r="A109" s="2"/>
      <c r="B109" s="2"/>
      <c r="C109" s="2"/>
      <c r="D109" s="2"/>
      <c r="E109" s="2"/>
      <c r="F109" s="2"/>
      <c r="G109" s="2"/>
      <c r="H109" s="2"/>
      <c r="I109" s="2"/>
      <c r="J109" s="2"/>
      <c r="K109" s="2"/>
    </row>
    <row r="110" spans="1:11">
      <c r="A110" s="2"/>
      <c r="B110" s="2"/>
      <c r="C110" s="2"/>
      <c r="D110" s="2"/>
      <c r="E110" s="2"/>
      <c r="F110" s="2"/>
      <c r="G110" s="2"/>
      <c r="H110" s="2"/>
      <c r="I110" s="2"/>
      <c r="J110" s="2"/>
      <c r="K110" s="2"/>
    </row>
    <row r="111" spans="1:11">
      <c r="A111" s="2"/>
      <c r="B111" s="2"/>
      <c r="C111" s="2"/>
      <c r="D111" s="2"/>
      <c r="E111" s="2"/>
      <c r="F111" s="2"/>
      <c r="G111" s="2"/>
      <c r="H111" s="2"/>
      <c r="I111" s="2"/>
      <c r="J111" s="2"/>
      <c r="K111" s="2"/>
    </row>
    <row r="112" spans="1:11">
      <c r="A112" s="2"/>
      <c r="B112" s="2"/>
      <c r="C112" s="2"/>
      <c r="D112" s="2"/>
      <c r="E112" s="2"/>
      <c r="F112" s="2"/>
      <c r="G112" s="2"/>
      <c r="H112" s="2"/>
      <c r="I112" s="2"/>
      <c r="J112" s="2"/>
      <c r="K112" s="2"/>
    </row>
    <row r="113" spans="1:11">
      <c r="A113" s="2"/>
      <c r="B113" s="2"/>
      <c r="C113" s="2"/>
      <c r="D113" s="2"/>
      <c r="E113" s="2"/>
      <c r="F113" s="2"/>
      <c r="G113" s="2"/>
      <c r="H113" s="2"/>
      <c r="I113" s="2"/>
      <c r="J113" s="2"/>
      <c r="K113" s="2"/>
    </row>
    <row r="114" spans="1:11">
      <c r="A114" s="2"/>
      <c r="B114" s="2"/>
      <c r="C114" s="2"/>
      <c r="D114" s="2"/>
      <c r="E114" s="2"/>
      <c r="F114" s="2"/>
      <c r="G114" s="2"/>
      <c r="H114" s="2"/>
      <c r="I114" s="2"/>
      <c r="J114" s="2"/>
      <c r="K114" s="2"/>
    </row>
    <row r="115" spans="1:11">
      <c r="A115" s="2"/>
      <c r="B115" s="2"/>
      <c r="C115" s="2"/>
      <c r="D115" s="2"/>
      <c r="E115" s="2"/>
      <c r="F115" s="2"/>
      <c r="G115" s="2"/>
      <c r="H115" s="2"/>
      <c r="I115" s="2"/>
      <c r="J115" s="2"/>
      <c r="K115" s="2"/>
    </row>
    <row r="116" spans="1:11">
      <c r="A116" s="2"/>
      <c r="B116" s="2"/>
      <c r="C116" s="2"/>
      <c r="D116" s="2"/>
      <c r="E116" s="2"/>
      <c r="F116" s="2"/>
      <c r="G116" s="2"/>
      <c r="H116" s="2"/>
      <c r="I116" s="2"/>
      <c r="J116" s="2"/>
      <c r="K116" s="2"/>
    </row>
    <row r="117" spans="1:11">
      <c r="A117" s="2"/>
      <c r="B117" s="2"/>
      <c r="C117" s="2"/>
      <c r="D117" s="2"/>
      <c r="E117" s="2"/>
      <c r="F117" s="2"/>
      <c r="G117" s="2"/>
      <c r="H117" s="2"/>
      <c r="I117" s="2"/>
      <c r="J117" s="2"/>
      <c r="K117" s="2"/>
    </row>
    <row r="118" spans="1:11">
      <c r="A118" s="2"/>
      <c r="B118" s="2"/>
      <c r="C118" s="2"/>
      <c r="D118" s="2"/>
      <c r="E118" s="2"/>
      <c r="F118" s="2"/>
      <c r="G118" s="2"/>
      <c r="H118" s="2"/>
      <c r="I118" s="2"/>
      <c r="J118" s="2"/>
      <c r="K118" s="2"/>
    </row>
  </sheetData>
  <sheetProtection selectLockedCells="1"/>
  <dataConsolidate/>
  <mergeCells count="1">
    <mergeCell ref="B5:D5"/>
  </mergeCells>
  <pageMargins left="0.4" right="0.4" top="0.4" bottom="0.45" header="0.2" footer="0.27"/>
  <pageSetup scale="31" orientation="portrait" r:id="rId1"/>
  <drawing r:id="rId2"/>
  <legacyDrawing r:id="rId3"/>
  <oleObjects>
    <mc:AlternateContent xmlns:mc="http://schemas.openxmlformats.org/markup-compatibility/2006">
      <mc:Choice Requires="x14">
        <oleObject progId="Word.Document.12" shapeId="1028" r:id="rId4">
          <objectPr defaultSize="0" r:id="rId5">
            <anchor moveWithCells="1">
              <from>
                <xdr:col>46</xdr:col>
                <xdr:colOff>600075</xdr:colOff>
                <xdr:row>3</xdr:row>
                <xdr:rowOff>57150</xdr:rowOff>
              </from>
              <to>
                <xdr:col>59</xdr:col>
                <xdr:colOff>133350</xdr:colOff>
                <xdr:row>6</xdr:row>
                <xdr:rowOff>47625</xdr:rowOff>
              </to>
            </anchor>
          </objectPr>
        </oleObject>
      </mc:Choice>
      <mc:Fallback>
        <oleObject progId="Word.Document.12" shapeId="1028" r:id="rId4"/>
      </mc:Fallback>
    </mc:AlternateContent>
    <mc:AlternateContent xmlns:mc="http://schemas.openxmlformats.org/markup-compatibility/2006">
      <mc:Choice Requires="x14">
        <oleObject progId="Word.Document.12" shapeId="1029" r:id="rId6">
          <objectPr defaultSize="0" r:id="rId7">
            <anchor moveWithCells="1">
              <from>
                <xdr:col>46</xdr:col>
                <xdr:colOff>600075</xdr:colOff>
                <xdr:row>27</xdr:row>
                <xdr:rowOff>114300</xdr:rowOff>
              </from>
              <to>
                <xdr:col>59</xdr:col>
                <xdr:colOff>133350</xdr:colOff>
                <xdr:row>31</xdr:row>
                <xdr:rowOff>85725</xdr:rowOff>
              </to>
            </anchor>
          </objectPr>
        </oleObject>
      </mc:Choice>
      <mc:Fallback>
        <oleObject progId="Word.Document.12" shapeId="1029" r:id="rId6"/>
      </mc:Fallback>
    </mc:AlternateContent>
    <mc:AlternateContent xmlns:mc="http://schemas.openxmlformats.org/markup-compatibility/2006">
      <mc:Choice Requires="x14">
        <oleObject progId="Word.Document.12" shapeId="1030" r:id="rId8">
          <objectPr defaultSize="0" r:id="rId9">
            <anchor moveWithCells="1">
              <from>
                <xdr:col>46</xdr:col>
                <xdr:colOff>600075</xdr:colOff>
                <xdr:row>25</xdr:row>
                <xdr:rowOff>66675</xdr:rowOff>
              </from>
              <to>
                <xdr:col>59</xdr:col>
                <xdr:colOff>133350</xdr:colOff>
                <xdr:row>28</xdr:row>
                <xdr:rowOff>66675</xdr:rowOff>
              </to>
            </anchor>
          </objectPr>
        </oleObject>
      </mc:Choice>
      <mc:Fallback>
        <oleObject progId="Word.Document.12" shapeId="1030" r:id="rId8"/>
      </mc:Fallback>
    </mc:AlternateContent>
    <mc:AlternateContent xmlns:mc="http://schemas.openxmlformats.org/markup-compatibility/2006">
      <mc:Choice Requires="x14">
        <oleObject progId="Word.Document.12" shapeId="1031" r:id="rId10">
          <objectPr defaultSize="0" r:id="rId11">
            <anchor moveWithCells="1">
              <from>
                <xdr:col>46</xdr:col>
                <xdr:colOff>600075</xdr:colOff>
                <xdr:row>22</xdr:row>
                <xdr:rowOff>133350</xdr:rowOff>
              </from>
              <to>
                <xdr:col>59</xdr:col>
                <xdr:colOff>133350</xdr:colOff>
                <xdr:row>25</xdr:row>
                <xdr:rowOff>142875</xdr:rowOff>
              </to>
            </anchor>
          </objectPr>
        </oleObject>
      </mc:Choice>
      <mc:Fallback>
        <oleObject progId="Word.Document.12" shapeId="1031" r:id="rId10"/>
      </mc:Fallback>
    </mc:AlternateContent>
    <mc:AlternateContent xmlns:mc="http://schemas.openxmlformats.org/markup-compatibility/2006">
      <mc:Choice Requires="x14">
        <oleObject progId="Word.Document.12" shapeId="1032" r:id="rId12">
          <objectPr defaultSize="0" r:id="rId13">
            <anchor moveWithCells="1">
              <from>
                <xdr:col>46</xdr:col>
                <xdr:colOff>600075</xdr:colOff>
                <xdr:row>20</xdr:row>
                <xdr:rowOff>85725</xdr:rowOff>
              </from>
              <to>
                <xdr:col>59</xdr:col>
                <xdr:colOff>133350</xdr:colOff>
                <xdr:row>23</xdr:row>
                <xdr:rowOff>85725</xdr:rowOff>
              </to>
            </anchor>
          </objectPr>
        </oleObject>
      </mc:Choice>
      <mc:Fallback>
        <oleObject progId="Word.Document.12" shapeId="1032" r:id="rId12"/>
      </mc:Fallback>
    </mc:AlternateContent>
    <mc:AlternateContent xmlns:mc="http://schemas.openxmlformats.org/markup-compatibility/2006">
      <mc:Choice Requires="x14">
        <oleObject progId="Word.Document.12" shapeId="1033" r:id="rId14">
          <objectPr defaultSize="0" r:id="rId15">
            <anchor moveWithCells="1">
              <from>
                <xdr:col>46</xdr:col>
                <xdr:colOff>600075</xdr:colOff>
                <xdr:row>5</xdr:row>
                <xdr:rowOff>66675</xdr:rowOff>
              </from>
              <to>
                <xdr:col>59</xdr:col>
                <xdr:colOff>133350</xdr:colOff>
                <xdr:row>8</xdr:row>
                <xdr:rowOff>66675</xdr:rowOff>
              </to>
            </anchor>
          </objectPr>
        </oleObject>
      </mc:Choice>
      <mc:Fallback>
        <oleObject progId="Word.Document.12" shapeId="1033" r:id="rId14"/>
      </mc:Fallback>
    </mc:AlternateContent>
    <mc:AlternateContent xmlns:mc="http://schemas.openxmlformats.org/markup-compatibility/2006">
      <mc:Choice Requires="x14">
        <oleObject progId="Word.Document.12" shapeId="1034" r:id="rId16">
          <objectPr defaultSize="0" r:id="rId17">
            <anchor moveWithCells="1">
              <from>
                <xdr:col>46</xdr:col>
                <xdr:colOff>600075</xdr:colOff>
                <xdr:row>7</xdr:row>
                <xdr:rowOff>85725</xdr:rowOff>
              </from>
              <to>
                <xdr:col>59</xdr:col>
                <xdr:colOff>133350</xdr:colOff>
                <xdr:row>10</xdr:row>
                <xdr:rowOff>85725</xdr:rowOff>
              </to>
            </anchor>
          </objectPr>
        </oleObject>
      </mc:Choice>
      <mc:Fallback>
        <oleObject progId="Word.Document.12" shapeId="1034" r:id="rId16"/>
      </mc:Fallback>
    </mc:AlternateContent>
    <mc:AlternateContent xmlns:mc="http://schemas.openxmlformats.org/markup-compatibility/2006">
      <mc:Choice Requires="x14">
        <oleObject progId="Word.Document.12" shapeId="1035" r:id="rId18">
          <objectPr defaultSize="0" r:id="rId19">
            <anchor moveWithCells="1">
              <from>
                <xdr:col>46</xdr:col>
                <xdr:colOff>600075</xdr:colOff>
                <xdr:row>9</xdr:row>
                <xdr:rowOff>114300</xdr:rowOff>
              </from>
              <to>
                <xdr:col>59</xdr:col>
                <xdr:colOff>133350</xdr:colOff>
                <xdr:row>11</xdr:row>
                <xdr:rowOff>104775</xdr:rowOff>
              </to>
            </anchor>
          </objectPr>
        </oleObject>
      </mc:Choice>
      <mc:Fallback>
        <oleObject progId="Word.Document.12" shapeId="1035" r:id="rId18"/>
      </mc:Fallback>
    </mc:AlternateContent>
    <mc:AlternateContent xmlns:mc="http://schemas.openxmlformats.org/markup-compatibility/2006">
      <mc:Choice Requires="x14">
        <oleObject progId="Word.Document.12" shapeId="1036" r:id="rId20">
          <objectPr defaultSize="0" r:id="rId21">
            <anchor moveWithCells="1">
              <from>
                <xdr:col>46</xdr:col>
                <xdr:colOff>600075</xdr:colOff>
                <xdr:row>11</xdr:row>
                <xdr:rowOff>0</xdr:rowOff>
              </from>
              <to>
                <xdr:col>59</xdr:col>
                <xdr:colOff>133350</xdr:colOff>
                <xdr:row>14</xdr:row>
                <xdr:rowOff>0</xdr:rowOff>
              </to>
            </anchor>
          </objectPr>
        </oleObject>
      </mc:Choice>
      <mc:Fallback>
        <oleObject progId="Word.Document.12" shapeId="1036" r:id="rId20"/>
      </mc:Fallback>
    </mc:AlternateContent>
    <mc:AlternateContent xmlns:mc="http://schemas.openxmlformats.org/markup-compatibility/2006">
      <mc:Choice Requires="x14">
        <oleObject progId="Word.Document.12" shapeId="1037" r:id="rId22">
          <objectPr defaultSize="0" r:id="rId23">
            <anchor moveWithCells="1">
              <from>
                <xdr:col>46</xdr:col>
                <xdr:colOff>600075</xdr:colOff>
                <xdr:row>13</xdr:row>
                <xdr:rowOff>28575</xdr:rowOff>
              </from>
              <to>
                <xdr:col>59</xdr:col>
                <xdr:colOff>133350</xdr:colOff>
                <xdr:row>15</xdr:row>
                <xdr:rowOff>19050</xdr:rowOff>
              </to>
            </anchor>
          </objectPr>
        </oleObject>
      </mc:Choice>
      <mc:Fallback>
        <oleObject progId="Word.Document.12" shapeId="1037" r:id="rId22"/>
      </mc:Fallback>
    </mc:AlternateContent>
    <mc:AlternateContent xmlns:mc="http://schemas.openxmlformats.org/markup-compatibility/2006">
      <mc:Choice Requires="x14">
        <oleObject progId="Word.Document.12" shapeId="1038" r:id="rId24">
          <objectPr defaultSize="0" r:id="rId25">
            <anchor moveWithCells="1">
              <from>
                <xdr:col>46</xdr:col>
                <xdr:colOff>600075</xdr:colOff>
                <xdr:row>2</xdr:row>
                <xdr:rowOff>0</xdr:rowOff>
              </from>
              <to>
                <xdr:col>59</xdr:col>
                <xdr:colOff>133350</xdr:colOff>
                <xdr:row>3</xdr:row>
                <xdr:rowOff>142875</xdr:rowOff>
              </to>
            </anchor>
          </objectPr>
        </oleObject>
      </mc:Choice>
      <mc:Fallback>
        <oleObject progId="Word.Document.12" shapeId="1038" r:id="rId24"/>
      </mc:Fallback>
    </mc:AlternateContent>
    <mc:AlternateContent xmlns:mc="http://schemas.openxmlformats.org/markup-compatibility/2006">
      <mc:Choice Requires="x14">
        <oleObject progId="Word.Document.12" shapeId="1039" r:id="rId26">
          <objectPr defaultSize="0" r:id="rId27">
            <anchor moveWithCells="1">
              <from>
                <xdr:col>46</xdr:col>
                <xdr:colOff>600075</xdr:colOff>
                <xdr:row>14</xdr:row>
                <xdr:rowOff>76200</xdr:rowOff>
              </from>
              <to>
                <xdr:col>59</xdr:col>
                <xdr:colOff>133350</xdr:colOff>
                <xdr:row>17</xdr:row>
                <xdr:rowOff>76200</xdr:rowOff>
              </to>
            </anchor>
          </objectPr>
        </oleObject>
      </mc:Choice>
      <mc:Fallback>
        <oleObject progId="Word.Document.12" shapeId="1039" r:id="rId26"/>
      </mc:Fallback>
    </mc:AlternateContent>
    <mc:AlternateContent xmlns:mc="http://schemas.openxmlformats.org/markup-compatibility/2006">
      <mc:Choice Requires="x14">
        <oleObject progId="Word.Document.12" shapeId="1040" r:id="rId28">
          <objectPr defaultSize="0" r:id="rId29">
            <anchor moveWithCells="1">
              <from>
                <xdr:col>46</xdr:col>
                <xdr:colOff>600075</xdr:colOff>
                <xdr:row>16</xdr:row>
                <xdr:rowOff>104775</xdr:rowOff>
              </from>
              <to>
                <xdr:col>59</xdr:col>
                <xdr:colOff>133350</xdr:colOff>
                <xdr:row>19</xdr:row>
                <xdr:rowOff>114300</xdr:rowOff>
              </to>
            </anchor>
          </objectPr>
        </oleObject>
      </mc:Choice>
      <mc:Fallback>
        <oleObject progId="Word.Document.12" shapeId="1040" r:id="rId28"/>
      </mc:Fallback>
    </mc:AlternateContent>
    <mc:AlternateContent xmlns:mc="http://schemas.openxmlformats.org/markup-compatibility/2006">
      <mc:Choice Requires="x14">
        <oleObject progId="Word.Document.12" shapeId="1041" r:id="rId30">
          <objectPr defaultSize="0" r:id="rId31">
            <anchor moveWithCells="1">
              <from>
                <xdr:col>47</xdr:col>
                <xdr:colOff>28575</xdr:colOff>
                <xdr:row>18</xdr:row>
                <xdr:rowOff>142875</xdr:rowOff>
              </from>
              <to>
                <xdr:col>58</xdr:col>
                <xdr:colOff>561975</xdr:colOff>
                <xdr:row>20</xdr:row>
                <xdr:rowOff>123825</xdr:rowOff>
              </to>
            </anchor>
          </objectPr>
        </oleObject>
      </mc:Choice>
      <mc:Fallback>
        <oleObject progId="Word.Document.12" shapeId="1041" r:id="rId30"/>
      </mc:Fallback>
    </mc:AlternateContent>
    <mc:AlternateContent xmlns:mc="http://schemas.openxmlformats.org/markup-compatibility/2006">
      <mc:Choice Requires="x14">
        <oleObject progId="Word.Document.12" shapeId="1042" r:id="rId32">
          <objectPr defaultSize="0" r:id="rId33">
            <anchor moveWithCells="1">
              <from>
                <xdr:col>46</xdr:col>
                <xdr:colOff>600075</xdr:colOff>
                <xdr:row>31</xdr:row>
                <xdr:rowOff>9525</xdr:rowOff>
              </from>
              <to>
                <xdr:col>59</xdr:col>
                <xdr:colOff>190500</xdr:colOff>
                <xdr:row>33</xdr:row>
                <xdr:rowOff>0</xdr:rowOff>
              </to>
            </anchor>
          </objectPr>
        </oleObject>
      </mc:Choice>
      <mc:Fallback>
        <oleObject progId="Word.Document.12" shapeId="1042" r:id="rId32"/>
      </mc:Fallback>
    </mc:AlternateContent>
    <mc:AlternateContent xmlns:mc="http://schemas.openxmlformats.org/markup-compatibility/2006">
      <mc:Choice Requires="x14">
        <oleObject progId="Word.Document.12" shapeId="1043" r:id="rId34">
          <objectPr defaultSize="0" r:id="rId35">
            <anchor moveWithCells="1">
              <from>
                <xdr:col>46</xdr:col>
                <xdr:colOff>600075</xdr:colOff>
                <xdr:row>33</xdr:row>
                <xdr:rowOff>9525</xdr:rowOff>
              </from>
              <to>
                <xdr:col>59</xdr:col>
                <xdr:colOff>123825</xdr:colOff>
                <xdr:row>36</xdr:row>
                <xdr:rowOff>9525</xdr:rowOff>
              </to>
            </anchor>
          </objectPr>
        </oleObject>
      </mc:Choice>
      <mc:Fallback>
        <oleObject progId="Word.Document.12" shapeId="1043" r:id="rId34"/>
      </mc:Fallback>
    </mc:AlternateContent>
    <mc:AlternateContent xmlns:mc="http://schemas.openxmlformats.org/markup-compatibility/2006">
      <mc:Choice Requires="x14">
        <oleObject progId="Word.Document.12" shapeId="1044" r:id="rId36">
          <objectPr defaultSize="0" r:id="rId37">
            <anchor moveWithCells="1">
              <from>
                <xdr:col>46</xdr:col>
                <xdr:colOff>600075</xdr:colOff>
                <xdr:row>35</xdr:row>
                <xdr:rowOff>123825</xdr:rowOff>
              </from>
              <to>
                <xdr:col>59</xdr:col>
                <xdr:colOff>123825</xdr:colOff>
                <xdr:row>38</xdr:row>
                <xdr:rowOff>123825</xdr:rowOff>
              </to>
            </anchor>
          </objectPr>
        </oleObject>
      </mc:Choice>
      <mc:Fallback>
        <oleObject progId="Word.Document.12" shapeId="1044" r:id="rId36"/>
      </mc:Fallback>
    </mc:AlternateContent>
    <mc:AlternateContent xmlns:mc="http://schemas.openxmlformats.org/markup-compatibility/2006">
      <mc:Choice Requires="x14">
        <oleObject progId="Word.Document.12" shapeId="1045" r:id="rId38">
          <objectPr defaultSize="0" r:id="rId39">
            <anchor moveWithCells="1">
              <from>
                <xdr:col>46</xdr:col>
                <xdr:colOff>600075</xdr:colOff>
                <xdr:row>37</xdr:row>
                <xdr:rowOff>19050</xdr:rowOff>
              </from>
              <to>
                <xdr:col>58</xdr:col>
                <xdr:colOff>561975</xdr:colOff>
                <xdr:row>39</xdr:row>
                <xdr:rowOff>9525</xdr:rowOff>
              </to>
            </anchor>
          </objectPr>
        </oleObject>
      </mc:Choice>
      <mc:Fallback>
        <oleObject progId="Word.Document.12" shapeId="1045" r:id="rId38"/>
      </mc:Fallback>
    </mc:AlternateContent>
    <mc:AlternateContent xmlns:mc="http://schemas.openxmlformats.org/markup-compatibility/2006">
      <mc:Choice Requires="x14">
        <oleObject progId="Word.Document.12" shapeId="1046" r:id="rId40">
          <objectPr defaultSize="0" r:id="rId41">
            <anchor moveWithCells="1">
              <from>
                <xdr:col>46</xdr:col>
                <xdr:colOff>600075</xdr:colOff>
                <xdr:row>38</xdr:row>
                <xdr:rowOff>76200</xdr:rowOff>
              </from>
              <to>
                <xdr:col>58</xdr:col>
                <xdr:colOff>523875</xdr:colOff>
                <xdr:row>40</xdr:row>
                <xdr:rowOff>57150</xdr:rowOff>
              </to>
            </anchor>
          </objectPr>
        </oleObject>
      </mc:Choice>
      <mc:Fallback>
        <oleObject progId="Word.Document.12" shapeId="1046" r:id="rId40"/>
      </mc:Fallback>
    </mc:AlternateContent>
    <mc:AlternateContent xmlns:mc="http://schemas.openxmlformats.org/markup-compatibility/2006">
      <mc:Choice Requires="x14">
        <oleObject progId="Word.Document.12" shapeId="1047" r:id="rId42">
          <objectPr defaultSize="0" r:id="rId43">
            <anchor moveWithCells="1" sizeWithCells="1">
              <from>
                <xdr:col>46</xdr:col>
                <xdr:colOff>600075</xdr:colOff>
                <xdr:row>40</xdr:row>
                <xdr:rowOff>104775</xdr:rowOff>
              </from>
              <to>
                <xdr:col>59</xdr:col>
                <xdr:colOff>114300</xdr:colOff>
                <xdr:row>44</xdr:row>
                <xdr:rowOff>123825</xdr:rowOff>
              </to>
            </anchor>
          </objectPr>
        </oleObject>
      </mc:Choice>
      <mc:Fallback>
        <oleObject progId="Word.Document.12" shapeId="1047" r:id="rId42"/>
      </mc:Fallback>
    </mc:AlternateContent>
    <mc:AlternateContent xmlns:mc="http://schemas.openxmlformats.org/markup-compatibility/2006">
      <mc:Choice Requires="x14">
        <oleObject progId="Word.Document.12" shapeId="1048" r:id="rId44">
          <objectPr defaultSize="0" r:id="rId45">
            <anchor moveWithCells="1" sizeWithCells="1">
              <from>
                <xdr:col>46</xdr:col>
                <xdr:colOff>600075</xdr:colOff>
                <xdr:row>52</xdr:row>
                <xdr:rowOff>104775</xdr:rowOff>
              </from>
              <to>
                <xdr:col>57</xdr:col>
                <xdr:colOff>295275</xdr:colOff>
                <xdr:row>56</xdr:row>
                <xdr:rowOff>9525</xdr:rowOff>
              </to>
            </anchor>
          </objectPr>
        </oleObject>
      </mc:Choice>
      <mc:Fallback>
        <oleObject progId="Word.Document.12" shapeId="1048" r:id="rId44"/>
      </mc:Fallback>
    </mc:AlternateContent>
    <mc:AlternateContent xmlns:mc="http://schemas.openxmlformats.org/markup-compatibility/2006">
      <mc:Choice Requires="x14">
        <oleObject progId="Word.Document.12" shapeId="1049" r:id="rId46">
          <objectPr defaultSize="0" r:id="rId47">
            <anchor moveWithCells="1" sizeWithCells="1">
              <from>
                <xdr:col>46</xdr:col>
                <xdr:colOff>600075</xdr:colOff>
                <xdr:row>44</xdr:row>
                <xdr:rowOff>85725</xdr:rowOff>
              </from>
              <to>
                <xdr:col>59</xdr:col>
                <xdr:colOff>114300</xdr:colOff>
                <xdr:row>48</xdr:row>
                <xdr:rowOff>104775</xdr:rowOff>
              </to>
            </anchor>
          </objectPr>
        </oleObject>
      </mc:Choice>
      <mc:Fallback>
        <oleObject progId="Word.Document.12" shapeId="1049" r:id="rId46"/>
      </mc:Fallback>
    </mc:AlternateContent>
    <mc:AlternateContent xmlns:mc="http://schemas.openxmlformats.org/markup-compatibility/2006">
      <mc:Choice Requires="x14">
        <oleObject progId="Word.Document.12" shapeId="1050" r:id="rId48">
          <objectPr defaultSize="0" r:id="rId49">
            <anchor moveWithCells="1" sizeWithCells="1">
              <from>
                <xdr:col>46</xdr:col>
                <xdr:colOff>600075</xdr:colOff>
                <xdr:row>48</xdr:row>
                <xdr:rowOff>0</xdr:rowOff>
              </from>
              <to>
                <xdr:col>59</xdr:col>
                <xdr:colOff>276225</xdr:colOff>
                <xdr:row>51</xdr:row>
                <xdr:rowOff>0</xdr:rowOff>
              </to>
            </anchor>
          </objectPr>
        </oleObject>
      </mc:Choice>
      <mc:Fallback>
        <oleObject progId="Word.Document.12" shapeId="1050" r:id="rId48"/>
      </mc:Fallback>
    </mc:AlternateContent>
    <mc:AlternateContent xmlns:mc="http://schemas.openxmlformats.org/markup-compatibility/2006">
      <mc:Choice Requires="x14">
        <oleObject progId="Word.Document.12" shapeId="1051" r:id="rId50">
          <objectPr defaultSize="0" r:id="rId51">
            <anchor moveWithCells="1" sizeWithCells="1">
              <from>
                <xdr:col>46</xdr:col>
                <xdr:colOff>600075</xdr:colOff>
                <xdr:row>50</xdr:row>
                <xdr:rowOff>66675</xdr:rowOff>
              </from>
              <to>
                <xdr:col>59</xdr:col>
                <xdr:colOff>114300</xdr:colOff>
                <xdr:row>53</xdr:row>
                <xdr:rowOff>76200</xdr:rowOff>
              </to>
            </anchor>
          </objectPr>
        </oleObject>
      </mc:Choice>
      <mc:Fallback>
        <oleObject progId="Word.Document.12" shapeId="1051" r:id="rId50"/>
      </mc:Fallback>
    </mc:AlternateContent>
    <mc:AlternateContent xmlns:mc="http://schemas.openxmlformats.org/markup-compatibility/2006">
      <mc:Choice Requires="x14">
        <oleObject progId="Word.Document.12" shapeId="1052" r:id="rId52">
          <objectPr defaultSize="0" r:id="rId53">
            <anchor moveWithCells="1" sizeWithCells="1">
              <from>
                <xdr:col>46</xdr:col>
                <xdr:colOff>600075</xdr:colOff>
                <xdr:row>55</xdr:row>
                <xdr:rowOff>38100</xdr:rowOff>
              </from>
              <to>
                <xdr:col>57</xdr:col>
                <xdr:colOff>104775</xdr:colOff>
                <xdr:row>61</xdr:row>
                <xdr:rowOff>57150</xdr:rowOff>
              </to>
            </anchor>
          </objectPr>
        </oleObject>
      </mc:Choice>
      <mc:Fallback>
        <oleObject progId="Word.Document.12" shapeId="1052" r:id="rId52"/>
      </mc:Fallback>
    </mc:AlternateContent>
    <mc:AlternateContent xmlns:mc="http://schemas.openxmlformats.org/markup-compatibility/2006">
      <mc:Choice Requires="x14">
        <oleObject progId="Word.Document.12" shapeId="1053" r:id="rId54">
          <objectPr defaultSize="0" r:id="rId55">
            <anchor moveWithCells="1" sizeWithCells="1">
              <from>
                <xdr:col>47</xdr:col>
                <xdr:colOff>9525</xdr:colOff>
                <xdr:row>58</xdr:row>
                <xdr:rowOff>95250</xdr:rowOff>
              </from>
              <to>
                <xdr:col>59</xdr:col>
                <xdr:colOff>400050</xdr:colOff>
                <xdr:row>62</xdr:row>
                <xdr:rowOff>114300</xdr:rowOff>
              </to>
            </anchor>
          </objectPr>
        </oleObject>
      </mc:Choice>
      <mc:Fallback>
        <oleObject progId="Word.Document.12" shapeId="1053" r:id="rId54"/>
      </mc:Fallback>
    </mc:AlternateContent>
    <mc:AlternateContent xmlns:mc="http://schemas.openxmlformats.org/markup-compatibility/2006">
      <mc:Choice Requires="x14">
        <oleObject progId="Word.Document.12" shapeId="1054" r:id="rId56">
          <objectPr defaultSize="0" r:id="rId57">
            <anchor moveWithCells="1" sizeWithCells="1">
              <from>
                <xdr:col>46</xdr:col>
                <xdr:colOff>590550</xdr:colOff>
                <xdr:row>62</xdr:row>
                <xdr:rowOff>57150</xdr:rowOff>
              </from>
              <to>
                <xdr:col>59</xdr:col>
                <xdr:colOff>9525</xdr:colOff>
                <xdr:row>65</xdr:row>
                <xdr:rowOff>57150</xdr:rowOff>
              </to>
            </anchor>
          </objectPr>
        </oleObject>
      </mc:Choice>
      <mc:Fallback>
        <oleObject progId="Word.Document.12" shapeId="1054" r:id="rId56"/>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Summary">
    <pageSetUpPr fitToPage="1"/>
  </sheetPr>
  <dimension ref="A1:AW1013"/>
  <sheetViews>
    <sheetView zoomScaleNormal="100" workbookViewId="0"/>
  </sheetViews>
  <sheetFormatPr defaultRowHeight="12.75"/>
  <cols>
    <col min="1" max="1" width="9.140625" style="10"/>
    <col min="2" max="7" width="13.7109375" style="4" customWidth="1"/>
    <col min="8" max="8" width="2.85546875" style="10" customWidth="1"/>
    <col min="9" max="10" width="16.5703125" style="4" customWidth="1"/>
    <col min="11" max="11" width="13.7109375" style="4" customWidth="1"/>
    <col min="12" max="12" width="4.85546875" style="10" customWidth="1"/>
    <col min="13" max="13" width="6.140625" style="84" customWidth="1"/>
    <col min="14" max="18" width="9.140625" style="4"/>
    <col min="19" max="21" width="10.28515625" style="91" bestFit="1" customWidth="1"/>
    <col min="22" max="24" width="12.140625" style="91" bestFit="1" customWidth="1"/>
    <col min="25" max="25" width="4.7109375" style="91" bestFit="1" customWidth="1"/>
    <col min="26" max="27" width="10.5703125" style="91" bestFit="1" customWidth="1"/>
    <col min="28" max="28" width="11.140625" style="91" bestFit="1" customWidth="1"/>
    <col min="29" max="30" width="11" style="91" customWidth="1"/>
    <col min="31" max="31" width="13.28515625" style="94" bestFit="1" customWidth="1"/>
    <col min="32" max="32" width="10.28515625" style="91" bestFit="1" customWidth="1"/>
    <col min="33" max="49" width="9.140625" style="91"/>
    <col min="50" max="16384" width="9.140625" style="4"/>
  </cols>
  <sheetData>
    <row r="1" spans="1:49" ht="35.25" customHeight="1">
      <c r="A1" s="58" t="s">
        <v>3</v>
      </c>
      <c r="B1" s="7"/>
      <c r="C1" s="7"/>
      <c r="D1" s="7"/>
      <c r="E1" s="8"/>
      <c r="F1" s="9"/>
      <c r="G1" s="9"/>
      <c r="H1" s="9"/>
      <c r="I1" s="9"/>
      <c r="J1" s="9"/>
      <c r="K1" s="9"/>
      <c r="L1" s="9"/>
      <c r="M1" s="89"/>
      <c r="N1" s="10"/>
      <c r="O1" s="10"/>
      <c r="P1" s="10"/>
      <c r="Q1" s="10"/>
      <c r="R1" s="10"/>
      <c r="S1" s="90"/>
      <c r="T1" s="90"/>
      <c r="U1" s="90"/>
      <c r="V1" s="90"/>
      <c r="W1" s="90"/>
      <c r="X1" s="90"/>
      <c r="Y1" s="90"/>
      <c r="Z1" s="90"/>
      <c r="AA1" s="90"/>
      <c r="AE1" s="92"/>
    </row>
    <row r="2" spans="1:49" ht="33" customHeight="1">
      <c r="B2" s="6" t="str">
        <f>'Legal Disclosure'!B2 &amp; " Sector Summary"</f>
        <v>U.S. Teen Apparel Multigender with eCommerce Sector Summary</v>
      </c>
      <c r="C2" s="6"/>
      <c r="D2" s="6"/>
      <c r="E2" s="8"/>
      <c r="F2" s="9"/>
      <c r="G2" s="9"/>
      <c r="H2" s="9"/>
      <c r="I2" s="9"/>
      <c r="J2" s="9"/>
      <c r="K2" s="9"/>
      <c r="L2" s="9"/>
      <c r="M2" s="89"/>
      <c r="N2" s="10"/>
      <c r="O2" s="10"/>
      <c r="P2" s="10"/>
      <c r="Q2" s="10"/>
      <c r="R2" s="10"/>
      <c r="S2" s="93"/>
      <c r="T2" s="93"/>
      <c r="U2" s="93"/>
      <c r="V2" s="93"/>
      <c r="W2" s="93"/>
      <c r="X2" s="93"/>
      <c r="Y2" s="93"/>
      <c r="Z2" s="93"/>
      <c r="AA2" s="93"/>
      <c r="AB2" s="93"/>
      <c r="AC2" s="93"/>
      <c r="AD2" s="93"/>
    </row>
    <row r="3" spans="1:49" s="10" customFormat="1" ht="88.5" customHeight="1">
      <c r="B3" s="95"/>
      <c r="C3" s="8"/>
      <c r="D3" s="95"/>
      <c r="E3" s="8"/>
      <c r="F3" s="9"/>
      <c r="G3" s="9"/>
      <c r="H3" s="9"/>
      <c r="I3" s="9"/>
      <c r="J3" s="9"/>
      <c r="K3" s="9"/>
      <c r="L3" s="9"/>
      <c r="M3" s="89"/>
      <c r="S3" s="93"/>
      <c r="T3" s="93"/>
      <c r="U3" s="93"/>
      <c r="V3" s="93"/>
      <c r="W3" s="93"/>
      <c r="X3" s="93"/>
      <c r="Y3" s="93"/>
      <c r="Z3" s="93"/>
      <c r="AA3" s="93"/>
      <c r="AB3" s="93"/>
      <c r="AC3" s="93"/>
      <c r="AD3" s="93"/>
      <c r="AE3" s="94"/>
      <c r="AF3" s="91"/>
      <c r="AG3" s="91"/>
      <c r="AH3" s="91"/>
      <c r="AI3" s="91"/>
      <c r="AJ3" s="91"/>
      <c r="AK3" s="91"/>
      <c r="AL3" s="91"/>
      <c r="AM3" s="91"/>
      <c r="AN3" s="91"/>
      <c r="AO3" s="91"/>
      <c r="AP3" s="91"/>
      <c r="AQ3" s="91"/>
      <c r="AR3" s="91"/>
      <c r="AS3" s="91"/>
      <c r="AT3" s="91"/>
      <c r="AU3" s="91"/>
      <c r="AV3" s="91"/>
      <c r="AW3" s="91"/>
    </row>
    <row r="4" spans="1:49" ht="15" customHeight="1">
      <c r="B4" s="11"/>
      <c r="C4" s="11"/>
      <c r="D4" s="11"/>
      <c r="E4" s="12"/>
      <c r="F4" s="59"/>
      <c r="G4" s="60"/>
      <c r="H4" s="60"/>
      <c r="I4" s="11"/>
      <c r="J4" s="11"/>
      <c r="K4" s="11"/>
      <c r="L4" s="11"/>
      <c r="M4" s="44"/>
      <c r="N4" s="10"/>
      <c r="O4" s="10"/>
      <c r="P4" s="10"/>
      <c r="Q4" s="10"/>
      <c r="R4" s="10"/>
      <c r="S4" s="93"/>
      <c r="T4" s="93"/>
      <c r="U4" s="93"/>
      <c r="V4" s="93"/>
      <c r="W4" s="93"/>
      <c r="X4" s="93"/>
      <c r="Y4" s="93"/>
      <c r="Z4" s="93"/>
      <c r="AA4" s="93"/>
      <c r="AB4" s="93"/>
      <c r="AC4" s="93"/>
      <c r="AD4" s="93"/>
    </row>
    <row r="5" spans="1:49" ht="15" customHeight="1">
      <c r="B5" s="11"/>
      <c r="C5" s="11"/>
      <c r="D5" s="11"/>
      <c r="E5" s="12"/>
      <c r="F5" s="59"/>
      <c r="G5" s="60"/>
      <c r="H5" s="60"/>
      <c r="I5" s="11"/>
      <c r="J5" s="11"/>
      <c r="K5" s="11"/>
      <c r="L5" s="11"/>
      <c r="M5" s="44"/>
      <c r="N5" s="15"/>
      <c r="O5" s="21"/>
      <c r="P5" s="21"/>
      <c r="Q5" s="21"/>
      <c r="R5" s="21"/>
      <c r="S5" s="93"/>
      <c r="T5" s="93"/>
      <c r="U5" s="93"/>
      <c r="V5" s="93"/>
      <c r="W5" s="93"/>
      <c r="X5" s="93"/>
      <c r="Y5" s="93"/>
      <c r="Z5" s="93"/>
      <c r="AA5" s="93"/>
      <c r="AB5" s="93"/>
      <c r="AC5" s="93"/>
      <c r="AD5" s="93"/>
    </row>
    <row r="6" spans="1:49" ht="15" customHeight="1">
      <c r="B6" s="11"/>
      <c r="C6" s="11"/>
      <c r="D6" s="11"/>
      <c r="E6" s="12"/>
      <c r="F6" s="59"/>
      <c r="G6" s="60"/>
      <c r="H6" s="60"/>
      <c r="I6" s="11"/>
      <c r="J6" s="11"/>
      <c r="K6" s="11"/>
      <c r="L6" s="11"/>
      <c r="M6" s="44"/>
      <c r="N6" s="227" t="s">
        <v>6</v>
      </c>
      <c r="O6" s="227"/>
      <c r="P6" s="227"/>
      <c r="Q6" s="227"/>
      <c r="R6" s="227"/>
      <c r="S6" s="93"/>
      <c r="T6" s="93"/>
      <c r="U6" s="93"/>
      <c r="V6" s="93"/>
      <c r="W6" s="93"/>
      <c r="X6" s="93"/>
      <c r="Y6" s="93"/>
      <c r="Z6" s="93"/>
      <c r="AA6" s="93"/>
      <c r="AB6" s="93"/>
      <c r="AC6" s="93"/>
      <c r="AD6" s="93"/>
    </row>
    <row r="7" spans="1:49" ht="15" customHeight="1">
      <c r="B7" s="11"/>
      <c r="C7" s="11"/>
      <c r="D7" s="11"/>
      <c r="E7" s="12"/>
      <c r="F7" s="59"/>
      <c r="G7" s="60"/>
      <c r="H7" s="60"/>
      <c r="I7" s="11"/>
      <c r="J7" s="11"/>
      <c r="K7" s="11"/>
      <c r="L7" s="11"/>
      <c r="M7" s="44"/>
      <c r="N7" s="227"/>
      <c r="O7" s="227"/>
      <c r="P7" s="227"/>
      <c r="Q7" s="227"/>
      <c r="R7" s="227"/>
      <c r="S7" s="93"/>
      <c r="T7" s="93"/>
      <c r="U7" s="93"/>
      <c r="V7" s="93"/>
      <c r="W7" s="93"/>
      <c r="X7" s="93"/>
      <c r="Y7" s="93"/>
      <c r="Z7" s="93"/>
      <c r="AA7" s="93"/>
      <c r="AB7" s="93"/>
      <c r="AC7" s="93"/>
      <c r="AD7" s="93"/>
    </row>
    <row r="8" spans="1:49" ht="15" customHeight="1">
      <c r="B8" s="11"/>
      <c r="C8" s="11"/>
      <c r="D8" s="11"/>
      <c r="E8" s="12"/>
      <c r="F8" s="59"/>
      <c r="G8" s="60"/>
      <c r="H8" s="60"/>
      <c r="I8" s="11"/>
      <c r="J8" s="11"/>
      <c r="K8" s="11"/>
      <c r="L8" s="11"/>
      <c r="M8" s="44"/>
      <c r="N8" s="17"/>
      <c r="O8" s="19"/>
      <c r="P8" s="19"/>
      <c r="Q8" s="19"/>
      <c r="R8" s="20"/>
      <c r="S8" s="93"/>
      <c r="T8" s="93"/>
      <c r="U8" s="93"/>
      <c r="V8" s="93"/>
      <c r="W8" s="93"/>
      <c r="X8" s="93"/>
      <c r="Y8" s="93"/>
      <c r="Z8" s="93"/>
      <c r="AA8" s="93"/>
      <c r="AB8" s="93"/>
      <c r="AC8" s="93"/>
      <c r="AD8" s="93"/>
    </row>
    <row r="9" spans="1:49" ht="15" customHeight="1">
      <c r="B9" s="11"/>
      <c r="C9" s="11"/>
      <c r="D9" s="11"/>
      <c r="E9" s="12"/>
      <c r="F9" s="59"/>
      <c r="G9" s="60"/>
      <c r="H9" s="60"/>
      <c r="I9" s="11"/>
      <c r="J9" s="11"/>
      <c r="K9" s="11"/>
      <c r="L9" s="11"/>
      <c r="M9" s="44"/>
      <c r="N9" s="39"/>
      <c r="O9" s="40"/>
      <c r="P9" s="40"/>
      <c r="Q9" s="40"/>
      <c r="R9" s="23"/>
      <c r="S9" s="93"/>
      <c r="T9" s="93"/>
      <c r="U9" s="93"/>
      <c r="V9" s="93"/>
      <c r="W9" s="93"/>
      <c r="X9" s="93"/>
      <c r="Y9" s="93"/>
      <c r="Z9" s="93"/>
      <c r="AA9" s="93"/>
      <c r="AB9" s="93"/>
      <c r="AC9" s="93"/>
      <c r="AD9" s="93"/>
    </row>
    <row r="10" spans="1:49" ht="15" customHeight="1">
      <c r="B10" s="11"/>
      <c r="C10" s="11"/>
      <c r="D10" s="11"/>
      <c r="E10" s="12"/>
      <c r="F10" s="59"/>
      <c r="G10" s="60"/>
      <c r="H10" s="60"/>
      <c r="I10" s="11"/>
      <c r="J10" s="11"/>
      <c r="K10" s="11"/>
      <c r="L10" s="11"/>
      <c r="M10" s="44"/>
      <c r="N10" s="39"/>
      <c r="O10" s="16"/>
      <c r="P10" s="16"/>
      <c r="Q10" s="16"/>
      <c r="R10" s="16"/>
      <c r="S10" s="93"/>
      <c r="T10" s="93"/>
      <c r="U10" s="93"/>
      <c r="V10" s="93"/>
      <c r="W10" s="93"/>
      <c r="X10" s="93"/>
      <c r="Y10" s="93"/>
      <c r="Z10" s="93"/>
      <c r="AA10" s="93"/>
      <c r="AB10" s="93"/>
      <c r="AC10" s="93"/>
      <c r="AD10" s="93"/>
    </row>
    <row r="11" spans="1:49" ht="28.5">
      <c r="B11" s="6" t="s">
        <v>29</v>
      </c>
      <c r="C11" s="6"/>
      <c r="D11" s="6"/>
      <c r="E11" s="12"/>
      <c r="F11" s="59"/>
      <c r="G11" s="60"/>
      <c r="H11" s="60"/>
      <c r="I11" s="11"/>
      <c r="J11" s="11"/>
      <c r="K11" s="11"/>
      <c r="L11" s="11"/>
      <c r="M11" s="44"/>
      <c r="N11" s="16"/>
      <c r="O11" s="16"/>
      <c r="P11" s="16"/>
      <c r="Q11" s="16"/>
      <c r="R11" s="16"/>
      <c r="S11" s="93"/>
      <c r="T11" s="93"/>
      <c r="U11" s="93"/>
      <c r="V11" s="93"/>
      <c r="W11" s="93"/>
      <c r="X11" s="93"/>
      <c r="Y11" s="93"/>
      <c r="Z11" s="93"/>
      <c r="AA11" s="93"/>
      <c r="AB11" s="93"/>
      <c r="AC11" s="93"/>
      <c r="AD11" s="93"/>
    </row>
    <row r="12" spans="1:49" ht="15" customHeight="1">
      <c r="B12" s="138"/>
      <c r="C12" s="138"/>
      <c r="D12" s="138"/>
      <c r="E12" s="139"/>
      <c r="F12" s="140"/>
      <c r="G12" s="141"/>
      <c r="H12" s="141"/>
      <c r="I12" s="137"/>
      <c r="J12" s="137"/>
      <c r="K12" s="138"/>
      <c r="L12" s="138"/>
      <c r="M12" s="44"/>
      <c r="N12" s="218" t="s">
        <v>1</v>
      </c>
      <c r="O12" s="219"/>
      <c r="P12" s="219"/>
      <c r="Q12" s="219"/>
      <c r="R12" s="220"/>
      <c r="S12" s="93"/>
      <c r="T12" s="93"/>
      <c r="U12" s="93"/>
      <c r="V12" s="93"/>
      <c r="W12" s="93"/>
      <c r="X12" s="93"/>
      <c r="Y12" s="93"/>
      <c r="Z12" s="94"/>
      <c r="AE12" s="91"/>
      <c r="AS12" s="4"/>
      <c r="AT12" s="4"/>
      <c r="AU12" s="4"/>
      <c r="AV12" s="4"/>
      <c r="AW12" s="4"/>
    </row>
    <row r="13" spans="1:49" ht="15" customHeight="1">
      <c r="B13" s="96"/>
      <c r="C13" s="96"/>
      <c r="D13" s="96"/>
      <c r="E13" s="215" t="s">
        <v>28</v>
      </c>
      <c r="F13" s="216"/>
      <c r="G13" s="217"/>
      <c r="H13" s="118"/>
      <c r="I13" s="215" t="s">
        <v>23</v>
      </c>
      <c r="J13" s="216"/>
      <c r="K13" s="217"/>
      <c r="L13" s="118"/>
      <c r="M13" s="44"/>
      <c r="N13" s="228" t="s">
        <v>2</v>
      </c>
      <c r="O13" s="229"/>
      <c r="P13" s="229"/>
      <c r="Q13" s="229"/>
      <c r="R13" s="230"/>
      <c r="S13" s="93"/>
      <c r="T13" s="93"/>
      <c r="U13" s="93"/>
      <c r="V13" s="93"/>
      <c r="W13" s="93"/>
      <c r="X13" s="93"/>
      <c r="Y13" s="93"/>
      <c r="Z13" s="94"/>
      <c r="AE13" s="91"/>
      <c r="AS13" s="4"/>
      <c r="AT13" s="4"/>
      <c r="AU13" s="4"/>
      <c r="AV13" s="4"/>
      <c r="AW13" s="4"/>
    </row>
    <row r="14" spans="1:49" ht="30">
      <c r="B14" s="142" t="s">
        <v>16</v>
      </c>
      <c r="C14" s="142" t="s">
        <v>9</v>
      </c>
      <c r="D14" s="142" t="s">
        <v>10</v>
      </c>
      <c r="E14" s="142" t="s">
        <v>17</v>
      </c>
      <c r="F14" s="142" t="s">
        <v>18</v>
      </c>
      <c r="G14" s="142" t="s">
        <v>19</v>
      </c>
      <c r="H14" s="119"/>
      <c r="I14" s="142" t="s">
        <v>24</v>
      </c>
      <c r="J14" s="142" t="s">
        <v>25</v>
      </c>
      <c r="K14" s="142" t="s">
        <v>26</v>
      </c>
      <c r="L14" s="119"/>
      <c r="M14" s="44"/>
      <c r="N14" s="228"/>
      <c r="O14" s="229"/>
      <c r="P14" s="229"/>
      <c r="Q14" s="229"/>
      <c r="R14" s="230"/>
      <c r="S14" s="93"/>
      <c r="T14" s="93"/>
      <c r="U14" s="93"/>
      <c r="V14" s="93"/>
      <c r="W14" s="93"/>
      <c r="X14" s="93"/>
      <c r="Y14" s="93"/>
      <c r="Z14" s="94"/>
      <c r="AE14" s="91"/>
      <c r="AS14" s="4"/>
      <c r="AT14" s="4"/>
      <c r="AU14" s="4"/>
      <c r="AV14" s="4"/>
      <c r="AW14" s="4"/>
    </row>
    <row r="15" spans="1:49" ht="15" customHeight="1">
      <c r="B15" s="121" t="s">
        <v>20</v>
      </c>
      <c r="C15" s="109">
        <v>42946</v>
      </c>
      <c r="D15" s="109">
        <v>42959</v>
      </c>
      <c r="E15" s="110">
        <v>3.5338547999999997E-2</v>
      </c>
      <c r="F15" s="110">
        <v>5.2963113300000003E-2</v>
      </c>
      <c r="G15" s="122">
        <v>-1.6738065E-2</v>
      </c>
      <c r="H15" s="120"/>
      <c r="I15" s="129">
        <v>42884</v>
      </c>
      <c r="J15" s="109" t="s">
        <v>31</v>
      </c>
      <c r="K15" s="130">
        <v>42520</v>
      </c>
      <c r="L15" s="108"/>
      <c r="M15" s="44"/>
      <c r="N15" s="228"/>
      <c r="O15" s="229"/>
      <c r="P15" s="229"/>
      <c r="Q15" s="229"/>
      <c r="R15" s="230"/>
      <c r="S15" s="93"/>
      <c r="T15" s="93"/>
      <c r="U15" s="93"/>
      <c r="V15" s="93"/>
      <c r="W15" s="93"/>
      <c r="X15" s="93"/>
      <c r="Y15" s="93"/>
      <c r="Z15" s="94"/>
      <c r="AE15" s="91"/>
      <c r="AS15" s="4"/>
      <c r="AT15" s="4"/>
      <c r="AU15" s="4"/>
      <c r="AV15" s="4"/>
      <c r="AW15" s="4"/>
    </row>
    <row r="16" spans="1:49" ht="15" customHeight="1">
      <c r="B16" s="123" t="s">
        <v>21</v>
      </c>
      <c r="C16" s="108">
        <v>42946</v>
      </c>
      <c r="D16" s="108">
        <v>42959</v>
      </c>
      <c r="E16" s="111">
        <v>3.5338547999999997E-2</v>
      </c>
      <c r="F16" s="111">
        <v>5.2963113300000003E-2</v>
      </c>
      <c r="G16" s="124">
        <v>-1.6738065E-2</v>
      </c>
      <c r="H16" s="111"/>
      <c r="I16" s="131">
        <v>42920</v>
      </c>
      <c r="J16" s="108" t="s">
        <v>32</v>
      </c>
      <c r="K16" s="132">
        <v>42555</v>
      </c>
      <c r="L16" s="108"/>
      <c r="M16" s="44"/>
      <c r="N16" s="228"/>
      <c r="O16" s="229"/>
      <c r="P16" s="229"/>
      <c r="Q16" s="229"/>
      <c r="R16" s="230"/>
      <c r="S16" s="93"/>
      <c r="T16" s="93"/>
      <c r="U16" s="93"/>
      <c r="V16" s="93"/>
      <c r="W16" s="93"/>
      <c r="X16" s="93"/>
      <c r="Y16" s="93"/>
      <c r="Z16" s="94"/>
      <c r="AE16" s="91"/>
      <c r="AS16" s="4"/>
      <c r="AT16" s="4"/>
      <c r="AU16" s="4"/>
      <c r="AV16" s="4"/>
      <c r="AW16" s="4"/>
    </row>
    <row r="17" spans="2:49" ht="15" customHeight="1">
      <c r="B17" s="125" t="s">
        <v>22</v>
      </c>
      <c r="C17" s="126">
        <v>42953</v>
      </c>
      <c r="D17" s="126">
        <v>42959</v>
      </c>
      <c r="E17" s="127">
        <v>6.72053757E-2</v>
      </c>
      <c r="F17" s="127">
        <v>7.5565518400000004E-2</v>
      </c>
      <c r="G17" s="128">
        <v>-7.7727880000000001E-3</v>
      </c>
      <c r="H17" s="111"/>
      <c r="I17" s="133">
        <v>42982</v>
      </c>
      <c r="J17" s="134" t="s">
        <v>33</v>
      </c>
      <c r="K17" s="135">
        <v>42618</v>
      </c>
      <c r="L17" s="108"/>
      <c r="M17" s="44"/>
      <c r="N17" s="228"/>
      <c r="O17" s="229"/>
      <c r="P17" s="229"/>
      <c r="Q17" s="229"/>
      <c r="R17" s="230"/>
      <c r="S17" s="93"/>
      <c r="T17" s="93"/>
      <c r="U17" s="93"/>
      <c r="V17" s="93"/>
      <c r="W17" s="93"/>
      <c r="X17" s="93"/>
      <c r="Y17" s="93"/>
      <c r="Z17" s="94"/>
      <c r="AE17" s="91"/>
      <c r="AS17" s="4"/>
      <c r="AT17" s="4"/>
      <c r="AU17" s="4"/>
      <c r="AV17" s="4"/>
      <c r="AW17" s="4"/>
    </row>
    <row r="18" spans="2:49" ht="19.5" customHeight="1">
      <c r="B18" s="97"/>
      <c r="C18" s="97"/>
      <c r="D18" s="97"/>
      <c r="E18" s="98"/>
      <c r="F18" s="98"/>
      <c r="G18" s="98"/>
      <c r="H18" s="98"/>
      <c r="I18" s="98"/>
      <c r="J18" s="98"/>
      <c r="K18" s="112"/>
      <c r="L18" s="112"/>
      <c r="M18" s="44"/>
      <c r="N18" s="231"/>
      <c r="O18" s="232"/>
      <c r="P18" s="232"/>
      <c r="Q18" s="232"/>
      <c r="R18" s="233"/>
      <c r="S18" s="93"/>
      <c r="T18" s="93"/>
      <c r="U18" s="93"/>
      <c r="V18" s="93"/>
      <c r="W18" s="93"/>
      <c r="X18" s="93"/>
      <c r="Y18" s="93"/>
      <c r="Z18" s="94"/>
      <c r="AE18" s="91"/>
      <c r="AS18" s="4"/>
      <c r="AT18" s="4"/>
      <c r="AU18" s="4"/>
      <c r="AV18" s="4"/>
      <c r="AW18" s="4"/>
    </row>
    <row r="19" spans="2:49" ht="16.5" customHeight="1">
      <c r="B19" s="113"/>
      <c r="C19" s="99"/>
      <c r="D19" s="99"/>
      <c r="E19" s="215" t="s">
        <v>27</v>
      </c>
      <c r="F19" s="216"/>
      <c r="G19" s="217"/>
      <c r="H19" s="118"/>
      <c r="I19" s="99"/>
      <c r="J19" s="99"/>
      <c r="K19" s="99"/>
      <c r="L19" s="99"/>
      <c r="M19" s="44"/>
      <c r="N19" s="24"/>
      <c r="O19" s="24"/>
      <c r="P19" s="24"/>
      <c r="Q19" s="24"/>
      <c r="R19" s="24"/>
      <c r="S19" s="93"/>
      <c r="T19" s="93"/>
      <c r="U19" s="93"/>
      <c r="V19" s="93"/>
      <c r="W19" s="93"/>
      <c r="X19" s="94"/>
      <c r="AE19" s="91"/>
      <c r="AQ19" s="4"/>
      <c r="AR19" s="4"/>
      <c r="AS19" s="4"/>
      <c r="AT19" s="4"/>
      <c r="AU19" s="4"/>
      <c r="AV19" s="4"/>
      <c r="AW19" s="4"/>
    </row>
    <row r="20" spans="2:49" ht="30">
      <c r="B20" s="142" t="s">
        <v>16</v>
      </c>
      <c r="C20" s="142" t="s">
        <v>9</v>
      </c>
      <c r="D20" s="142" t="s">
        <v>10</v>
      </c>
      <c r="E20" s="142" t="s">
        <v>17</v>
      </c>
      <c r="F20" s="142" t="s">
        <v>18</v>
      </c>
      <c r="G20" s="142" t="s">
        <v>19</v>
      </c>
      <c r="H20" s="119"/>
      <c r="I20" s="114"/>
      <c r="J20" s="114"/>
      <c r="K20" s="115"/>
      <c r="L20" s="115"/>
      <c r="M20" s="44"/>
      <c r="N20" s="218" t="s">
        <v>0</v>
      </c>
      <c r="O20" s="219"/>
      <c r="P20" s="219"/>
      <c r="Q20" s="219"/>
      <c r="R20" s="220"/>
      <c r="S20" s="93"/>
      <c r="T20" s="93"/>
      <c r="U20" s="93"/>
      <c r="V20" s="93"/>
      <c r="W20" s="93"/>
      <c r="X20" s="94"/>
      <c r="AE20" s="91"/>
      <c r="AQ20" s="4"/>
      <c r="AR20" s="4"/>
      <c r="AS20" s="4"/>
      <c r="AT20" s="4"/>
      <c r="AU20" s="4"/>
      <c r="AV20" s="4"/>
      <c r="AW20" s="4"/>
    </row>
    <row r="21" spans="2:49" ht="15" customHeight="1">
      <c r="B21" s="121" t="s">
        <v>20</v>
      </c>
      <c r="C21" s="109">
        <v>42582</v>
      </c>
      <c r="D21" s="109">
        <v>42672</v>
      </c>
      <c r="E21" s="110">
        <v>-3.2389649999999999E-3</v>
      </c>
      <c r="F21" s="110">
        <v>6.93871551E-2</v>
      </c>
      <c r="G21" s="122">
        <v>-6.7913775999999995E-2</v>
      </c>
      <c r="H21" s="120"/>
      <c r="I21" s="108"/>
      <c r="J21" s="108"/>
      <c r="K21" s="108"/>
      <c r="L21" s="108"/>
      <c r="M21" s="44"/>
      <c r="N21" s="54"/>
      <c r="O21" s="55"/>
      <c r="P21" s="55"/>
      <c r="Q21" s="55"/>
      <c r="R21" s="56"/>
      <c r="S21" s="93"/>
      <c r="T21" s="93"/>
      <c r="U21" s="93"/>
      <c r="V21" s="93"/>
      <c r="W21" s="93"/>
      <c r="X21" s="94"/>
      <c r="AE21" s="91"/>
      <c r="AQ21" s="4"/>
      <c r="AR21" s="4"/>
      <c r="AS21" s="4"/>
      <c r="AT21" s="4"/>
      <c r="AU21" s="4"/>
      <c r="AV21" s="4"/>
      <c r="AW21" s="4"/>
    </row>
    <row r="22" spans="2:49" ht="15" customHeight="1">
      <c r="B22" s="123" t="s">
        <v>21</v>
      </c>
      <c r="C22" s="108">
        <v>42582</v>
      </c>
      <c r="D22" s="108">
        <v>42609</v>
      </c>
      <c r="E22" s="111">
        <v>7.4833927E-3</v>
      </c>
      <c r="F22" s="111">
        <v>8.3637992600000002E-2</v>
      </c>
      <c r="G22" s="124">
        <v>-7.0276790000000006E-2</v>
      </c>
      <c r="H22" s="111"/>
      <c r="I22" s="108"/>
      <c r="J22" s="108"/>
      <c r="K22" s="136"/>
      <c r="L22" s="136"/>
      <c r="M22" s="44"/>
      <c r="N22" s="50"/>
      <c r="O22" s="24"/>
      <c r="P22" s="24"/>
      <c r="Q22" s="24"/>
      <c r="R22" s="53"/>
      <c r="S22" s="93"/>
      <c r="T22" s="93"/>
      <c r="U22" s="93"/>
      <c r="V22" s="93"/>
      <c r="W22" s="93"/>
      <c r="X22" s="94"/>
      <c r="AE22" s="91"/>
      <c r="AQ22" s="4"/>
      <c r="AR22" s="4"/>
      <c r="AS22" s="4"/>
      <c r="AT22" s="4"/>
      <c r="AU22" s="4"/>
      <c r="AV22" s="4"/>
      <c r="AW22" s="4"/>
    </row>
    <row r="23" spans="2:49" ht="15">
      <c r="B23" s="125" t="s">
        <v>22</v>
      </c>
      <c r="C23" s="126">
        <v>42589</v>
      </c>
      <c r="D23" s="126">
        <v>42595</v>
      </c>
      <c r="E23" s="127">
        <v>-9.0905099999999996E-3</v>
      </c>
      <c r="F23" s="127">
        <v>8.1118392600000006E-2</v>
      </c>
      <c r="G23" s="128">
        <v>-8.3440354999999994E-2</v>
      </c>
      <c r="H23" s="111"/>
      <c r="I23" s="108"/>
      <c r="J23" s="108"/>
      <c r="K23" s="108"/>
      <c r="L23" s="108"/>
      <c r="M23" s="44"/>
      <c r="N23" s="51"/>
      <c r="O23" s="25"/>
      <c r="P23" s="25"/>
      <c r="Q23" s="25"/>
      <c r="R23" s="52"/>
      <c r="S23" s="93"/>
      <c r="T23" s="93"/>
      <c r="U23" s="93"/>
      <c r="V23" s="93"/>
      <c r="W23" s="93"/>
      <c r="X23" s="94"/>
      <c r="AE23" s="91"/>
      <c r="AQ23" s="4"/>
      <c r="AR23" s="4"/>
      <c r="AS23" s="4"/>
      <c r="AT23" s="4"/>
      <c r="AU23" s="4"/>
      <c r="AV23" s="4"/>
      <c r="AW23" s="4"/>
    </row>
    <row r="24" spans="2:49" ht="15">
      <c r="B24" s="116"/>
      <c r="C24" s="136"/>
      <c r="D24" s="117"/>
      <c r="E24" s="117"/>
      <c r="F24" s="136"/>
      <c r="G24" s="214"/>
      <c r="H24" s="214"/>
      <c r="I24" s="214"/>
      <c r="J24" s="214"/>
      <c r="K24" s="214"/>
      <c r="L24" s="136"/>
      <c r="M24" s="44"/>
      <c r="N24" s="51"/>
      <c r="O24" s="25"/>
      <c r="P24" s="25"/>
      <c r="Q24" s="25"/>
      <c r="R24" s="52"/>
      <c r="S24" s="93"/>
      <c r="T24" s="93"/>
      <c r="U24" s="93"/>
      <c r="V24" s="93"/>
      <c r="W24" s="93"/>
      <c r="X24" s="94"/>
      <c r="AE24" s="91"/>
      <c r="AQ24" s="4"/>
      <c r="AR24" s="4"/>
      <c r="AS24" s="4"/>
      <c r="AT24" s="4"/>
      <c r="AU24" s="4"/>
      <c r="AV24" s="4"/>
      <c r="AW24" s="4"/>
    </row>
    <row r="25" spans="2:49" ht="15" customHeight="1">
      <c r="B25" s="100"/>
      <c r="C25" s="100"/>
      <c r="D25" s="101"/>
      <c r="E25" s="101"/>
      <c r="F25" s="101"/>
      <c r="G25" s="102"/>
      <c r="H25" s="102"/>
      <c r="I25" s="103"/>
      <c r="J25" s="103"/>
      <c r="K25" s="48"/>
      <c r="L25" s="48"/>
      <c r="M25" s="24"/>
      <c r="N25" s="51"/>
      <c r="O25" s="25"/>
      <c r="P25" s="25"/>
      <c r="Q25" s="25"/>
      <c r="R25" s="52"/>
      <c r="S25" s="93"/>
      <c r="T25" s="93"/>
      <c r="U25" s="93"/>
      <c r="V25" s="93"/>
      <c r="W25" s="93"/>
      <c r="X25" s="93"/>
      <c r="Y25" s="93"/>
      <c r="Z25" s="93"/>
      <c r="AA25" s="93"/>
      <c r="AB25" s="93"/>
      <c r="AC25" s="94"/>
      <c r="AE25" s="91"/>
      <c r="AV25" s="4"/>
      <c r="AW25" s="4"/>
    </row>
    <row r="26" spans="2:49" ht="15" customHeight="1">
      <c r="B26" s="100"/>
      <c r="C26" s="100"/>
      <c r="D26" s="100"/>
      <c r="E26" s="100"/>
      <c r="F26" s="101"/>
      <c r="G26" s="101"/>
      <c r="H26" s="101"/>
      <c r="I26" s="101"/>
      <c r="J26" s="102"/>
      <c r="K26" s="103"/>
      <c r="L26" s="103"/>
      <c r="M26" s="48"/>
      <c r="N26" s="51"/>
      <c r="O26" s="25"/>
      <c r="P26" s="25"/>
      <c r="Q26" s="25"/>
      <c r="R26" s="52"/>
      <c r="S26" s="93"/>
      <c r="T26" s="93"/>
      <c r="U26" s="93"/>
      <c r="V26" s="93"/>
      <c r="W26" s="93"/>
      <c r="X26" s="93"/>
      <c r="Y26" s="93"/>
      <c r="Z26" s="93"/>
      <c r="AA26" s="93"/>
      <c r="AB26" s="93"/>
      <c r="AC26" s="93"/>
      <c r="AD26" s="93"/>
    </row>
    <row r="27" spans="2:49" ht="31.5" customHeight="1">
      <c r="B27" s="6" t="s">
        <v>30</v>
      </c>
      <c r="C27" s="6"/>
      <c r="D27" s="6"/>
      <c r="E27" s="12"/>
      <c r="F27" s="59"/>
      <c r="G27" s="60"/>
      <c r="H27" s="60"/>
      <c r="I27" s="11"/>
      <c r="J27" s="11"/>
      <c r="K27" s="11"/>
      <c r="L27" s="11"/>
      <c r="M27" s="48"/>
      <c r="N27" s="51"/>
      <c r="O27" s="25"/>
      <c r="P27" s="25"/>
      <c r="Q27" s="25"/>
      <c r="R27" s="52"/>
      <c r="S27" s="93"/>
      <c r="T27" s="93"/>
      <c r="U27" s="93"/>
      <c r="V27" s="93"/>
      <c r="W27" s="93"/>
      <c r="X27" s="93"/>
      <c r="Y27" s="93"/>
      <c r="Z27" s="93"/>
      <c r="AA27" s="93"/>
      <c r="AB27" s="93"/>
      <c r="AC27" s="93"/>
      <c r="AD27" s="93"/>
    </row>
    <row r="28" spans="2:49" ht="15" customHeight="1">
      <c r="B28" s="138"/>
      <c r="C28" s="138"/>
      <c r="D28" s="138"/>
      <c r="E28" s="139"/>
      <c r="F28" s="140"/>
      <c r="G28" s="141"/>
      <c r="H28" s="141"/>
      <c r="I28" s="137"/>
      <c r="J28" s="137"/>
      <c r="K28" s="138"/>
      <c r="L28" s="138"/>
      <c r="M28" s="48"/>
      <c r="N28" s="51"/>
      <c r="O28" s="25"/>
      <c r="P28" s="25"/>
      <c r="Q28" s="25"/>
      <c r="R28" s="52"/>
      <c r="S28" s="93"/>
      <c r="T28" s="93"/>
      <c r="U28" s="93"/>
      <c r="V28" s="93"/>
      <c r="W28" s="93"/>
      <c r="X28" s="93"/>
      <c r="Y28" s="93"/>
      <c r="Z28" s="93"/>
      <c r="AA28" s="93"/>
      <c r="AB28" s="93"/>
      <c r="AC28" s="93"/>
      <c r="AD28" s="93"/>
    </row>
    <row r="29" spans="2:49" ht="15" customHeight="1">
      <c r="B29" s="96"/>
      <c r="C29" s="96"/>
      <c r="D29" s="96"/>
      <c r="E29" s="215" t="s">
        <v>28</v>
      </c>
      <c r="F29" s="216"/>
      <c r="G29" s="217"/>
      <c r="H29" s="118"/>
      <c r="I29" s="99"/>
      <c r="J29" s="99"/>
      <c r="K29" s="99"/>
      <c r="L29" s="118"/>
      <c r="M29" s="48"/>
      <c r="N29" s="221" t="s">
        <v>4</v>
      </c>
      <c r="O29" s="222"/>
      <c r="P29" s="222"/>
      <c r="Q29" s="222"/>
      <c r="R29" s="223"/>
      <c r="S29" s="93"/>
      <c r="T29" s="93"/>
      <c r="U29" s="93"/>
      <c r="V29" s="93"/>
      <c r="W29" s="93"/>
      <c r="X29" s="93"/>
      <c r="Y29" s="93"/>
      <c r="Z29" s="93"/>
      <c r="AA29" s="93"/>
      <c r="AB29" s="93"/>
      <c r="AC29" s="93"/>
      <c r="AD29" s="93"/>
    </row>
    <row r="30" spans="2:49" ht="31.5" customHeight="1">
      <c r="B30" s="142" t="s">
        <v>16</v>
      </c>
      <c r="C30" s="142" t="s">
        <v>9</v>
      </c>
      <c r="D30" s="142" t="s">
        <v>10</v>
      </c>
      <c r="E30" s="142" t="s">
        <v>17</v>
      </c>
      <c r="F30" s="142" t="s">
        <v>18</v>
      </c>
      <c r="G30" s="142" t="s">
        <v>19</v>
      </c>
      <c r="H30" s="119"/>
      <c r="I30" s="119"/>
      <c r="J30" s="119"/>
      <c r="K30" s="119"/>
      <c r="L30" s="119"/>
      <c r="M30" s="48"/>
      <c r="N30" s="221"/>
      <c r="O30" s="222"/>
      <c r="P30" s="222"/>
      <c r="Q30" s="222"/>
      <c r="R30" s="223"/>
      <c r="S30" s="93"/>
      <c r="T30" s="93"/>
      <c r="U30" s="93"/>
      <c r="V30" s="93"/>
      <c r="W30" s="93"/>
      <c r="X30" s="93"/>
      <c r="Y30" s="93"/>
      <c r="Z30" s="93"/>
      <c r="AA30" s="93"/>
      <c r="AB30" s="93"/>
      <c r="AC30" s="93"/>
      <c r="AD30" s="93"/>
    </row>
    <row r="31" spans="2:49" ht="15" customHeight="1">
      <c r="B31" s="121" t="s">
        <v>20</v>
      </c>
      <c r="C31" s="109">
        <v>42946</v>
      </c>
      <c r="D31" s="109">
        <v>42959</v>
      </c>
      <c r="E31" s="110">
        <v>0.16120705960000001</v>
      </c>
      <c r="F31" s="110">
        <v>0.21057429650000001</v>
      </c>
      <c r="G31" s="122">
        <v>-4.0780014000000003E-2</v>
      </c>
      <c r="H31" s="120"/>
      <c r="I31" s="108"/>
      <c r="J31" s="108"/>
      <c r="K31" s="108"/>
      <c r="L31" s="108"/>
      <c r="M31" s="48"/>
      <c r="N31" s="221"/>
      <c r="O31" s="222"/>
      <c r="P31" s="222"/>
      <c r="Q31" s="222"/>
      <c r="R31" s="223"/>
      <c r="S31" s="93"/>
      <c r="T31" s="93"/>
      <c r="U31" s="93"/>
      <c r="V31" s="93"/>
      <c r="W31" s="93"/>
      <c r="X31" s="93"/>
      <c r="Y31" s="93"/>
      <c r="Z31" s="93"/>
      <c r="AA31" s="93"/>
      <c r="AB31" s="93"/>
      <c r="AC31" s="93"/>
      <c r="AD31" s="93"/>
    </row>
    <row r="32" spans="2:49" ht="15" customHeight="1">
      <c r="B32" s="123" t="s">
        <v>21</v>
      </c>
      <c r="C32" s="108">
        <v>42946</v>
      </c>
      <c r="D32" s="108">
        <v>42959</v>
      </c>
      <c r="E32" s="111">
        <v>0.16120705960000001</v>
      </c>
      <c r="F32" s="111">
        <v>0.21057429650000001</v>
      </c>
      <c r="G32" s="124">
        <v>-4.0780014000000003E-2</v>
      </c>
      <c r="H32" s="111"/>
      <c r="I32" s="108"/>
      <c r="J32" s="108"/>
      <c r="K32" s="108"/>
      <c r="L32" s="108"/>
      <c r="M32" s="48"/>
      <c r="N32" s="221"/>
      <c r="O32" s="222"/>
      <c r="P32" s="222"/>
      <c r="Q32" s="222"/>
      <c r="R32" s="223"/>
      <c r="S32" s="93"/>
      <c r="T32" s="93"/>
      <c r="U32" s="93"/>
      <c r="V32" s="93"/>
      <c r="W32" s="93"/>
      <c r="X32" s="93"/>
      <c r="Y32" s="93"/>
      <c r="Z32" s="93"/>
      <c r="AA32" s="93"/>
      <c r="AB32" s="93"/>
      <c r="AC32" s="93"/>
      <c r="AD32" s="93"/>
    </row>
    <row r="33" spans="2:30" ht="15" customHeight="1">
      <c r="B33" s="125" t="s">
        <v>22</v>
      </c>
      <c r="C33" s="126">
        <v>42953</v>
      </c>
      <c r="D33" s="126">
        <v>42959</v>
      </c>
      <c r="E33" s="127">
        <v>0.1804077281</v>
      </c>
      <c r="F33" s="127">
        <v>0.23225086640000001</v>
      </c>
      <c r="G33" s="128">
        <v>-4.2071902000000001E-2</v>
      </c>
      <c r="H33" s="111"/>
      <c r="I33" s="108"/>
      <c r="J33" s="108"/>
      <c r="K33" s="108"/>
      <c r="L33" s="108"/>
      <c r="M33" s="48"/>
      <c r="N33" s="221"/>
      <c r="O33" s="222"/>
      <c r="P33" s="222"/>
      <c r="Q33" s="222"/>
      <c r="R33" s="223"/>
      <c r="S33" s="93"/>
      <c r="T33" s="93"/>
      <c r="U33" s="93"/>
      <c r="V33" s="93"/>
      <c r="W33" s="93"/>
      <c r="X33" s="93"/>
      <c r="Y33" s="93"/>
      <c r="Z33" s="93"/>
      <c r="AA33" s="93"/>
      <c r="AB33" s="93"/>
      <c r="AC33" s="93"/>
      <c r="AD33" s="93"/>
    </row>
    <row r="34" spans="2:30" ht="15" customHeight="1">
      <c r="B34" s="97"/>
      <c r="C34" s="97"/>
      <c r="D34" s="97"/>
      <c r="E34" s="98"/>
      <c r="F34" s="98"/>
      <c r="G34" s="98"/>
      <c r="H34" s="98"/>
      <c r="I34" s="98"/>
      <c r="J34" s="98"/>
      <c r="K34" s="112"/>
      <c r="L34" s="112"/>
      <c r="M34" s="48"/>
      <c r="N34" s="224"/>
      <c r="O34" s="225"/>
      <c r="P34" s="225"/>
      <c r="Q34" s="225"/>
      <c r="R34" s="226"/>
      <c r="S34" s="93"/>
      <c r="T34" s="93"/>
      <c r="U34" s="93"/>
      <c r="V34" s="93"/>
      <c r="W34" s="93"/>
      <c r="X34" s="93"/>
      <c r="Y34" s="93"/>
      <c r="Z34" s="93"/>
      <c r="AA34" s="93"/>
      <c r="AB34" s="93"/>
      <c r="AC34" s="93"/>
      <c r="AD34" s="93"/>
    </row>
    <row r="35" spans="2:30" ht="15" customHeight="1">
      <c r="B35" s="113"/>
      <c r="C35" s="99"/>
      <c r="D35" s="99"/>
      <c r="E35" s="215" t="s">
        <v>27</v>
      </c>
      <c r="F35" s="216"/>
      <c r="G35" s="217"/>
      <c r="H35" s="118"/>
      <c r="I35" s="99"/>
      <c r="J35" s="99"/>
      <c r="K35" s="99"/>
      <c r="L35" s="99"/>
      <c r="M35" s="48"/>
      <c r="N35" s="24"/>
      <c r="O35" s="24"/>
      <c r="P35" s="24"/>
      <c r="Q35" s="27"/>
      <c r="R35" s="10"/>
      <c r="S35" s="93"/>
      <c r="T35" s="93"/>
      <c r="U35" s="93"/>
      <c r="V35" s="93"/>
      <c r="W35" s="93"/>
      <c r="X35" s="93"/>
      <c r="Y35" s="93"/>
      <c r="Z35" s="93"/>
      <c r="AA35" s="93"/>
      <c r="AB35" s="93"/>
      <c r="AC35" s="93"/>
      <c r="AD35" s="93"/>
    </row>
    <row r="36" spans="2:30" ht="33" customHeight="1">
      <c r="B36" s="142" t="s">
        <v>16</v>
      </c>
      <c r="C36" s="142" t="s">
        <v>9</v>
      </c>
      <c r="D36" s="142" t="s">
        <v>10</v>
      </c>
      <c r="E36" s="142" t="s">
        <v>17</v>
      </c>
      <c r="F36" s="142" t="s">
        <v>18</v>
      </c>
      <c r="G36" s="142" t="s">
        <v>19</v>
      </c>
      <c r="H36" s="119"/>
      <c r="I36" s="114"/>
      <c r="J36" s="114"/>
      <c r="K36" s="115"/>
      <c r="L36" s="115"/>
      <c r="M36" s="48"/>
      <c r="N36" s="27"/>
      <c r="O36" s="27"/>
      <c r="P36" s="27"/>
      <c r="Q36" s="27"/>
      <c r="R36" s="27"/>
      <c r="S36" s="93"/>
      <c r="T36" s="93"/>
      <c r="U36" s="93"/>
      <c r="V36" s="93"/>
      <c r="W36" s="93"/>
      <c r="X36" s="93"/>
      <c r="Y36" s="93"/>
      <c r="Z36" s="93"/>
      <c r="AA36" s="93"/>
      <c r="AB36" s="93"/>
      <c r="AC36" s="93"/>
      <c r="AD36" s="93"/>
    </row>
    <row r="37" spans="2:30" ht="15" customHeight="1">
      <c r="B37" s="121" t="s">
        <v>20</v>
      </c>
      <c r="C37" s="109">
        <v>42582</v>
      </c>
      <c r="D37" s="109">
        <v>42672</v>
      </c>
      <c r="E37" s="110">
        <v>-2.4052890000000001E-3</v>
      </c>
      <c r="F37" s="110">
        <v>5.2296790699999998E-2</v>
      </c>
      <c r="G37" s="122">
        <v>-5.1983508999999997E-2</v>
      </c>
      <c r="H37" s="120"/>
      <c r="I37" s="108"/>
      <c r="J37" s="108"/>
      <c r="K37" s="108"/>
      <c r="L37" s="108"/>
      <c r="M37" s="48"/>
      <c r="N37" s="27"/>
      <c r="O37" s="27"/>
      <c r="P37" s="27"/>
      <c r="Q37" s="27"/>
      <c r="R37" s="27"/>
      <c r="S37" s="93"/>
      <c r="T37" s="93"/>
      <c r="U37" s="93"/>
      <c r="V37" s="93"/>
      <c r="W37" s="93"/>
      <c r="X37" s="93"/>
      <c r="Y37" s="93"/>
      <c r="Z37" s="93"/>
      <c r="AA37" s="93"/>
      <c r="AB37" s="93"/>
      <c r="AC37" s="93"/>
      <c r="AD37" s="93"/>
    </row>
    <row r="38" spans="2:30" ht="15" customHeight="1">
      <c r="B38" s="123" t="s">
        <v>21</v>
      </c>
      <c r="C38" s="108">
        <v>42582</v>
      </c>
      <c r="D38" s="108">
        <v>42609</v>
      </c>
      <c r="E38" s="111">
        <v>0.34550044369999999</v>
      </c>
      <c r="F38" s="111">
        <v>0.33140520559999997</v>
      </c>
      <c r="G38" s="124">
        <v>1.0586738E-2</v>
      </c>
      <c r="H38" s="111"/>
      <c r="I38" s="108"/>
      <c r="J38" s="108"/>
      <c r="K38" s="136"/>
      <c r="L38" s="136"/>
      <c r="M38" s="48"/>
      <c r="N38" s="27"/>
      <c r="O38" s="27"/>
      <c r="P38" s="27"/>
      <c r="Q38" s="27"/>
      <c r="R38" s="27"/>
      <c r="S38" s="93"/>
      <c r="T38" s="93"/>
      <c r="U38" s="93"/>
      <c r="V38" s="93"/>
      <c r="W38" s="93"/>
      <c r="X38" s="93"/>
      <c r="Y38" s="93"/>
      <c r="Z38" s="93"/>
      <c r="AA38" s="93"/>
      <c r="AB38" s="93"/>
      <c r="AC38" s="93"/>
      <c r="AD38" s="93"/>
    </row>
    <row r="39" spans="2:30" ht="15" customHeight="1">
      <c r="B39" s="125" t="s">
        <v>22</v>
      </c>
      <c r="C39" s="126">
        <v>42589</v>
      </c>
      <c r="D39" s="126">
        <v>42595</v>
      </c>
      <c r="E39" s="127">
        <v>0.60328720120000001</v>
      </c>
      <c r="F39" s="127">
        <v>0.57866360159999997</v>
      </c>
      <c r="G39" s="128">
        <v>1.55977496E-2</v>
      </c>
      <c r="H39" s="111"/>
      <c r="I39" s="108"/>
      <c r="J39" s="108"/>
      <c r="K39" s="108"/>
      <c r="L39" s="108"/>
      <c r="M39" s="48"/>
      <c r="N39" s="27"/>
      <c r="O39" s="27"/>
      <c r="P39" s="27"/>
      <c r="Q39" s="27"/>
      <c r="R39" s="27"/>
      <c r="S39" s="93"/>
      <c r="T39" s="93"/>
      <c r="U39" s="93"/>
      <c r="V39" s="93"/>
      <c r="W39" s="93"/>
      <c r="X39" s="93"/>
      <c r="Y39" s="93"/>
      <c r="Z39" s="93"/>
      <c r="AA39" s="93"/>
      <c r="AB39" s="93"/>
      <c r="AC39" s="93"/>
      <c r="AD39" s="93"/>
    </row>
    <row r="40" spans="2:30" ht="15" customHeight="1">
      <c r="B40" s="116"/>
      <c r="C40" s="136"/>
      <c r="D40" s="117"/>
      <c r="E40" s="117"/>
      <c r="F40" s="136"/>
      <c r="G40" s="214"/>
      <c r="H40" s="214"/>
      <c r="I40" s="214"/>
      <c r="J40" s="214"/>
      <c r="K40" s="214"/>
      <c r="L40" s="136"/>
      <c r="M40" s="48"/>
      <c r="N40" s="27"/>
      <c r="O40" s="27"/>
      <c r="P40" s="27"/>
      <c r="Q40" s="27"/>
      <c r="R40" s="27"/>
      <c r="S40" s="93"/>
      <c r="T40" s="93"/>
      <c r="U40" s="93"/>
      <c r="V40" s="93"/>
      <c r="W40" s="93"/>
      <c r="X40" s="93"/>
      <c r="Y40" s="93"/>
      <c r="Z40" s="93"/>
      <c r="AA40" s="93"/>
      <c r="AB40" s="93"/>
      <c r="AC40" s="93"/>
      <c r="AD40" s="93"/>
    </row>
    <row r="41" spans="2:30" ht="15" customHeight="1">
      <c r="B41" s="100"/>
      <c r="C41" s="100"/>
      <c r="D41" s="101"/>
      <c r="E41" s="101"/>
      <c r="F41" s="101"/>
      <c r="G41" s="102"/>
      <c r="H41" s="102"/>
      <c r="I41" s="103"/>
      <c r="J41" s="103"/>
      <c r="K41" s="48"/>
      <c r="L41" s="48"/>
      <c r="M41" s="48"/>
      <c r="N41" s="27"/>
      <c r="O41" s="27"/>
      <c r="P41" s="27"/>
      <c r="Q41" s="27"/>
      <c r="R41" s="27"/>
      <c r="S41" s="93"/>
      <c r="T41" s="93"/>
      <c r="U41" s="93"/>
      <c r="V41" s="93"/>
      <c r="W41" s="93"/>
      <c r="X41" s="93"/>
      <c r="Y41" s="93"/>
      <c r="Z41" s="93"/>
      <c r="AA41" s="93"/>
      <c r="AB41" s="93"/>
      <c r="AC41" s="93"/>
      <c r="AD41" s="93"/>
    </row>
    <row r="42" spans="2:30" ht="15" customHeight="1">
      <c r="B42" s="100"/>
      <c r="C42" s="100"/>
      <c r="D42" s="100"/>
      <c r="E42" s="100"/>
      <c r="F42" s="101"/>
      <c r="G42" s="101"/>
      <c r="H42" s="101"/>
      <c r="I42" s="101"/>
      <c r="J42" s="102"/>
      <c r="K42" s="103"/>
      <c r="L42" s="103"/>
      <c r="M42" s="48"/>
      <c r="N42" s="27"/>
      <c r="O42" s="27"/>
      <c r="P42" s="27"/>
      <c r="Q42" s="27"/>
      <c r="R42" s="27"/>
      <c r="S42" s="93"/>
      <c r="T42" s="93"/>
      <c r="U42" s="93"/>
      <c r="V42" s="93"/>
      <c r="W42" s="93"/>
      <c r="X42" s="93"/>
      <c r="Y42" s="93"/>
      <c r="Z42" s="93"/>
      <c r="AA42" s="93"/>
      <c r="AB42" s="93"/>
      <c r="AC42" s="93"/>
      <c r="AD42" s="93"/>
    </row>
    <row r="43" spans="2:30" ht="15" customHeight="1">
      <c r="B43" s="100"/>
      <c r="C43" s="100"/>
      <c r="D43" s="100"/>
      <c r="E43" s="100"/>
      <c r="F43" s="101"/>
      <c r="G43" s="101"/>
      <c r="H43" s="101"/>
      <c r="I43" s="101"/>
      <c r="J43" s="102"/>
      <c r="K43" s="103"/>
      <c r="L43" s="103"/>
      <c r="M43" s="48"/>
      <c r="N43" s="27"/>
      <c r="O43" s="27"/>
      <c r="P43" s="27"/>
      <c r="Q43" s="27"/>
      <c r="R43" s="27"/>
      <c r="S43" s="93"/>
      <c r="T43" s="93"/>
      <c r="U43" s="93"/>
      <c r="V43" s="93"/>
      <c r="W43" s="93"/>
      <c r="X43" s="93"/>
      <c r="Y43" s="93"/>
      <c r="Z43" s="93"/>
      <c r="AA43" s="93"/>
      <c r="AB43" s="93"/>
      <c r="AC43" s="93"/>
      <c r="AD43" s="93"/>
    </row>
    <row r="44" spans="2:30" ht="15" customHeight="1">
      <c r="B44" s="100"/>
      <c r="C44" s="100"/>
      <c r="D44" s="100"/>
      <c r="E44" s="100"/>
      <c r="F44" s="101"/>
      <c r="G44" s="101"/>
      <c r="H44" s="101"/>
      <c r="I44" s="101"/>
      <c r="J44" s="102"/>
      <c r="K44" s="103"/>
      <c r="L44" s="103"/>
      <c r="M44" s="48"/>
      <c r="N44" s="27"/>
      <c r="O44" s="27"/>
      <c r="P44" s="27"/>
      <c r="Q44" s="27"/>
      <c r="R44" s="27"/>
      <c r="S44" s="93"/>
      <c r="T44" s="93"/>
      <c r="U44" s="93"/>
      <c r="V44" s="93"/>
      <c r="W44" s="93"/>
      <c r="X44" s="93"/>
      <c r="Y44" s="93"/>
      <c r="Z44" s="93"/>
      <c r="AA44" s="93"/>
      <c r="AB44" s="93"/>
      <c r="AC44" s="93"/>
      <c r="AD44" s="93"/>
    </row>
    <row r="45" spans="2:30" ht="15" customHeight="1">
      <c r="B45" s="100"/>
      <c r="C45" s="100"/>
      <c r="D45" s="100"/>
      <c r="E45" s="100"/>
      <c r="F45" s="101"/>
      <c r="G45" s="101"/>
      <c r="H45" s="101"/>
      <c r="I45" s="101"/>
      <c r="J45" s="102"/>
      <c r="K45" s="103"/>
      <c r="L45" s="103"/>
      <c r="M45" s="48"/>
      <c r="N45" s="27"/>
      <c r="O45" s="27"/>
      <c r="P45" s="27"/>
      <c r="Q45" s="27"/>
      <c r="R45" s="27"/>
      <c r="S45" s="93"/>
      <c r="T45" s="93"/>
      <c r="U45" s="93"/>
      <c r="V45" s="93"/>
      <c r="W45" s="93"/>
      <c r="X45" s="93"/>
      <c r="Y45" s="93"/>
      <c r="Z45" s="93"/>
      <c r="AA45" s="93"/>
      <c r="AB45" s="93"/>
      <c r="AC45" s="93"/>
      <c r="AD45" s="93"/>
    </row>
    <row r="46" spans="2:30" ht="15" customHeight="1">
      <c r="B46" s="30"/>
      <c r="C46" s="30"/>
      <c r="D46" s="30"/>
      <c r="E46" s="30"/>
      <c r="F46" s="30"/>
      <c r="G46" s="30"/>
      <c r="H46" s="30"/>
      <c r="I46" s="30"/>
      <c r="J46" s="30"/>
      <c r="K46" s="30"/>
      <c r="L46" s="30"/>
      <c r="M46" s="48"/>
      <c r="N46" s="27"/>
      <c r="O46" s="27"/>
      <c r="P46" s="27"/>
      <c r="Q46" s="27"/>
      <c r="R46" s="27"/>
      <c r="S46" s="93"/>
      <c r="T46" s="93"/>
      <c r="U46" s="93"/>
      <c r="V46" s="93"/>
      <c r="W46" s="93"/>
      <c r="X46" s="93"/>
      <c r="Y46" s="93"/>
      <c r="Z46" s="93"/>
      <c r="AA46" s="93"/>
      <c r="AB46" s="93"/>
      <c r="AC46" s="93"/>
      <c r="AD46" s="93"/>
    </row>
    <row r="47" spans="2:30" ht="15" customHeight="1">
      <c r="B47" s="30"/>
      <c r="C47" s="30"/>
      <c r="D47" s="30"/>
      <c r="E47" s="30"/>
      <c r="F47" s="30"/>
      <c r="G47" s="30"/>
      <c r="H47" s="30"/>
      <c r="I47" s="30"/>
      <c r="J47" s="30"/>
      <c r="K47" s="30"/>
      <c r="L47" s="30"/>
      <c r="M47" s="48"/>
      <c r="N47" s="27"/>
      <c r="O47" s="27"/>
      <c r="P47" s="27"/>
      <c r="Q47" s="27"/>
      <c r="R47" s="27"/>
      <c r="S47" s="93"/>
      <c r="T47" s="93"/>
      <c r="U47" s="93"/>
      <c r="V47" s="93"/>
      <c r="W47" s="93"/>
      <c r="X47" s="93"/>
      <c r="Y47" s="93"/>
      <c r="Z47" s="93"/>
      <c r="AA47" s="93"/>
      <c r="AB47" s="93"/>
      <c r="AC47" s="93"/>
      <c r="AD47" s="93"/>
    </row>
    <row r="48" spans="2:30" ht="15" customHeight="1">
      <c r="B48" s="30"/>
      <c r="C48" s="30"/>
      <c r="D48" s="30"/>
      <c r="E48" s="30"/>
      <c r="F48" s="30"/>
      <c r="G48" s="30"/>
      <c r="H48" s="30"/>
      <c r="I48" s="30"/>
      <c r="J48" s="30"/>
      <c r="K48" s="30"/>
      <c r="L48" s="30"/>
      <c r="M48" s="48"/>
      <c r="N48" s="27"/>
      <c r="O48" s="27"/>
      <c r="P48" s="27"/>
      <c r="Q48" s="27"/>
      <c r="R48" s="27"/>
      <c r="S48" s="93"/>
      <c r="T48" s="93"/>
      <c r="U48" s="93"/>
      <c r="V48" s="93"/>
      <c r="W48" s="93"/>
      <c r="X48" s="93"/>
      <c r="Y48" s="93"/>
      <c r="Z48" s="93"/>
      <c r="AA48" s="93"/>
      <c r="AB48" s="93"/>
      <c r="AC48" s="93"/>
      <c r="AD48" s="93"/>
    </row>
    <row r="49" spans="2:30" ht="15" customHeight="1">
      <c r="B49" s="30"/>
      <c r="C49" s="30"/>
      <c r="D49" s="30"/>
      <c r="E49" s="30"/>
      <c r="F49" s="30"/>
      <c r="G49" s="30"/>
      <c r="H49" s="30"/>
      <c r="I49" s="30"/>
      <c r="J49" s="30"/>
      <c r="K49" s="30"/>
      <c r="L49" s="30"/>
      <c r="M49" s="48"/>
      <c r="N49" s="27"/>
      <c r="O49" s="27"/>
      <c r="P49" s="27"/>
      <c r="Q49" s="27"/>
      <c r="R49" s="27"/>
      <c r="S49" s="93"/>
      <c r="T49" s="93"/>
      <c r="U49" s="93"/>
      <c r="V49" s="93"/>
      <c r="W49" s="93"/>
      <c r="X49" s="93"/>
      <c r="Y49" s="93"/>
      <c r="Z49" s="93"/>
      <c r="AA49" s="93"/>
      <c r="AB49" s="93"/>
      <c r="AC49" s="93"/>
      <c r="AD49" s="93"/>
    </row>
    <row r="50" spans="2:30" ht="15" customHeight="1">
      <c r="B50" s="30"/>
      <c r="C50" s="30"/>
      <c r="D50" s="30"/>
      <c r="E50" s="30"/>
      <c r="F50" s="30"/>
      <c r="G50" s="30"/>
      <c r="H50" s="30"/>
      <c r="I50" s="30"/>
      <c r="J50" s="30"/>
      <c r="K50" s="30"/>
      <c r="L50" s="30"/>
      <c r="M50" s="48"/>
      <c r="N50" s="27"/>
      <c r="O50" s="27"/>
      <c r="P50" s="27"/>
      <c r="Q50" s="27"/>
      <c r="R50" s="27"/>
      <c r="S50" s="93"/>
      <c r="T50" s="93"/>
      <c r="U50" s="93"/>
      <c r="V50" s="93"/>
      <c r="W50" s="93"/>
      <c r="X50" s="93"/>
      <c r="Y50" s="93"/>
      <c r="Z50" s="93"/>
      <c r="AA50" s="93"/>
      <c r="AB50" s="93"/>
      <c r="AC50" s="93"/>
      <c r="AD50" s="93"/>
    </row>
    <row r="51" spans="2:30" ht="15" customHeight="1">
      <c r="B51" s="30"/>
      <c r="C51" s="30"/>
      <c r="D51" s="30"/>
      <c r="E51" s="30"/>
      <c r="F51" s="30"/>
      <c r="G51" s="30"/>
      <c r="H51" s="30"/>
      <c r="I51" s="30"/>
      <c r="J51" s="30"/>
      <c r="K51" s="30"/>
      <c r="L51" s="30"/>
      <c r="M51" s="48"/>
      <c r="N51" s="27"/>
      <c r="O51" s="27"/>
      <c r="P51" s="27"/>
      <c r="Q51" s="27"/>
      <c r="R51" s="27"/>
      <c r="S51" s="93"/>
      <c r="T51" s="93"/>
      <c r="U51" s="93"/>
      <c r="V51" s="93"/>
      <c r="W51" s="93"/>
      <c r="X51" s="93"/>
      <c r="Y51" s="93"/>
      <c r="Z51" s="93"/>
      <c r="AA51" s="93"/>
      <c r="AB51" s="93"/>
      <c r="AC51" s="93"/>
      <c r="AD51" s="93"/>
    </row>
    <row r="52" spans="2:30" ht="15" customHeight="1">
      <c r="B52" s="30"/>
      <c r="C52" s="30"/>
      <c r="D52" s="30"/>
      <c r="E52" s="30"/>
      <c r="F52" s="30"/>
      <c r="G52" s="30"/>
      <c r="H52" s="30"/>
      <c r="I52" s="30"/>
      <c r="J52" s="30"/>
      <c r="K52" s="30"/>
      <c r="L52" s="30"/>
      <c r="M52" s="48"/>
      <c r="N52" s="27"/>
      <c r="O52" s="27"/>
      <c r="P52" s="27"/>
      <c r="Q52" s="27"/>
      <c r="R52" s="27"/>
      <c r="S52" s="93"/>
      <c r="T52" s="93"/>
      <c r="U52" s="93"/>
      <c r="V52" s="93"/>
      <c r="W52" s="93"/>
      <c r="X52" s="93"/>
      <c r="Y52" s="93"/>
      <c r="Z52" s="93"/>
      <c r="AA52" s="93"/>
      <c r="AB52" s="93"/>
      <c r="AC52" s="93"/>
      <c r="AD52" s="93"/>
    </row>
    <row r="53" spans="2:30" ht="15" customHeight="1">
      <c r="B53" s="30"/>
      <c r="C53" s="30"/>
      <c r="D53" s="30"/>
      <c r="E53" s="30"/>
      <c r="F53" s="30"/>
      <c r="G53" s="30"/>
      <c r="H53" s="30"/>
      <c r="I53" s="30"/>
      <c r="J53" s="30"/>
      <c r="K53" s="30"/>
      <c r="L53" s="30"/>
      <c r="M53" s="48"/>
      <c r="N53" s="27"/>
      <c r="O53" s="27"/>
      <c r="P53" s="27"/>
      <c r="Q53" s="27"/>
      <c r="R53" s="27"/>
      <c r="S53" s="93"/>
      <c r="T53" s="93"/>
      <c r="U53" s="93"/>
      <c r="V53" s="93"/>
      <c r="W53" s="93"/>
      <c r="X53" s="93"/>
      <c r="Y53" s="93"/>
      <c r="Z53" s="93"/>
      <c r="AA53" s="93"/>
      <c r="AB53" s="93"/>
      <c r="AC53" s="93"/>
      <c r="AD53" s="93"/>
    </row>
    <row r="54" spans="2:30" ht="15" customHeight="1">
      <c r="B54" s="30"/>
      <c r="C54" s="30"/>
      <c r="D54" s="30"/>
      <c r="E54" s="30"/>
      <c r="F54" s="30"/>
      <c r="G54" s="30"/>
      <c r="H54" s="30"/>
      <c r="I54" s="30"/>
      <c r="J54" s="30"/>
      <c r="K54" s="30"/>
      <c r="L54" s="30"/>
      <c r="M54" s="48"/>
      <c r="N54" s="27"/>
      <c r="O54" s="27"/>
      <c r="P54" s="27"/>
      <c r="Q54" s="27"/>
      <c r="R54" s="27"/>
      <c r="S54" s="93"/>
      <c r="T54" s="93"/>
      <c r="U54" s="93"/>
      <c r="V54" s="93"/>
      <c r="W54" s="93"/>
      <c r="X54" s="93"/>
      <c r="Y54" s="93"/>
      <c r="Z54" s="93"/>
      <c r="AA54" s="93"/>
      <c r="AB54" s="93"/>
      <c r="AC54" s="93"/>
      <c r="AD54" s="93"/>
    </row>
    <row r="55" spans="2:30" ht="15" customHeight="1">
      <c r="B55" s="30"/>
      <c r="C55" s="30"/>
      <c r="D55" s="30"/>
      <c r="E55" s="30"/>
      <c r="F55" s="30"/>
      <c r="G55" s="30"/>
      <c r="H55" s="30"/>
      <c r="I55" s="30"/>
      <c r="J55" s="30"/>
      <c r="K55" s="30"/>
      <c r="L55" s="30"/>
      <c r="M55" s="48"/>
      <c r="N55" s="27"/>
      <c r="O55" s="27"/>
      <c r="P55" s="27"/>
      <c r="Q55" s="27"/>
      <c r="R55" s="27"/>
      <c r="S55" s="93"/>
      <c r="T55" s="93"/>
      <c r="U55" s="93"/>
      <c r="V55" s="93"/>
      <c r="W55" s="93"/>
      <c r="X55" s="93"/>
      <c r="Y55" s="93"/>
      <c r="Z55" s="93"/>
      <c r="AA55" s="93"/>
      <c r="AB55" s="93"/>
      <c r="AC55" s="93"/>
      <c r="AD55" s="93"/>
    </row>
    <row r="56" spans="2:30" ht="15" customHeight="1">
      <c r="B56" s="30"/>
      <c r="C56" s="30"/>
      <c r="D56" s="30"/>
      <c r="E56" s="30"/>
      <c r="F56" s="30"/>
      <c r="G56" s="30"/>
      <c r="H56" s="30"/>
      <c r="I56" s="30"/>
      <c r="J56" s="30"/>
      <c r="K56" s="30"/>
      <c r="L56" s="30"/>
      <c r="M56" s="48"/>
      <c r="N56" s="27"/>
      <c r="O56" s="27"/>
      <c r="P56" s="27"/>
      <c r="Q56" s="27"/>
      <c r="R56" s="27"/>
      <c r="S56" s="93"/>
      <c r="T56" s="93"/>
      <c r="U56" s="93"/>
      <c r="V56" s="93"/>
      <c r="W56" s="93"/>
      <c r="X56" s="93"/>
      <c r="Y56" s="93"/>
      <c r="Z56" s="93"/>
      <c r="AA56" s="93"/>
      <c r="AB56" s="93"/>
      <c r="AC56" s="93"/>
      <c r="AD56" s="93"/>
    </row>
    <row r="57" spans="2:30" ht="15" customHeight="1">
      <c r="B57" s="30"/>
      <c r="C57" s="30"/>
      <c r="D57" s="30"/>
      <c r="E57" s="30"/>
      <c r="F57" s="30"/>
      <c r="G57" s="30"/>
      <c r="H57" s="30"/>
      <c r="I57" s="30"/>
      <c r="J57" s="30"/>
      <c r="K57" s="30"/>
      <c r="L57" s="30"/>
      <c r="M57" s="48"/>
      <c r="N57" s="27"/>
      <c r="O57" s="27"/>
      <c r="P57" s="27"/>
      <c r="Q57" s="27"/>
      <c r="R57" s="27"/>
      <c r="S57" s="93"/>
      <c r="T57" s="93"/>
      <c r="U57" s="93"/>
      <c r="V57" s="93"/>
      <c r="W57" s="93"/>
      <c r="X57" s="93"/>
      <c r="Y57" s="93"/>
      <c r="Z57" s="93"/>
      <c r="AA57" s="93"/>
      <c r="AB57" s="93"/>
      <c r="AC57" s="93"/>
      <c r="AD57" s="93"/>
    </row>
    <row r="58" spans="2:30" ht="15" customHeight="1">
      <c r="B58" s="30"/>
      <c r="C58" s="30"/>
      <c r="D58" s="30"/>
      <c r="E58" s="30"/>
      <c r="F58" s="30"/>
      <c r="G58" s="30"/>
      <c r="H58" s="30"/>
      <c r="I58" s="30"/>
      <c r="J58" s="30"/>
      <c r="K58" s="30"/>
      <c r="L58" s="30"/>
      <c r="M58" s="48"/>
      <c r="N58" s="27"/>
      <c r="O58" s="27"/>
      <c r="P58" s="27"/>
      <c r="Q58" s="27"/>
      <c r="R58" s="27"/>
      <c r="S58" s="93"/>
      <c r="T58" s="93"/>
      <c r="U58" s="93"/>
      <c r="V58" s="93"/>
      <c r="W58" s="93"/>
      <c r="X58" s="93"/>
      <c r="Y58" s="93"/>
      <c r="Z58" s="93"/>
      <c r="AA58" s="93"/>
      <c r="AB58" s="93"/>
      <c r="AC58" s="93"/>
      <c r="AD58" s="93"/>
    </row>
    <row r="59" spans="2:30" ht="15" customHeight="1">
      <c r="B59" s="30"/>
      <c r="C59" s="30"/>
      <c r="D59" s="30"/>
      <c r="E59" s="30"/>
      <c r="F59" s="30"/>
      <c r="G59" s="30"/>
      <c r="H59" s="30"/>
      <c r="I59" s="30"/>
      <c r="J59" s="30"/>
      <c r="K59" s="30"/>
      <c r="L59" s="30"/>
      <c r="M59" s="48"/>
      <c r="N59" s="27"/>
      <c r="O59" s="27"/>
      <c r="P59" s="27"/>
      <c r="Q59" s="27"/>
      <c r="R59" s="27"/>
      <c r="S59" s="93"/>
      <c r="T59" s="93"/>
      <c r="U59" s="93"/>
      <c r="V59" s="93"/>
      <c r="W59" s="93"/>
      <c r="X59" s="93"/>
      <c r="Y59" s="93"/>
      <c r="Z59" s="93"/>
      <c r="AA59" s="93"/>
      <c r="AB59" s="93"/>
      <c r="AC59" s="93"/>
      <c r="AD59" s="93"/>
    </row>
    <row r="60" spans="2:30" ht="15" customHeight="1">
      <c r="B60" s="30"/>
      <c r="C60" s="30"/>
      <c r="D60" s="30"/>
      <c r="E60" s="30"/>
      <c r="F60" s="30"/>
      <c r="G60" s="30"/>
      <c r="H60" s="30"/>
      <c r="I60" s="30"/>
      <c r="J60" s="30"/>
      <c r="K60" s="30"/>
      <c r="L60" s="30"/>
      <c r="M60" s="48"/>
      <c r="N60" s="27"/>
      <c r="O60" s="27"/>
      <c r="P60" s="27"/>
      <c r="Q60" s="27"/>
      <c r="R60" s="27"/>
      <c r="S60" s="93"/>
      <c r="T60" s="93"/>
      <c r="U60" s="93"/>
      <c r="V60" s="93"/>
      <c r="W60" s="93"/>
      <c r="X60" s="93"/>
      <c r="Y60" s="93"/>
      <c r="Z60" s="93"/>
      <c r="AA60" s="93"/>
      <c r="AB60" s="93"/>
      <c r="AC60" s="93"/>
      <c r="AD60" s="93"/>
    </row>
    <row r="61" spans="2:30" ht="15" customHeight="1">
      <c r="B61" s="30"/>
      <c r="C61" s="30"/>
      <c r="D61" s="30"/>
      <c r="E61" s="30"/>
      <c r="F61" s="30"/>
      <c r="G61" s="30"/>
      <c r="H61" s="30"/>
      <c r="I61" s="30"/>
      <c r="J61" s="30"/>
      <c r="K61" s="30"/>
      <c r="L61" s="30"/>
      <c r="M61" s="48"/>
      <c r="N61" s="27"/>
      <c r="O61" s="27"/>
      <c r="P61" s="27"/>
      <c r="Q61" s="27"/>
      <c r="R61" s="27"/>
      <c r="S61" s="93"/>
      <c r="T61" s="93"/>
      <c r="U61" s="93"/>
      <c r="V61" s="93"/>
      <c r="W61" s="93"/>
      <c r="X61" s="93"/>
      <c r="Y61" s="93"/>
      <c r="Z61" s="93"/>
      <c r="AA61" s="93"/>
      <c r="AB61" s="93"/>
      <c r="AC61" s="93"/>
      <c r="AD61" s="93"/>
    </row>
    <row r="62" spans="2:30" ht="15" customHeight="1">
      <c r="B62" s="30"/>
      <c r="C62" s="30"/>
      <c r="D62" s="30"/>
      <c r="E62" s="30"/>
      <c r="F62" s="30"/>
      <c r="G62" s="30"/>
      <c r="H62" s="30"/>
      <c r="I62" s="30"/>
      <c r="J62" s="30"/>
      <c r="K62" s="30"/>
      <c r="L62" s="30"/>
      <c r="M62" s="48"/>
      <c r="N62" s="27"/>
      <c r="O62" s="27"/>
      <c r="P62" s="27"/>
      <c r="Q62" s="27"/>
      <c r="R62" s="27"/>
      <c r="S62" s="93"/>
      <c r="T62" s="93"/>
      <c r="U62" s="93"/>
      <c r="V62" s="93"/>
      <c r="W62" s="93"/>
      <c r="X62" s="93"/>
      <c r="Y62" s="93"/>
      <c r="Z62" s="93"/>
      <c r="AA62" s="93"/>
      <c r="AB62" s="93"/>
      <c r="AC62" s="93"/>
      <c r="AD62" s="93"/>
    </row>
    <row r="63" spans="2:30" ht="15" customHeight="1">
      <c r="B63" s="30"/>
      <c r="C63" s="30"/>
      <c r="D63" s="30"/>
      <c r="E63" s="30"/>
      <c r="F63" s="30"/>
      <c r="G63" s="30"/>
      <c r="H63" s="30"/>
      <c r="I63" s="30"/>
      <c r="J63" s="30"/>
      <c r="K63" s="30"/>
      <c r="L63" s="30"/>
      <c r="M63" s="48"/>
      <c r="N63" s="27"/>
      <c r="O63" s="27"/>
      <c r="P63" s="27"/>
      <c r="Q63" s="27"/>
      <c r="R63" s="27"/>
      <c r="S63" s="93"/>
      <c r="T63" s="93"/>
      <c r="U63" s="93"/>
      <c r="V63" s="93"/>
      <c r="W63" s="93"/>
      <c r="X63" s="93"/>
      <c r="Y63" s="93"/>
      <c r="Z63" s="93"/>
      <c r="AA63" s="93"/>
      <c r="AB63" s="93"/>
      <c r="AC63" s="93"/>
      <c r="AD63" s="93"/>
    </row>
    <row r="64" spans="2:30" ht="15" customHeight="1">
      <c r="B64" s="30"/>
      <c r="C64" s="30"/>
      <c r="D64" s="30"/>
      <c r="E64" s="30"/>
      <c r="F64" s="30"/>
      <c r="G64" s="30"/>
      <c r="H64" s="30"/>
      <c r="I64" s="30"/>
      <c r="J64" s="30"/>
      <c r="K64" s="30"/>
      <c r="L64" s="30"/>
      <c r="M64" s="48"/>
      <c r="N64" s="27"/>
      <c r="O64" s="27"/>
      <c r="P64" s="27"/>
      <c r="Q64" s="27"/>
      <c r="R64" s="27"/>
      <c r="S64" s="93"/>
      <c r="T64" s="93"/>
      <c r="U64" s="93"/>
      <c r="V64" s="93"/>
      <c r="W64" s="93"/>
      <c r="X64" s="93"/>
      <c r="Y64" s="93"/>
      <c r="Z64" s="93"/>
      <c r="AA64" s="93"/>
      <c r="AB64" s="93"/>
      <c r="AC64" s="93"/>
      <c r="AD64" s="93"/>
    </row>
    <row r="65" spans="2:30" ht="15" customHeight="1">
      <c r="B65" s="30"/>
      <c r="C65" s="30"/>
      <c r="D65" s="30"/>
      <c r="E65" s="30"/>
      <c r="F65" s="30"/>
      <c r="G65" s="30"/>
      <c r="H65" s="30"/>
      <c r="I65" s="30"/>
      <c r="J65" s="30"/>
      <c r="K65" s="30"/>
      <c r="L65" s="30"/>
      <c r="M65" s="48"/>
      <c r="N65" s="27"/>
      <c r="O65" s="27"/>
      <c r="P65" s="27"/>
      <c r="Q65" s="27"/>
      <c r="R65" s="27"/>
      <c r="S65" s="93"/>
      <c r="T65" s="93"/>
      <c r="U65" s="93"/>
      <c r="V65" s="93"/>
      <c r="W65" s="93"/>
      <c r="X65" s="93"/>
      <c r="Y65" s="93"/>
      <c r="Z65" s="93"/>
      <c r="AA65" s="93"/>
      <c r="AB65" s="93"/>
      <c r="AC65" s="93"/>
      <c r="AD65" s="93"/>
    </row>
    <row r="66" spans="2:30" ht="15" customHeight="1">
      <c r="B66" s="30"/>
      <c r="C66" s="30"/>
      <c r="D66" s="30"/>
      <c r="E66" s="30"/>
      <c r="F66" s="30"/>
      <c r="G66" s="30"/>
      <c r="H66" s="30"/>
      <c r="I66" s="30"/>
      <c r="J66" s="30"/>
      <c r="K66" s="30"/>
      <c r="L66" s="30"/>
      <c r="M66" s="48"/>
      <c r="N66" s="27"/>
      <c r="O66" s="27"/>
      <c r="P66" s="27"/>
      <c r="Q66" s="27"/>
      <c r="R66" s="27"/>
      <c r="S66" s="93"/>
      <c r="T66" s="93"/>
      <c r="U66" s="93"/>
      <c r="V66" s="93"/>
      <c r="W66" s="93"/>
      <c r="X66" s="93"/>
      <c r="Y66" s="93"/>
      <c r="Z66" s="93"/>
      <c r="AA66" s="93"/>
      <c r="AB66" s="93"/>
      <c r="AC66" s="93"/>
      <c r="AD66" s="93"/>
    </row>
    <row r="67" spans="2:30" ht="15" customHeight="1">
      <c r="B67" s="30"/>
      <c r="C67" s="30"/>
      <c r="D67" s="30"/>
      <c r="E67" s="30"/>
      <c r="F67" s="30"/>
      <c r="G67" s="30"/>
      <c r="H67" s="30"/>
      <c r="I67" s="30"/>
      <c r="J67" s="30"/>
      <c r="K67" s="30"/>
      <c r="L67" s="30"/>
      <c r="M67" s="48"/>
      <c r="N67" s="27"/>
      <c r="O67" s="27"/>
      <c r="P67" s="27"/>
      <c r="Q67" s="27"/>
      <c r="R67" s="27"/>
      <c r="S67" s="93"/>
      <c r="T67" s="93"/>
      <c r="U67" s="93"/>
      <c r="V67" s="93"/>
      <c r="W67" s="93"/>
      <c r="X67" s="93"/>
      <c r="Y67" s="93"/>
      <c r="Z67" s="93"/>
      <c r="AA67" s="93"/>
      <c r="AB67" s="93"/>
      <c r="AC67" s="93"/>
      <c r="AD67" s="93"/>
    </row>
    <row r="68" spans="2:30" ht="15" customHeight="1">
      <c r="B68" s="30"/>
      <c r="C68" s="30"/>
      <c r="D68" s="30"/>
      <c r="E68" s="30"/>
      <c r="F68" s="30"/>
      <c r="G68" s="30"/>
      <c r="H68" s="30"/>
      <c r="I68" s="30"/>
      <c r="J68" s="30"/>
      <c r="K68" s="30"/>
      <c r="L68" s="30"/>
      <c r="M68" s="48"/>
      <c r="N68" s="27"/>
      <c r="O68" s="27"/>
      <c r="P68" s="27"/>
      <c r="Q68" s="27"/>
      <c r="R68" s="27"/>
      <c r="S68" s="93"/>
      <c r="T68" s="93"/>
      <c r="U68" s="93"/>
      <c r="V68" s="93"/>
      <c r="W68" s="93"/>
      <c r="X68" s="93"/>
      <c r="Y68" s="93"/>
      <c r="Z68" s="93"/>
      <c r="AA68" s="93"/>
      <c r="AB68" s="93"/>
      <c r="AC68" s="93"/>
      <c r="AD68" s="93"/>
    </row>
    <row r="69" spans="2:30" ht="15" customHeight="1">
      <c r="B69" s="30"/>
      <c r="C69" s="30"/>
      <c r="D69" s="30"/>
      <c r="E69" s="30"/>
      <c r="F69" s="30"/>
      <c r="G69" s="30"/>
      <c r="H69" s="30"/>
      <c r="I69" s="30"/>
      <c r="J69" s="30"/>
      <c r="K69" s="30"/>
      <c r="L69" s="30"/>
      <c r="M69" s="48"/>
      <c r="N69" s="27"/>
      <c r="O69" s="27"/>
      <c r="P69" s="27"/>
      <c r="Q69" s="27"/>
      <c r="R69" s="27"/>
      <c r="S69" s="93"/>
      <c r="T69" s="93"/>
      <c r="U69" s="93"/>
      <c r="V69" s="93"/>
      <c r="W69" s="93"/>
      <c r="X69" s="93"/>
      <c r="Y69" s="93"/>
      <c r="Z69" s="93"/>
      <c r="AA69" s="93"/>
      <c r="AB69" s="93"/>
      <c r="AC69" s="93"/>
      <c r="AD69" s="93"/>
    </row>
    <row r="70" spans="2:30" ht="15" customHeight="1">
      <c r="B70" s="30"/>
      <c r="C70" s="30"/>
      <c r="D70" s="30"/>
      <c r="E70" s="30"/>
      <c r="F70" s="30"/>
      <c r="G70" s="30"/>
      <c r="H70" s="30"/>
      <c r="I70" s="30"/>
      <c r="J70" s="30"/>
      <c r="K70" s="30"/>
      <c r="L70" s="30"/>
      <c r="M70" s="48"/>
      <c r="N70" s="27"/>
      <c r="O70" s="27"/>
      <c r="P70" s="27"/>
      <c r="Q70" s="27"/>
      <c r="R70" s="27"/>
      <c r="S70" s="93"/>
      <c r="T70" s="93"/>
      <c r="U70" s="93"/>
      <c r="V70" s="93"/>
      <c r="W70" s="93"/>
      <c r="X70" s="93"/>
      <c r="Y70" s="93"/>
      <c r="Z70" s="93"/>
      <c r="AA70" s="93"/>
      <c r="AB70" s="93"/>
      <c r="AC70" s="93"/>
      <c r="AD70" s="93"/>
    </row>
    <row r="71" spans="2:30" ht="15" customHeight="1">
      <c r="B71" s="30"/>
      <c r="C71" s="30"/>
      <c r="D71" s="30"/>
      <c r="E71" s="30"/>
      <c r="F71" s="30"/>
      <c r="G71" s="30"/>
      <c r="H71" s="30"/>
      <c r="I71" s="30"/>
      <c r="J71" s="30"/>
      <c r="K71" s="30"/>
      <c r="L71" s="30"/>
      <c r="M71" s="48"/>
      <c r="N71" s="27"/>
      <c r="O71" s="27"/>
      <c r="P71" s="27"/>
      <c r="Q71" s="27"/>
      <c r="R71" s="27"/>
      <c r="S71" s="93"/>
      <c r="T71" s="93"/>
      <c r="U71" s="93"/>
      <c r="V71" s="93"/>
      <c r="W71" s="93"/>
      <c r="X71" s="93"/>
      <c r="Y71" s="93"/>
      <c r="Z71" s="93"/>
      <c r="AA71" s="93"/>
      <c r="AB71" s="93"/>
      <c r="AC71" s="93"/>
      <c r="AD71" s="93"/>
    </row>
    <row r="72" spans="2:30" ht="15" customHeight="1">
      <c r="B72" s="30"/>
      <c r="C72" s="30"/>
      <c r="D72" s="30"/>
      <c r="E72" s="30"/>
      <c r="F72" s="30"/>
      <c r="G72" s="30"/>
      <c r="H72" s="30"/>
      <c r="I72" s="30"/>
      <c r="J72" s="30"/>
      <c r="K72" s="30"/>
      <c r="L72" s="30"/>
      <c r="M72" s="48"/>
      <c r="N72" s="27"/>
      <c r="O72" s="27"/>
      <c r="P72" s="27"/>
      <c r="Q72" s="27"/>
      <c r="R72" s="27"/>
      <c r="S72" s="93"/>
      <c r="T72" s="93"/>
      <c r="U72" s="93"/>
      <c r="V72" s="93"/>
      <c r="W72" s="93"/>
      <c r="X72" s="93"/>
      <c r="Y72" s="93"/>
      <c r="Z72" s="93"/>
      <c r="AA72" s="93"/>
      <c r="AB72" s="93"/>
      <c r="AC72" s="93"/>
      <c r="AD72" s="93"/>
    </row>
    <row r="73" spans="2:30" ht="15" customHeight="1">
      <c r="B73" s="30"/>
      <c r="C73" s="30"/>
      <c r="D73" s="30"/>
      <c r="E73" s="30"/>
      <c r="F73" s="30"/>
      <c r="G73" s="30"/>
      <c r="H73" s="30"/>
      <c r="I73" s="30"/>
      <c r="J73" s="30"/>
      <c r="K73" s="30"/>
      <c r="L73" s="30"/>
      <c r="M73" s="48"/>
      <c r="N73" s="27"/>
      <c r="O73" s="27"/>
      <c r="P73" s="27"/>
      <c r="Q73" s="27"/>
      <c r="R73" s="27"/>
      <c r="S73" s="93"/>
      <c r="T73" s="93"/>
      <c r="U73" s="93"/>
      <c r="V73" s="93"/>
      <c r="W73" s="93"/>
      <c r="X73" s="93"/>
      <c r="Y73" s="93"/>
      <c r="Z73" s="93"/>
      <c r="AA73" s="93"/>
      <c r="AB73" s="93"/>
      <c r="AC73" s="93"/>
      <c r="AD73" s="93"/>
    </row>
    <row r="74" spans="2:30" ht="15" customHeight="1">
      <c r="B74" s="30"/>
      <c r="C74" s="30"/>
      <c r="D74" s="30"/>
      <c r="E74" s="30"/>
      <c r="F74" s="30"/>
      <c r="G74" s="30"/>
      <c r="H74" s="30"/>
      <c r="I74" s="30"/>
      <c r="J74" s="30"/>
      <c r="K74" s="30"/>
      <c r="L74" s="30"/>
      <c r="M74" s="48"/>
      <c r="N74" s="27"/>
      <c r="O74" s="27"/>
      <c r="P74" s="27"/>
      <c r="Q74" s="27"/>
      <c r="R74" s="27"/>
      <c r="S74" s="93"/>
      <c r="T74" s="93"/>
      <c r="U74" s="93"/>
      <c r="V74" s="93"/>
      <c r="W74" s="93"/>
      <c r="X74" s="93"/>
      <c r="Y74" s="93"/>
      <c r="Z74" s="93"/>
      <c r="AA74" s="93"/>
      <c r="AB74" s="93"/>
      <c r="AC74" s="93"/>
      <c r="AD74" s="93"/>
    </row>
    <row r="75" spans="2:30" ht="15" customHeight="1">
      <c r="B75" s="30"/>
      <c r="C75" s="30"/>
      <c r="D75" s="30"/>
      <c r="E75" s="30"/>
      <c r="F75" s="30"/>
      <c r="G75" s="30"/>
      <c r="H75" s="30"/>
      <c r="I75" s="30"/>
      <c r="J75" s="30"/>
      <c r="K75" s="30"/>
      <c r="L75" s="30"/>
      <c r="M75" s="48"/>
      <c r="N75" s="27"/>
      <c r="O75" s="27"/>
      <c r="P75" s="27"/>
      <c r="Q75" s="27"/>
      <c r="R75" s="27"/>
      <c r="S75" s="93"/>
      <c r="T75" s="93"/>
      <c r="U75" s="93"/>
      <c r="V75" s="93"/>
      <c r="W75" s="93"/>
      <c r="X75" s="93"/>
      <c r="Y75" s="93"/>
      <c r="Z75" s="93"/>
      <c r="AA75" s="93"/>
      <c r="AB75" s="93"/>
      <c r="AC75" s="93"/>
      <c r="AD75" s="93"/>
    </row>
    <row r="76" spans="2:30" ht="15" customHeight="1">
      <c r="B76" s="30"/>
      <c r="C76" s="30"/>
      <c r="D76" s="30"/>
      <c r="E76" s="30"/>
      <c r="F76" s="30"/>
      <c r="G76" s="30"/>
      <c r="H76" s="30"/>
      <c r="I76" s="30"/>
      <c r="J76" s="30"/>
      <c r="K76" s="30"/>
      <c r="L76" s="30"/>
      <c r="M76" s="48"/>
      <c r="N76" s="27"/>
      <c r="O76" s="27"/>
      <c r="P76" s="27"/>
      <c r="Q76" s="27"/>
      <c r="R76" s="27"/>
      <c r="S76" s="93"/>
      <c r="T76" s="93"/>
      <c r="U76" s="93"/>
      <c r="V76" s="93"/>
      <c r="W76" s="93"/>
      <c r="X76" s="93"/>
      <c r="Y76" s="93"/>
      <c r="Z76" s="93"/>
      <c r="AA76" s="93"/>
      <c r="AB76" s="93"/>
      <c r="AC76" s="93"/>
      <c r="AD76" s="93"/>
    </row>
    <row r="77" spans="2:30" ht="15" customHeight="1">
      <c r="B77" s="30"/>
      <c r="C77" s="30"/>
      <c r="D77" s="30"/>
      <c r="E77" s="30"/>
      <c r="F77" s="30"/>
      <c r="G77" s="30"/>
      <c r="H77" s="30"/>
      <c r="I77" s="30"/>
      <c r="J77" s="30"/>
      <c r="K77" s="30"/>
      <c r="L77" s="30"/>
      <c r="M77" s="48"/>
      <c r="N77" s="27"/>
      <c r="O77" s="27"/>
      <c r="P77" s="27"/>
      <c r="Q77" s="27"/>
      <c r="R77" s="27"/>
      <c r="S77" s="93"/>
      <c r="T77" s="93"/>
      <c r="U77" s="93"/>
      <c r="V77" s="93"/>
      <c r="W77" s="93"/>
      <c r="X77" s="93"/>
      <c r="Y77" s="93"/>
      <c r="Z77" s="93"/>
      <c r="AA77" s="93"/>
      <c r="AB77" s="93"/>
      <c r="AC77" s="93"/>
      <c r="AD77" s="93"/>
    </row>
    <row r="78" spans="2:30" ht="15" customHeight="1">
      <c r="B78" s="30"/>
      <c r="C78" s="30"/>
      <c r="D78" s="30"/>
      <c r="E78" s="30"/>
      <c r="F78" s="30"/>
      <c r="G78" s="30"/>
      <c r="H78" s="30"/>
      <c r="I78" s="30"/>
      <c r="J78" s="30"/>
      <c r="K78" s="30"/>
      <c r="L78" s="30"/>
      <c r="M78" s="48"/>
      <c r="N78" s="27"/>
      <c r="O78" s="27"/>
      <c r="P78" s="27"/>
      <c r="Q78" s="27"/>
      <c r="R78" s="27"/>
      <c r="S78" s="93"/>
      <c r="T78" s="93"/>
      <c r="U78" s="93"/>
      <c r="V78" s="93"/>
      <c r="W78" s="93"/>
      <c r="X78" s="93"/>
      <c r="Y78" s="93"/>
      <c r="Z78" s="93"/>
      <c r="AA78" s="93"/>
      <c r="AB78" s="93"/>
      <c r="AC78" s="93"/>
      <c r="AD78" s="93"/>
    </row>
    <row r="79" spans="2:30" ht="15" customHeight="1">
      <c r="B79" s="30"/>
      <c r="C79" s="30"/>
      <c r="D79" s="30"/>
      <c r="E79" s="30"/>
      <c r="F79" s="30"/>
      <c r="G79" s="30"/>
      <c r="H79" s="30"/>
      <c r="I79" s="30"/>
      <c r="J79" s="30"/>
      <c r="K79" s="30"/>
      <c r="L79" s="30"/>
      <c r="M79" s="48"/>
      <c r="N79" s="27"/>
      <c r="O79" s="27"/>
      <c r="P79" s="27"/>
      <c r="Q79" s="27"/>
      <c r="R79" s="27"/>
      <c r="S79" s="93"/>
      <c r="T79" s="93"/>
      <c r="U79" s="93"/>
      <c r="V79" s="93"/>
      <c r="W79" s="93"/>
      <c r="X79" s="93"/>
      <c r="Y79" s="93"/>
      <c r="Z79" s="93"/>
      <c r="AA79" s="93"/>
      <c r="AB79" s="93"/>
      <c r="AC79" s="93"/>
      <c r="AD79" s="93"/>
    </row>
    <row r="80" spans="2:30" ht="15" customHeight="1">
      <c r="B80" s="30"/>
      <c r="C80" s="30"/>
      <c r="D80" s="30"/>
      <c r="E80" s="30"/>
      <c r="F80" s="30"/>
      <c r="G80" s="30"/>
      <c r="H80" s="30"/>
      <c r="I80" s="30"/>
      <c r="J80" s="30"/>
      <c r="K80" s="30"/>
      <c r="L80" s="30"/>
      <c r="M80" s="48"/>
      <c r="N80" s="27"/>
      <c r="O80" s="27"/>
      <c r="P80" s="27"/>
      <c r="Q80" s="27"/>
      <c r="R80" s="27"/>
      <c r="S80" s="93"/>
      <c r="T80" s="93"/>
      <c r="U80" s="93"/>
      <c r="V80" s="93"/>
      <c r="W80" s="93"/>
      <c r="X80" s="93"/>
      <c r="Y80" s="93"/>
      <c r="Z80" s="93"/>
      <c r="AA80" s="93"/>
      <c r="AB80" s="93"/>
      <c r="AC80" s="93"/>
      <c r="AD80" s="93"/>
    </row>
    <row r="81" spans="2:30" ht="15" customHeight="1">
      <c r="B81" s="30"/>
      <c r="C81" s="30"/>
      <c r="D81" s="30"/>
      <c r="E81" s="30"/>
      <c r="F81" s="30"/>
      <c r="G81" s="30"/>
      <c r="H81" s="30"/>
      <c r="I81" s="30"/>
      <c r="J81" s="30"/>
      <c r="K81" s="30"/>
      <c r="L81" s="30"/>
      <c r="M81" s="48"/>
      <c r="N81" s="27"/>
      <c r="O81" s="27"/>
      <c r="P81" s="27"/>
      <c r="Q81" s="27"/>
      <c r="R81" s="27"/>
      <c r="S81" s="93"/>
      <c r="T81" s="93"/>
      <c r="U81" s="93"/>
      <c r="V81" s="93"/>
      <c r="W81" s="93"/>
      <c r="X81" s="93"/>
      <c r="Y81" s="93"/>
      <c r="Z81" s="93"/>
      <c r="AA81" s="93"/>
      <c r="AB81" s="93"/>
      <c r="AC81" s="93"/>
      <c r="AD81" s="93"/>
    </row>
    <row r="82" spans="2:30" ht="15" customHeight="1">
      <c r="B82" s="30"/>
      <c r="C82" s="30"/>
      <c r="D82" s="30"/>
      <c r="E82" s="30"/>
      <c r="F82" s="30"/>
      <c r="G82" s="30"/>
      <c r="H82" s="30"/>
      <c r="I82" s="30"/>
      <c r="J82" s="30"/>
      <c r="K82" s="30"/>
      <c r="L82" s="30"/>
      <c r="M82" s="48"/>
      <c r="N82" s="27"/>
      <c r="O82" s="27"/>
      <c r="P82" s="27"/>
      <c r="Q82" s="27"/>
      <c r="R82" s="27"/>
      <c r="S82" s="93"/>
      <c r="T82" s="93"/>
      <c r="U82" s="93"/>
      <c r="V82" s="93"/>
      <c r="W82" s="93"/>
      <c r="X82" s="93"/>
      <c r="Y82" s="93"/>
      <c r="Z82" s="93"/>
      <c r="AA82" s="93"/>
      <c r="AB82" s="93"/>
      <c r="AC82" s="93"/>
      <c r="AD82" s="93"/>
    </row>
    <row r="83" spans="2:30" ht="15" customHeight="1">
      <c r="B83" s="30"/>
      <c r="C83" s="30"/>
      <c r="D83" s="30"/>
      <c r="E83" s="30"/>
      <c r="F83" s="30"/>
      <c r="G83" s="30"/>
      <c r="H83" s="30"/>
      <c r="I83" s="30"/>
      <c r="J83" s="30"/>
      <c r="K83" s="30"/>
      <c r="L83" s="30"/>
      <c r="M83" s="48"/>
      <c r="N83" s="27"/>
      <c r="O83" s="27"/>
      <c r="P83" s="27"/>
      <c r="Q83" s="27"/>
      <c r="R83" s="27"/>
      <c r="S83" s="93"/>
      <c r="T83" s="93"/>
      <c r="U83" s="93"/>
      <c r="V83" s="93"/>
      <c r="W83" s="93"/>
      <c r="X83" s="93"/>
      <c r="Y83" s="93"/>
      <c r="Z83" s="93"/>
      <c r="AA83" s="93"/>
      <c r="AB83" s="93"/>
      <c r="AC83" s="93"/>
      <c r="AD83" s="93"/>
    </row>
    <row r="84" spans="2:30" ht="15" customHeight="1">
      <c r="B84" s="30"/>
      <c r="C84" s="30"/>
      <c r="D84" s="30"/>
      <c r="E84" s="30"/>
      <c r="F84" s="30"/>
      <c r="G84" s="30"/>
      <c r="H84" s="30"/>
      <c r="I84" s="30"/>
      <c r="J84" s="30"/>
      <c r="K84" s="30"/>
      <c r="L84" s="30"/>
      <c r="M84" s="48"/>
      <c r="N84" s="27"/>
      <c r="O84" s="27"/>
      <c r="P84" s="27"/>
      <c r="Q84" s="27"/>
      <c r="R84" s="27"/>
      <c r="S84" s="93"/>
      <c r="T84" s="93"/>
      <c r="U84" s="93"/>
      <c r="V84" s="93"/>
      <c r="W84" s="93"/>
      <c r="X84" s="93"/>
      <c r="Y84" s="93"/>
      <c r="Z84" s="93"/>
      <c r="AA84" s="93"/>
      <c r="AB84" s="93"/>
      <c r="AC84" s="93"/>
      <c r="AD84" s="93"/>
    </row>
    <row r="85" spans="2:30" ht="15" customHeight="1">
      <c r="B85" s="30"/>
      <c r="C85" s="30"/>
      <c r="D85" s="30"/>
      <c r="E85" s="30"/>
      <c r="F85" s="30"/>
      <c r="G85" s="30"/>
      <c r="H85" s="30"/>
      <c r="I85" s="30"/>
      <c r="J85" s="30"/>
      <c r="K85" s="30"/>
      <c r="L85" s="30"/>
      <c r="M85" s="48"/>
      <c r="N85" s="27"/>
      <c r="O85" s="27"/>
      <c r="P85" s="27"/>
      <c r="Q85" s="27"/>
      <c r="R85" s="27"/>
      <c r="S85" s="93"/>
      <c r="T85" s="93"/>
      <c r="U85" s="93"/>
      <c r="V85" s="93"/>
      <c r="W85" s="93"/>
      <c r="X85" s="93"/>
      <c r="Y85" s="93"/>
      <c r="Z85" s="93"/>
      <c r="AA85" s="93"/>
      <c r="AB85" s="93"/>
      <c r="AC85" s="93"/>
      <c r="AD85" s="93"/>
    </row>
    <row r="86" spans="2:30" ht="15" customHeight="1">
      <c r="B86" s="30"/>
      <c r="C86" s="30"/>
      <c r="D86" s="30"/>
      <c r="E86" s="30"/>
      <c r="F86" s="30"/>
      <c r="G86" s="30"/>
      <c r="H86" s="30"/>
      <c r="I86" s="30"/>
      <c r="J86" s="30"/>
      <c r="K86" s="30"/>
      <c r="L86" s="30"/>
      <c r="M86" s="48"/>
      <c r="N86" s="27"/>
      <c r="O86" s="27"/>
      <c r="P86" s="27"/>
      <c r="Q86" s="27"/>
      <c r="R86" s="27"/>
      <c r="S86" s="93"/>
      <c r="T86" s="93"/>
      <c r="U86" s="93"/>
      <c r="V86" s="93"/>
      <c r="W86" s="93"/>
      <c r="X86" s="93"/>
      <c r="Y86" s="93"/>
      <c r="Z86" s="93"/>
      <c r="AA86" s="93"/>
      <c r="AB86" s="93"/>
      <c r="AC86" s="93"/>
      <c r="AD86" s="93"/>
    </row>
    <row r="87" spans="2:30" ht="15" customHeight="1">
      <c r="B87" s="30"/>
      <c r="C87" s="30"/>
      <c r="D87" s="30"/>
      <c r="E87" s="30"/>
      <c r="F87" s="30"/>
      <c r="G87" s="30"/>
      <c r="H87" s="30"/>
      <c r="I87" s="30"/>
      <c r="J87" s="30"/>
      <c r="K87" s="30"/>
      <c r="L87" s="30"/>
      <c r="M87" s="48"/>
      <c r="N87" s="27"/>
      <c r="O87" s="27"/>
      <c r="P87" s="27"/>
      <c r="Q87" s="27"/>
      <c r="R87" s="27"/>
      <c r="S87" s="93"/>
      <c r="T87" s="93"/>
      <c r="U87" s="93"/>
      <c r="V87" s="93"/>
      <c r="W87" s="93"/>
      <c r="X87" s="93"/>
      <c r="Y87" s="93"/>
      <c r="Z87" s="93"/>
      <c r="AA87" s="93"/>
      <c r="AB87" s="93"/>
      <c r="AC87" s="93"/>
      <c r="AD87" s="93"/>
    </row>
    <row r="88" spans="2:30" ht="15" customHeight="1">
      <c r="B88" s="30"/>
      <c r="C88" s="30"/>
      <c r="D88" s="30"/>
      <c r="E88" s="30"/>
      <c r="F88" s="30"/>
      <c r="G88" s="30"/>
      <c r="H88" s="30"/>
      <c r="I88" s="30"/>
      <c r="J88" s="30"/>
      <c r="K88" s="30"/>
      <c r="L88" s="30"/>
      <c r="M88" s="48"/>
      <c r="N88" s="27"/>
      <c r="O88" s="27"/>
      <c r="P88" s="27"/>
      <c r="Q88" s="27"/>
      <c r="R88" s="27"/>
      <c r="S88" s="93"/>
      <c r="T88" s="93"/>
      <c r="U88" s="93"/>
      <c r="V88" s="93"/>
      <c r="W88" s="93"/>
      <c r="X88" s="93"/>
      <c r="Y88" s="93"/>
      <c r="Z88" s="93"/>
      <c r="AA88" s="93"/>
      <c r="AB88" s="93"/>
      <c r="AC88" s="93"/>
      <c r="AD88" s="93"/>
    </row>
    <row r="89" spans="2:30" ht="15" customHeight="1">
      <c r="B89" s="30"/>
      <c r="C89" s="30"/>
      <c r="D89" s="30"/>
      <c r="E89" s="30"/>
      <c r="F89" s="30"/>
      <c r="G89" s="30"/>
      <c r="H89" s="30"/>
      <c r="I89" s="30"/>
      <c r="J89" s="30"/>
      <c r="K89" s="30"/>
      <c r="L89" s="30"/>
      <c r="M89" s="48"/>
      <c r="N89" s="27"/>
      <c r="O89" s="27"/>
      <c r="P89" s="27"/>
      <c r="Q89" s="27"/>
      <c r="R89" s="27"/>
      <c r="S89" s="93"/>
      <c r="T89" s="93"/>
      <c r="U89" s="93"/>
      <c r="V89" s="93"/>
      <c r="W89" s="93"/>
      <c r="X89" s="93"/>
      <c r="Y89" s="93"/>
      <c r="Z89" s="93"/>
      <c r="AA89" s="93"/>
      <c r="AB89" s="93"/>
      <c r="AC89" s="93"/>
      <c r="AD89" s="93"/>
    </row>
    <row r="90" spans="2:30" ht="15" customHeight="1">
      <c r="B90" s="30"/>
      <c r="C90" s="30"/>
      <c r="D90" s="30"/>
      <c r="E90" s="30"/>
      <c r="F90" s="30"/>
      <c r="G90" s="30"/>
      <c r="H90" s="30"/>
      <c r="I90" s="30"/>
      <c r="J90" s="30"/>
      <c r="K90" s="30"/>
      <c r="L90" s="30"/>
      <c r="M90" s="48"/>
      <c r="N90" s="27"/>
      <c r="O90" s="27"/>
      <c r="P90" s="27"/>
      <c r="Q90" s="27"/>
      <c r="R90" s="27"/>
      <c r="S90" s="93"/>
      <c r="T90" s="93"/>
      <c r="U90" s="93"/>
      <c r="V90" s="93"/>
      <c r="W90" s="93"/>
      <c r="X90" s="93"/>
      <c r="Y90" s="93"/>
      <c r="Z90" s="93"/>
      <c r="AA90" s="93"/>
      <c r="AB90" s="93"/>
      <c r="AC90" s="93"/>
      <c r="AD90" s="93"/>
    </row>
    <row r="91" spans="2:30" ht="15" customHeight="1">
      <c r="B91" s="30"/>
      <c r="C91" s="30"/>
      <c r="D91" s="30"/>
      <c r="E91" s="30"/>
      <c r="F91" s="30"/>
      <c r="G91" s="30"/>
      <c r="H91" s="30"/>
      <c r="I91" s="30"/>
      <c r="J91" s="30"/>
      <c r="K91" s="30"/>
      <c r="L91" s="30"/>
      <c r="M91" s="48"/>
      <c r="N91" s="27"/>
      <c r="O91" s="27"/>
      <c r="P91" s="27"/>
      <c r="Q91" s="27"/>
      <c r="R91" s="27"/>
      <c r="S91" s="93"/>
      <c r="T91" s="93"/>
      <c r="U91" s="93"/>
      <c r="V91" s="93"/>
      <c r="W91" s="93"/>
      <c r="X91" s="93"/>
      <c r="Y91" s="93"/>
      <c r="Z91" s="93"/>
      <c r="AA91" s="93"/>
      <c r="AB91" s="93"/>
      <c r="AC91" s="93"/>
      <c r="AD91" s="93"/>
    </row>
    <row r="92" spans="2:30" ht="15" customHeight="1">
      <c r="B92" s="30"/>
      <c r="C92" s="30"/>
      <c r="D92" s="30"/>
      <c r="E92" s="30"/>
      <c r="F92" s="30"/>
      <c r="G92" s="30"/>
      <c r="H92" s="30"/>
      <c r="I92" s="30"/>
      <c r="J92" s="30"/>
      <c r="K92" s="30"/>
      <c r="L92" s="30"/>
      <c r="M92" s="48"/>
      <c r="N92" s="27"/>
      <c r="O92" s="27"/>
      <c r="P92" s="27"/>
      <c r="Q92" s="27"/>
      <c r="R92" s="27"/>
      <c r="S92" s="93"/>
      <c r="T92" s="93"/>
      <c r="U92" s="93"/>
      <c r="V92" s="93"/>
      <c r="W92" s="93"/>
      <c r="X92" s="93"/>
      <c r="Y92" s="93"/>
      <c r="Z92" s="93"/>
      <c r="AA92" s="93"/>
      <c r="AB92" s="93"/>
      <c r="AC92" s="93"/>
      <c r="AD92" s="93"/>
    </row>
    <row r="93" spans="2:30" ht="15" customHeight="1">
      <c r="B93" s="30"/>
      <c r="C93" s="30"/>
      <c r="D93" s="30"/>
      <c r="E93" s="30"/>
      <c r="F93" s="30"/>
      <c r="G93" s="30"/>
      <c r="H93" s="30"/>
      <c r="I93" s="30"/>
      <c r="J93" s="30"/>
      <c r="K93" s="30"/>
      <c r="L93" s="30"/>
      <c r="M93" s="48"/>
      <c r="N93" s="27"/>
      <c r="O93" s="27"/>
      <c r="P93" s="27"/>
      <c r="Q93" s="27"/>
      <c r="R93" s="27"/>
      <c r="S93" s="93"/>
      <c r="T93" s="93"/>
      <c r="U93" s="93"/>
      <c r="V93" s="93"/>
      <c r="W93" s="93"/>
      <c r="X93" s="93"/>
      <c r="Y93" s="93"/>
      <c r="Z93" s="93"/>
      <c r="AA93" s="93"/>
      <c r="AB93" s="93"/>
      <c r="AC93" s="93"/>
      <c r="AD93" s="93"/>
    </row>
    <row r="94" spans="2:30" ht="15" customHeight="1">
      <c r="B94" s="30"/>
      <c r="C94" s="30"/>
      <c r="D94" s="30"/>
      <c r="E94" s="30"/>
      <c r="F94" s="30"/>
      <c r="G94" s="30"/>
      <c r="H94" s="30"/>
      <c r="I94" s="30"/>
      <c r="J94" s="30"/>
      <c r="K94" s="30"/>
      <c r="L94" s="30"/>
      <c r="M94" s="48"/>
      <c r="N94" s="27"/>
      <c r="O94" s="27"/>
      <c r="P94" s="27"/>
      <c r="Q94" s="27"/>
      <c r="R94" s="27"/>
      <c r="S94" s="93"/>
      <c r="T94" s="93"/>
      <c r="U94" s="93"/>
      <c r="V94" s="93"/>
      <c r="W94" s="93"/>
      <c r="X94" s="93"/>
      <c r="Y94" s="93"/>
      <c r="Z94" s="93"/>
      <c r="AA94" s="93"/>
      <c r="AB94" s="93"/>
      <c r="AC94" s="93"/>
      <c r="AD94" s="93"/>
    </row>
    <row r="95" spans="2:30" ht="15" customHeight="1">
      <c r="B95" s="30"/>
      <c r="C95" s="30"/>
      <c r="D95" s="30"/>
      <c r="E95" s="30"/>
      <c r="F95" s="30"/>
      <c r="G95" s="30"/>
      <c r="H95" s="30"/>
      <c r="I95" s="30"/>
      <c r="J95" s="30"/>
      <c r="K95" s="30"/>
      <c r="L95" s="30"/>
      <c r="M95" s="48"/>
      <c r="N95" s="27"/>
      <c r="O95" s="27"/>
      <c r="P95" s="27"/>
      <c r="Q95" s="27"/>
      <c r="R95" s="27"/>
      <c r="S95" s="93"/>
      <c r="T95" s="93"/>
      <c r="U95" s="93"/>
      <c r="V95" s="93"/>
      <c r="W95" s="93"/>
      <c r="X95" s="93"/>
      <c r="Y95" s="93"/>
      <c r="Z95" s="93"/>
      <c r="AA95" s="93"/>
      <c r="AB95" s="93"/>
      <c r="AC95" s="93"/>
      <c r="AD95" s="93"/>
    </row>
    <row r="96" spans="2:30" ht="15" customHeight="1">
      <c r="B96" s="30"/>
      <c r="C96" s="30"/>
      <c r="D96" s="30"/>
      <c r="E96" s="30"/>
      <c r="F96" s="30"/>
      <c r="G96" s="30"/>
      <c r="H96" s="30"/>
      <c r="I96" s="30"/>
      <c r="J96" s="30"/>
      <c r="K96" s="30"/>
      <c r="L96" s="30"/>
      <c r="M96" s="48"/>
      <c r="N96" s="27"/>
      <c r="O96" s="27"/>
      <c r="P96" s="27"/>
      <c r="Q96" s="27"/>
      <c r="R96" s="27"/>
      <c r="S96" s="93"/>
      <c r="T96" s="93"/>
      <c r="U96" s="93"/>
      <c r="V96" s="93"/>
      <c r="W96" s="93"/>
      <c r="X96" s="93"/>
      <c r="Y96" s="93"/>
      <c r="Z96" s="93"/>
      <c r="AA96" s="93"/>
      <c r="AB96" s="93"/>
      <c r="AC96" s="93"/>
      <c r="AD96" s="93"/>
    </row>
    <row r="97" spans="2:30" ht="15" customHeight="1">
      <c r="B97" s="30"/>
      <c r="C97" s="30"/>
      <c r="D97" s="30"/>
      <c r="E97" s="30"/>
      <c r="F97" s="30"/>
      <c r="G97" s="30"/>
      <c r="H97" s="30"/>
      <c r="I97" s="30"/>
      <c r="J97" s="30"/>
      <c r="K97" s="30"/>
      <c r="L97" s="30"/>
      <c r="M97" s="48"/>
      <c r="N97" s="27"/>
      <c r="O97" s="27"/>
      <c r="P97" s="27"/>
      <c r="Q97" s="27"/>
      <c r="R97" s="27"/>
      <c r="S97" s="93"/>
      <c r="T97" s="93"/>
      <c r="U97" s="93"/>
      <c r="V97" s="93"/>
      <c r="W97" s="93"/>
      <c r="X97" s="93"/>
      <c r="Y97" s="93"/>
      <c r="Z97" s="93"/>
      <c r="AA97" s="93"/>
      <c r="AB97" s="93"/>
      <c r="AC97" s="93"/>
      <c r="AD97" s="93"/>
    </row>
    <row r="98" spans="2:30" ht="15" customHeight="1">
      <c r="B98" s="30"/>
      <c r="C98" s="30"/>
      <c r="D98" s="30"/>
      <c r="E98" s="30"/>
      <c r="F98" s="30"/>
      <c r="G98" s="30"/>
      <c r="H98" s="30"/>
      <c r="I98" s="30"/>
      <c r="J98" s="30"/>
      <c r="K98" s="30"/>
      <c r="L98" s="30"/>
      <c r="M98" s="48"/>
      <c r="N98" s="27"/>
      <c r="O98" s="27"/>
      <c r="P98" s="27"/>
      <c r="Q98" s="27"/>
      <c r="R98" s="27"/>
      <c r="S98" s="93"/>
      <c r="T98" s="93"/>
      <c r="U98" s="93"/>
      <c r="V98" s="93"/>
      <c r="W98" s="93"/>
      <c r="X98" s="93"/>
      <c r="Y98" s="93"/>
      <c r="Z98" s="93"/>
      <c r="AA98" s="93"/>
      <c r="AB98" s="93"/>
      <c r="AC98" s="93"/>
      <c r="AD98" s="93"/>
    </row>
    <row r="99" spans="2:30" ht="15" customHeight="1">
      <c r="B99" s="30"/>
      <c r="C99" s="30"/>
      <c r="D99" s="30"/>
      <c r="E99" s="30"/>
      <c r="F99" s="30"/>
      <c r="G99" s="30"/>
      <c r="H99" s="30"/>
      <c r="I99" s="30"/>
      <c r="J99" s="30"/>
      <c r="K99" s="30"/>
      <c r="L99" s="30"/>
      <c r="M99" s="48"/>
      <c r="N99" s="27"/>
      <c r="O99" s="27"/>
      <c r="P99" s="27"/>
      <c r="Q99" s="27"/>
      <c r="R99" s="27"/>
      <c r="S99" s="93"/>
      <c r="T99" s="93"/>
      <c r="U99" s="93"/>
      <c r="V99" s="93"/>
      <c r="W99" s="93"/>
      <c r="X99" s="93"/>
      <c r="Y99" s="93"/>
      <c r="Z99" s="93"/>
      <c r="AA99" s="93"/>
      <c r="AB99" s="93"/>
      <c r="AC99" s="93"/>
      <c r="AD99" s="93"/>
    </row>
    <row r="100" spans="2:30" ht="15" customHeight="1">
      <c r="B100" s="30"/>
      <c r="C100" s="30"/>
      <c r="D100" s="30"/>
      <c r="E100" s="30"/>
      <c r="F100" s="30"/>
      <c r="G100" s="30"/>
      <c r="H100" s="30"/>
      <c r="I100" s="30"/>
      <c r="J100" s="30"/>
      <c r="K100" s="30"/>
      <c r="L100" s="30"/>
      <c r="M100" s="48"/>
      <c r="N100" s="27"/>
      <c r="O100" s="27"/>
      <c r="P100" s="27"/>
      <c r="Q100" s="27"/>
      <c r="R100" s="27"/>
      <c r="S100" s="93"/>
      <c r="T100" s="93"/>
      <c r="U100" s="93"/>
      <c r="V100" s="93"/>
      <c r="W100" s="93"/>
      <c r="X100" s="93"/>
      <c r="Y100" s="93"/>
      <c r="Z100" s="93"/>
      <c r="AA100" s="93"/>
      <c r="AB100" s="93"/>
      <c r="AC100" s="93"/>
      <c r="AD100" s="93"/>
    </row>
    <row r="101" spans="2:30" ht="15" customHeight="1">
      <c r="B101" s="30"/>
      <c r="C101" s="30"/>
      <c r="D101" s="30"/>
      <c r="E101" s="30"/>
      <c r="F101" s="30"/>
      <c r="G101" s="30"/>
      <c r="H101" s="30"/>
      <c r="I101" s="30"/>
      <c r="J101" s="30"/>
      <c r="K101" s="30"/>
      <c r="L101" s="30"/>
      <c r="M101" s="48"/>
      <c r="N101" s="27"/>
      <c r="O101" s="27"/>
      <c r="P101" s="27"/>
      <c r="Q101" s="27"/>
      <c r="R101" s="27"/>
      <c r="S101" s="93"/>
      <c r="T101" s="93"/>
      <c r="U101" s="93"/>
      <c r="V101" s="93"/>
      <c r="W101" s="93"/>
      <c r="X101" s="93"/>
      <c r="Y101" s="93"/>
      <c r="Z101" s="93"/>
      <c r="AA101" s="93"/>
      <c r="AB101" s="93"/>
      <c r="AC101" s="93"/>
      <c r="AD101" s="93"/>
    </row>
    <row r="102" spans="2:30" ht="15" customHeight="1">
      <c r="B102" s="30"/>
      <c r="C102" s="30"/>
      <c r="D102" s="30"/>
      <c r="E102" s="30"/>
      <c r="F102" s="30"/>
      <c r="G102" s="30"/>
      <c r="H102" s="30"/>
      <c r="I102" s="30"/>
      <c r="J102" s="30"/>
      <c r="K102" s="30"/>
      <c r="L102" s="30"/>
      <c r="M102" s="48"/>
      <c r="N102" s="27"/>
      <c r="O102" s="27"/>
      <c r="P102" s="27"/>
      <c r="Q102" s="27"/>
      <c r="R102" s="27"/>
      <c r="S102" s="93"/>
      <c r="T102" s="93"/>
      <c r="U102" s="93"/>
      <c r="V102" s="93"/>
      <c r="W102" s="93"/>
      <c r="X102" s="93"/>
      <c r="Y102" s="93"/>
      <c r="Z102" s="93"/>
      <c r="AA102" s="93"/>
      <c r="AB102" s="93"/>
      <c r="AC102" s="93"/>
      <c r="AD102" s="93"/>
    </row>
    <row r="103" spans="2:30" ht="15" customHeight="1">
      <c r="B103" s="30"/>
      <c r="C103" s="30"/>
      <c r="D103" s="30"/>
      <c r="E103" s="30"/>
      <c r="F103" s="30"/>
      <c r="G103" s="30"/>
      <c r="H103" s="30"/>
      <c r="I103" s="30"/>
      <c r="J103" s="30"/>
      <c r="K103" s="30"/>
      <c r="L103" s="30"/>
      <c r="M103" s="48"/>
      <c r="N103" s="27"/>
      <c r="O103" s="27"/>
      <c r="P103" s="27"/>
      <c r="Q103" s="27"/>
      <c r="R103" s="27"/>
      <c r="S103" s="93"/>
      <c r="T103" s="93"/>
      <c r="U103" s="93"/>
      <c r="V103" s="93"/>
      <c r="W103" s="93"/>
      <c r="X103" s="93"/>
      <c r="Y103" s="93"/>
      <c r="Z103" s="93"/>
      <c r="AA103" s="93"/>
      <c r="AB103" s="93"/>
      <c r="AC103" s="93"/>
      <c r="AD103" s="93"/>
    </row>
    <row r="104" spans="2:30" ht="15" customHeight="1">
      <c r="B104" s="30"/>
      <c r="C104" s="30"/>
      <c r="D104" s="30"/>
      <c r="E104" s="30"/>
      <c r="F104" s="30"/>
      <c r="G104" s="30"/>
      <c r="H104" s="30"/>
      <c r="I104" s="30"/>
      <c r="J104" s="30"/>
      <c r="K104" s="30"/>
      <c r="L104" s="30"/>
      <c r="M104" s="48"/>
      <c r="N104" s="27"/>
      <c r="O104" s="27"/>
      <c r="P104" s="27"/>
      <c r="Q104" s="27"/>
      <c r="R104" s="27"/>
      <c r="S104" s="93"/>
      <c r="T104" s="93"/>
      <c r="U104" s="93"/>
      <c r="V104" s="93"/>
      <c r="W104" s="93"/>
      <c r="X104" s="93"/>
      <c r="Y104" s="93"/>
      <c r="Z104" s="93"/>
      <c r="AA104" s="93"/>
      <c r="AB104" s="93"/>
      <c r="AC104" s="93"/>
      <c r="AD104" s="93"/>
    </row>
    <row r="105" spans="2:30" ht="15" customHeight="1">
      <c r="B105" s="30"/>
      <c r="C105" s="30"/>
      <c r="D105" s="30"/>
      <c r="E105" s="30"/>
      <c r="F105" s="30"/>
      <c r="G105" s="30"/>
      <c r="H105" s="30"/>
      <c r="I105" s="30"/>
      <c r="J105" s="30"/>
      <c r="K105" s="30"/>
      <c r="L105" s="30"/>
      <c r="M105" s="48"/>
      <c r="N105" s="27"/>
      <c r="O105" s="27"/>
      <c r="P105" s="27"/>
      <c r="Q105" s="27"/>
      <c r="R105" s="27"/>
      <c r="S105" s="93"/>
      <c r="T105" s="93"/>
      <c r="U105" s="93"/>
      <c r="V105" s="93"/>
      <c r="W105" s="93"/>
      <c r="X105" s="93"/>
      <c r="Y105" s="93"/>
      <c r="Z105" s="93"/>
      <c r="AA105" s="93"/>
      <c r="AB105" s="93"/>
      <c r="AC105" s="93"/>
      <c r="AD105" s="93"/>
    </row>
    <row r="106" spans="2:30" ht="15" customHeight="1">
      <c r="B106" s="30"/>
      <c r="C106" s="30"/>
      <c r="D106" s="30"/>
      <c r="E106" s="30"/>
      <c r="F106" s="30"/>
      <c r="G106" s="30"/>
      <c r="H106" s="30"/>
      <c r="I106" s="30"/>
      <c r="J106" s="30"/>
      <c r="K106" s="30"/>
      <c r="L106" s="30"/>
      <c r="M106" s="48"/>
      <c r="N106" s="27"/>
      <c r="O106" s="27"/>
      <c r="P106" s="27"/>
      <c r="Q106" s="27"/>
      <c r="R106" s="27"/>
      <c r="S106" s="93"/>
      <c r="T106" s="93"/>
      <c r="U106" s="93"/>
      <c r="V106" s="93"/>
      <c r="W106" s="93"/>
      <c r="X106" s="93"/>
      <c r="Y106" s="93"/>
      <c r="Z106" s="93"/>
      <c r="AA106" s="93"/>
      <c r="AB106" s="93"/>
      <c r="AC106" s="93"/>
      <c r="AD106" s="93"/>
    </row>
    <row r="107" spans="2:30" ht="15" customHeight="1">
      <c r="B107" s="30"/>
      <c r="C107" s="30"/>
      <c r="D107" s="30"/>
      <c r="E107" s="30"/>
      <c r="F107" s="30"/>
      <c r="G107" s="30"/>
      <c r="H107" s="30"/>
      <c r="I107" s="30"/>
      <c r="J107" s="30"/>
      <c r="K107" s="30"/>
      <c r="L107" s="30"/>
      <c r="M107" s="48"/>
      <c r="N107" s="27"/>
      <c r="O107" s="27"/>
      <c r="P107" s="27"/>
      <c r="Q107" s="27"/>
      <c r="R107" s="27"/>
      <c r="S107" s="93"/>
      <c r="T107" s="93"/>
      <c r="U107" s="93"/>
      <c r="V107" s="93"/>
      <c r="W107" s="93"/>
      <c r="X107" s="93"/>
      <c r="Y107" s="93"/>
      <c r="Z107" s="93"/>
      <c r="AA107" s="93"/>
      <c r="AB107" s="93"/>
      <c r="AC107" s="93"/>
      <c r="AD107" s="93"/>
    </row>
    <row r="108" spans="2:30" ht="15" customHeight="1">
      <c r="B108" s="30"/>
      <c r="C108" s="30"/>
      <c r="D108" s="30"/>
      <c r="E108" s="30"/>
      <c r="F108" s="30"/>
      <c r="G108" s="30"/>
      <c r="H108" s="30"/>
      <c r="I108" s="30"/>
      <c r="J108" s="30"/>
      <c r="K108" s="30"/>
      <c r="L108" s="30"/>
      <c r="M108" s="48"/>
      <c r="N108" s="27"/>
      <c r="O108" s="27"/>
      <c r="P108" s="27"/>
      <c r="Q108" s="27"/>
      <c r="R108" s="27"/>
      <c r="S108" s="93"/>
      <c r="T108" s="93"/>
      <c r="U108" s="93"/>
      <c r="V108" s="93"/>
      <c r="W108" s="93"/>
      <c r="X108" s="93"/>
      <c r="Y108" s="93"/>
      <c r="Z108" s="93"/>
      <c r="AA108" s="93"/>
      <c r="AB108" s="93"/>
      <c r="AC108" s="93"/>
      <c r="AD108" s="93"/>
    </row>
    <row r="109" spans="2:30" ht="15" customHeight="1">
      <c r="B109" s="30"/>
      <c r="C109" s="30"/>
      <c r="D109" s="30"/>
      <c r="E109" s="30"/>
      <c r="F109" s="30"/>
      <c r="G109" s="30"/>
      <c r="H109" s="30"/>
      <c r="I109" s="30"/>
      <c r="J109" s="30"/>
      <c r="K109" s="30"/>
      <c r="L109" s="30"/>
      <c r="M109" s="48"/>
      <c r="N109" s="27"/>
      <c r="O109" s="27"/>
      <c r="P109" s="27"/>
      <c r="Q109" s="27"/>
      <c r="R109" s="27"/>
      <c r="S109" s="93"/>
      <c r="T109" s="93"/>
      <c r="U109" s="93"/>
      <c r="V109" s="93"/>
      <c r="W109" s="93"/>
      <c r="X109" s="93"/>
      <c r="Y109" s="93"/>
      <c r="Z109" s="93"/>
      <c r="AA109" s="93"/>
      <c r="AB109" s="93"/>
      <c r="AC109" s="93"/>
      <c r="AD109" s="93"/>
    </row>
    <row r="110" spans="2:30" ht="15" customHeight="1">
      <c r="B110" s="30"/>
      <c r="C110" s="30"/>
      <c r="D110" s="30"/>
      <c r="E110" s="30"/>
      <c r="F110" s="30"/>
      <c r="G110" s="30"/>
      <c r="H110" s="30"/>
      <c r="I110" s="30"/>
      <c r="J110" s="30"/>
      <c r="K110" s="30"/>
      <c r="L110" s="30"/>
      <c r="M110" s="48"/>
      <c r="N110" s="27"/>
      <c r="O110" s="27"/>
      <c r="P110" s="27"/>
      <c r="Q110" s="27"/>
      <c r="R110" s="27"/>
      <c r="S110" s="93"/>
      <c r="T110" s="93"/>
      <c r="U110" s="93"/>
      <c r="V110" s="93"/>
      <c r="W110" s="93"/>
      <c r="X110" s="93"/>
      <c r="Y110" s="93"/>
      <c r="Z110" s="93"/>
      <c r="AA110" s="93"/>
      <c r="AB110" s="93"/>
      <c r="AC110" s="93"/>
      <c r="AD110" s="93"/>
    </row>
    <row r="111" spans="2:30" ht="15" customHeight="1">
      <c r="B111" s="30"/>
      <c r="C111" s="30"/>
      <c r="D111" s="30"/>
      <c r="E111" s="30"/>
      <c r="F111" s="30"/>
      <c r="G111" s="30"/>
      <c r="H111" s="30"/>
      <c r="I111" s="30"/>
      <c r="J111" s="30"/>
      <c r="K111" s="30"/>
      <c r="L111" s="30"/>
      <c r="M111" s="48"/>
      <c r="N111" s="27"/>
      <c r="O111" s="27"/>
      <c r="P111" s="27"/>
      <c r="Q111" s="27"/>
      <c r="R111" s="27"/>
      <c r="S111" s="93"/>
      <c r="T111" s="93"/>
      <c r="U111" s="93"/>
      <c r="V111" s="93"/>
      <c r="W111" s="93"/>
      <c r="X111" s="93"/>
      <c r="Y111" s="93"/>
      <c r="Z111" s="93"/>
      <c r="AA111" s="93"/>
      <c r="AB111" s="93"/>
      <c r="AC111" s="93"/>
      <c r="AD111" s="93"/>
    </row>
    <row r="112" spans="2:30" ht="15" customHeight="1">
      <c r="B112" s="30"/>
      <c r="C112" s="30"/>
      <c r="D112" s="30"/>
      <c r="E112" s="30"/>
      <c r="F112" s="30"/>
      <c r="G112" s="30"/>
      <c r="H112" s="30"/>
      <c r="I112" s="30"/>
      <c r="J112" s="30"/>
      <c r="K112" s="30"/>
      <c r="L112" s="30"/>
      <c r="M112" s="48"/>
      <c r="N112" s="27"/>
      <c r="O112" s="27"/>
      <c r="P112" s="27"/>
      <c r="Q112" s="27"/>
      <c r="R112" s="27"/>
      <c r="S112" s="93"/>
      <c r="T112" s="93"/>
      <c r="U112" s="93"/>
      <c r="V112" s="93"/>
      <c r="W112" s="93"/>
      <c r="X112" s="93"/>
      <c r="Y112" s="93"/>
      <c r="Z112" s="93"/>
      <c r="AA112" s="93"/>
      <c r="AB112" s="93"/>
      <c r="AC112" s="93"/>
      <c r="AD112" s="93"/>
    </row>
    <row r="113" spans="2:30" ht="15" customHeight="1">
      <c r="B113" s="30"/>
      <c r="C113" s="30"/>
      <c r="D113" s="30"/>
      <c r="E113" s="30"/>
      <c r="F113" s="30"/>
      <c r="G113" s="30"/>
      <c r="H113" s="30"/>
      <c r="I113" s="30"/>
      <c r="J113" s="30"/>
      <c r="K113" s="30"/>
      <c r="L113" s="30"/>
      <c r="M113" s="48"/>
      <c r="N113" s="27"/>
      <c r="O113" s="27"/>
      <c r="P113" s="27"/>
      <c r="Q113" s="27"/>
      <c r="R113" s="27"/>
      <c r="S113" s="93"/>
      <c r="T113" s="93"/>
      <c r="U113" s="93"/>
      <c r="V113" s="93"/>
      <c r="W113" s="93"/>
      <c r="X113" s="93"/>
      <c r="Y113" s="93"/>
      <c r="Z113" s="93"/>
      <c r="AA113" s="93"/>
      <c r="AB113" s="93"/>
      <c r="AC113" s="93"/>
      <c r="AD113" s="93"/>
    </row>
    <row r="114" spans="2:30" ht="15" customHeight="1">
      <c r="B114" s="30"/>
      <c r="C114" s="30"/>
      <c r="D114" s="30"/>
      <c r="E114" s="30"/>
      <c r="F114" s="30"/>
      <c r="G114" s="30"/>
      <c r="H114" s="30"/>
      <c r="I114" s="30"/>
      <c r="J114" s="30"/>
      <c r="K114" s="30"/>
      <c r="L114" s="30"/>
      <c r="M114" s="48"/>
      <c r="N114" s="27"/>
      <c r="O114" s="27"/>
      <c r="P114" s="27"/>
      <c r="Q114" s="27"/>
      <c r="R114" s="27"/>
      <c r="S114" s="93"/>
      <c r="T114" s="93"/>
      <c r="U114" s="93"/>
      <c r="V114" s="93"/>
      <c r="W114" s="93"/>
      <c r="X114" s="93"/>
      <c r="Y114" s="93"/>
      <c r="Z114" s="93"/>
      <c r="AA114" s="93"/>
      <c r="AB114" s="93"/>
      <c r="AC114" s="93"/>
      <c r="AD114" s="93"/>
    </row>
    <row r="115" spans="2:30" ht="15" customHeight="1">
      <c r="B115" s="30"/>
      <c r="C115" s="30"/>
      <c r="D115" s="30"/>
      <c r="E115" s="30"/>
      <c r="F115" s="30"/>
      <c r="G115" s="30"/>
      <c r="H115" s="30"/>
      <c r="I115" s="30"/>
      <c r="J115" s="30"/>
      <c r="K115" s="30"/>
      <c r="L115" s="30"/>
      <c r="M115" s="48"/>
      <c r="N115" s="27"/>
      <c r="O115" s="27"/>
      <c r="P115" s="27"/>
      <c r="Q115" s="27"/>
      <c r="R115" s="27"/>
      <c r="S115" s="93"/>
      <c r="T115" s="93"/>
      <c r="U115" s="93"/>
      <c r="V115" s="93"/>
      <c r="W115" s="93"/>
      <c r="X115" s="93"/>
      <c r="Y115" s="93"/>
      <c r="Z115" s="93"/>
      <c r="AA115" s="93"/>
      <c r="AB115" s="93"/>
      <c r="AC115" s="93"/>
      <c r="AD115" s="93"/>
    </row>
    <row r="116" spans="2:30" ht="15" customHeight="1">
      <c r="B116" s="30"/>
      <c r="C116" s="30"/>
      <c r="D116" s="30"/>
      <c r="E116" s="30"/>
      <c r="F116" s="30"/>
      <c r="G116" s="30"/>
      <c r="H116" s="30"/>
      <c r="I116" s="30"/>
      <c r="J116" s="30"/>
      <c r="K116" s="30"/>
      <c r="L116" s="30"/>
      <c r="M116" s="48"/>
      <c r="N116" s="27"/>
      <c r="O116" s="27"/>
      <c r="P116" s="27"/>
      <c r="Q116" s="27"/>
      <c r="R116" s="27"/>
      <c r="S116" s="93"/>
      <c r="T116" s="93"/>
      <c r="U116" s="93"/>
      <c r="V116" s="93"/>
      <c r="W116" s="93"/>
      <c r="X116" s="93"/>
      <c r="Y116" s="93"/>
      <c r="Z116" s="93"/>
      <c r="AA116" s="93"/>
      <c r="AB116" s="93"/>
      <c r="AC116" s="93"/>
      <c r="AD116" s="93"/>
    </row>
    <row r="117" spans="2:30" ht="15" customHeight="1">
      <c r="B117" s="30"/>
      <c r="C117" s="30"/>
      <c r="D117" s="30"/>
      <c r="E117" s="30"/>
      <c r="F117" s="30"/>
      <c r="G117" s="30"/>
      <c r="H117" s="30"/>
      <c r="I117" s="30"/>
      <c r="J117" s="30"/>
      <c r="K117" s="30"/>
      <c r="L117" s="30"/>
      <c r="M117" s="48"/>
      <c r="N117" s="27"/>
      <c r="O117" s="27"/>
      <c r="P117" s="27"/>
      <c r="Q117" s="27"/>
      <c r="R117" s="27"/>
      <c r="S117" s="93"/>
      <c r="T117" s="93"/>
      <c r="U117" s="93"/>
      <c r="V117" s="93"/>
      <c r="W117" s="93"/>
      <c r="X117" s="93"/>
      <c r="Y117" s="93"/>
      <c r="Z117" s="93"/>
      <c r="AA117" s="93"/>
      <c r="AB117" s="93"/>
      <c r="AC117" s="93"/>
      <c r="AD117" s="93"/>
    </row>
    <row r="118" spans="2:30" ht="15" customHeight="1">
      <c r="B118" s="30"/>
      <c r="C118" s="30"/>
      <c r="D118" s="30"/>
      <c r="E118" s="30"/>
      <c r="F118" s="30"/>
      <c r="G118" s="30"/>
      <c r="H118" s="30"/>
      <c r="I118" s="30"/>
      <c r="J118" s="30"/>
      <c r="K118" s="30"/>
      <c r="L118" s="30"/>
      <c r="M118" s="48"/>
      <c r="N118" s="27"/>
      <c r="O118" s="27"/>
      <c r="P118" s="27"/>
      <c r="Q118" s="27"/>
      <c r="R118" s="27"/>
      <c r="S118" s="93"/>
      <c r="T118" s="93"/>
      <c r="U118" s="93"/>
      <c r="V118" s="93"/>
      <c r="W118" s="93"/>
      <c r="X118" s="93"/>
      <c r="Y118" s="93"/>
      <c r="Z118" s="93"/>
      <c r="AA118" s="93"/>
      <c r="AB118" s="93"/>
      <c r="AC118" s="93"/>
      <c r="AD118" s="93"/>
    </row>
    <row r="119" spans="2:30" ht="15" customHeight="1">
      <c r="B119" s="30"/>
      <c r="C119" s="30"/>
      <c r="D119" s="30"/>
      <c r="E119" s="30"/>
      <c r="F119" s="30"/>
      <c r="G119" s="30"/>
      <c r="H119" s="30"/>
      <c r="I119" s="30"/>
      <c r="J119" s="30"/>
      <c r="K119" s="30"/>
      <c r="L119" s="30"/>
      <c r="M119" s="48"/>
      <c r="N119" s="27"/>
      <c r="O119" s="27"/>
      <c r="P119" s="27"/>
      <c r="Q119" s="27"/>
      <c r="R119" s="27"/>
      <c r="S119" s="93"/>
      <c r="T119" s="93"/>
      <c r="U119" s="93"/>
      <c r="V119" s="93"/>
      <c r="W119" s="93"/>
      <c r="X119" s="93"/>
      <c r="Y119" s="93"/>
      <c r="Z119" s="93"/>
      <c r="AA119" s="93"/>
      <c r="AB119" s="93"/>
      <c r="AC119" s="93"/>
      <c r="AD119" s="93"/>
    </row>
    <row r="120" spans="2:30" ht="15" customHeight="1">
      <c r="B120" s="30"/>
      <c r="C120" s="30"/>
      <c r="D120" s="30"/>
      <c r="E120" s="30"/>
      <c r="F120" s="30"/>
      <c r="G120" s="30"/>
      <c r="H120" s="30"/>
      <c r="I120" s="30"/>
      <c r="J120" s="30"/>
      <c r="K120" s="30"/>
      <c r="L120" s="30"/>
      <c r="M120" s="48"/>
      <c r="N120" s="27"/>
      <c r="O120" s="27"/>
      <c r="P120" s="27"/>
      <c r="Q120" s="27"/>
      <c r="R120" s="27"/>
      <c r="S120" s="93"/>
      <c r="T120" s="93"/>
      <c r="U120" s="93"/>
      <c r="V120" s="93"/>
      <c r="W120" s="93"/>
      <c r="X120" s="93"/>
      <c r="Y120" s="93"/>
      <c r="Z120" s="93"/>
      <c r="AA120" s="93"/>
      <c r="AB120" s="93"/>
      <c r="AC120" s="93"/>
      <c r="AD120" s="93"/>
    </row>
    <row r="121" spans="2:30" ht="15" customHeight="1">
      <c r="B121" s="30"/>
      <c r="C121" s="30"/>
      <c r="D121" s="30"/>
      <c r="E121" s="30"/>
      <c r="F121" s="30"/>
      <c r="G121" s="30"/>
      <c r="H121" s="30"/>
      <c r="I121" s="30"/>
      <c r="J121" s="30"/>
      <c r="K121" s="30"/>
      <c r="L121" s="30"/>
      <c r="M121" s="48"/>
      <c r="N121" s="27"/>
      <c r="O121" s="27"/>
      <c r="P121" s="27"/>
      <c r="Q121" s="27"/>
      <c r="R121" s="27"/>
      <c r="S121" s="93"/>
      <c r="T121" s="93"/>
      <c r="U121" s="93"/>
      <c r="V121" s="93"/>
      <c r="W121" s="93"/>
      <c r="X121" s="93"/>
      <c r="Y121" s="93"/>
      <c r="Z121" s="93"/>
      <c r="AA121" s="93"/>
      <c r="AB121" s="93"/>
      <c r="AC121" s="93"/>
      <c r="AD121" s="93"/>
    </row>
    <row r="122" spans="2:30" ht="15" customHeight="1">
      <c r="B122" s="30"/>
      <c r="C122" s="30"/>
      <c r="D122" s="30"/>
      <c r="E122" s="30"/>
      <c r="F122" s="30"/>
      <c r="G122" s="30"/>
      <c r="H122" s="30"/>
      <c r="I122" s="30"/>
      <c r="J122" s="30"/>
      <c r="K122" s="30"/>
      <c r="L122" s="30"/>
      <c r="M122" s="48"/>
      <c r="N122" s="27"/>
      <c r="O122" s="27"/>
      <c r="P122" s="27"/>
      <c r="Q122" s="27"/>
      <c r="R122" s="27"/>
      <c r="S122" s="93"/>
      <c r="T122" s="93"/>
      <c r="U122" s="93"/>
      <c r="V122" s="93"/>
      <c r="W122" s="93"/>
      <c r="X122" s="93"/>
      <c r="Y122" s="93"/>
      <c r="Z122" s="93"/>
      <c r="AA122" s="93"/>
      <c r="AB122" s="93"/>
      <c r="AC122" s="93"/>
      <c r="AD122" s="93"/>
    </row>
    <row r="123" spans="2:30" ht="15" customHeight="1">
      <c r="B123" s="30"/>
      <c r="C123" s="30"/>
      <c r="D123" s="30"/>
      <c r="E123" s="30"/>
      <c r="F123" s="30"/>
      <c r="G123" s="30"/>
      <c r="H123" s="30"/>
      <c r="I123" s="30"/>
      <c r="J123" s="30"/>
      <c r="K123" s="30"/>
      <c r="L123" s="30"/>
      <c r="M123" s="48"/>
      <c r="N123" s="27"/>
      <c r="O123" s="27"/>
      <c r="P123" s="27"/>
      <c r="Q123" s="27"/>
      <c r="R123" s="27"/>
      <c r="S123" s="93"/>
      <c r="T123" s="93"/>
      <c r="U123" s="93"/>
      <c r="V123" s="93"/>
      <c r="W123" s="93"/>
      <c r="X123" s="93"/>
      <c r="Y123" s="93"/>
      <c r="Z123" s="93"/>
      <c r="AA123" s="93"/>
      <c r="AB123" s="93"/>
      <c r="AC123" s="93"/>
      <c r="AD123" s="93"/>
    </row>
    <row r="124" spans="2:30" ht="15" customHeight="1">
      <c r="B124" s="30"/>
      <c r="C124" s="30"/>
      <c r="D124" s="30"/>
      <c r="E124" s="30"/>
      <c r="F124" s="30"/>
      <c r="G124" s="30"/>
      <c r="H124" s="30"/>
      <c r="I124" s="30"/>
      <c r="J124" s="30"/>
      <c r="K124" s="30"/>
      <c r="L124" s="30"/>
      <c r="M124" s="48"/>
      <c r="N124" s="27"/>
      <c r="O124" s="27"/>
      <c r="P124" s="27"/>
      <c r="Q124" s="27"/>
      <c r="R124" s="27"/>
      <c r="S124" s="93"/>
      <c r="T124" s="93"/>
      <c r="U124" s="93"/>
      <c r="V124" s="93"/>
      <c r="W124" s="93"/>
      <c r="X124" s="93"/>
      <c r="Y124" s="93"/>
      <c r="Z124" s="93"/>
      <c r="AA124" s="93"/>
      <c r="AB124" s="93"/>
      <c r="AC124" s="93"/>
      <c r="AD124" s="93"/>
    </row>
    <row r="125" spans="2:30" ht="15" customHeight="1">
      <c r="B125" s="30"/>
      <c r="C125" s="30"/>
      <c r="D125" s="30"/>
      <c r="E125" s="30"/>
      <c r="F125" s="30"/>
      <c r="G125" s="30"/>
      <c r="H125" s="30"/>
      <c r="I125" s="30"/>
      <c r="J125" s="30"/>
      <c r="K125" s="30"/>
      <c r="L125" s="30"/>
      <c r="M125" s="48"/>
      <c r="N125" s="27"/>
      <c r="O125" s="27"/>
      <c r="P125" s="27"/>
      <c r="Q125" s="27"/>
      <c r="R125" s="27"/>
      <c r="S125" s="93"/>
      <c r="T125" s="93"/>
      <c r="U125" s="93"/>
      <c r="V125" s="93"/>
      <c r="W125" s="93"/>
      <c r="X125" s="93"/>
      <c r="Y125" s="93"/>
      <c r="Z125" s="93"/>
      <c r="AA125" s="93"/>
      <c r="AB125" s="93"/>
      <c r="AC125" s="93"/>
      <c r="AD125" s="93"/>
    </row>
    <row r="126" spans="2:30" ht="15" customHeight="1">
      <c r="B126" s="30"/>
      <c r="C126" s="30"/>
      <c r="D126" s="30"/>
      <c r="E126" s="30"/>
      <c r="F126" s="30"/>
      <c r="G126" s="30"/>
      <c r="H126" s="30"/>
      <c r="I126" s="30"/>
      <c r="J126" s="30"/>
      <c r="K126" s="30"/>
      <c r="L126" s="30"/>
      <c r="M126" s="48"/>
      <c r="N126" s="27"/>
      <c r="O126" s="27"/>
      <c r="P126" s="27"/>
      <c r="Q126" s="27"/>
      <c r="R126" s="27"/>
      <c r="S126" s="93"/>
      <c r="T126" s="93"/>
      <c r="U126" s="93"/>
      <c r="V126" s="93"/>
      <c r="W126" s="93"/>
      <c r="X126" s="93"/>
      <c r="Y126" s="93"/>
      <c r="Z126" s="93"/>
      <c r="AA126" s="93"/>
      <c r="AB126" s="93"/>
      <c r="AC126" s="93"/>
      <c r="AD126" s="93"/>
    </row>
    <row r="127" spans="2:30" ht="15" customHeight="1">
      <c r="B127" s="30"/>
      <c r="C127" s="30"/>
      <c r="D127" s="30"/>
      <c r="E127" s="30"/>
      <c r="F127" s="30"/>
      <c r="G127" s="30"/>
      <c r="H127" s="30"/>
      <c r="I127" s="30"/>
      <c r="J127" s="30"/>
      <c r="K127" s="30"/>
      <c r="L127" s="30"/>
      <c r="M127" s="48"/>
      <c r="N127" s="27"/>
      <c r="O127" s="27"/>
      <c r="P127" s="27"/>
      <c r="Q127" s="27"/>
      <c r="R127" s="27"/>
      <c r="S127" s="93"/>
      <c r="T127" s="93"/>
      <c r="U127" s="93"/>
      <c r="V127" s="93"/>
      <c r="W127" s="93"/>
      <c r="X127" s="93"/>
      <c r="Y127" s="93"/>
      <c r="Z127" s="93"/>
      <c r="AA127" s="93"/>
      <c r="AB127" s="93"/>
      <c r="AC127" s="93"/>
      <c r="AD127" s="93"/>
    </row>
    <row r="128" spans="2:30" ht="15" customHeight="1">
      <c r="B128" s="30"/>
      <c r="C128" s="30"/>
      <c r="D128" s="30"/>
      <c r="E128" s="30"/>
      <c r="F128" s="30"/>
      <c r="G128" s="30"/>
      <c r="H128" s="30"/>
      <c r="I128" s="30"/>
      <c r="J128" s="30"/>
      <c r="K128" s="30"/>
      <c r="L128" s="30"/>
      <c r="M128" s="48"/>
      <c r="N128" s="27"/>
      <c r="O128" s="27"/>
      <c r="P128" s="27"/>
      <c r="Q128" s="27"/>
      <c r="R128" s="27"/>
      <c r="S128" s="93"/>
      <c r="T128" s="93"/>
      <c r="U128" s="93"/>
      <c r="V128" s="93"/>
      <c r="W128" s="93"/>
      <c r="X128" s="93"/>
      <c r="Y128" s="93"/>
      <c r="Z128" s="93"/>
      <c r="AA128" s="93"/>
      <c r="AB128" s="93"/>
      <c r="AC128" s="93"/>
      <c r="AD128" s="93"/>
    </row>
    <row r="129" spans="2:30" ht="15" customHeight="1">
      <c r="B129" s="30"/>
      <c r="C129" s="30"/>
      <c r="D129" s="30"/>
      <c r="E129" s="30"/>
      <c r="F129" s="30"/>
      <c r="G129" s="30"/>
      <c r="H129" s="30"/>
      <c r="I129" s="30"/>
      <c r="J129" s="30"/>
      <c r="K129" s="30"/>
      <c r="L129" s="30"/>
      <c r="M129" s="48"/>
      <c r="N129" s="27"/>
      <c r="O129" s="27"/>
      <c r="P129" s="27"/>
      <c r="Q129" s="27"/>
      <c r="R129" s="27"/>
      <c r="S129" s="93"/>
      <c r="T129" s="93"/>
      <c r="U129" s="93"/>
      <c r="V129" s="93"/>
      <c r="W129" s="93"/>
      <c r="X129" s="93"/>
      <c r="Y129" s="93"/>
      <c r="Z129" s="93"/>
      <c r="AA129" s="93"/>
      <c r="AB129" s="93"/>
      <c r="AC129" s="93"/>
      <c r="AD129" s="93"/>
    </row>
    <row r="130" spans="2:30" ht="15" customHeight="1">
      <c r="B130" s="30"/>
      <c r="C130" s="30"/>
      <c r="D130" s="30"/>
      <c r="E130" s="30"/>
      <c r="F130" s="30"/>
      <c r="G130" s="30"/>
      <c r="H130" s="30"/>
      <c r="I130" s="30"/>
      <c r="J130" s="30"/>
      <c r="K130" s="30"/>
      <c r="L130" s="30"/>
      <c r="M130" s="48"/>
      <c r="N130" s="27"/>
      <c r="O130" s="27"/>
      <c r="P130" s="27"/>
      <c r="Q130" s="27"/>
      <c r="R130" s="27"/>
      <c r="S130" s="93"/>
      <c r="T130" s="93"/>
      <c r="U130" s="93"/>
      <c r="V130" s="93"/>
      <c r="W130" s="93"/>
      <c r="X130" s="93"/>
      <c r="Y130" s="93"/>
      <c r="Z130" s="93"/>
      <c r="AA130" s="93"/>
      <c r="AB130" s="93"/>
      <c r="AC130" s="93"/>
      <c r="AD130" s="93"/>
    </row>
    <row r="131" spans="2:30" ht="15" customHeight="1">
      <c r="B131" s="30"/>
      <c r="C131" s="30"/>
      <c r="D131" s="30"/>
      <c r="E131" s="30"/>
      <c r="F131" s="30"/>
      <c r="G131" s="30"/>
      <c r="H131" s="30"/>
      <c r="I131" s="30"/>
      <c r="J131" s="30"/>
      <c r="K131" s="30"/>
      <c r="L131" s="30"/>
      <c r="M131" s="48"/>
      <c r="N131" s="27"/>
      <c r="O131" s="27"/>
      <c r="P131" s="27"/>
      <c r="Q131" s="27"/>
      <c r="R131" s="27"/>
      <c r="S131" s="93"/>
      <c r="T131" s="93"/>
      <c r="U131" s="93"/>
      <c r="V131" s="93"/>
      <c r="W131" s="93"/>
      <c r="X131" s="93"/>
      <c r="Y131" s="93"/>
      <c r="Z131" s="93"/>
      <c r="AA131" s="93"/>
      <c r="AB131" s="93"/>
      <c r="AC131" s="93"/>
      <c r="AD131" s="93"/>
    </row>
    <row r="132" spans="2:30" ht="15" customHeight="1">
      <c r="B132" s="30"/>
      <c r="C132" s="30"/>
      <c r="D132" s="30"/>
      <c r="E132" s="30"/>
      <c r="F132" s="30"/>
      <c r="G132" s="30"/>
      <c r="H132" s="30"/>
      <c r="I132" s="30"/>
      <c r="J132" s="30"/>
      <c r="K132" s="30"/>
      <c r="L132" s="30"/>
      <c r="M132" s="48"/>
      <c r="N132" s="27"/>
      <c r="O132" s="27"/>
      <c r="P132" s="27"/>
      <c r="Q132" s="27"/>
      <c r="R132" s="27"/>
      <c r="S132" s="93"/>
      <c r="T132" s="93"/>
      <c r="U132" s="93"/>
      <c r="V132" s="93"/>
      <c r="W132" s="93"/>
      <c r="X132" s="93"/>
      <c r="Y132" s="93"/>
      <c r="Z132" s="93"/>
      <c r="AA132" s="93"/>
      <c r="AB132" s="93"/>
      <c r="AC132" s="93"/>
      <c r="AD132" s="93"/>
    </row>
    <row r="133" spans="2:30" ht="15" customHeight="1">
      <c r="B133" s="30"/>
      <c r="C133" s="30"/>
      <c r="D133" s="30"/>
      <c r="E133" s="30"/>
      <c r="F133" s="30"/>
      <c r="G133" s="30"/>
      <c r="H133" s="30"/>
      <c r="I133" s="30"/>
      <c r="J133" s="30"/>
      <c r="K133" s="30"/>
      <c r="L133" s="30"/>
      <c r="M133" s="48"/>
      <c r="N133" s="27"/>
      <c r="O133" s="27"/>
      <c r="P133" s="27"/>
      <c r="Q133" s="27"/>
      <c r="R133" s="27"/>
      <c r="S133" s="93"/>
      <c r="T133" s="93"/>
      <c r="U133" s="93"/>
      <c r="V133" s="93"/>
      <c r="W133" s="93"/>
      <c r="X133" s="93"/>
      <c r="Y133" s="93"/>
      <c r="Z133" s="93"/>
      <c r="AA133" s="93"/>
      <c r="AB133" s="93"/>
      <c r="AC133" s="93"/>
      <c r="AD133" s="93"/>
    </row>
    <row r="134" spans="2:30" ht="15" customHeight="1">
      <c r="B134" s="30"/>
      <c r="C134" s="30"/>
      <c r="D134" s="30"/>
      <c r="E134" s="30"/>
      <c r="F134" s="30"/>
      <c r="G134" s="30"/>
      <c r="H134" s="30"/>
      <c r="I134" s="30"/>
      <c r="J134" s="30"/>
      <c r="K134" s="30"/>
      <c r="L134" s="30"/>
      <c r="M134" s="48"/>
      <c r="N134" s="27"/>
      <c r="O134" s="27"/>
      <c r="P134" s="27"/>
      <c r="Q134" s="27"/>
      <c r="R134" s="27"/>
      <c r="S134" s="93"/>
      <c r="T134" s="93"/>
      <c r="U134" s="93"/>
      <c r="V134" s="93"/>
      <c r="W134" s="93"/>
      <c r="X134" s="93"/>
      <c r="Y134" s="93"/>
      <c r="Z134" s="93"/>
      <c r="AA134" s="93"/>
      <c r="AB134" s="93"/>
      <c r="AC134" s="93"/>
      <c r="AD134" s="93"/>
    </row>
    <row r="135" spans="2:30" ht="15" customHeight="1">
      <c r="B135" s="30"/>
      <c r="C135" s="30"/>
      <c r="D135" s="30"/>
      <c r="E135" s="30"/>
      <c r="F135" s="30"/>
      <c r="G135" s="30"/>
      <c r="H135" s="30"/>
      <c r="I135" s="30"/>
      <c r="J135" s="30"/>
      <c r="K135" s="30"/>
      <c r="L135" s="30"/>
      <c r="M135" s="48"/>
      <c r="N135" s="27"/>
      <c r="O135" s="27"/>
      <c r="P135" s="27"/>
      <c r="Q135" s="27"/>
      <c r="R135" s="27"/>
      <c r="S135" s="93"/>
      <c r="T135" s="93"/>
      <c r="U135" s="93"/>
      <c r="V135" s="93"/>
      <c r="W135" s="93"/>
      <c r="X135" s="93"/>
      <c r="Y135" s="93"/>
      <c r="Z135" s="93"/>
      <c r="AA135" s="93"/>
      <c r="AB135" s="93"/>
      <c r="AC135" s="93"/>
      <c r="AD135" s="93"/>
    </row>
    <row r="136" spans="2:30" ht="15" customHeight="1">
      <c r="B136" s="30"/>
      <c r="C136" s="30"/>
      <c r="D136" s="30"/>
      <c r="E136" s="30"/>
      <c r="F136" s="30"/>
      <c r="G136" s="30"/>
      <c r="H136" s="30"/>
      <c r="I136" s="30"/>
      <c r="J136" s="30"/>
      <c r="K136" s="30"/>
      <c r="L136" s="30"/>
      <c r="M136" s="48"/>
      <c r="N136" s="27"/>
      <c r="O136" s="27"/>
      <c r="P136" s="27"/>
      <c r="Q136" s="27"/>
      <c r="R136" s="27"/>
      <c r="S136" s="93"/>
      <c r="T136" s="93"/>
      <c r="U136" s="93"/>
      <c r="V136" s="93"/>
      <c r="W136" s="93"/>
      <c r="X136" s="93"/>
      <c r="Y136" s="93"/>
      <c r="Z136" s="93"/>
      <c r="AA136" s="93"/>
      <c r="AB136" s="93"/>
      <c r="AC136" s="93"/>
      <c r="AD136" s="93"/>
    </row>
    <row r="137" spans="2:30" ht="15" customHeight="1">
      <c r="B137" s="30"/>
      <c r="C137" s="30"/>
      <c r="D137" s="30"/>
      <c r="E137" s="30"/>
      <c r="F137" s="30"/>
      <c r="G137" s="30"/>
      <c r="H137" s="30"/>
      <c r="I137" s="30"/>
      <c r="J137" s="30"/>
      <c r="K137" s="30"/>
      <c r="L137" s="30"/>
      <c r="M137" s="48"/>
      <c r="N137" s="27"/>
      <c r="O137" s="27"/>
      <c r="P137" s="27"/>
      <c r="Q137" s="27"/>
      <c r="R137" s="27"/>
      <c r="S137" s="93"/>
      <c r="T137" s="93"/>
      <c r="U137" s="93"/>
      <c r="V137" s="93"/>
      <c r="W137" s="93"/>
      <c r="X137" s="93"/>
      <c r="Y137" s="93"/>
      <c r="Z137" s="93"/>
      <c r="AA137" s="93"/>
      <c r="AB137" s="93"/>
      <c r="AC137" s="93"/>
      <c r="AD137" s="93"/>
    </row>
    <row r="138" spans="2:30" ht="15" customHeight="1">
      <c r="B138" s="30"/>
      <c r="C138" s="30"/>
      <c r="D138" s="30"/>
      <c r="E138" s="30"/>
      <c r="F138" s="30"/>
      <c r="G138" s="30"/>
      <c r="H138" s="30"/>
      <c r="I138" s="30"/>
      <c r="J138" s="30"/>
      <c r="K138" s="30"/>
      <c r="L138" s="30"/>
      <c r="M138" s="48"/>
      <c r="N138" s="27"/>
      <c r="O138" s="27"/>
      <c r="P138" s="27"/>
      <c r="Q138" s="27"/>
      <c r="R138" s="27"/>
      <c r="S138" s="93"/>
      <c r="T138" s="93"/>
      <c r="U138" s="93"/>
      <c r="V138" s="93"/>
      <c r="W138" s="93"/>
      <c r="X138" s="93"/>
      <c r="Y138" s="93"/>
      <c r="Z138" s="93"/>
      <c r="AA138" s="93"/>
      <c r="AB138" s="93"/>
      <c r="AC138" s="93"/>
      <c r="AD138" s="93"/>
    </row>
    <row r="139" spans="2:30" ht="15" customHeight="1">
      <c r="B139" s="30"/>
      <c r="C139" s="30"/>
      <c r="D139" s="30"/>
      <c r="E139" s="30"/>
      <c r="F139" s="30"/>
      <c r="G139" s="30"/>
      <c r="H139" s="30"/>
      <c r="I139" s="30"/>
      <c r="J139" s="30"/>
      <c r="K139" s="30"/>
      <c r="L139" s="30"/>
      <c r="M139" s="48"/>
      <c r="N139" s="27"/>
      <c r="O139" s="27"/>
      <c r="P139" s="27"/>
      <c r="Q139" s="27"/>
      <c r="R139" s="27"/>
      <c r="S139" s="93"/>
      <c r="T139" s="93"/>
      <c r="U139" s="93"/>
      <c r="V139" s="93"/>
      <c r="W139" s="93"/>
      <c r="X139" s="93"/>
      <c r="Y139" s="93"/>
      <c r="Z139" s="93"/>
      <c r="AA139" s="93"/>
      <c r="AB139" s="93"/>
      <c r="AC139" s="93"/>
      <c r="AD139" s="93"/>
    </row>
    <row r="140" spans="2:30" ht="15" customHeight="1">
      <c r="B140" s="30"/>
      <c r="C140" s="30"/>
      <c r="D140" s="30"/>
      <c r="E140" s="30"/>
      <c r="F140" s="30"/>
      <c r="G140" s="30"/>
      <c r="H140" s="30"/>
      <c r="I140" s="30"/>
      <c r="J140" s="30"/>
      <c r="K140" s="30"/>
      <c r="L140" s="30"/>
      <c r="M140" s="48"/>
      <c r="N140" s="27"/>
      <c r="O140" s="27"/>
      <c r="P140" s="27"/>
      <c r="Q140" s="27"/>
      <c r="R140" s="27"/>
      <c r="S140" s="93"/>
      <c r="T140" s="93"/>
      <c r="U140" s="93"/>
      <c r="V140" s="93"/>
      <c r="W140" s="93"/>
      <c r="X140" s="93"/>
      <c r="Y140" s="93"/>
      <c r="Z140" s="93"/>
      <c r="AA140" s="93"/>
      <c r="AB140" s="93"/>
      <c r="AC140" s="93"/>
      <c r="AD140" s="93"/>
    </row>
    <row r="141" spans="2:30" ht="15" customHeight="1">
      <c r="B141" s="30"/>
      <c r="C141" s="30"/>
      <c r="D141" s="30"/>
      <c r="E141" s="30"/>
      <c r="F141" s="30"/>
      <c r="G141" s="30"/>
      <c r="H141" s="30"/>
      <c r="I141" s="30"/>
      <c r="J141" s="30"/>
      <c r="K141" s="30"/>
      <c r="L141" s="30"/>
      <c r="M141" s="48"/>
      <c r="N141" s="27"/>
      <c r="O141" s="27"/>
      <c r="P141" s="27"/>
      <c r="Q141" s="27"/>
      <c r="R141" s="27"/>
      <c r="S141" s="93"/>
      <c r="T141" s="93"/>
      <c r="U141" s="93"/>
      <c r="V141" s="93"/>
      <c r="W141" s="93"/>
      <c r="X141" s="93"/>
      <c r="Y141" s="93"/>
      <c r="Z141" s="93"/>
      <c r="AA141" s="93"/>
      <c r="AB141" s="93"/>
      <c r="AC141" s="93"/>
      <c r="AD141" s="93"/>
    </row>
    <row r="142" spans="2:30" ht="15" customHeight="1">
      <c r="B142" s="30"/>
      <c r="C142" s="30"/>
      <c r="D142" s="30"/>
      <c r="E142" s="30"/>
      <c r="F142" s="30"/>
      <c r="G142" s="30"/>
      <c r="H142" s="30"/>
      <c r="I142" s="30"/>
      <c r="J142" s="30"/>
      <c r="K142" s="30"/>
      <c r="L142" s="30"/>
      <c r="M142" s="48"/>
      <c r="N142" s="27"/>
      <c r="O142" s="27"/>
      <c r="P142" s="27"/>
      <c r="Q142" s="27"/>
      <c r="R142" s="27"/>
      <c r="S142" s="93"/>
      <c r="T142" s="93"/>
      <c r="U142" s="93"/>
      <c r="V142" s="93"/>
      <c r="W142" s="93"/>
      <c r="X142" s="93"/>
      <c r="Y142" s="93"/>
      <c r="Z142" s="93"/>
      <c r="AA142" s="93"/>
      <c r="AB142" s="93"/>
      <c r="AC142" s="93"/>
      <c r="AD142" s="93"/>
    </row>
    <row r="143" spans="2:30" ht="15" customHeight="1">
      <c r="B143" s="30"/>
      <c r="C143" s="30"/>
      <c r="D143" s="30"/>
      <c r="E143" s="30"/>
      <c r="F143" s="30"/>
      <c r="G143" s="30"/>
      <c r="H143" s="30"/>
      <c r="I143" s="30"/>
      <c r="J143" s="30"/>
      <c r="K143" s="30"/>
      <c r="L143" s="30"/>
      <c r="M143" s="48"/>
      <c r="N143" s="27"/>
      <c r="O143" s="27"/>
      <c r="P143" s="27"/>
      <c r="Q143" s="27"/>
      <c r="R143" s="27"/>
      <c r="S143" s="93"/>
      <c r="T143" s="93"/>
      <c r="U143" s="93"/>
      <c r="V143" s="93"/>
      <c r="W143" s="93"/>
      <c r="X143" s="93"/>
      <c r="Y143" s="93"/>
      <c r="Z143" s="93"/>
      <c r="AA143" s="93"/>
      <c r="AB143" s="93"/>
      <c r="AC143" s="93"/>
      <c r="AD143" s="93"/>
    </row>
    <row r="144" spans="2:30" ht="15" customHeight="1">
      <c r="B144" s="30"/>
      <c r="C144" s="30"/>
      <c r="D144" s="30"/>
      <c r="E144" s="30"/>
      <c r="F144" s="30"/>
      <c r="G144" s="30"/>
      <c r="H144" s="30"/>
      <c r="I144" s="30"/>
      <c r="J144" s="30"/>
      <c r="K144" s="30"/>
      <c r="L144" s="30"/>
      <c r="M144" s="48"/>
      <c r="N144" s="27"/>
      <c r="O144" s="27"/>
      <c r="P144" s="27"/>
      <c r="Q144" s="27"/>
      <c r="R144" s="27"/>
      <c r="S144" s="93"/>
      <c r="T144" s="93"/>
      <c r="U144" s="93"/>
      <c r="V144" s="93"/>
      <c r="W144" s="93"/>
      <c r="X144" s="93"/>
      <c r="Y144" s="93"/>
      <c r="Z144" s="93"/>
      <c r="AA144" s="93"/>
      <c r="AB144" s="93"/>
      <c r="AC144" s="93"/>
      <c r="AD144" s="93"/>
    </row>
    <row r="145" spans="2:30" ht="15" customHeight="1">
      <c r="B145" s="30"/>
      <c r="C145" s="30"/>
      <c r="D145" s="30"/>
      <c r="E145" s="30"/>
      <c r="F145" s="30"/>
      <c r="G145" s="30"/>
      <c r="H145" s="30"/>
      <c r="I145" s="30"/>
      <c r="J145" s="30"/>
      <c r="K145" s="30"/>
      <c r="L145" s="30"/>
      <c r="M145" s="48"/>
      <c r="N145" s="27"/>
      <c r="O145" s="27"/>
      <c r="P145" s="27"/>
      <c r="Q145" s="27"/>
      <c r="R145" s="27"/>
      <c r="S145" s="93"/>
      <c r="T145" s="93"/>
      <c r="U145" s="93"/>
      <c r="V145" s="93"/>
      <c r="W145" s="93"/>
      <c r="X145" s="93"/>
      <c r="Y145" s="93"/>
      <c r="Z145" s="93"/>
      <c r="AA145" s="93"/>
      <c r="AB145" s="93"/>
      <c r="AC145" s="93"/>
      <c r="AD145" s="93"/>
    </row>
    <row r="146" spans="2:30" ht="15" customHeight="1">
      <c r="B146" s="30"/>
      <c r="C146" s="30"/>
      <c r="D146" s="30"/>
      <c r="E146" s="30"/>
      <c r="F146" s="30"/>
      <c r="G146" s="30"/>
      <c r="H146" s="30"/>
      <c r="I146" s="30"/>
      <c r="J146" s="30"/>
      <c r="K146" s="30"/>
      <c r="L146" s="30"/>
      <c r="M146" s="48"/>
      <c r="N146" s="27"/>
      <c r="O146" s="27"/>
      <c r="P146" s="27"/>
      <c r="Q146" s="27"/>
      <c r="R146" s="27"/>
      <c r="S146" s="93"/>
      <c r="T146" s="93"/>
      <c r="U146" s="93"/>
      <c r="V146" s="93"/>
      <c r="W146" s="93"/>
      <c r="X146" s="93"/>
      <c r="Y146" s="93"/>
      <c r="Z146" s="93"/>
      <c r="AA146" s="93"/>
      <c r="AB146" s="93"/>
      <c r="AC146" s="93"/>
      <c r="AD146" s="93"/>
    </row>
    <row r="147" spans="2:30" ht="15" customHeight="1">
      <c r="B147" s="30"/>
      <c r="C147" s="30"/>
      <c r="D147" s="30"/>
      <c r="E147" s="30"/>
      <c r="F147" s="30"/>
      <c r="G147" s="30"/>
      <c r="H147" s="30"/>
      <c r="I147" s="30"/>
      <c r="J147" s="30"/>
      <c r="K147" s="30"/>
      <c r="L147" s="30"/>
      <c r="M147" s="48"/>
      <c r="N147" s="27"/>
      <c r="O147" s="27"/>
      <c r="P147" s="27"/>
      <c r="Q147" s="27"/>
      <c r="R147" s="27"/>
      <c r="S147" s="93"/>
      <c r="T147" s="93"/>
      <c r="U147" s="93"/>
      <c r="V147" s="93"/>
      <c r="W147" s="93"/>
      <c r="X147" s="93"/>
      <c r="Y147" s="93"/>
      <c r="Z147" s="93"/>
      <c r="AA147" s="93"/>
      <c r="AB147" s="93"/>
      <c r="AC147" s="93"/>
      <c r="AD147" s="93"/>
    </row>
    <row r="148" spans="2:30" ht="15" customHeight="1">
      <c r="B148" s="30"/>
      <c r="C148" s="30"/>
      <c r="D148" s="30"/>
      <c r="E148" s="30"/>
      <c r="F148" s="30"/>
      <c r="G148" s="30"/>
      <c r="H148" s="30"/>
      <c r="I148" s="30"/>
      <c r="J148" s="30"/>
      <c r="K148" s="30"/>
      <c r="L148" s="30"/>
      <c r="M148" s="48"/>
      <c r="N148" s="27"/>
      <c r="O148" s="27"/>
      <c r="P148" s="27"/>
      <c r="Q148" s="27"/>
      <c r="R148" s="27"/>
      <c r="S148" s="93"/>
      <c r="T148" s="93"/>
      <c r="U148" s="93"/>
      <c r="V148" s="93"/>
      <c r="W148" s="93"/>
      <c r="X148" s="93"/>
      <c r="Y148" s="93"/>
      <c r="Z148" s="93"/>
      <c r="AA148" s="93"/>
      <c r="AB148" s="93"/>
      <c r="AC148" s="93"/>
      <c r="AD148" s="93"/>
    </row>
    <row r="149" spans="2:30" ht="15" customHeight="1">
      <c r="B149" s="30"/>
      <c r="C149" s="30"/>
      <c r="D149" s="30"/>
      <c r="E149" s="30"/>
      <c r="F149" s="30"/>
      <c r="G149" s="30"/>
      <c r="H149" s="30"/>
      <c r="I149" s="30"/>
      <c r="J149" s="30"/>
      <c r="K149" s="30"/>
      <c r="L149" s="30"/>
      <c r="M149" s="48"/>
      <c r="N149" s="27"/>
      <c r="O149" s="27"/>
      <c r="P149" s="27"/>
      <c r="Q149" s="27"/>
      <c r="R149" s="27"/>
      <c r="S149" s="93"/>
      <c r="T149" s="93"/>
      <c r="U149" s="93"/>
      <c r="V149" s="93"/>
      <c r="W149" s="93"/>
      <c r="X149" s="93"/>
      <c r="Y149" s="93"/>
      <c r="Z149" s="93"/>
      <c r="AA149" s="93"/>
      <c r="AB149" s="93"/>
      <c r="AC149" s="93"/>
      <c r="AD149" s="93"/>
    </row>
    <row r="150" spans="2:30" ht="15" customHeight="1">
      <c r="B150" s="30"/>
      <c r="C150" s="30"/>
      <c r="D150" s="30"/>
      <c r="E150" s="30"/>
      <c r="F150" s="30"/>
      <c r="G150" s="30"/>
      <c r="H150" s="30"/>
      <c r="I150" s="30"/>
      <c r="J150" s="30"/>
      <c r="K150" s="30"/>
      <c r="L150" s="30"/>
      <c r="M150" s="48"/>
      <c r="N150" s="27"/>
      <c r="O150" s="27"/>
      <c r="P150" s="27"/>
      <c r="Q150" s="27"/>
      <c r="R150" s="27"/>
      <c r="S150" s="93"/>
      <c r="T150" s="93"/>
      <c r="U150" s="93"/>
      <c r="V150" s="93"/>
      <c r="W150" s="93"/>
      <c r="X150" s="93"/>
      <c r="Y150" s="93"/>
      <c r="Z150" s="93"/>
      <c r="AA150" s="93"/>
      <c r="AB150" s="93"/>
      <c r="AC150" s="93"/>
      <c r="AD150" s="93"/>
    </row>
    <row r="151" spans="2:30" ht="15" customHeight="1">
      <c r="B151" s="30"/>
      <c r="C151" s="30"/>
      <c r="D151" s="30"/>
      <c r="E151" s="30"/>
      <c r="F151" s="30"/>
      <c r="G151" s="30"/>
      <c r="H151" s="30"/>
      <c r="I151" s="30"/>
      <c r="J151" s="30"/>
      <c r="K151" s="30"/>
      <c r="L151" s="30"/>
      <c r="M151" s="48"/>
      <c r="N151" s="27"/>
      <c r="O151" s="27"/>
      <c r="P151" s="27"/>
      <c r="Q151" s="27"/>
      <c r="R151" s="27"/>
      <c r="S151" s="93"/>
      <c r="T151" s="93"/>
      <c r="U151" s="93"/>
      <c r="V151" s="93"/>
      <c r="W151" s="93"/>
      <c r="X151" s="93"/>
      <c r="Y151" s="93"/>
      <c r="Z151" s="93"/>
      <c r="AA151" s="93"/>
      <c r="AB151" s="93"/>
      <c r="AC151" s="93"/>
      <c r="AD151" s="93"/>
    </row>
    <row r="152" spans="2:30" ht="15" customHeight="1">
      <c r="B152" s="30"/>
      <c r="C152" s="30"/>
      <c r="D152" s="30"/>
      <c r="E152" s="30"/>
      <c r="F152" s="30"/>
      <c r="G152" s="30"/>
      <c r="H152" s="30"/>
      <c r="I152" s="30"/>
      <c r="J152" s="30"/>
      <c r="K152" s="30"/>
      <c r="L152" s="30"/>
      <c r="M152" s="48"/>
      <c r="N152" s="27"/>
      <c r="O152" s="27"/>
      <c r="P152" s="27"/>
      <c r="Q152" s="27"/>
      <c r="R152" s="27"/>
      <c r="S152" s="93"/>
      <c r="T152" s="93"/>
      <c r="U152" s="93"/>
      <c r="V152" s="93"/>
      <c r="W152" s="93"/>
      <c r="X152" s="93"/>
      <c r="Y152" s="93"/>
      <c r="Z152" s="93"/>
      <c r="AA152" s="93"/>
      <c r="AB152" s="93"/>
      <c r="AC152" s="93"/>
      <c r="AD152" s="93"/>
    </row>
    <row r="153" spans="2:30" ht="15" customHeight="1">
      <c r="B153" s="30"/>
      <c r="C153" s="30"/>
      <c r="D153" s="30"/>
      <c r="E153" s="30"/>
      <c r="F153" s="30"/>
      <c r="G153" s="30"/>
      <c r="H153" s="30"/>
      <c r="I153" s="30"/>
      <c r="J153" s="30"/>
      <c r="K153" s="30"/>
      <c r="L153" s="30"/>
      <c r="M153" s="48"/>
      <c r="N153" s="27"/>
      <c r="O153" s="27"/>
      <c r="P153" s="27"/>
      <c r="Q153" s="27"/>
      <c r="R153" s="27"/>
      <c r="S153" s="93"/>
      <c r="T153" s="93"/>
      <c r="U153" s="93"/>
      <c r="V153" s="93"/>
      <c r="W153" s="93"/>
      <c r="X153" s="93"/>
      <c r="Y153" s="93"/>
      <c r="Z153" s="93"/>
      <c r="AA153" s="93"/>
      <c r="AB153" s="93"/>
      <c r="AC153" s="93"/>
      <c r="AD153" s="93"/>
    </row>
    <row r="154" spans="2:30" ht="15" customHeight="1">
      <c r="B154" s="30"/>
      <c r="C154" s="30"/>
      <c r="D154" s="30"/>
      <c r="E154" s="30"/>
      <c r="F154" s="30"/>
      <c r="G154" s="30"/>
      <c r="H154" s="30"/>
      <c r="I154" s="30"/>
      <c r="J154" s="30"/>
      <c r="K154" s="30"/>
      <c r="L154" s="30"/>
      <c r="M154" s="48"/>
      <c r="N154" s="27"/>
      <c r="O154" s="27"/>
      <c r="P154" s="27"/>
      <c r="Q154" s="27"/>
      <c r="R154" s="27"/>
      <c r="S154" s="93"/>
      <c r="T154" s="93"/>
      <c r="U154" s="93"/>
      <c r="V154" s="93"/>
      <c r="W154" s="93"/>
      <c r="X154" s="93"/>
      <c r="Y154" s="93"/>
      <c r="Z154" s="93"/>
      <c r="AA154" s="93"/>
      <c r="AB154" s="93"/>
      <c r="AC154" s="93"/>
      <c r="AD154" s="93"/>
    </row>
    <row r="155" spans="2:30" ht="15" customHeight="1">
      <c r="B155" s="30"/>
      <c r="C155" s="30"/>
      <c r="D155" s="30"/>
      <c r="E155" s="30"/>
      <c r="F155" s="30"/>
      <c r="G155" s="30"/>
      <c r="H155" s="30"/>
      <c r="I155" s="30"/>
      <c r="J155" s="30"/>
      <c r="K155" s="30"/>
      <c r="L155" s="30"/>
      <c r="M155" s="48"/>
      <c r="N155" s="27"/>
      <c r="O155" s="27"/>
      <c r="P155" s="27"/>
      <c r="Q155" s="27"/>
      <c r="R155" s="27"/>
      <c r="S155" s="93"/>
      <c r="T155" s="93"/>
      <c r="U155" s="93"/>
      <c r="V155" s="93"/>
      <c r="W155" s="93"/>
      <c r="X155" s="93"/>
      <c r="Y155" s="93"/>
      <c r="Z155" s="93"/>
      <c r="AA155" s="93"/>
      <c r="AB155" s="93"/>
      <c r="AC155" s="93"/>
      <c r="AD155" s="93"/>
    </row>
    <row r="156" spans="2:30" ht="15" customHeight="1">
      <c r="B156" s="30"/>
      <c r="C156" s="30"/>
      <c r="D156" s="30"/>
      <c r="E156" s="30"/>
      <c r="F156" s="30"/>
      <c r="G156" s="30"/>
      <c r="H156" s="30"/>
      <c r="I156" s="30"/>
      <c r="J156" s="30"/>
      <c r="K156" s="30"/>
      <c r="L156" s="30"/>
      <c r="M156" s="48"/>
      <c r="N156" s="27"/>
      <c r="O156" s="27"/>
      <c r="P156" s="27"/>
      <c r="Q156" s="27"/>
      <c r="R156" s="27"/>
      <c r="S156" s="93"/>
      <c r="T156" s="93"/>
      <c r="U156" s="93"/>
      <c r="V156" s="93"/>
      <c r="W156" s="93"/>
      <c r="X156" s="93"/>
      <c r="Y156" s="93"/>
      <c r="Z156" s="93"/>
      <c r="AA156" s="93"/>
      <c r="AB156" s="93"/>
      <c r="AC156" s="93"/>
      <c r="AD156" s="93"/>
    </row>
    <row r="157" spans="2:30" ht="15" customHeight="1">
      <c r="B157" s="30"/>
      <c r="C157" s="30"/>
      <c r="D157" s="30"/>
      <c r="E157" s="30"/>
      <c r="F157" s="30"/>
      <c r="G157" s="30"/>
      <c r="H157" s="30"/>
      <c r="I157" s="30"/>
      <c r="J157" s="30"/>
      <c r="K157" s="30"/>
      <c r="L157" s="30"/>
      <c r="M157" s="48"/>
      <c r="N157" s="27"/>
      <c r="O157" s="27"/>
      <c r="P157" s="27"/>
      <c r="Q157" s="27"/>
      <c r="R157" s="27"/>
      <c r="S157" s="93"/>
      <c r="T157" s="93"/>
      <c r="U157" s="93"/>
      <c r="V157" s="93"/>
      <c r="W157" s="93"/>
      <c r="X157" s="93"/>
      <c r="Y157" s="93"/>
      <c r="Z157" s="93"/>
      <c r="AA157" s="93"/>
      <c r="AB157" s="93"/>
      <c r="AC157" s="93"/>
      <c r="AD157" s="93"/>
    </row>
    <row r="158" spans="2:30" ht="15" customHeight="1">
      <c r="B158" s="30"/>
      <c r="C158" s="30"/>
      <c r="D158" s="30"/>
      <c r="E158" s="30"/>
      <c r="F158" s="30"/>
      <c r="G158" s="30"/>
      <c r="H158" s="30"/>
      <c r="I158" s="30"/>
      <c r="J158" s="30"/>
      <c r="K158" s="30"/>
      <c r="L158" s="30"/>
      <c r="M158" s="48"/>
      <c r="N158" s="27"/>
      <c r="O158" s="27"/>
      <c r="P158" s="27"/>
      <c r="Q158" s="27"/>
      <c r="R158" s="27"/>
      <c r="S158" s="93"/>
      <c r="T158" s="93"/>
      <c r="U158" s="93"/>
      <c r="V158" s="93"/>
      <c r="W158" s="93"/>
      <c r="X158" s="93"/>
      <c r="Y158" s="93"/>
      <c r="Z158" s="93"/>
      <c r="AA158" s="93"/>
      <c r="AB158" s="93"/>
      <c r="AC158" s="93"/>
      <c r="AD158" s="93"/>
    </row>
    <row r="159" spans="2:30" ht="15" customHeight="1">
      <c r="B159" s="30"/>
      <c r="C159" s="30"/>
      <c r="D159" s="30"/>
      <c r="E159" s="30"/>
      <c r="F159" s="30"/>
      <c r="G159" s="30"/>
      <c r="H159" s="30"/>
      <c r="I159" s="30"/>
      <c r="J159" s="30"/>
      <c r="K159" s="30"/>
      <c r="L159" s="30"/>
      <c r="M159" s="48"/>
      <c r="N159" s="27"/>
      <c r="O159" s="27"/>
      <c r="P159" s="27"/>
      <c r="Q159" s="27"/>
      <c r="R159" s="27"/>
      <c r="S159" s="93"/>
      <c r="T159" s="93"/>
      <c r="U159" s="93"/>
      <c r="V159" s="93"/>
      <c r="W159" s="93"/>
      <c r="X159" s="93"/>
      <c r="Y159" s="93"/>
      <c r="Z159" s="93"/>
      <c r="AA159" s="93"/>
      <c r="AB159" s="93"/>
      <c r="AC159" s="93"/>
      <c r="AD159" s="93"/>
    </row>
    <row r="160" spans="2:30" ht="15" customHeight="1">
      <c r="B160" s="30"/>
      <c r="C160" s="30"/>
      <c r="D160" s="30"/>
      <c r="E160" s="30"/>
      <c r="F160" s="30"/>
      <c r="G160" s="30"/>
      <c r="H160" s="30"/>
      <c r="I160" s="30"/>
      <c r="J160" s="30"/>
      <c r="K160" s="30"/>
      <c r="L160" s="30"/>
      <c r="M160" s="48"/>
      <c r="N160" s="27"/>
      <c r="O160" s="27"/>
      <c r="P160" s="27"/>
      <c r="Q160" s="27"/>
      <c r="R160" s="27"/>
      <c r="S160" s="93"/>
      <c r="T160" s="93"/>
      <c r="U160" s="93"/>
      <c r="V160" s="93"/>
      <c r="W160" s="93"/>
      <c r="X160" s="93"/>
      <c r="Y160" s="93"/>
      <c r="Z160" s="93"/>
      <c r="AA160" s="93"/>
      <c r="AB160" s="93"/>
      <c r="AC160" s="93"/>
      <c r="AD160" s="93"/>
    </row>
    <row r="161" spans="2:30" ht="15" customHeight="1">
      <c r="B161" s="30"/>
      <c r="C161" s="30"/>
      <c r="D161" s="30"/>
      <c r="E161" s="30"/>
      <c r="F161" s="30"/>
      <c r="G161" s="30"/>
      <c r="H161" s="30"/>
      <c r="I161" s="30"/>
      <c r="J161" s="30"/>
      <c r="K161" s="30"/>
      <c r="L161" s="30"/>
      <c r="M161" s="48"/>
      <c r="N161" s="27"/>
      <c r="O161" s="27"/>
      <c r="P161" s="27"/>
      <c r="Q161" s="27"/>
      <c r="R161" s="27"/>
      <c r="S161" s="93"/>
      <c r="T161" s="93"/>
      <c r="U161" s="93"/>
      <c r="V161" s="93"/>
      <c r="W161" s="93"/>
      <c r="X161" s="93"/>
      <c r="Y161" s="93"/>
      <c r="Z161" s="93"/>
      <c r="AA161" s="93"/>
      <c r="AB161" s="93"/>
      <c r="AC161" s="93"/>
      <c r="AD161" s="93"/>
    </row>
    <row r="162" spans="2:30" ht="15" customHeight="1">
      <c r="B162" s="30"/>
      <c r="C162" s="30"/>
      <c r="D162" s="30"/>
      <c r="E162" s="30"/>
      <c r="F162" s="30"/>
      <c r="G162" s="30"/>
      <c r="H162" s="30"/>
      <c r="I162" s="30"/>
      <c r="J162" s="30"/>
      <c r="K162" s="30"/>
      <c r="L162" s="30"/>
      <c r="M162" s="48"/>
      <c r="N162" s="27"/>
      <c r="O162" s="27"/>
      <c r="P162" s="27"/>
      <c r="Q162" s="27"/>
      <c r="R162" s="27"/>
      <c r="S162" s="93"/>
      <c r="T162" s="93"/>
      <c r="U162" s="93"/>
      <c r="V162" s="93"/>
      <c r="W162" s="93"/>
      <c r="X162" s="93"/>
      <c r="Y162" s="93"/>
      <c r="Z162" s="93"/>
      <c r="AA162" s="93"/>
      <c r="AB162" s="93"/>
      <c r="AC162" s="93"/>
      <c r="AD162" s="93"/>
    </row>
    <row r="163" spans="2:30" ht="15" customHeight="1">
      <c r="B163" s="30"/>
      <c r="C163" s="30"/>
      <c r="D163" s="30"/>
      <c r="E163" s="30"/>
      <c r="F163" s="30"/>
      <c r="G163" s="30"/>
      <c r="H163" s="30"/>
      <c r="I163" s="30"/>
      <c r="J163" s="30"/>
      <c r="K163" s="30"/>
      <c r="L163" s="30"/>
      <c r="M163" s="48"/>
      <c r="N163" s="27"/>
      <c r="O163" s="27"/>
      <c r="P163" s="27"/>
      <c r="Q163" s="27"/>
      <c r="R163" s="27"/>
      <c r="S163" s="93"/>
      <c r="T163" s="93"/>
      <c r="U163" s="93"/>
      <c r="V163" s="93"/>
      <c r="W163" s="93"/>
      <c r="X163" s="93"/>
      <c r="Y163" s="93"/>
      <c r="Z163" s="93"/>
      <c r="AA163" s="93"/>
      <c r="AB163" s="93"/>
      <c r="AC163" s="93"/>
      <c r="AD163" s="93"/>
    </row>
    <row r="164" spans="2:30" ht="15" customHeight="1">
      <c r="B164" s="30"/>
      <c r="C164" s="30"/>
      <c r="D164" s="30"/>
      <c r="E164" s="30"/>
      <c r="F164" s="30"/>
      <c r="G164" s="30"/>
      <c r="H164" s="30"/>
      <c r="I164" s="30"/>
      <c r="J164" s="30"/>
      <c r="K164" s="30"/>
      <c r="L164" s="30"/>
      <c r="M164" s="48"/>
      <c r="N164" s="27"/>
      <c r="O164" s="27"/>
      <c r="P164" s="27"/>
      <c r="Q164" s="27"/>
      <c r="R164" s="27"/>
      <c r="S164" s="93"/>
      <c r="T164" s="93"/>
      <c r="U164" s="93"/>
      <c r="V164" s="93"/>
      <c r="W164" s="93"/>
      <c r="X164" s="93"/>
      <c r="Y164" s="93"/>
      <c r="Z164" s="93"/>
      <c r="AA164" s="93"/>
      <c r="AB164" s="93"/>
      <c r="AC164" s="93"/>
      <c r="AD164" s="93"/>
    </row>
    <row r="165" spans="2:30" ht="15" customHeight="1">
      <c r="B165" s="30"/>
      <c r="C165" s="30"/>
      <c r="D165" s="30"/>
      <c r="E165" s="30"/>
      <c r="F165" s="30"/>
      <c r="G165" s="30"/>
      <c r="H165" s="30"/>
      <c r="I165" s="30"/>
      <c r="J165" s="30"/>
      <c r="K165" s="30"/>
      <c r="L165" s="30"/>
      <c r="M165" s="48"/>
      <c r="N165" s="27"/>
      <c r="O165" s="27"/>
      <c r="P165" s="27"/>
      <c r="Q165" s="27"/>
      <c r="R165" s="27"/>
      <c r="S165" s="93"/>
      <c r="T165" s="93"/>
      <c r="U165" s="93"/>
      <c r="V165" s="93"/>
      <c r="W165" s="93"/>
      <c r="X165" s="93"/>
      <c r="Y165" s="93"/>
      <c r="Z165" s="93"/>
      <c r="AA165" s="93"/>
      <c r="AB165" s="93"/>
      <c r="AC165" s="93"/>
      <c r="AD165" s="93"/>
    </row>
    <row r="166" spans="2:30" ht="15" customHeight="1">
      <c r="B166" s="30"/>
      <c r="C166" s="30"/>
      <c r="D166" s="30"/>
      <c r="E166" s="30"/>
      <c r="F166" s="30"/>
      <c r="G166" s="30"/>
      <c r="H166" s="30"/>
      <c r="I166" s="30"/>
      <c r="J166" s="30"/>
      <c r="K166" s="30"/>
      <c r="L166" s="30"/>
      <c r="M166" s="48"/>
      <c r="N166" s="27"/>
      <c r="O166" s="27"/>
      <c r="P166" s="27"/>
      <c r="Q166" s="27"/>
      <c r="R166" s="27"/>
      <c r="S166" s="93"/>
      <c r="T166" s="93"/>
      <c r="U166" s="93"/>
      <c r="V166" s="93"/>
      <c r="W166" s="93"/>
      <c r="X166" s="93"/>
      <c r="Y166" s="93"/>
      <c r="Z166" s="93"/>
      <c r="AA166" s="93"/>
      <c r="AB166" s="93"/>
      <c r="AC166" s="93"/>
      <c r="AD166" s="93"/>
    </row>
    <row r="167" spans="2:30" ht="15" customHeight="1">
      <c r="B167" s="30"/>
      <c r="C167" s="30"/>
      <c r="D167" s="30"/>
      <c r="E167" s="30"/>
      <c r="F167" s="30"/>
      <c r="G167" s="30"/>
      <c r="H167" s="30"/>
      <c r="I167" s="30"/>
      <c r="J167" s="30"/>
      <c r="K167" s="30"/>
      <c r="L167" s="30"/>
      <c r="M167" s="48"/>
      <c r="N167" s="27"/>
      <c r="O167" s="27"/>
      <c r="P167" s="27"/>
      <c r="Q167" s="27"/>
      <c r="R167" s="27"/>
      <c r="S167" s="93"/>
      <c r="T167" s="93"/>
      <c r="U167" s="93"/>
      <c r="V167" s="93"/>
      <c r="W167" s="93"/>
      <c r="X167" s="93"/>
      <c r="Y167" s="93"/>
      <c r="Z167" s="93"/>
      <c r="AA167" s="93"/>
      <c r="AB167" s="93"/>
      <c r="AC167" s="93"/>
      <c r="AD167" s="93"/>
    </row>
    <row r="168" spans="2:30" ht="15" customHeight="1">
      <c r="B168" s="30"/>
      <c r="C168" s="30"/>
      <c r="D168" s="30"/>
      <c r="E168" s="30"/>
      <c r="F168" s="30"/>
      <c r="G168" s="30"/>
      <c r="H168" s="30"/>
      <c r="I168" s="30"/>
      <c r="J168" s="30"/>
      <c r="K168" s="30"/>
      <c r="L168" s="30"/>
      <c r="M168" s="48"/>
      <c r="N168" s="27"/>
      <c r="O168" s="27"/>
      <c r="P168" s="27"/>
      <c r="Q168" s="27"/>
      <c r="R168" s="27"/>
      <c r="S168" s="93"/>
      <c r="T168" s="93"/>
      <c r="U168" s="93"/>
      <c r="V168" s="93"/>
      <c r="W168" s="93"/>
      <c r="X168" s="93"/>
      <c r="Y168" s="93"/>
      <c r="Z168" s="93"/>
      <c r="AA168" s="93"/>
      <c r="AB168" s="93"/>
      <c r="AC168" s="93"/>
      <c r="AD168" s="93"/>
    </row>
    <row r="169" spans="2:30" ht="15" customHeight="1">
      <c r="B169" s="30"/>
      <c r="C169" s="30"/>
      <c r="D169" s="30"/>
      <c r="E169" s="30"/>
      <c r="F169" s="30"/>
      <c r="G169" s="30"/>
      <c r="H169" s="30"/>
      <c r="I169" s="30"/>
      <c r="J169" s="30"/>
      <c r="K169" s="30"/>
      <c r="L169" s="30"/>
      <c r="M169" s="48"/>
      <c r="N169" s="27"/>
      <c r="O169" s="27"/>
      <c r="P169" s="27"/>
      <c r="Q169" s="27"/>
      <c r="R169" s="27"/>
      <c r="S169" s="93"/>
      <c r="T169" s="93"/>
      <c r="U169" s="93"/>
      <c r="V169" s="93"/>
      <c r="W169" s="93"/>
      <c r="X169" s="93"/>
      <c r="Y169" s="93"/>
      <c r="Z169" s="93"/>
      <c r="AA169" s="93"/>
      <c r="AB169" s="93"/>
      <c r="AC169" s="93"/>
      <c r="AD169" s="93"/>
    </row>
    <row r="170" spans="2:30" ht="15" customHeight="1">
      <c r="B170" s="30"/>
      <c r="C170" s="30"/>
      <c r="D170" s="30"/>
      <c r="E170" s="30"/>
      <c r="F170" s="30"/>
      <c r="G170" s="30"/>
      <c r="H170" s="30"/>
      <c r="I170" s="30"/>
      <c r="J170" s="30"/>
      <c r="K170" s="30"/>
      <c r="L170" s="30"/>
      <c r="M170" s="48"/>
      <c r="N170" s="27"/>
      <c r="O170" s="27"/>
      <c r="P170" s="27"/>
      <c r="Q170" s="27"/>
      <c r="R170" s="27"/>
      <c r="S170" s="93"/>
      <c r="T170" s="93"/>
      <c r="U170" s="93"/>
      <c r="V170" s="93"/>
      <c r="W170" s="93"/>
      <c r="X170" s="93"/>
      <c r="Y170" s="93"/>
      <c r="Z170" s="93"/>
      <c r="AA170" s="93"/>
      <c r="AB170" s="93"/>
      <c r="AC170" s="93"/>
      <c r="AD170" s="93"/>
    </row>
    <row r="171" spans="2:30" ht="15" customHeight="1">
      <c r="B171" s="30"/>
      <c r="C171" s="30"/>
      <c r="D171" s="30"/>
      <c r="E171" s="30"/>
      <c r="F171" s="30"/>
      <c r="G171" s="30"/>
      <c r="H171" s="30"/>
      <c r="I171" s="30"/>
      <c r="J171" s="30"/>
      <c r="K171" s="30"/>
      <c r="L171" s="30"/>
      <c r="M171" s="48"/>
      <c r="N171" s="27"/>
      <c r="O171" s="27"/>
      <c r="P171" s="27"/>
      <c r="Q171" s="27"/>
      <c r="R171" s="27"/>
      <c r="S171" s="93"/>
      <c r="T171" s="93"/>
      <c r="U171" s="93"/>
      <c r="V171" s="93"/>
      <c r="W171" s="93"/>
      <c r="X171" s="93"/>
      <c r="Y171" s="93"/>
      <c r="Z171" s="93"/>
      <c r="AA171" s="93"/>
      <c r="AB171" s="93"/>
      <c r="AC171" s="93"/>
      <c r="AD171" s="93"/>
    </row>
    <row r="172" spans="2:30" ht="15" customHeight="1">
      <c r="B172" s="30"/>
      <c r="C172" s="30"/>
      <c r="D172" s="30"/>
      <c r="E172" s="30"/>
      <c r="F172" s="30"/>
      <c r="G172" s="30"/>
      <c r="H172" s="30"/>
      <c r="I172" s="30"/>
      <c r="J172" s="30"/>
      <c r="K172" s="30"/>
      <c r="L172" s="30"/>
      <c r="M172" s="48"/>
      <c r="N172" s="27"/>
      <c r="O172" s="27"/>
      <c r="P172" s="27"/>
      <c r="Q172" s="27"/>
      <c r="R172" s="27"/>
      <c r="S172" s="93"/>
      <c r="T172" s="93"/>
      <c r="U172" s="93"/>
      <c r="V172" s="93"/>
      <c r="W172" s="93"/>
      <c r="X172" s="93"/>
      <c r="Y172" s="93"/>
      <c r="Z172" s="93"/>
      <c r="AA172" s="93"/>
      <c r="AB172" s="93"/>
      <c r="AC172" s="93"/>
      <c r="AD172" s="93"/>
    </row>
    <row r="173" spans="2:30" ht="15" customHeight="1">
      <c r="B173" s="30"/>
      <c r="C173" s="30"/>
      <c r="D173" s="30"/>
      <c r="E173" s="30"/>
      <c r="F173" s="30"/>
      <c r="G173" s="30"/>
      <c r="H173" s="30"/>
      <c r="I173" s="30"/>
      <c r="J173" s="30"/>
      <c r="K173" s="30"/>
      <c r="L173" s="30"/>
      <c r="M173" s="48"/>
      <c r="N173" s="27"/>
      <c r="O173" s="27"/>
      <c r="P173" s="27"/>
      <c r="Q173" s="27"/>
      <c r="R173" s="27"/>
      <c r="S173" s="93"/>
      <c r="T173" s="93"/>
      <c r="U173" s="93"/>
      <c r="V173" s="93"/>
      <c r="W173" s="93"/>
      <c r="X173" s="93"/>
      <c r="Y173" s="93"/>
      <c r="Z173" s="93"/>
      <c r="AA173" s="93"/>
      <c r="AB173" s="93"/>
      <c r="AC173" s="93"/>
      <c r="AD173" s="93"/>
    </row>
    <row r="174" spans="2:30" ht="15" customHeight="1">
      <c r="B174" s="30"/>
      <c r="C174" s="30"/>
      <c r="D174" s="30"/>
      <c r="E174" s="30"/>
      <c r="F174" s="30"/>
      <c r="G174" s="30"/>
      <c r="H174" s="30"/>
      <c r="I174" s="30"/>
      <c r="J174" s="30"/>
      <c r="K174" s="30"/>
      <c r="L174" s="30"/>
      <c r="M174" s="48"/>
      <c r="N174" s="27"/>
      <c r="O174" s="27"/>
      <c r="P174" s="27"/>
      <c r="Q174" s="27"/>
      <c r="R174" s="27"/>
      <c r="S174" s="93"/>
      <c r="T174" s="93"/>
      <c r="U174" s="93"/>
      <c r="V174" s="93"/>
      <c r="W174" s="93"/>
      <c r="X174" s="93"/>
      <c r="Y174" s="93"/>
      <c r="Z174" s="93"/>
      <c r="AA174" s="93"/>
      <c r="AB174" s="93"/>
      <c r="AC174" s="93"/>
      <c r="AD174" s="93"/>
    </row>
    <row r="175" spans="2:30" ht="15" customHeight="1">
      <c r="B175" s="30"/>
      <c r="C175" s="30"/>
      <c r="D175" s="30"/>
      <c r="E175" s="30"/>
      <c r="F175" s="30"/>
      <c r="G175" s="30"/>
      <c r="H175" s="30"/>
      <c r="I175" s="30"/>
      <c r="J175" s="30"/>
      <c r="K175" s="30"/>
      <c r="L175" s="30"/>
      <c r="M175" s="48"/>
      <c r="N175" s="27"/>
      <c r="O175" s="27"/>
      <c r="P175" s="27"/>
      <c r="Q175" s="27"/>
      <c r="R175" s="27"/>
      <c r="S175" s="93"/>
      <c r="T175" s="93"/>
      <c r="U175" s="93"/>
      <c r="V175" s="93"/>
      <c r="W175" s="93"/>
      <c r="X175" s="93"/>
      <c r="Y175" s="93"/>
      <c r="Z175" s="93"/>
      <c r="AA175" s="93"/>
      <c r="AB175" s="93"/>
      <c r="AC175" s="93"/>
      <c r="AD175" s="93"/>
    </row>
    <row r="176" spans="2:30" ht="15" customHeight="1">
      <c r="B176" s="30"/>
      <c r="C176" s="30"/>
      <c r="D176" s="30"/>
      <c r="E176" s="30"/>
      <c r="F176" s="30"/>
      <c r="G176" s="30"/>
      <c r="H176" s="30"/>
      <c r="I176" s="30"/>
      <c r="J176" s="30"/>
      <c r="K176" s="30"/>
      <c r="L176" s="30"/>
      <c r="M176" s="48"/>
      <c r="N176" s="27"/>
      <c r="O176" s="27"/>
      <c r="P176" s="27"/>
      <c r="Q176" s="27"/>
      <c r="R176" s="27"/>
      <c r="S176" s="93"/>
      <c r="T176" s="93"/>
      <c r="U176" s="93"/>
      <c r="V176" s="93"/>
      <c r="W176" s="93"/>
      <c r="X176" s="93"/>
      <c r="Y176" s="93"/>
      <c r="Z176" s="93"/>
      <c r="AA176" s="93"/>
      <c r="AB176" s="93"/>
      <c r="AC176" s="93"/>
      <c r="AD176" s="93"/>
    </row>
    <row r="177" spans="2:30" ht="15" customHeight="1">
      <c r="B177" s="30"/>
      <c r="C177" s="30"/>
      <c r="D177" s="30"/>
      <c r="E177" s="30"/>
      <c r="F177" s="30"/>
      <c r="G177" s="30"/>
      <c r="H177" s="30"/>
      <c r="I177" s="30"/>
      <c r="J177" s="30"/>
      <c r="K177" s="30"/>
      <c r="L177" s="30"/>
      <c r="M177" s="48"/>
      <c r="N177" s="27"/>
      <c r="O177" s="27"/>
      <c r="P177" s="27"/>
      <c r="Q177" s="27"/>
      <c r="R177" s="27"/>
      <c r="S177" s="93"/>
      <c r="T177" s="93"/>
      <c r="U177" s="93"/>
      <c r="V177" s="93"/>
      <c r="W177" s="93"/>
      <c r="X177" s="93"/>
      <c r="Y177" s="93"/>
      <c r="Z177" s="93"/>
      <c r="AA177" s="93"/>
      <c r="AB177" s="93"/>
      <c r="AC177" s="93"/>
      <c r="AD177" s="93"/>
    </row>
    <row r="178" spans="2:30" ht="15" customHeight="1">
      <c r="B178" s="30"/>
      <c r="C178" s="30"/>
      <c r="D178" s="30"/>
      <c r="E178" s="30"/>
      <c r="F178" s="30"/>
      <c r="G178" s="30"/>
      <c r="H178" s="30"/>
      <c r="I178" s="30"/>
      <c r="J178" s="30"/>
      <c r="K178" s="30"/>
      <c r="L178" s="30"/>
      <c r="M178" s="48"/>
      <c r="N178" s="27"/>
      <c r="O178" s="27"/>
      <c r="P178" s="27"/>
      <c r="Q178" s="27"/>
      <c r="R178" s="27"/>
      <c r="S178" s="93"/>
      <c r="T178" s="93"/>
      <c r="U178" s="93"/>
      <c r="V178" s="93"/>
      <c r="W178" s="93"/>
      <c r="X178" s="93"/>
      <c r="Y178" s="93"/>
      <c r="Z178" s="93"/>
      <c r="AA178" s="93"/>
      <c r="AB178" s="93"/>
      <c r="AC178" s="93"/>
      <c r="AD178" s="93"/>
    </row>
    <row r="179" spans="2:30" ht="15" customHeight="1">
      <c r="B179" s="30"/>
      <c r="C179" s="30"/>
      <c r="D179" s="30"/>
      <c r="E179" s="30"/>
      <c r="F179" s="30"/>
      <c r="G179" s="30"/>
      <c r="H179" s="30"/>
      <c r="I179" s="30"/>
      <c r="J179" s="30"/>
      <c r="K179" s="30"/>
      <c r="L179" s="30"/>
      <c r="M179" s="48"/>
      <c r="N179" s="27"/>
      <c r="O179" s="27"/>
      <c r="P179" s="27"/>
      <c r="Q179" s="27"/>
      <c r="R179" s="27"/>
      <c r="S179" s="93"/>
      <c r="T179" s="93"/>
      <c r="U179" s="93"/>
      <c r="V179" s="93"/>
      <c r="W179" s="93"/>
      <c r="X179" s="93"/>
      <c r="Y179" s="93"/>
      <c r="Z179" s="93"/>
      <c r="AA179" s="93"/>
      <c r="AB179" s="93"/>
      <c r="AC179" s="93"/>
      <c r="AD179" s="93"/>
    </row>
    <row r="180" spans="2:30" ht="15" customHeight="1">
      <c r="B180" s="30"/>
      <c r="C180" s="30"/>
      <c r="D180" s="30"/>
      <c r="E180" s="30"/>
      <c r="F180" s="30"/>
      <c r="G180" s="30"/>
      <c r="H180" s="30"/>
      <c r="I180" s="30"/>
      <c r="J180" s="30"/>
      <c r="K180" s="30"/>
      <c r="L180" s="30"/>
      <c r="M180" s="48"/>
      <c r="N180" s="27"/>
      <c r="O180" s="27"/>
      <c r="P180" s="27"/>
      <c r="Q180" s="27"/>
      <c r="R180" s="27"/>
      <c r="S180" s="93"/>
      <c r="T180" s="93"/>
      <c r="U180" s="93"/>
      <c r="V180" s="93"/>
      <c r="W180" s="93"/>
      <c r="X180" s="93"/>
      <c r="Y180" s="93"/>
      <c r="Z180" s="93"/>
      <c r="AA180" s="93"/>
      <c r="AB180" s="93"/>
      <c r="AC180" s="93"/>
      <c r="AD180" s="93"/>
    </row>
    <row r="181" spans="2:30" ht="15" customHeight="1">
      <c r="B181" s="30"/>
      <c r="C181" s="30"/>
      <c r="D181" s="30"/>
      <c r="E181" s="30"/>
      <c r="F181" s="30"/>
      <c r="G181" s="30"/>
      <c r="H181" s="30"/>
      <c r="I181" s="30"/>
      <c r="J181" s="30"/>
      <c r="K181" s="30"/>
      <c r="L181" s="30"/>
      <c r="M181" s="48"/>
      <c r="N181" s="27"/>
      <c r="O181" s="27"/>
      <c r="P181" s="27"/>
      <c r="Q181" s="27"/>
      <c r="R181" s="27"/>
      <c r="S181" s="93"/>
      <c r="T181" s="93"/>
      <c r="U181" s="93"/>
      <c r="V181" s="93"/>
      <c r="W181" s="93"/>
      <c r="X181" s="93"/>
      <c r="Y181" s="93"/>
      <c r="Z181" s="93"/>
      <c r="AA181" s="93"/>
      <c r="AB181" s="93"/>
      <c r="AC181" s="93"/>
      <c r="AD181" s="93"/>
    </row>
    <row r="182" spans="2:30" ht="15" customHeight="1">
      <c r="B182" s="30"/>
      <c r="C182" s="30"/>
      <c r="D182" s="30"/>
      <c r="E182" s="30"/>
      <c r="F182" s="30"/>
      <c r="G182" s="30"/>
      <c r="H182" s="30"/>
      <c r="I182" s="30"/>
      <c r="J182" s="30"/>
      <c r="K182" s="30"/>
      <c r="L182" s="30"/>
      <c r="M182" s="48"/>
      <c r="N182" s="27"/>
      <c r="O182" s="27"/>
      <c r="P182" s="27"/>
      <c r="Q182" s="27"/>
      <c r="R182" s="27"/>
      <c r="S182" s="93"/>
      <c r="T182" s="93"/>
      <c r="U182" s="93"/>
      <c r="V182" s="93"/>
      <c r="W182" s="93"/>
      <c r="X182" s="93"/>
      <c r="Y182" s="93"/>
      <c r="Z182" s="93"/>
      <c r="AA182" s="93"/>
      <c r="AB182" s="93"/>
      <c r="AC182" s="93"/>
      <c r="AD182" s="93"/>
    </row>
    <row r="183" spans="2:30" ht="15" customHeight="1">
      <c r="B183" s="30"/>
      <c r="C183" s="30"/>
      <c r="D183" s="30"/>
      <c r="E183" s="30"/>
      <c r="F183" s="30"/>
      <c r="G183" s="30"/>
      <c r="H183" s="30"/>
      <c r="I183" s="30"/>
      <c r="J183" s="30"/>
      <c r="K183" s="30"/>
      <c r="L183" s="30"/>
      <c r="M183" s="48"/>
      <c r="N183" s="27"/>
      <c r="O183" s="27"/>
      <c r="P183" s="27"/>
      <c r="Q183" s="27"/>
      <c r="R183" s="27"/>
      <c r="S183" s="93"/>
      <c r="T183" s="93"/>
      <c r="U183" s="93"/>
      <c r="V183" s="93"/>
      <c r="W183" s="93"/>
      <c r="X183" s="93"/>
      <c r="Y183" s="93"/>
      <c r="Z183" s="93"/>
      <c r="AA183" s="93"/>
      <c r="AB183" s="93"/>
      <c r="AC183" s="93"/>
      <c r="AD183" s="93"/>
    </row>
    <row r="184" spans="2:30" ht="15" customHeight="1">
      <c r="B184" s="30"/>
      <c r="C184" s="30"/>
      <c r="D184" s="30"/>
      <c r="E184" s="30"/>
      <c r="F184" s="30"/>
      <c r="G184" s="30"/>
      <c r="H184" s="30"/>
      <c r="I184" s="30"/>
      <c r="J184" s="30"/>
      <c r="K184" s="30"/>
      <c r="L184" s="30"/>
      <c r="M184" s="48"/>
      <c r="N184" s="27"/>
      <c r="O184" s="27"/>
      <c r="P184" s="27"/>
      <c r="Q184" s="27"/>
      <c r="R184" s="27"/>
      <c r="S184" s="93"/>
      <c r="T184" s="93"/>
      <c r="U184" s="93"/>
      <c r="V184" s="93"/>
      <c r="W184" s="93"/>
      <c r="X184" s="93"/>
      <c r="Y184" s="93"/>
      <c r="Z184" s="93"/>
      <c r="AA184" s="93"/>
      <c r="AB184" s="93"/>
      <c r="AC184" s="93"/>
      <c r="AD184" s="93"/>
    </row>
    <row r="185" spans="2:30" ht="15" customHeight="1">
      <c r="B185" s="30"/>
      <c r="C185" s="30"/>
      <c r="D185" s="30"/>
      <c r="E185" s="30"/>
      <c r="F185" s="30"/>
      <c r="G185" s="30"/>
      <c r="H185" s="30"/>
      <c r="I185" s="30"/>
      <c r="J185" s="30"/>
      <c r="K185" s="30"/>
      <c r="L185" s="30"/>
      <c r="M185" s="48"/>
      <c r="N185" s="27"/>
      <c r="O185" s="27"/>
      <c r="P185" s="27"/>
      <c r="Q185" s="27"/>
      <c r="R185" s="27"/>
      <c r="S185" s="93"/>
      <c r="T185" s="93"/>
      <c r="U185" s="93"/>
      <c r="V185" s="93"/>
      <c r="W185" s="93"/>
      <c r="X185" s="93"/>
      <c r="Y185" s="93"/>
      <c r="Z185" s="93"/>
      <c r="AA185" s="93"/>
      <c r="AB185" s="93"/>
      <c r="AC185" s="93"/>
      <c r="AD185" s="93"/>
    </row>
    <row r="186" spans="2:30" ht="15" customHeight="1">
      <c r="B186" s="30"/>
      <c r="C186" s="30"/>
      <c r="D186" s="30"/>
      <c r="E186" s="30"/>
      <c r="F186" s="30"/>
      <c r="G186" s="30"/>
      <c r="H186" s="30"/>
      <c r="I186" s="30"/>
      <c r="J186" s="30"/>
      <c r="K186" s="30"/>
      <c r="L186" s="30"/>
      <c r="M186" s="48"/>
      <c r="N186" s="27"/>
      <c r="O186" s="27"/>
      <c r="P186" s="27"/>
      <c r="Q186" s="27"/>
      <c r="R186" s="27"/>
      <c r="S186" s="93"/>
      <c r="T186" s="93"/>
      <c r="U186" s="93"/>
      <c r="V186" s="93"/>
      <c r="W186" s="93"/>
      <c r="X186" s="93"/>
      <c r="Y186" s="93"/>
      <c r="Z186" s="93"/>
      <c r="AA186" s="93"/>
      <c r="AB186" s="93"/>
      <c r="AC186" s="93"/>
      <c r="AD186" s="93"/>
    </row>
    <row r="187" spans="2:30" ht="15" customHeight="1">
      <c r="B187" s="30"/>
      <c r="C187" s="30"/>
      <c r="D187" s="30"/>
      <c r="E187" s="30"/>
      <c r="F187" s="30"/>
      <c r="G187" s="30"/>
      <c r="H187" s="30"/>
      <c r="I187" s="30"/>
      <c r="J187" s="30"/>
      <c r="K187" s="30"/>
      <c r="L187" s="30"/>
      <c r="M187" s="48"/>
      <c r="N187" s="27"/>
      <c r="O187" s="27"/>
      <c r="P187" s="27"/>
      <c r="Q187" s="27"/>
      <c r="R187" s="27"/>
      <c r="S187" s="93"/>
      <c r="T187" s="93"/>
      <c r="U187" s="93"/>
      <c r="V187" s="93"/>
      <c r="W187" s="93"/>
      <c r="X187" s="93"/>
      <c r="Y187" s="93"/>
      <c r="Z187" s="93"/>
      <c r="AA187" s="93"/>
      <c r="AB187" s="93"/>
      <c r="AC187" s="93"/>
      <c r="AD187" s="93"/>
    </row>
    <row r="188" spans="2:30" ht="15" customHeight="1">
      <c r="B188" s="30"/>
      <c r="C188" s="30"/>
      <c r="D188" s="30"/>
      <c r="E188" s="30"/>
      <c r="F188" s="30"/>
      <c r="G188" s="30"/>
      <c r="H188" s="30"/>
      <c r="I188" s="30"/>
      <c r="J188" s="30"/>
      <c r="K188" s="30"/>
      <c r="L188" s="30"/>
      <c r="M188" s="48"/>
      <c r="N188" s="27"/>
      <c r="O188" s="27"/>
      <c r="P188" s="27"/>
      <c r="Q188" s="27"/>
      <c r="R188" s="27"/>
      <c r="S188" s="93"/>
      <c r="T188" s="93"/>
      <c r="U188" s="93"/>
      <c r="V188" s="93"/>
      <c r="W188" s="93"/>
      <c r="X188" s="93"/>
      <c r="Y188" s="93"/>
      <c r="Z188" s="93"/>
      <c r="AA188" s="93"/>
      <c r="AB188" s="93"/>
      <c r="AC188" s="93"/>
      <c r="AD188" s="93"/>
    </row>
    <row r="189" spans="2:30" ht="15" customHeight="1">
      <c r="B189" s="30"/>
      <c r="C189" s="30"/>
      <c r="D189" s="30"/>
      <c r="E189" s="30"/>
      <c r="F189" s="30"/>
      <c r="G189" s="30"/>
      <c r="H189" s="30"/>
      <c r="I189" s="30"/>
      <c r="J189" s="30"/>
      <c r="K189" s="30"/>
      <c r="L189" s="30"/>
      <c r="M189" s="48"/>
      <c r="N189" s="27"/>
      <c r="O189" s="27"/>
      <c r="P189" s="27"/>
      <c r="Q189" s="27"/>
      <c r="R189" s="27"/>
      <c r="S189" s="93"/>
      <c r="T189" s="93"/>
      <c r="U189" s="93"/>
      <c r="V189" s="93"/>
      <c r="W189" s="93"/>
      <c r="X189" s="93"/>
      <c r="Y189" s="93"/>
      <c r="Z189" s="93"/>
      <c r="AA189" s="93"/>
      <c r="AB189" s="93"/>
      <c r="AC189" s="93"/>
      <c r="AD189" s="93"/>
    </row>
    <row r="190" spans="2:30" ht="15" customHeight="1">
      <c r="B190" s="30"/>
      <c r="C190" s="30"/>
      <c r="D190" s="30"/>
      <c r="E190" s="30"/>
      <c r="F190" s="30"/>
      <c r="G190" s="30"/>
      <c r="H190" s="30"/>
      <c r="I190" s="30"/>
      <c r="J190" s="30"/>
      <c r="K190" s="30"/>
      <c r="L190" s="30"/>
      <c r="M190" s="48"/>
      <c r="N190" s="27"/>
      <c r="O190" s="27"/>
      <c r="P190" s="27"/>
      <c r="Q190" s="27"/>
      <c r="R190" s="27"/>
      <c r="S190" s="93"/>
      <c r="T190" s="93"/>
      <c r="U190" s="93"/>
      <c r="V190" s="93"/>
      <c r="W190" s="93"/>
      <c r="X190" s="93"/>
      <c r="Y190" s="93"/>
      <c r="Z190" s="93"/>
      <c r="AA190" s="93"/>
      <c r="AB190" s="93"/>
      <c r="AC190" s="93"/>
      <c r="AD190" s="93"/>
    </row>
    <row r="191" spans="2:30" ht="15" customHeight="1">
      <c r="B191" s="30"/>
      <c r="C191" s="30"/>
      <c r="D191" s="30"/>
      <c r="E191" s="30"/>
      <c r="F191" s="30"/>
      <c r="G191" s="30"/>
      <c r="H191" s="30"/>
      <c r="I191" s="30"/>
      <c r="J191" s="30"/>
      <c r="K191" s="30"/>
      <c r="L191" s="30"/>
      <c r="M191" s="48"/>
      <c r="N191" s="27"/>
      <c r="O191" s="27"/>
      <c r="P191" s="27"/>
      <c r="Q191" s="27"/>
      <c r="R191" s="27"/>
      <c r="S191" s="93"/>
      <c r="T191" s="93"/>
      <c r="U191" s="93"/>
      <c r="V191" s="93"/>
      <c r="W191" s="93"/>
      <c r="X191" s="93"/>
      <c r="Y191" s="93"/>
      <c r="Z191" s="93"/>
      <c r="AA191" s="93"/>
      <c r="AB191" s="93"/>
      <c r="AC191" s="93"/>
      <c r="AD191" s="93"/>
    </row>
    <row r="192" spans="2:30" ht="15" customHeight="1">
      <c r="B192" s="30"/>
      <c r="C192" s="30"/>
      <c r="D192" s="30"/>
      <c r="E192" s="30"/>
      <c r="F192" s="30"/>
      <c r="G192" s="30"/>
      <c r="H192" s="30"/>
      <c r="I192" s="30"/>
      <c r="J192" s="30"/>
      <c r="K192" s="30"/>
      <c r="L192" s="30"/>
      <c r="M192" s="48"/>
      <c r="N192" s="27"/>
      <c r="O192" s="27"/>
      <c r="P192" s="27"/>
      <c r="Q192" s="27"/>
      <c r="R192" s="27"/>
      <c r="S192" s="93"/>
      <c r="T192" s="93"/>
      <c r="U192" s="93"/>
      <c r="V192" s="93"/>
      <c r="W192" s="93"/>
      <c r="X192" s="93"/>
      <c r="Y192" s="93"/>
      <c r="Z192" s="93"/>
      <c r="AA192" s="93"/>
      <c r="AB192" s="93"/>
      <c r="AC192" s="93"/>
      <c r="AD192" s="93"/>
    </row>
    <row r="193" spans="2:30" ht="15" customHeight="1">
      <c r="B193" s="30"/>
      <c r="C193" s="30"/>
      <c r="D193" s="30"/>
      <c r="E193" s="30"/>
      <c r="F193" s="30"/>
      <c r="G193" s="30"/>
      <c r="H193" s="30"/>
      <c r="I193" s="30"/>
      <c r="J193" s="30"/>
      <c r="K193" s="30"/>
      <c r="L193" s="30"/>
      <c r="M193" s="48"/>
      <c r="N193" s="27"/>
      <c r="O193" s="27"/>
      <c r="P193" s="27"/>
      <c r="Q193" s="27"/>
      <c r="R193" s="27"/>
      <c r="S193" s="93"/>
      <c r="T193" s="93"/>
      <c r="U193" s="93"/>
      <c r="V193" s="93"/>
      <c r="W193" s="93"/>
      <c r="X193" s="93"/>
      <c r="Y193" s="93"/>
      <c r="Z193" s="93"/>
      <c r="AA193" s="93"/>
      <c r="AB193" s="93"/>
      <c r="AC193" s="93"/>
      <c r="AD193" s="93"/>
    </row>
    <row r="194" spans="2:30" ht="15" customHeight="1">
      <c r="B194" s="30"/>
      <c r="C194" s="30"/>
      <c r="D194" s="30"/>
      <c r="E194" s="30"/>
      <c r="F194" s="30"/>
      <c r="G194" s="30"/>
      <c r="H194" s="30"/>
      <c r="I194" s="30"/>
      <c r="J194" s="30"/>
      <c r="K194" s="30"/>
      <c r="L194" s="30"/>
      <c r="M194" s="48"/>
      <c r="N194" s="27"/>
      <c r="O194" s="27"/>
      <c r="P194" s="27"/>
      <c r="Q194" s="27"/>
      <c r="R194" s="27"/>
      <c r="S194" s="93"/>
      <c r="T194" s="93"/>
      <c r="U194" s="93"/>
      <c r="V194" s="93"/>
      <c r="W194" s="93"/>
      <c r="X194" s="93"/>
      <c r="Y194" s="93"/>
      <c r="Z194" s="93"/>
      <c r="AA194" s="93"/>
      <c r="AB194" s="93"/>
      <c r="AC194" s="93"/>
      <c r="AD194" s="93"/>
    </row>
    <row r="195" spans="2:30" ht="15" customHeight="1">
      <c r="B195" s="30"/>
      <c r="C195" s="30"/>
      <c r="D195" s="30"/>
      <c r="E195" s="30"/>
      <c r="F195" s="30"/>
      <c r="G195" s="30"/>
      <c r="H195" s="30"/>
      <c r="I195" s="30"/>
      <c r="J195" s="30"/>
      <c r="K195" s="30"/>
      <c r="L195" s="30"/>
      <c r="M195" s="48"/>
      <c r="N195" s="27"/>
      <c r="O195" s="27"/>
      <c r="P195" s="27"/>
      <c r="Q195" s="27"/>
      <c r="R195" s="27"/>
      <c r="S195" s="93"/>
      <c r="T195" s="93"/>
      <c r="U195" s="93"/>
      <c r="V195" s="93"/>
      <c r="W195" s="93"/>
      <c r="X195" s="93"/>
      <c r="Y195" s="93"/>
      <c r="Z195" s="93"/>
      <c r="AA195" s="93"/>
      <c r="AB195" s="93"/>
      <c r="AC195" s="93"/>
      <c r="AD195" s="93"/>
    </row>
    <row r="196" spans="2:30" ht="15" customHeight="1">
      <c r="B196" s="30"/>
      <c r="C196" s="30"/>
      <c r="D196" s="30"/>
      <c r="E196" s="30"/>
      <c r="F196" s="30"/>
      <c r="G196" s="30"/>
      <c r="H196" s="30"/>
      <c r="I196" s="30"/>
      <c r="J196" s="30"/>
      <c r="K196" s="30"/>
      <c r="L196" s="30"/>
      <c r="M196" s="48"/>
      <c r="N196" s="27"/>
      <c r="O196" s="27"/>
      <c r="P196" s="27"/>
      <c r="Q196" s="27"/>
      <c r="R196" s="27"/>
      <c r="S196" s="93"/>
      <c r="T196" s="93"/>
      <c r="U196" s="93"/>
      <c r="V196" s="93"/>
      <c r="W196" s="93"/>
      <c r="X196" s="93"/>
      <c r="Y196" s="93"/>
      <c r="Z196" s="93"/>
      <c r="AA196" s="93"/>
      <c r="AB196" s="93"/>
      <c r="AC196" s="93"/>
      <c r="AD196" s="93"/>
    </row>
    <row r="197" spans="2:30" ht="15" customHeight="1">
      <c r="B197" s="30"/>
      <c r="C197" s="30"/>
      <c r="D197" s="30"/>
      <c r="E197" s="30"/>
      <c r="F197" s="30"/>
      <c r="G197" s="30"/>
      <c r="H197" s="30"/>
      <c r="I197" s="30"/>
      <c r="J197" s="30"/>
      <c r="K197" s="30"/>
      <c r="L197" s="30"/>
      <c r="M197" s="48"/>
      <c r="N197" s="27"/>
      <c r="O197" s="27"/>
      <c r="P197" s="27"/>
      <c r="Q197" s="27"/>
      <c r="R197" s="27"/>
      <c r="S197" s="93"/>
      <c r="T197" s="93"/>
      <c r="U197" s="93"/>
      <c r="V197" s="93"/>
      <c r="W197" s="93"/>
      <c r="X197" s="93"/>
      <c r="Y197" s="93"/>
      <c r="Z197" s="93"/>
      <c r="AA197" s="93"/>
      <c r="AB197" s="93"/>
      <c r="AC197" s="93"/>
      <c r="AD197" s="93"/>
    </row>
    <row r="198" spans="2:30" ht="15" customHeight="1">
      <c r="B198" s="30"/>
      <c r="C198" s="30"/>
      <c r="D198" s="30"/>
      <c r="E198" s="30"/>
      <c r="F198" s="30"/>
      <c r="G198" s="30"/>
      <c r="H198" s="30"/>
      <c r="I198" s="30"/>
      <c r="J198" s="30"/>
      <c r="K198" s="30"/>
      <c r="L198" s="30"/>
      <c r="M198" s="48"/>
      <c r="N198" s="27"/>
      <c r="O198" s="27"/>
      <c r="P198" s="27"/>
      <c r="Q198" s="27"/>
      <c r="R198" s="27"/>
      <c r="S198" s="93"/>
      <c r="T198" s="93"/>
      <c r="U198" s="93"/>
      <c r="V198" s="93"/>
      <c r="W198" s="93"/>
      <c r="X198" s="93"/>
      <c r="Y198" s="93"/>
      <c r="Z198" s="93"/>
      <c r="AA198" s="93"/>
      <c r="AB198" s="93"/>
      <c r="AC198" s="93"/>
      <c r="AD198" s="93"/>
    </row>
    <row r="199" spans="2:30" ht="15" customHeight="1">
      <c r="B199" s="30"/>
      <c r="C199" s="30"/>
      <c r="D199" s="30"/>
      <c r="E199" s="30"/>
      <c r="F199" s="30"/>
      <c r="G199" s="30"/>
      <c r="H199" s="30"/>
      <c r="I199" s="30"/>
      <c r="J199" s="30"/>
      <c r="K199" s="30"/>
      <c r="L199" s="30"/>
      <c r="M199" s="48"/>
      <c r="N199" s="27"/>
      <c r="O199" s="27"/>
      <c r="P199" s="27"/>
      <c r="Q199" s="27"/>
      <c r="R199" s="27"/>
      <c r="S199" s="93"/>
      <c r="T199" s="93"/>
      <c r="U199" s="93"/>
      <c r="V199" s="93"/>
      <c r="W199" s="93"/>
      <c r="X199" s="93"/>
      <c r="Y199" s="93"/>
      <c r="Z199" s="93"/>
      <c r="AA199" s="93"/>
      <c r="AB199" s="93"/>
      <c r="AC199" s="93"/>
      <c r="AD199" s="93"/>
    </row>
    <row r="200" spans="2:30" ht="15" customHeight="1">
      <c r="B200" s="30"/>
      <c r="C200" s="30"/>
      <c r="D200" s="30"/>
      <c r="E200" s="30"/>
      <c r="F200" s="30"/>
      <c r="G200" s="30"/>
      <c r="H200" s="30"/>
      <c r="I200" s="30"/>
      <c r="J200" s="30"/>
      <c r="K200" s="30"/>
      <c r="L200" s="30"/>
      <c r="M200" s="48"/>
      <c r="N200" s="27"/>
      <c r="O200" s="27"/>
      <c r="P200" s="27"/>
      <c r="Q200" s="27"/>
      <c r="R200" s="27"/>
      <c r="S200" s="93"/>
      <c r="T200" s="93"/>
      <c r="U200" s="93"/>
      <c r="V200" s="93"/>
      <c r="W200" s="93"/>
      <c r="X200" s="93"/>
      <c r="Y200" s="93"/>
      <c r="Z200" s="93"/>
      <c r="AA200" s="93"/>
      <c r="AB200" s="93"/>
      <c r="AC200" s="93"/>
      <c r="AD200" s="93"/>
    </row>
    <row r="201" spans="2:30" ht="15" customHeight="1">
      <c r="B201" s="30"/>
      <c r="C201" s="30"/>
      <c r="D201" s="30"/>
      <c r="E201" s="30"/>
      <c r="F201" s="30"/>
      <c r="G201" s="30"/>
      <c r="H201" s="30"/>
      <c r="I201" s="30"/>
      <c r="J201" s="30"/>
      <c r="K201" s="30"/>
      <c r="L201" s="30"/>
      <c r="M201" s="48"/>
      <c r="N201" s="27"/>
      <c r="O201" s="27"/>
      <c r="P201" s="27"/>
      <c r="Q201" s="27"/>
      <c r="R201" s="27"/>
      <c r="S201" s="93"/>
      <c r="T201" s="93"/>
      <c r="U201" s="93"/>
      <c r="V201" s="93"/>
      <c r="W201" s="93"/>
      <c r="X201" s="93"/>
      <c r="Y201" s="93"/>
      <c r="Z201" s="93"/>
      <c r="AA201" s="93"/>
      <c r="AB201" s="93"/>
      <c r="AC201" s="93"/>
      <c r="AD201" s="93"/>
    </row>
    <row r="202" spans="2:30" ht="15" customHeight="1">
      <c r="B202" s="30"/>
      <c r="C202" s="30"/>
      <c r="D202" s="30"/>
      <c r="E202" s="30"/>
      <c r="F202" s="30"/>
      <c r="G202" s="30"/>
      <c r="H202" s="30"/>
      <c r="I202" s="30"/>
      <c r="J202" s="30"/>
      <c r="K202" s="30"/>
      <c r="L202" s="30"/>
      <c r="M202" s="48"/>
      <c r="N202" s="27"/>
      <c r="O202" s="27"/>
      <c r="P202" s="27"/>
      <c r="Q202" s="27"/>
      <c r="R202" s="27"/>
      <c r="S202" s="93"/>
      <c r="T202" s="93"/>
      <c r="U202" s="93"/>
      <c r="V202" s="93"/>
      <c r="W202" s="93"/>
      <c r="X202" s="93"/>
      <c r="Y202" s="93"/>
      <c r="Z202" s="93"/>
      <c r="AA202" s="93"/>
      <c r="AB202" s="93"/>
      <c r="AC202" s="93"/>
      <c r="AD202" s="93"/>
    </row>
    <row r="203" spans="2:30" ht="15" customHeight="1">
      <c r="B203" s="30"/>
      <c r="C203" s="30"/>
      <c r="D203" s="30"/>
      <c r="E203" s="30"/>
      <c r="F203" s="30"/>
      <c r="G203" s="30"/>
      <c r="H203" s="30"/>
      <c r="I203" s="30"/>
      <c r="J203" s="30"/>
      <c r="K203" s="30"/>
      <c r="L203" s="30"/>
      <c r="M203" s="48"/>
      <c r="N203" s="27"/>
      <c r="O203" s="27"/>
      <c r="P203" s="27"/>
      <c r="Q203" s="27"/>
      <c r="R203" s="27"/>
      <c r="S203" s="93"/>
      <c r="T203" s="93"/>
      <c r="U203" s="93"/>
      <c r="V203" s="93"/>
      <c r="W203" s="93"/>
      <c r="X203" s="93"/>
      <c r="Y203" s="93"/>
      <c r="Z203" s="93"/>
      <c r="AA203" s="93"/>
      <c r="AB203" s="93"/>
      <c r="AC203" s="93"/>
      <c r="AD203" s="93"/>
    </row>
    <row r="204" spans="2:30" ht="15" customHeight="1">
      <c r="B204" s="30"/>
      <c r="C204" s="30"/>
      <c r="D204" s="30"/>
      <c r="E204" s="30"/>
      <c r="F204" s="30"/>
      <c r="G204" s="30"/>
      <c r="H204" s="30"/>
      <c r="I204" s="30"/>
      <c r="J204" s="30"/>
      <c r="K204" s="30"/>
      <c r="L204" s="30"/>
      <c r="M204" s="48"/>
      <c r="N204" s="27"/>
      <c r="O204" s="27"/>
      <c r="P204" s="27"/>
      <c r="Q204" s="27"/>
      <c r="R204" s="27"/>
      <c r="S204" s="93"/>
      <c r="T204" s="93"/>
      <c r="U204" s="93"/>
      <c r="V204" s="93"/>
      <c r="W204" s="93"/>
      <c r="X204" s="93"/>
      <c r="Y204" s="93"/>
      <c r="Z204" s="93"/>
      <c r="AA204" s="93"/>
      <c r="AB204" s="93"/>
      <c r="AC204" s="93"/>
      <c r="AD204" s="93"/>
    </row>
    <row r="205" spans="2:30" ht="15" customHeight="1">
      <c r="B205" s="30"/>
      <c r="C205" s="30"/>
      <c r="D205" s="30"/>
      <c r="E205" s="30"/>
      <c r="F205" s="30"/>
      <c r="G205" s="30"/>
      <c r="H205" s="30"/>
      <c r="I205" s="30"/>
      <c r="J205" s="30"/>
      <c r="K205" s="30"/>
      <c r="L205" s="30"/>
      <c r="M205" s="48"/>
      <c r="N205" s="27"/>
      <c r="O205" s="27"/>
      <c r="P205" s="27"/>
      <c r="Q205" s="27"/>
      <c r="R205" s="27"/>
      <c r="S205" s="93"/>
      <c r="T205" s="93"/>
      <c r="U205" s="93"/>
      <c r="V205" s="93"/>
      <c r="W205" s="93"/>
      <c r="X205" s="93"/>
      <c r="Y205" s="93"/>
      <c r="Z205" s="93"/>
      <c r="AA205" s="93"/>
      <c r="AB205" s="93"/>
      <c r="AC205" s="93"/>
      <c r="AD205" s="93"/>
    </row>
    <row r="206" spans="2:30" ht="15" customHeight="1">
      <c r="B206" s="30"/>
      <c r="C206" s="30"/>
      <c r="D206" s="30"/>
      <c r="E206" s="30"/>
      <c r="F206" s="30"/>
      <c r="G206" s="30"/>
      <c r="H206" s="30"/>
      <c r="I206" s="30"/>
      <c r="J206" s="30"/>
      <c r="K206" s="30"/>
      <c r="L206" s="30"/>
      <c r="M206" s="48"/>
      <c r="N206" s="27"/>
      <c r="O206" s="27"/>
      <c r="P206" s="27"/>
      <c r="Q206" s="27"/>
      <c r="R206" s="27"/>
      <c r="S206" s="93"/>
      <c r="T206" s="93"/>
      <c r="U206" s="93"/>
      <c r="V206" s="93"/>
      <c r="W206" s="93"/>
      <c r="X206" s="93"/>
      <c r="Y206" s="93"/>
      <c r="Z206" s="93"/>
      <c r="AA206" s="93"/>
      <c r="AB206" s="93"/>
      <c r="AC206" s="93"/>
      <c r="AD206" s="93"/>
    </row>
    <row r="207" spans="2:30" ht="15" customHeight="1">
      <c r="B207" s="30"/>
      <c r="C207" s="30"/>
      <c r="D207" s="30"/>
      <c r="E207" s="30"/>
      <c r="F207" s="30"/>
      <c r="G207" s="30"/>
      <c r="H207" s="30"/>
      <c r="I207" s="30"/>
      <c r="J207" s="30"/>
      <c r="K207" s="30"/>
      <c r="L207" s="30"/>
      <c r="M207" s="48"/>
      <c r="N207" s="27"/>
      <c r="O207" s="27"/>
      <c r="P207" s="27"/>
      <c r="Q207" s="27"/>
      <c r="R207" s="27"/>
      <c r="S207" s="93"/>
      <c r="T207" s="93"/>
      <c r="U207" s="93"/>
      <c r="V207" s="93"/>
      <c r="W207" s="93"/>
      <c r="X207" s="93"/>
      <c r="Y207" s="93"/>
      <c r="Z207" s="93"/>
      <c r="AA207" s="93"/>
      <c r="AB207" s="93"/>
      <c r="AC207" s="93"/>
      <c r="AD207" s="93"/>
    </row>
    <row r="208" spans="2:30" ht="15" customHeight="1">
      <c r="B208" s="30"/>
      <c r="C208" s="30"/>
      <c r="D208" s="30"/>
      <c r="E208" s="30"/>
      <c r="F208" s="30"/>
      <c r="G208" s="30"/>
      <c r="H208" s="30"/>
      <c r="I208" s="30"/>
      <c r="J208" s="30"/>
      <c r="K208" s="30"/>
      <c r="L208" s="30"/>
      <c r="M208" s="48"/>
      <c r="N208" s="27"/>
      <c r="O208" s="27"/>
      <c r="P208" s="27"/>
      <c r="Q208" s="27"/>
      <c r="R208" s="27"/>
      <c r="S208" s="93"/>
      <c r="T208" s="93"/>
      <c r="U208" s="93"/>
      <c r="V208" s="93"/>
      <c r="W208" s="93"/>
      <c r="X208" s="93"/>
      <c r="Y208" s="93"/>
      <c r="Z208" s="93"/>
      <c r="AA208" s="93"/>
      <c r="AB208" s="93"/>
      <c r="AC208" s="93"/>
      <c r="AD208" s="93"/>
    </row>
    <row r="209" spans="2:30" ht="15" customHeight="1">
      <c r="B209" s="30"/>
      <c r="C209" s="30"/>
      <c r="D209" s="30"/>
      <c r="E209" s="30"/>
      <c r="F209" s="30"/>
      <c r="G209" s="30"/>
      <c r="H209" s="30"/>
      <c r="I209" s="30"/>
      <c r="J209" s="30"/>
      <c r="K209" s="30"/>
      <c r="L209" s="30"/>
      <c r="M209" s="48"/>
      <c r="N209" s="27"/>
      <c r="O209" s="27"/>
      <c r="P209" s="27"/>
      <c r="Q209" s="27"/>
      <c r="R209" s="27"/>
      <c r="S209" s="93"/>
      <c r="T209" s="93"/>
      <c r="U209" s="93"/>
      <c r="V209" s="93"/>
      <c r="W209" s="93"/>
      <c r="X209" s="93"/>
      <c r="Y209" s="93"/>
      <c r="Z209" s="93"/>
      <c r="AA209" s="93"/>
      <c r="AB209" s="93"/>
      <c r="AC209" s="93"/>
      <c r="AD209" s="93"/>
    </row>
    <row r="210" spans="2:30" ht="15" customHeight="1">
      <c r="B210" s="30"/>
      <c r="C210" s="30"/>
      <c r="D210" s="30"/>
      <c r="E210" s="30"/>
      <c r="F210" s="30"/>
      <c r="G210" s="30"/>
      <c r="H210" s="30"/>
      <c r="I210" s="30"/>
      <c r="J210" s="30"/>
      <c r="K210" s="30"/>
      <c r="L210" s="30"/>
      <c r="M210" s="48"/>
      <c r="N210" s="27"/>
      <c r="O210" s="27"/>
      <c r="P210" s="27"/>
      <c r="Q210" s="27"/>
      <c r="R210" s="27"/>
      <c r="S210" s="93"/>
      <c r="T210" s="93"/>
      <c r="U210" s="93"/>
      <c r="V210" s="93"/>
      <c r="W210" s="93"/>
      <c r="X210" s="93"/>
      <c r="Y210" s="93"/>
      <c r="Z210" s="93"/>
      <c r="AA210" s="93"/>
      <c r="AB210" s="93"/>
      <c r="AC210" s="93"/>
      <c r="AD210" s="93"/>
    </row>
    <row r="211" spans="2:30" ht="15" customHeight="1">
      <c r="B211" s="30"/>
      <c r="C211" s="30"/>
      <c r="D211" s="30"/>
      <c r="E211" s="30"/>
      <c r="F211" s="30"/>
      <c r="G211" s="30"/>
      <c r="H211" s="30"/>
      <c r="I211" s="30"/>
      <c r="J211" s="30"/>
      <c r="K211" s="30"/>
      <c r="L211" s="30"/>
      <c r="M211" s="48"/>
      <c r="N211" s="27"/>
      <c r="O211" s="27"/>
      <c r="P211" s="27"/>
      <c r="Q211" s="27"/>
      <c r="R211" s="27"/>
      <c r="S211" s="93"/>
      <c r="T211" s="93"/>
      <c r="U211" s="93"/>
      <c r="V211" s="93"/>
      <c r="W211" s="93"/>
      <c r="X211" s="93"/>
      <c r="Y211" s="93"/>
      <c r="Z211" s="93"/>
      <c r="AA211" s="93"/>
      <c r="AB211" s="93"/>
      <c r="AC211" s="93"/>
      <c r="AD211" s="93"/>
    </row>
    <row r="212" spans="2:30" ht="15" customHeight="1">
      <c r="B212" s="30"/>
      <c r="C212" s="30"/>
      <c r="D212" s="30"/>
      <c r="E212" s="30"/>
      <c r="F212" s="30"/>
      <c r="G212" s="30"/>
      <c r="H212" s="30"/>
      <c r="I212" s="30"/>
      <c r="J212" s="30"/>
      <c r="K212" s="30"/>
      <c r="L212" s="30"/>
      <c r="M212" s="48"/>
      <c r="N212" s="27"/>
      <c r="O212" s="27"/>
      <c r="P212" s="27"/>
      <c r="Q212" s="27"/>
      <c r="R212" s="27"/>
      <c r="S212" s="93"/>
      <c r="T212" s="93"/>
      <c r="U212" s="93"/>
      <c r="V212" s="93"/>
      <c r="W212" s="93"/>
      <c r="X212" s="93"/>
      <c r="Y212" s="93"/>
      <c r="Z212" s="93"/>
      <c r="AA212" s="93"/>
      <c r="AB212" s="93"/>
      <c r="AC212" s="93"/>
      <c r="AD212" s="93"/>
    </row>
    <row r="213" spans="2:30" ht="15" customHeight="1">
      <c r="B213" s="30"/>
      <c r="C213" s="30"/>
      <c r="D213" s="30"/>
      <c r="E213" s="30"/>
      <c r="F213" s="30"/>
      <c r="G213" s="30"/>
      <c r="H213" s="30"/>
      <c r="I213" s="30"/>
      <c r="J213" s="30"/>
      <c r="K213" s="30"/>
      <c r="L213" s="30"/>
      <c r="M213" s="48"/>
      <c r="N213" s="27"/>
      <c r="O213" s="27"/>
      <c r="P213" s="27"/>
      <c r="Q213" s="27"/>
      <c r="R213" s="27"/>
      <c r="S213" s="93"/>
      <c r="T213" s="93"/>
      <c r="U213" s="93"/>
      <c r="V213" s="93"/>
      <c r="W213" s="93"/>
      <c r="X213" s="93"/>
      <c r="Y213" s="93"/>
      <c r="Z213" s="93"/>
      <c r="AA213" s="93"/>
      <c r="AB213" s="93"/>
      <c r="AC213" s="93"/>
      <c r="AD213" s="93"/>
    </row>
    <row r="214" spans="2:30" ht="15" customHeight="1">
      <c r="B214" s="30"/>
      <c r="C214" s="30"/>
      <c r="D214" s="30"/>
      <c r="E214" s="30"/>
      <c r="F214" s="30"/>
      <c r="G214" s="30"/>
      <c r="H214" s="30"/>
      <c r="I214" s="30"/>
      <c r="J214" s="30"/>
      <c r="K214" s="30"/>
      <c r="L214" s="30"/>
      <c r="M214" s="48"/>
      <c r="N214" s="27"/>
      <c r="O214" s="27"/>
      <c r="P214" s="27"/>
      <c r="Q214" s="27"/>
      <c r="R214" s="27"/>
      <c r="S214" s="93"/>
      <c r="T214" s="93"/>
      <c r="U214" s="93"/>
      <c r="V214" s="93"/>
      <c r="W214" s="93"/>
      <c r="X214" s="93"/>
      <c r="Y214" s="93"/>
      <c r="Z214" s="93"/>
      <c r="AA214" s="93"/>
      <c r="AB214" s="93"/>
      <c r="AC214" s="93"/>
      <c r="AD214" s="93"/>
    </row>
    <row r="215" spans="2:30" ht="15" customHeight="1">
      <c r="B215" s="30"/>
      <c r="C215" s="30"/>
      <c r="D215" s="30"/>
      <c r="E215" s="30"/>
      <c r="F215" s="30"/>
      <c r="G215" s="30"/>
      <c r="H215" s="30"/>
      <c r="I215" s="30"/>
      <c r="J215" s="30"/>
      <c r="K215" s="30"/>
      <c r="L215" s="30"/>
      <c r="M215" s="48"/>
      <c r="N215" s="27"/>
      <c r="O215" s="27"/>
      <c r="P215" s="27"/>
      <c r="Q215" s="27"/>
      <c r="R215" s="27"/>
      <c r="S215" s="93"/>
      <c r="T215" s="93"/>
      <c r="U215" s="93"/>
      <c r="V215" s="93"/>
      <c r="W215" s="93"/>
      <c r="X215" s="93"/>
      <c r="Y215" s="93"/>
      <c r="Z215" s="93"/>
      <c r="AA215" s="93"/>
      <c r="AB215" s="93"/>
      <c r="AC215" s="93"/>
      <c r="AD215" s="93"/>
    </row>
    <row r="216" spans="2:30" ht="15" customHeight="1">
      <c r="B216" s="30"/>
      <c r="C216" s="30"/>
      <c r="D216" s="30"/>
      <c r="E216" s="30"/>
      <c r="F216" s="30"/>
      <c r="G216" s="30"/>
      <c r="H216" s="30"/>
      <c r="I216" s="30"/>
      <c r="J216" s="30"/>
      <c r="K216" s="30"/>
      <c r="L216" s="30"/>
      <c r="M216" s="48"/>
      <c r="N216" s="27"/>
      <c r="O216" s="27"/>
      <c r="P216" s="27"/>
      <c r="Q216" s="27"/>
      <c r="R216" s="27"/>
      <c r="S216" s="93"/>
      <c r="T216" s="93"/>
      <c r="U216" s="93"/>
      <c r="V216" s="93"/>
      <c r="W216" s="93"/>
      <c r="X216" s="93"/>
      <c r="Y216" s="93"/>
      <c r="Z216" s="93"/>
      <c r="AA216" s="93"/>
      <c r="AB216" s="93"/>
      <c r="AC216" s="93"/>
      <c r="AD216" s="93"/>
    </row>
    <row r="217" spans="2:30" ht="15" customHeight="1">
      <c r="B217" s="30"/>
      <c r="C217" s="30"/>
      <c r="D217" s="30"/>
      <c r="E217" s="30"/>
      <c r="F217" s="30"/>
      <c r="G217" s="30"/>
      <c r="H217" s="30"/>
      <c r="I217" s="30"/>
      <c r="J217" s="30"/>
      <c r="K217" s="30"/>
      <c r="L217" s="30"/>
      <c r="M217" s="48"/>
      <c r="N217" s="27"/>
      <c r="O217" s="27"/>
      <c r="P217" s="27"/>
      <c r="Q217" s="27"/>
      <c r="R217" s="27"/>
      <c r="S217" s="93"/>
      <c r="T217" s="93"/>
      <c r="U217" s="93"/>
      <c r="V217" s="93"/>
      <c r="W217" s="93"/>
      <c r="X217" s="93"/>
      <c r="Y217" s="93"/>
      <c r="Z217" s="93"/>
      <c r="AA217" s="93"/>
      <c r="AB217" s="93"/>
      <c r="AC217" s="93"/>
      <c r="AD217" s="93"/>
    </row>
    <row r="218" spans="2:30" ht="15" customHeight="1">
      <c r="B218" s="30"/>
      <c r="C218" s="30"/>
      <c r="D218" s="30"/>
      <c r="E218" s="30"/>
      <c r="F218" s="30"/>
      <c r="G218" s="30"/>
      <c r="H218" s="30"/>
      <c r="I218" s="30"/>
      <c r="J218" s="30"/>
      <c r="K218" s="30"/>
      <c r="L218" s="30"/>
      <c r="M218" s="48"/>
      <c r="N218" s="27"/>
      <c r="O218" s="27"/>
      <c r="P218" s="27"/>
      <c r="Q218" s="27"/>
      <c r="R218" s="27"/>
      <c r="S218" s="93"/>
      <c r="T218" s="93"/>
      <c r="U218" s="93"/>
      <c r="V218" s="93"/>
      <c r="W218" s="93"/>
      <c r="X218" s="93"/>
      <c r="Y218" s="93"/>
      <c r="Z218" s="93"/>
      <c r="AA218" s="93"/>
      <c r="AB218" s="93"/>
      <c r="AC218" s="93"/>
      <c r="AD218" s="93"/>
    </row>
    <row r="219" spans="2:30" ht="15" customHeight="1">
      <c r="B219" s="30"/>
      <c r="C219" s="30"/>
      <c r="D219" s="30"/>
      <c r="E219" s="30"/>
      <c r="F219" s="30"/>
      <c r="G219" s="30"/>
      <c r="H219" s="30"/>
      <c r="I219" s="30"/>
      <c r="J219" s="30"/>
      <c r="K219" s="30"/>
      <c r="L219" s="30"/>
      <c r="M219" s="48"/>
      <c r="N219" s="27"/>
      <c r="O219" s="27"/>
      <c r="P219" s="27"/>
      <c r="Q219" s="27"/>
      <c r="R219" s="27"/>
      <c r="S219" s="93"/>
      <c r="T219" s="93"/>
      <c r="U219" s="93"/>
      <c r="V219" s="93"/>
      <c r="W219" s="93"/>
      <c r="X219" s="93"/>
      <c r="Y219" s="93"/>
      <c r="Z219" s="93"/>
      <c r="AA219" s="93"/>
      <c r="AB219" s="93"/>
      <c r="AC219" s="93"/>
      <c r="AD219" s="93"/>
    </row>
    <row r="220" spans="2:30" ht="15" customHeight="1">
      <c r="B220" s="30"/>
      <c r="C220" s="30"/>
      <c r="D220" s="30"/>
      <c r="E220" s="30"/>
      <c r="F220" s="30"/>
      <c r="G220" s="30"/>
      <c r="H220" s="30"/>
      <c r="I220" s="30"/>
      <c r="J220" s="30"/>
      <c r="K220" s="30"/>
      <c r="L220" s="30"/>
      <c r="M220" s="48"/>
      <c r="N220" s="27"/>
      <c r="O220" s="27"/>
      <c r="P220" s="27"/>
      <c r="Q220" s="27"/>
      <c r="R220" s="27"/>
      <c r="S220" s="93"/>
      <c r="T220" s="93"/>
      <c r="U220" s="93"/>
      <c r="V220" s="93"/>
      <c r="W220" s="93"/>
      <c r="X220" s="93"/>
      <c r="Y220" s="93"/>
      <c r="Z220" s="93"/>
      <c r="AA220" s="93"/>
      <c r="AB220" s="93"/>
      <c r="AC220" s="93"/>
      <c r="AD220" s="93"/>
    </row>
    <row r="221" spans="2:30" ht="15" customHeight="1">
      <c r="B221" s="30"/>
      <c r="C221" s="30"/>
      <c r="D221" s="30"/>
      <c r="E221" s="30"/>
      <c r="F221" s="30"/>
      <c r="G221" s="30"/>
      <c r="H221" s="30"/>
      <c r="I221" s="30"/>
      <c r="J221" s="30"/>
      <c r="K221" s="30"/>
      <c r="L221" s="30"/>
      <c r="M221" s="48"/>
      <c r="N221" s="27"/>
      <c r="O221" s="27"/>
      <c r="P221" s="27"/>
      <c r="Q221" s="27"/>
      <c r="R221" s="27"/>
      <c r="S221" s="93"/>
      <c r="T221" s="93"/>
      <c r="U221" s="93"/>
      <c r="V221" s="93"/>
      <c r="W221" s="93"/>
      <c r="X221" s="93"/>
      <c r="Y221" s="93"/>
      <c r="Z221" s="93"/>
      <c r="AA221" s="93"/>
      <c r="AB221" s="93"/>
      <c r="AC221" s="93"/>
      <c r="AD221" s="93"/>
    </row>
    <row r="222" spans="2:30" ht="15" customHeight="1">
      <c r="B222" s="30"/>
      <c r="C222" s="30"/>
      <c r="D222" s="30"/>
      <c r="E222" s="30"/>
      <c r="F222" s="30"/>
      <c r="G222" s="30"/>
      <c r="H222" s="30"/>
      <c r="I222" s="30"/>
      <c r="J222" s="30"/>
      <c r="K222" s="30"/>
      <c r="L222" s="30"/>
      <c r="M222" s="48"/>
      <c r="N222" s="27"/>
      <c r="O222" s="27"/>
      <c r="P222" s="27"/>
      <c r="Q222" s="27"/>
      <c r="R222" s="27"/>
      <c r="S222" s="93"/>
      <c r="T222" s="93"/>
      <c r="U222" s="93"/>
      <c r="V222" s="93"/>
      <c r="W222" s="93"/>
      <c r="X222" s="93"/>
      <c r="Y222" s="93"/>
      <c r="Z222" s="93"/>
      <c r="AA222" s="93"/>
      <c r="AB222" s="93"/>
      <c r="AC222" s="93"/>
      <c r="AD222" s="93"/>
    </row>
    <row r="223" spans="2:30" ht="15" customHeight="1">
      <c r="B223" s="30"/>
      <c r="C223" s="30"/>
      <c r="D223" s="30"/>
      <c r="E223" s="30"/>
      <c r="F223" s="30"/>
      <c r="G223" s="30"/>
      <c r="H223" s="30"/>
      <c r="I223" s="30"/>
      <c r="J223" s="30"/>
      <c r="K223" s="30"/>
      <c r="L223" s="30"/>
      <c r="M223" s="48"/>
      <c r="N223" s="27"/>
      <c r="O223" s="27"/>
      <c r="P223" s="27"/>
      <c r="Q223" s="27"/>
      <c r="R223" s="27"/>
      <c r="S223" s="93"/>
      <c r="T223" s="93"/>
      <c r="U223" s="93"/>
      <c r="V223" s="93"/>
      <c r="W223" s="93"/>
      <c r="X223" s="93"/>
      <c r="Y223" s="93"/>
      <c r="Z223" s="93"/>
      <c r="AA223" s="93"/>
      <c r="AB223" s="93"/>
      <c r="AC223" s="93"/>
      <c r="AD223" s="93"/>
    </row>
    <row r="224" spans="2:30" ht="15" customHeight="1">
      <c r="B224" s="30"/>
      <c r="C224" s="30"/>
      <c r="D224" s="30"/>
      <c r="E224" s="30"/>
      <c r="F224" s="30"/>
      <c r="G224" s="30"/>
      <c r="H224" s="30"/>
      <c r="I224" s="30"/>
      <c r="J224" s="30"/>
      <c r="K224" s="30"/>
      <c r="L224" s="30"/>
      <c r="M224" s="48"/>
      <c r="N224" s="27"/>
      <c r="O224" s="27"/>
      <c r="P224" s="27"/>
      <c r="Q224" s="27"/>
      <c r="R224" s="27"/>
      <c r="S224" s="93"/>
      <c r="T224" s="93"/>
      <c r="U224" s="93"/>
      <c r="V224" s="93"/>
      <c r="W224" s="93"/>
      <c r="X224" s="93"/>
      <c r="Y224" s="93"/>
      <c r="Z224" s="93"/>
      <c r="AA224" s="93"/>
      <c r="AB224" s="93"/>
      <c r="AC224" s="93"/>
      <c r="AD224" s="93"/>
    </row>
    <row r="225" spans="2:30" ht="15" customHeight="1">
      <c r="B225" s="30"/>
      <c r="C225" s="30"/>
      <c r="D225" s="30"/>
      <c r="E225" s="30"/>
      <c r="F225" s="30"/>
      <c r="G225" s="30"/>
      <c r="H225" s="30"/>
      <c r="I225" s="30"/>
      <c r="J225" s="30"/>
      <c r="K225" s="30"/>
      <c r="L225" s="30"/>
      <c r="M225" s="48"/>
      <c r="N225" s="27"/>
      <c r="O225" s="27"/>
      <c r="P225" s="27"/>
      <c r="Q225" s="27"/>
      <c r="R225" s="27"/>
      <c r="S225" s="93"/>
      <c r="T225" s="93"/>
      <c r="U225" s="93"/>
      <c r="V225" s="93"/>
      <c r="W225" s="93"/>
      <c r="X225" s="93"/>
      <c r="Y225" s="93"/>
      <c r="Z225" s="93"/>
      <c r="AA225" s="93"/>
      <c r="AB225" s="93"/>
      <c r="AC225" s="93"/>
      <c r="AD225" s="93"/>
    </row>
    <row r="226" spans="2:30" ht="15" customHeight="1">
      <c r="B226" s="30"/>
      <c r="C226" s="30"/>
      <c r="D226" s="30"/>
      <c r="E226" s="30"/>
      <c r="F226" s="30"/>
      <c r="G226" s="30"/>
      <c r="H226" s="30"/>
      <c r="I226" s="30"/>
      <c r="J226" s="30"/>
      <c r="K226" s="30"/>
      <c r="L226" s="30"/>
      <c r="M226" s="48"/>
      <c r="N226" s="27"/>
      <c r="O226" s="27"/>
      <c r="P226" s="27"/>
      <c r="Q226" s="27"/>
      <c r="R226" s="27"/>
      <c r="S226" s="93"/>
      <c r="T226" s="93"/>
      <c r="U226" s="93"/>
      <c r="V226" s="93"/>
      <c r="W226" s="93"/>
      <c r="X226" s="93"/>
      <c r="Y226" s="93"/>
      <c r="Z226" s="93"/>
      <c r="AA226" s="93"/>
      <c r="AB226" s="93"/>
      <c r="AC226" s="93"/>
      <c r="AD226" s="93"/>
    </row>
    <row r="227" spans="2:30" ht="15" customHeight="1">
      <c r="B227" s="30"/>
      <c r="C227" s="30"/>
      <c r="D227" s="30"/>
      <c r="E227" s="30"/>
      <c r="F227" s="30"/>
      <c r="G227" s="30"/>
      <c r="H227" s="30"/>
      <c r="I227" s="30"/>
      <c r="J227" s="30"/>
      <c r="K227" s="30"/>
      <c r="L227" s="30"/>
      <c r="M227" s="48"/>
      <c r="N227" s="27"/>
      <c r="O227" s="27"/>
      <c r="P227" s="27"/>
      <c r="Q227" s="27"/>
      <c r="R227" s="27"/>
      <c r="S227" s="93"/>
      <c r="T227" s="93"/>
      <c r="U227" s="93"/>
      <c r="V227" s="93"/>
      <c r="W227" s="93"/>
      <c r="X227" s="93"/>
      <c r="Y227" s="93"/>
      <c r="Z227" s="93"/>
      <c r="AA227" s="93"/>
      <c r="AB227" s="93"/>
      <c r="AC227" s="93"/>
      <c r="AD227" s="93"/>
    </row>
    <row r="228" spans="2:30" ht="15" customHeight="1">
      <c r="B228" s="30"/>
      <c r="C228" s="30"/>
      <c r="D228" s="30"/>
      <c r="E228" s="30"/>
      <c r="F228" s="30"/>
      <c r="G228" s="30"/>
      <c r="H228" s="30"/>
      <c r="I228" s="30"/>
      <c r="J228" s="30"/>
      <c r="K228" s="30"/>
      <c r="L228" s="30"/>
      <c r="M228" s="48"/>
      <c r="N228" s="27"/>
      <c r="O228" s="27"/>
      <c r="P228" s="27"/>
      <c r="Q228" s="27"/>
      <c r="R228" s="27"/>
      <c r="S228" s="93"/>
      <c r="T228" s="93"/>
      <c r="U228" s="93"/>
      <c r="V228" s="93"/>
      <c r="W228" s="93"/>
      <c r="X228" s="93"/>
      <c r="Y228" s="93"/>
      <c r="Z228" s="93"/>
      <c r="AA228" s="93"/>
      <c r="AB228" s="93"/>
      <c r="AC228" s="93"/>
      <c r="AD228" s="93"/>
    </row>
    <row r="229" spans="2:30" ht="15" customHeight="1">
      <c r="B229" s="30"/>
      <c r="C229" s="30"/>
      <c r="D229" s="30"/>
      <c r="E229" s="30"/>
      <c r="F229" s="30"/>
      <c r="G229" s="30"/>
      <c r="H229" s="30"/>
      <c r="I229" s="30"/>
      <c r="J229" s="30"/>
      <c r="K229" s="30"/>
      <c r="L229" s="30"/>
      <c r="M229" s="48"/>
      <c r="N229" s="27"/>
      <c r="O229" s="27"/>
      <c r="P229" s="27"/>
      <c r="Q229" s="27"/>
      <c r="R229" s="27"/>
      <c r="S229" s="93"/>
      <c r="T229" s="93"/>
      <c r="U229" s="93"/>
      <c r="V229" s="93"/>
      <c r="W229" s="93"/>
      <c r="X229" s="93"/>
      <c r="Y229" s="93"/>
      <c r="Z229" s="93"/>
      <c r="AA229" s="93"/>
      <c r="AB229" s="93"/>
      <c r="AC229" s="93"/>
      <c r="AD229" s="93"/>
    </row>
    <row r="230" spans="2:30" ht="15" customHeight="1">
      <c r="B230" s="30"/>
      <c r="C230" s="30"/>
      <c r="D230" s="30"/>
      <c r="E230" s="30"/>
      <c r="F230" s="30"/>
      <c r="G230" s="30"/>
      <c r="H230" s="30"/>
      <c r="I230" s="30"/>
      <c r="J230" s="30"/>
      <c r="K230" s="30"/>
      <c r="L230" s="30"/>
      <c r="M230" s="48"/>
      <c r="N230" s="27"/>
      <c r="O230" s="27"/>
      <c r="P230" s="27"/>
      <c r="Q230" s="27"/>
      <c r="R230" s="27"/>
      <c r="S230" s="93"/>
      <c r="T230" s="93"/>
      <c r="U230" s="93"/>
      <c r="V230" s="93"/>
      <c r="W230" s="93"/>
      <c r="X230" s="93"/>
      <c r="Y230" s="93"/>
      <c r="Z230" s="93"/>
      <c r="AA230" s="93"/>
      <c r="AB230" s="93"/>
      <c r="AC230" s="93"/>
      <c r="AD230" s="93"/>
    </row>
    <row r="231" spans="2:30" ht="15" customHeight="1">
      <c r="B231" s="30"/>
      <c r="C231" s="30"/>
      <c r="D231" s="30"/>
      <c r="E231" s="30"/>
      <c r="F231" s="30"/>
      <c r="G231" s="30"/>
      <c r="H231" s="30"/>
      <c r="I231" s="30"/>
      <c r="J231" s="30"/>
      <c r="K231" s="30"/>
      <c r="L231" s="30"/>
      <c r="M231" s="48"/>
      <c r="N231" s="27"/>
      <c r="O231" s="27"/>
      <c r="P231" s="27"/>
      <c r="Q231" s="27"/>
      <c r="R231" s="27"/>
      <c r="S231" s="93"/>
      <c r="T231" s="93"/>
      <c r="U231" s="93"/>
      <c r="V231" s="93"/>
      <c r="W231" s="93"/>
      <c r="X231" s="93"/>
      <c r="Y231" s="93"/>
      <c r="Z231" s="93"/>
      <c r="AA231" s="93"/>
      <c r="AB231" s="93"/>
      <c r="AC231" s="93"/>
      <c r="AD231" s="93"/>
    </row>
    <row r="232" spans="2:30" ht="15" customHeight="1">
      <c r="B232" s="30"/>
      <c r="C232" s="30"/>
      <c r="D232" s="30"/>
      <c r="E232" s="30"/>
      <c r="F232" s="30"/>
      <c r="G232" s="30"/>
      <c r="H232" s="30"/>
      <c r="I232" s="30"/>
      <c r="J232" s="30"/>
      <c r="K232" s="30"/>
      <c r="L232" s="30"/>
      <c r="M232" s="48"/>
      <c r="N232" s="27"/>
      <c r="O232" s="27"/>
      <c r="P232" s="27"/>
      <c r="Q232" s="27"/>
      <c r="R232" s="27"/>
      <c r="S232" s="93"/>
      <c r="T232" s="93"/>
      <c r="U232" s="93"/>
      <c r="V232" s="93"/>
      <c r="W232" s="93"/>
      <c r="X232" s="93"/>
      <c r="Y232" s="93"/>
      <c r="Z232" s="93"/>
      <c r="AA232" s="93"/>
      <c r="AB232" s="93"/>
      <c r="AC232" s="93"/>
      <c r="AD232" s="93"/>
    </row>
    <row r="233" spans="2:30" ht="15" customHeight="1">
      <c r="B233" s="30"/>
      <c r="C233" s="30"/>
      <c r="D233" s="30"/>
      <c r="E233" s="30"/>
      <c r="F233" s="30"/>
      <c r="G233" s="30"/>
      <c r="H233" s="30"/>
      <c r="I233" s="30"/>
      <c r="J233" s="30"/>
      <c r="K233" s="30"/>
      <c r="L233" s="30"/>
      <c r="M233" s="48"/>
      <c r="N233" s="27"/>
      <c r="O233" s="27"/>
      <c r="P233" s="27"/>
      <c r="Q233" s="27"/>
      <c r="R233" s="27"/>
      <c r="S233" s="93"/>
      <c r="T233" s="93"/>
      <c r="U233" s="93"/>
      <c r="V233" s="93"/>
      <c r="W233" s="93"/>
      <c r="X233" s="93"/>
      <c r="Y233" s="93"/>
      <c r="Z233" s="93"/>
      <c r="AA233" s="93"/>
      <c r="AB233" s="93"/>
      <c r="AC233" s="93"/>
      <c r="AD233" s="93"/>
    </row>
    <row r="234" spans="2:30" ht="15" customHeight="1">
      <c r="B234" s="30"/>
      <c r="C234" s="30"/>
      <c r="D234" s="30"/>
      <c r="E234" s="30"/>
      <c r="F234" s="30"/>
      <c r="G234" s="30"/>
      <c r="H234" s="30"/>
      <c r="I234" s="30"/>
      <c r="J234" s="30"/>
      <c r="K234" s="30"/>
      <c r="L234" s="30"/>
      <c r="M234" s="48"/>
      <c r="N234" s="27"/>
      <c r="O234" s="27"/>
      <c r="P234" s="27"/>
      <c r="Q234" s="27"/>
      <c r="R234" s="27"/>
      <c r="S234" s="93"/>
      <c r="T234" s="93"/>
      <c r="U234" s="93"/>
      <c r="V234" s="93"/>
      <c r="W234" s="93"/>
      <c r="X234" s="93"/>
      <c r="Y234" s="93"/>
      <c r="Z234" s="93"/>
      <c r="AA234" s="93"/>
      <c r="AB234" s="93"/>
      <c r="AC234" s="93"/>
      <c r="AD234" s="93"/>
    </row>
    <row r="235" spans="2:30" ht="15" customHeight="1">
      <c r="B235" s="30"/>
      <c r="C235" s="30"/>
      <c r="D235" s="30"/>
      <c r="E235" s="30"/>
      <c r="F235" s="30"/>
      <c r="G235" s="30"/>
      <c r="H235" s="30"/>
      <c r="I235" s="30"/>
      <c r="J235" s="30"/>
      <c r="K235" s="30"/>
      <c r="L235" s="30"/>
      <c r="M235" s="48"/>
      <c r="N235" s="27"/>
      <c r="O235" s="27"/>
      <c r="P235" s="27"/>
      <c r="Q235" s="27"/>
      <c r="R235" s="27"/>
      <c r="S235" s="93"/>
      <c r="T235" s="93"/>
      <c r="U235" s="93"/>
      <c r="V235" s="93"/>
      <c r="W235" s="93"/>
      <c r="X235" s="93"/>
      <c r="Y235" s="93"/>
      <c r="Z235" s="93"/>
      <c r="AA235" s="93"/>
      <c r="AB235" s="93"/>
      <c r="AC235" s="93"/>
      <c r="AD235" s="93"/>
    </row>
    <row r="236" spans="2:30" ht="15" customHeight="1">
      <c r="B236" s="30"/>
      <c r="C236" s="30"/>
      <c r="D236" s="30"/>
      <c r="E236" s="30"/>
      <c r="F236" s="30"/>
      <c r="G236" s="30"/>
      <c r="H236" s="30"/>
      <c r="I236" s="30"/>
      <c r="J236" s="30"/>
      <c r="K236" s="30"/>
      <c r="L236" s="30"/>
      <c r="M236" s="48"/>
      <c r="N236" s="27"/>
      <c r="O236" s="27"/>
      <c r="P236" s="27"/>
      <c r="Q236" s="27"/>
      <c r="R236" s="27"/>
      <c r="S236" s="93"/>
      <c r="T236" s="93"/>
      <c r="U236" s="93"/>
      <c r="V236" s="93"/>
      <c r="W236" s="93"/>
      <c r="X236" s="93"/>
      <c r="Y236" s="93"/>
      <c r="Z236" s="93"/>
      <c r="AA236" s="93"/>
      <c r="AB236" s="93"/>
      <c r="AC236" s="93"/>
      <c r="AD236" s="93"/>
    </row>
    <row r="237" spans="2:30" ht="15" customHeight="1">
      <c r="B237" s="30"/>
      <c r="C237" s="30"/>
      <c r="D237" s="30"/>
      <c r="E237" s="30"/>
      <c r="F237" s="30"/>
      <c r="G237" s="30"/>
      <c r="H237" s="30"/>
      <c r="I237" s="30"/>
      <c r="J237" s="30"/>
      <c r="K237" s="30"/>
      <c r="L237" s="30"/>
      <c r="M237" s="48"/>
      <c r="N237" s="27"/>
      <c r="O237" s="27"/>
      <c r="P237" s="27"/>
      <c r="Q237" s="27"/>
      <c r="R237" s="27"/>
      <c r="S237" s="93"/>
      <c r="T237" s="93"/>
      <c r="U237" s="93"/>
      <c r="V237" s="93"/>
      <c r="W237" s="93"/>
      <c r="X237" s="93"/>
      <c r="Y237" s="93"/>
      <c r="Z237" s="93"/>
      <c r="AA237" s="93"/>
      <c r="AB237" s="93"/>
      <c r="AC237" s="93"/>
      <c r="AD237" s="93"/>
    </row>
    <row r="238" spans="2:30" ht="15" customHeight="1">
      <c r="B238" s="30"/>
      <c r="C238" s="30"/>
      <c r="D238" s="30"/>
      <c r="E238" s="30"/>
      <c r="F238" s="30"/>
      <c r="G238" s="30"/>
      <c r="H238" s="30"/>
      <c r="I238" s="30"/>
      <c r="J238" s="30"/>
      <c r="K238" s="30"/>
      <c r="L238" s="30"/>
      <c r="M238" s="48"/>
      <c r="N238" s="27"/>
      <c r="O238" s="27"/>
      <c r="P238" s="27"/>
      <c r="Q238" s="27"/>
      <c r="R238" s="27"/>
      <c r="S238" s="93"/>
      <c r="T238" s="93"/>
      <c r="U238" s="93"/>
      <c r="V238" s="93"/>
      <c r="W238" s="93"/>
      <c r="X238" s="93"/>
      <c r="Y238" s="93"/>
      <c r="Z238" s="93"/>
      <c r="AA238" s="93"/>
      <c r="AB238" s="93"/>
      <c r="AC238" s="93"/>
      <c r="AD238" s="93"/>
    </row>
    <row r="239" spans="2:30" ht="15" customHeight="1">
      <c r="B239" s="30"/>
      <c r="C239" s="30"/>
      <c r="D239" s="30"/>
      <c r="E239" s="30"/>
      <c r="F239" s="30"/>
      <c r="G239" s="30"/>
      <c r="H239" s="30"/>
      <c r="I239" s="30"/>
      <c r="J239" s="30"/>
      <c r="K239" s="30"/>
      <c r="L239" s="30"/>
      <c r="M239" s="48"/>
      <c r="N239" s="27"/>
      <c r="O239" s="27"/>
      <c r="P239" s="27"/>
      <c r="Q239" s="27"/>
      <c r="R239" s="27"/>
      <c r="S239" s="93"/>
      <c r="T239" s="93"/>
      <c r="U239" s="93"/>
      <c r="V239" s="93"/>
      <c r="W239" s="93"/>
      <c r="X239" s="93"/>
      <c r="Y239" s="93"/>
      <c r="Z239" s="93"/>
      <c r="AA239" s="93"/>
      <c r="AB239" s="93"/>
      <c r="AC239" s="93"/>
      <c r="AD239" s="93"/>
    </row>
    <row r="240" spans="2:30" ht="15" customHeight="1">
      <c r="B240" s="30"/>
      <c r="C240" s="30"/>
      <c r="D240" s="30"/>
      <c r="E240" s="30"/>
      <c r="F240" s="30"/>
      <c r="G240" s="30"/>
      <c r="H240" s="30"/>
      <c r="I240" s="30"/>
      <c r="J240" s="30"/>
      <c r="K240" s="30"/>
      <c r="L240" s="30"/>
      <c r="M240" s="48"/>
      <c r="N240" s="27"/>
      <c r="O240" s="27"/>
      <c r="P240" s="27"/>
      <c r="Q240" s="27"/>
      <c r="R240" s="27"/>
      <c r="S240" s="93"/>
      <c r="T240" s="93"/>
      <c r="U240" s="93"/>
      <c r="V240" s="93"/>
      <c r="W240" s="93"/>
      <c r="X240" s="93"/>
      <c r="Y240" s="93"/>
      <c r="Z240" s="93"/>
      <c r="AA240" s="93"/>
      <c r="AB240" s="93"/>
      <c r="AC240" s="93"/>
      <c r="AD240" s="93"/>
    </row>
    <row r="241" spans="2:30" ht="15" customHeight="1">
      <c r="B241" s="30"/>
      <c r="C241" s="30"/>
      <c r="D241" s="30"/>
      <c r="E241" s="30"/>
      <c r="F241" s="30"/>
      <c r="G241" s="30"/>
      <c r="H241" s="30"/>
      <c r="I241" s="30"/>
      <c r="J241" s="30"/>
      <c r="K241" s="30"/>
      <c r="L241" s="30"/>
      <c r="M241" s="48"/>
      <c r="N241" s="27"/>
      <c r="O241" s="27"/>
      <c r="P241" s="27"/>
      <c r="Q241" s="27"/>
      <c r="R241" s="27"/>
      <c r="S241" s="93"/>
      <c r="T241" s="93"/>
      <c r="U241" s="93"/>
      <c r="V241" s="93"/>
      <c r="W241" s="93"/>
      <c r="X241" s="93"/>
      <c r="Y241" s="93"/>
      <c r="Z241" s="93"/>
      <c r="AA241" s="93"/>
      <c r="AB241" s="93"/>
      <c r="AC241" s="93"/>
      <c r="AD241" s="93"/>
    </row>
    <row r="242" spans="2:30" ht="15" customHeight="1">
      <c r="B242" s="30"/>
      <c r="C242" s="30"/>
      <c r="D242" s="30"/>
      <c r="E242" s="30"/>
      <c r="F242" s="30"/>
      <c r="G242" s="30"/>
      <c r="H242" s="30"/>
      <c r="I242" s="30"/>
      <c r="J242" s="30"/>
      <c r="K242" s="30"/>
      <c r="L242" s="30"/>
      <c r="M242" s="48"/>
      <c r="N242" s="27"/>
      <c r="O242" s="27"/>
      <c r="P242" s="27"/>
      <c r="Q242" s="27"/>
      <c r="R242" s="27"/>
      <c r="S242" s="93"/>
      <c r="T242" s="93"/>
      <c r="U242" s="93"/>
      <c r="V242" s="93"/>
      <c r="W242" s="93"/>
      <c r="X242" s="93"/>
      <c r="Y242" s="93"/>
      <c r="Z242" s="93"/>
      <c r="AA242" s="93"/>
      <c r="AB242" s="93"/>
      <c r="AC242" s="93"/>
      <c r="AD242" s="93"/>
    </row>
    <row r="243" spans="2:30" ht="15" customHeight="1">
      <c r="B243" s="30"/>
      <c r="C243" s="30"/>
      <c r="D243" s="30"/>
      <c r="E243" s="30"/>
      <c r="F243" s="30"/>
      <c r="G243" s="30"/>
      <c r="H243" s="30"/>
      <c r="I243" s="30"/>
      <c r="J243" s="30"/>
      <c r="K243" s="30"/>
      <c r="L243" s="30"/>
      <c r="M243" s="48"/>
      <c r="N243" s="27"/>
      <c r="O243" s="27"/>
      <c r="P243" s="27"/>
      <c r="Q243" s="27"/>
      <c r="R243" s="27"/>
      <c r="S243" s="93"/>
      <c r="T243" s="93"/>
      <c r="U243" s="93"/>
      <c r="V243" s="93"/>
      <c r="W243" s="93"/>
      <c r="X243" s="93"/>
      <c r="Y243" s="93"/>
      <c r="Z243" s="93"/>
      <c r="AA243" s="93"/>
      <c r="AB243" s="93"/>
      <c r="AC243" s="93"/>
      <c r="AD243" s="93"/>
    </row>
    <row r="244" spans="2:30" ht="15" customHeight="1">
      <c r="B244" s="30"/>
      <c r="C244" s="30"/>
      <c r="D244" s="30"/>
      <c r="E244" s="30"/>
      <c r="F244" s="30"/>
      <c r="G244" s="30"/>
      <c r="H244" s="30"/>
      <c r="I244" s="30"/>
      <c r="J244" s="30"/>
      <c r="K244" s="30"/>
      <c r="L244" s="30"/>
      <c r="M244" s="48"/>
      <c r="N244" s="27"/>
      <c r="O244" s="27"/>
      <c r="P244" s="27"/>
      <c r="Q244" s="27"/>
      <c r="R244" s="27"/>
      <c r="S244" s="93"/>
      <c r="T244" s="93"/>
      <c r="U244" s="93"/>
      <c r="V244" s="93"/>
      <c r="W244" s="93"/>
      <c r="X244" s="93"/>
      <c r="Y244" s="93"/>
      <c r="Z244" s="93"/>
      <c r="AA244" s="93"/>
      <c r="AB244" s="93"/>
      <c r="AC244" s="93"/>
      <c r="AD244" s="93"/>
    </row>
    <row r="245" spans="2:30" ht="15" customHeight="1">
      <c r="B245" s="30"/>
      <c r="C245" s="30"/>
      <c r="D245" s="30"/>
      <c r="E245" s="30"/>
      <c r="F245" s="30"/>
      <c r="G245" s="30"/>
      <c r="H245" s="30"/>
      <c r="I245" s="30"/>
      <c r="J245" s="30"/>
      <c r="K245" s="30"/>
      <c r="L245" s="30"/>
      <c r="M245" s="48"/>
      <c r="N245" s="27"/>
      <c r="O245" s="27"/>
      <c r="P245" s="27"/>
      <c r="Q245" s="27"/>
      <c r="R245" s="27"/>
      <c r="S245" s="93"/>
      <c r="T245" s="93"/>
      <c r="U245" s="93"/>
      <c r="V245" s="93"/>
      <c r="W245" s="93"/>
      <c r="X245" s="93"/>
      <c r="Y245" s="93"/>
      <c r="Z245" s="93"/>
      <c r="AA245" s="93"/>
      <c r="AB245" s="93"/>
      <c r="AC245" s="93"/>
      <c r="AD245" s="93"/>
    </row>
    <row r="246" spans="2:30" ht="15" customHeight="1">
      <c r="B246" s="30"/>
      <c r="C246" s="30"/>
      <c r="D246" s="30"/>
      <c r="E246" s="30"/>
      <c r="F246" s="30"/>
      <c r="G246" s="30"/>
      <c r="H246" s="30"/>
      <c r="I246" s="30"/>
      <c r="J246" s="30"/>
      <c r="K246" s="30"/>
      <c r="L246" s="30"/>
      <c r="M246" s="48"/>
      <c r="N246" s="27"/>
      <c r="O246" s="27"/>
      <c r="P246" s="27"/>
      <c r="Q246" s="27"/>
      <c r="R246" s="27"/>
      <c r="S246" s="93"/>
      <c r="T246" s="93"/>
      <c r="U246" s="93"/>
      <c r="V246" s="93"/>
      <c r="W246" s="93"/>
      <c r="X246" s="93"/>
      <c r="Y246" s="93"/>
      <c r="Z246" s="93"/>
      <c r="AA246" s="93"/>
      <c r="AB246" s="93"/>
      <c r="AC246" s="93"/>
      <c r="AD246" s="93"/>
    </row>
    <row r="247" spans="2:30" ht="15" customHeight="1">
      <c r="B247" s="30"/>
      <c r="C247" s="30"/>
      <c r="D247" s="30"/>
      <c r="E247" s="30"/>
      <c r="F247" s="30"/>
      <c r="G247" s="30"/>
      <c r="H247" s="30"/>
      <c r="I247" s="30"/>
      <c r="J247" s="30"/>
      <c r="K247" s="30"/>
      <c r="L247" s="30"/>
      <c r="M247" s="48"/>
      <c r="N247" s="27"/>
      <c r="O247" s="27"/>
      <c r="P247" s="27"/>
      <c r="Q247" s="27"/>
      <c r="R247" s="27"/>
      <c r="S247" s="93"/>
      <c r="T247" s="93"/>
      <c r="U247" s="93"/>
      <c r="V247" s="93"/>
      <c r="W247" s="93"/>
      <c r="X247" s="93"/>
      <c r="Y247" s="93"/>
      <c r="Z247" s="93"/>
      <c r="AA247" s="93"/>
      <c r="AB247" s="93"/>
      <c r="AC247" s="93"/>
      <c r="AD247" s="93"/>
    </row>
    <row r="248" spans="2:30" ht="15" customHeight="1">
      <c r="B248" s="30"/>
      <c r="C248" s="30"/>
      <c r="D248" s="30"/>
      <c r="E248" s="30"/>
      <c r="F248" s="30"/>
      <c r="G248" s="30"/>
      <c r="H248" s="30"/>
      <c r="I248" s="30"/>
      <c r="J248" s="30"/>
      <c r="K248" s="30"/>
      <c r="L248" s="30"/>
      <c r="M248" s="48"/>
      <c r="N248" s="27"/>
      <c r="O248" s="27"/>
      <c r="P248" s="27"/>
      <c r="Q248" s="27"/>
      <c r="R248" s="27"/>
      <c r="S248" s="93"/>
      <c r="T248" s="93"/>
      <c r="U248" s="93"/>
      <c r="V248" s="93"/>
      <c r="W248" s="93"/>
      <c r="X248" s="93"/>
      <c r="Y248" s="93"/>
      <c r="Z248" s="93"/>
      <c r="AA248" s="93"/>
      <c r="AB248" s="93"/>
      <c r="AC248" s="93"/>
      <c r="AD248" s="93"/>
    </row>
    <row r="249" spans="2:30" ht="15" customHeight="1">
      <c r="B249" s="30"/>
      <c r="C249" s="30"/>
      <c r="D249" s="30"/>
      <c r="E249" s="30"/>
      <c r="F249" s="30"/>
      <c r="G249" s="30"/>
      <c r="H249" s="30"/>
      <c r="I249" s="30"/>
      <c r="J249" s="30"/>
      <c r="K249" s="30"/>
      <c r="L249" s="30"/>
      <c r="M249" s="48"/>
      <c r="N249" s="27"/>
      <c r="O249" s="27"/>
      <c r="P249" s="27"/>
      <c r="Q249" s="27"/>
      <c r="R249" s="27"/>
      <c r="S249" s="93"/>
      <c r="T249" s="93"/>
      <c r="U249" s="93"/>
      <c r="V249" s="93"/>
      <c r="W249" s="93"/>
      <c r="X249" s="93"/>
      <c r="Y249" s="93"/>
      <c r="Z249" s="93"/>
      <c r="AA249" s="93"/>
      <c r="AB249" s="93"/>
      <c r="AC249" s="93"/>
      <c r="AD249" s="93"/>
    </row>
    <row r="250" spans="2:30" ht="15" customHeight="1">
      <c r="B250" s="30"/>
      <c r="C250" s="30"/>
      <c r="D250" s="30"/>
      <c r="E250" s="30"/>
      <c r="F250" s="30"/>
      <c r="G250" s="30"/>
      <c r="H250" s="30"/>
      <c r="I250" s="30"/>
      <c r="J250" s="30"/>
      <c r="K250" s="30"/>
      <c r="L250" s="30"/>
      <c r="M250" s="48"/>
      <c r="N250" s="27"/>
      <c r="O250" s="27"/>
      <c r="P250" s="27"/>
      <c r="Q250" s="27"/>
      <c r="R250" s="27"/>
      <c r="S250" s="93"/>
      <c r="T250" s="93"/>
      <c r="U250" s="93"/>
      <c r="V250" s="93"/>
      <c r="W250" s="93"/>
      <c r="X250" s="93"/>
      <c r="Y250" s="93"/>
      <c r="Z250" s="93"/>
      <c r="AA250" s="93"/>
      <c r="AB250" s="93"/>
      <c r="AC250" s="93"/>
      <c r="AD250" s="93"/>
    </row>
    <row r="251" spans="2:30" ht="15" customHeight="1">
      <c r="B251" s="30"/>
      <c r="C251" s="30"/>
      <c r="D251" s="30"/>
      <c r="E251" s="30"/>
      <c r="F251" s="30"/>
      <c r="G251" s="30"/>
      <c r="H251" s="30"/>
      <c r="I251" s="30"/>
      <c r="J251" s="30"/>
      <c r="K251" s="30"/>
      <c r="L251" s="30"/>
      <c r="M251" s="48"/>
      <c r="N251" s="27"/>
      <c r="O251" s="27"/>
      <c r="P251" s="27"/>
      <c r="Q251" s="27"/>
      <c r="R251" s="27"/>
      <c r="S251" s="93"/>
      <c r="T251" s="93"/>
      <c r="U251" s="93"/>
      <c r="V251" s="93"/>
      <c r="W251" s="93"/>
      <c r="X251" s="93"/>
      <c r="Y251" s="93"/>
      <c r="Z251" s="93"/>
      <c r="AA251" s="93"/>
      <c r="AB251" s="93"/>
      <c r="AC251" s="93"/>
      <c r="AD251" s="93"/>
    </row>
    <row r="252" spans="2:30" ht="15" customHeight="1">
      <c r="B252" s="30"/>
      <c r="C252" s="30"/>
      <c r="D252" s="30"/>
      <c r="E252" s="30"/>
      <c r="F252" s="30"/>
      <c r="G252" s="30"/>
      <c r="H252" s="30"/>
      <c r="I252" s="30"/>
      <c r="J252" s="30"/>
      <c r="K252" s="30"/>
      <c r="L252" s="30"/>
      <c r="M252" s="48"/>
      <c r="N252" s="27"/>
      <c r="O252" s="27"/>
      <c r="P252" s="27"/>
      <c r="Q252" s="27"/>
      <c r="R252" s="27"/>
      <c r="S252" s="93"/>
      <c r="T252" s="93"/>
      <c r="U252" s="93"/>
      <c r="V252" s="93"/>
      <c r="W252" s="93"/>
      <c r="X252" s="93"/>
      <c r="Y252" s="93"/>
      <c r="Z252" s="93"/>
      <c r="AA252" s="93"/>
      <c r="AB252" s="93"/>
      <c r="AC252" s="93"/>
      <c r="AD252" s="93"/>
    </row>
    <row r="253" spans="2:30" ht="15" customHeight="1">
      <c r="B253" s="30"/>
      <c r="C253" s="30"/>
      <c r="D253" s="30"/>
      <c r="E253" s="30"/>
      <c r="F253" s="30"/>
      <c r="G253" s="30"/>
      <c r="H253" s="30"/>
      <c r="I253" s="30"/>
      <c r="J253" s="30"/>
      <c r="K253" s="30"/>
      <c r="L253" s="30"/>
      <c r="M253" s="48"/>
      <c r="N253" s="27"/>
      <c r="O253" s="27"/>
      <c r="P253" s="27"/>
      <c r="Q253" s="27"/>
      <c r="R253" s="27"/>
      <c r="S253" s="93"/>
      <c r="T253" s="93"/>
      <c r="U253" s="93"/>
      <c r="V253" s="93"/>
      <c r="W253" s="93"/>
      <c r="X253" s="93"/>
      <c r="Y253" s="93"/>
      <c r="Z253" s="93"/>
      <c r="AA253" s="93"/>
      <c r="AB253" s="93"/>
      <c r="AC253" s="93"/>
      <c r="AD253" s="93"/>
    </row>
    <row r="254" spans="2:30" ht="15" customHeight="1">
      <c r="B254" s="30"/>
      <c r="C254" s="30"/>
      <c r="D254" s="30"/>
      <c r="E254" s="30"/>
      <c r="F254" s="30"/>
      <c r="G254" s="30"/>
      <c r="H254" s="30"/>
      <c r="I254" s="30"/>
      <c r="J254" s="30"/>
      <c r="K254" s="30"/>
      <c r="L254" s="30"/>
      <c r="M254" s="48"/>
      <c r="N254" s="27"/>
      <c r="O254" s="27"/>
      <c r="P254" s="27"/>
      <c r="Q254" s="27"/>
      <c r="R254" s="27"/>
      <c r="S254" s="93"/>
      <c r="T254" s="93"/>
      <c r="U254" s="93"/>
      <c r="V254" s="93"/>
      <c r="W254" s="93"/>
      <c r="X254" s="93"/>
      <c r="Y254" s="93"/>
      <c r="Z254" s="93"/>
      <c r="AA254" s="93"/>
      <c r="AB254" s="93"/>
      <c r="AC254" s="93"/>
      <c r="AD254" s="93"/>
    </row>
    <row r="255" spans="2:30" ht="15" customHeight="1">
      <c r="B255" s="30"/>
      <c r="C255" s="30"/>
      <c r="D255" s="30"/>
      <c r="E255" s="30"/>
      <c r="F255" s="30"/>
      <c r="G255" s="30"/>
      <c r="H255" s="30"/>
      <c r="I255" s="30"/>
      <c r="J255" s="30"/>
      <c r="K255" s="30"/>
      <c r="L255" s="30"/>
      <c r="M255" s="48"/>
      <c r="N255" s="27"/>
      <c r="O255" s="27"/>
      <c r="P255" s="27"/>
      <c r="Q255" s="27"/>
      <c r="R255" s="27"/>
      <c r="S255" s="93"/>
      <c r="T255" s="93"/>
      <c r="U255" s="93"/>
      <c r="V255" s="93"/>
      <c r="W255" s="93"/>
      <c r="X255" s="93"/>
      <c r="Y255" s="93"/>
      <c r="Z255" s="93"/>
      <c r="AA255" s="93"/>
      <c r="AB255" s="93"/>
      <c r="AC255" s="93"/>
      <c r="AD255" s="93"/>
    </row>
    <row r="256" spans="2:30" ht="15" customHeight="1">
      <c r="B256" s="30"/>
      <c r="C256" s="30"/>
      <c r="D256" s="30"/>
      <c r="E256" s="30"/>
      <c r="F256" s="30"/>
      <c r="G256" s="30"/>
      <c r="H256" s="30"/>
      <c r="I256" s="30"/>
      <c r="J256" s="30"/>
      <c r="K256" s="30"/>
      <c r="L256" s="30"/>
      <c r="M256" s="48"/>
      <c r="N256" s="27"/>
      <c r="O256" s="27"/>
      <c r="P256" s="27"/>
      <c r="Q256" s="27"/>
      <c r="R256" s="27"/>
      <c r="S256" s="93"/>
      <c r="T256" s="93"/>
      <c r="U256" s="93"/>
      <c r="V256" s="93"/>
      <c r="W256" s="93"/>
      <c r="X256" s="93"/>
      <c r="Y256" s="93"/>
      <c r="Z256" s="93"/>
      <c r="AA256" s="93"/>
      <c r="AB256" s="93"/>
      <c r="AC256" s="93"/>
      <c r="AD256" s="93"/>
    </row>
    <row r="257" spans="2:30" ht="15" customHeight="1">
      <c r="B257" s="30"/>
      <c r="C257" s="30"/>
      <c r="D257" s="30"/>
      <c r="E257" s="30"/>
      <c r="F257" s="30"/>
      <c r="G257" s="30"/>
      <c r="H257" s="30"/>
      <c r="I257" s="30"/>
      <c r="J257" s="30"/>
      <c r="K257" s="30"/>
      <c r="L257" s="30"/>
      <c r="M257" s="48"/>
      <c r="N257" s="27"/>
      <c r="O257" s="27"/>
      <c r="P257" s="27"/>
      <c r="Q257" s="27"/>
      <c r="R257" s="27"/>
      <c r="S257" s="93"/>
      <c r="T257" s="93"/>
      <c r="U257" s="93"/>
      <c r="V257" s="93"/>
      <c r="W257" s="93"/>
      <c r="X257" s="93"/>
      <c r="Y257" s="93"/>
      <c r="Z257" s="93"/>
      <c r="AA257" s="93"/>
      <c r="AB257" s="93"/>
      <c r="AC257" s="93"/>
      <c r="AD257" s="93"/>
    </row>
    <row r="258" spans="2:30" ht="15" customHeight="1">
      <c r="B258" s="30"/>
      <c r="C258" s="30"/>
      <c r="D258" s="30"/>
      <c r="E258" s="30"/>
      <c r="F258" s="30"/>
      <c r="G258" s="30"/>
      <c r="H258" s="30"/>
      <c r="I258" s="30"/>
      <c r="J258" s="30"/>
      <c r="K258" s="30"/>
      <c r="L258" s="30"/>
      <c r="M258" s="48"/>
      <c r="N258" s="27"/>
      <c r="O258" s="27"/>
      <c r="P258" s="27"/>
      <c r="Q258" s="27"/>
      <c r="R258" s="27"/>
      <c r="S258" s="93"/>
      <c r="T258" s="93"/>
      <c r="U258" s="93"/>
      <c r="V258" s="93"/>
      <c r="W258" s="93"/>
      <c r="X258" s="93"/>
      <c r="Y258" s="93"/>
      <c r="Z258" s="93"/>
      <c r="AA258" s="93"/>
      <c r="AB258" s="93"/>
      <c r="AC258" s="93"/>
      <c r="AD258" s="93"/>
    </row>
    <row r="259" spans="2:30" ht="15" customHeight="1">
      <c r="B259" s="30"/>
      <c r="C259" s="30"/>
      <c r="D259" s="30"/>
      <c r="E259" s="30"/>
      <c r="F259" s="30"/>
      <c r="G259" s="30"/>
      <c r="H259" s="30"/>
      <c r="I259" s="30"/>
      <c r="J259" s="30"/>
      <c r="K259" s="30"/>
      <c r="L259" s="30"/>
      <c r="M259" s="48"/>
      <c r="N259" s="27"/>
      <c r="O259" s="27"/>
      <c r="P259" s="27"/>
      <c r="Q259" s="27"/>
      <c r="R259" s="27"/>
      <c r="S259" s="93"/>
      <c r="T259" s="93"/>
      <c r="U259" s="93"/>
      <c r="V259" s="93"/>
      <c r="W259" s="93"/>
      <c r="X259" s="93"/>
      <c r="Y259" s="93"/>
      <c r="Z259" s="93"/>
      <c r="AA259" s="93"/>
      <c r="AB259" s="93"/>
      <c r="AC259" s="93"/>
      <c r="AD259" s="93"/>
    </row>
    <row r="260" spans="2:30" ht="15" customHeight="1">
      <c r="B260" s="30"/>
      <c r="C260" s="30"/>
      <c r="D260" s="30"/>
      <c r="E260" s="30"/>
      <c r="F260" s="30"/>
      <c r="G260" s="30"/>
      <c r="H260" s="30"/>
      <c r="I260" s="30"/>
      <c r="J260" s="30"/>
      <c r="K260" s="30"/>
      <c r="L260" s="30"/>
      <c r="M260" s="48"/>
      <c r="N260" s="27"/>
      <c r="O260" s="27"/>
      <c r="P260" s="27"/>
      <c r="Q260" s="27"/>
      <c r="R260" s="27"/>
      <c r="S260" s="93"/>
      <c r="T260" s="93"/>
      <c r="U260" s="93"/>
      <c r="V260" s="93"/>
      <c r="W260" s="93"/>
      <c r="X260" s="93"/>
      <c r="Y260" s="93"/>
      <c r="Z260" s="93"/>
      <c r="AA260" s="93"/>
      <c r="AB260" s="93"/>
      <c r="AC260" s="93"/>
      <c r="AD260" s="93"/>
    </row>
    <row r="261" spans="2:30" ht="15" customHeight="1">
      <c r="B261" s="30"/>
      <c r="C261" s="30"/>
      <c r="D261" s="30"/>
      <c r="E261" s="30"/>
      <c r="F261" s="30"/>
      <c r="G261" s="30"/>
      <c r="H261" s="30"/>
      <c r="I261" s="30"/>
      <c r="J261" s="30"/>
      <c r="K261" s="30"/>
      <c r="L261" s="30"/>
      <c r="M261" s="48"/>
      <c r="N261" s="27"/>
      <c r="O261" s="27"/>
      <c r="P261" s="27"/>
      <c r="Q261" s="27"/>
      <c r="R261" s="27"/>
      <c r="S261" s="93"/>
      <c r="T261" s="93"/>
      <c r="U261" s="93"/>
      <c r="V261" s="93"/>
      <c r="W261" s="93"/>
      <c r="X261" s="93"/>
      <c r="Y261" s="93"/>
      <c r="Z261" s="93"/>
      <c r="AA261" s="93"/>
      <c r="AB261" s="93"/>
      <c r="AC261" s="93"/>
      <c r="AD261" s="93"/>
    </row>
    <row r="262" spans="2:30" ht="15" customHeight="1">
      <c r="B262" s="30"/>
      <c r="C262" s="30"/>
      <c r="D262" s="30"/>
      <c r="E262" s="30"/>
      <c r="F262" s="30"/>
      <c r="G262" s="30"/>
      <c r="H262" s="30"/>
      <c r="I262" s="30"/>
      <c r="J262" s="30"/>
      <c r="K262" s="30"/>
      <c r="L262" s="30"/>
      <c r="M262" s="48"/>
      <c r="N262" s="27"/>
      <c r="O262" s="27"/>
      <c r="P262" s="27"/>
      <c r="Q262" s="27"/>
      <c r="R262" s="27"/>
      <c r="S262" s="93"/>
      <c r="T262" s="93"/>
      <c r="U262" s="93"/>
      <c r="V262" s="93"/>
      <c r="W262" s="93"/>
      <c r="X262" s="93"/>
      <c r="Y262" s="93"/>
      <c r="Z262" s="93"/>
      <c r="AA262" s="93"/>
      <c r="AB262" s="93"/>
      <c r="AC262" s="93"/>
      <c r="AD262" s="93"/>
    </row>
    <row r="263" spans="2:30" ht="15" customHeight="1">
      <c r="B263" s="30"/>
      <c r="C263" s="30"/>
      <c r="D263" s="30"/>
      <c r="E263" s="30"/>
      <c r="F263" s="30"/>
      <c r="G263" s="30"/>
      <c r="H263" s="30"/>
      <c r="I263" s="30"/>
      <c r="J263" s="30"/>
      <c r="K263" s="30"/>
      <c r="L263" s="30"/>
      <c r="M263" s="48"/>
      <c r="N263" s="27"/>
      <c r="O263" s="27"/>
      <c r="P263" s="27"/>
      <c r="Q263" s="27"/>
      <c r="R263" s="27"/>
      <c r="S263" s="93"/>
      <c r="T263" s="93"/>
      <c r="U263" s="93"/>
      <c r="V263" s="93"/>
      <c r="W263" s="93"/>
      <c r="X263" s="93"/>
      <c r="Y263" s="93"/>
      <c r="Z263" s="93"/>
      <c r="AA263" s="93"/>
      <c r="AB263" s="93"/>
      <c r="AC263" s="93"/>
      <c r="AD263" s="93"/>
    </row>
    <row r="264" spans="2:30" ht="15" customHeight="1">
      <c r="B264" s="30"/>
      <c r="C264" s="30"/>
      <c r="D264" s="30"/>
      <c r="E264" s="30"/>
      <c r="F264" s="30"/>
      <c r="G264" s="30"/>
      <c r="H264" s="30"/>
      <c r="I264" s="30"/>
      <c r="J264" s="30"/>
      <c r="K264" s="30"/>
      <c r="L264" s="30"/>
      <c r="M264" s="48"/>
      <c r="N264" s="27"/>
      <c r="O264" s="27"/>
      <c r="P264" s="27"/>
      <c r="Q264" s="27"/>
      <c r="R264" s="27"/>
      <c r="S264" s="93"/>
      <c r="T264" s="93"/>
      <c r="U264" s="93"/>
      <c r="V264" s="93"/>
      <c r="W264" s="93"/>
      <c r="X264" s="93"/>
      <c r="Y264" s="93"/>
      <c r="Z264" s="93"/>
      <c r="AA264" s="93"/>
      <c r="AB264" s="93"/>
      <c r="AC264" s="93"/>
      <c r="AD264" s="93"/>
    </row>
    <row r="265" spans="2:30" ht="15" customHeight="1">
      <c r="B265" s="30"/>
      <c r="C265" s="30"/>
      <c r="D265" s="30"/>
      <c r="E265" s="30"/>
      <c r="F265" s="30"/>
      <c r="G265" s="30"/>
      <c r="H265" s="30"/>
      <c r="I265" s="30"/>
      <c r="J265" s="30"/>
      <c r="K265" s="30"/>
      <c r="L265" s="30"/>
      <c r="M265" s="48"/>
      <c r="N265" s="27"/>
      <c r="O265" s="27"/>
      <c r="P265" s="27"/>
      <c r="Q265" s="27"/>
      <c r="R265" s="27"/>
      <c r="S265" s="93"/>
      <c r="T265" s="93"/>
      <c r="U265" s="93"/>
      <c r="V265" s="93"/>
      <c r="W265" s="93"/>
      <c r="X265" s="93"/>
      <c r="Y265" s="93"/>
      <c r="Z265" s="93"/>
      <c r="AA265" s="93"/>
      <c r="AB265" s="93"/>
      <c r="AC265" s="93"/>
      <c r="AD265" s="93"/>
    </row>
    <row r="266" spans="2:30" ht="15" customHeight="1">
      <c r="B266" s="30"/>
      <c r="C266" s="30"/>
      <c r="D266" s="30"/>
      <c r="E266" s="30"/>
      <c r="F266" s="30"/>
      <c r="G266" s="30"/>
      <c r="H266" s="30"/>
      <c r="I266" s="30"/>
      <c r="J266" s="30"/>
      <c r="K266" s="30"/>
      <c r="L266" s="30"/>
      <c r="M266" s="48"/>
      <c r="N266" s="27"/>
      <c r="O266" s="27"/>
      <c r="P266" s="27"/>
      <c r="Q266" s="27"/>
      <c r="R266" s="27"/>
      <c r="S266" s="93"/>
      <c r="T266" s="93"/>
      <c r="U266" s="93"/>
      <c r="V266" s="93"/>
      <c r="W266" s="93"/>
      <c r="X266" s="93"/>
      <c r="Y266" s="93"/>
      <c r="Z266" s="93"/>
      <c r="AA266" s="93"/>
      <c r="AB266" s="93"/>
      <c r="AC266" s="93"/>
      <c r="AD266" s="93"/>
    </row>
    <row r="267" spans="2:30" ht="15" customHeight="1">
      <c r="B267" s="30"/>
      <c r="C267" s="30"/>
      <c r="D267" s="30"/>
      <c r="E267" s="30"/>
      <c r="F267" s="30"/>
      <c r="G267" s="30"/>
      <c r="H267" s="30"/>
      <c r="I267" s="30"/>
      <c r="J267" s="30"/>
      <c r="K267" s="30"/>
      <c r="L267" s="30"/>
      <c r="M267" s="48"/>
      <c r="N267" s="27"/>
      <c r="O267" s="27"/>
      <c r="P267" s="27"/>
      <c r="Q267" s="27"/>
      <c r="R267" s="27"/>
      <c r="S267" s="93"/>
      <c r="T267" s="93"/>
      <c r="U267" s="93"/>
      <c r="V267" s="93"/>
      <c r="W267" s="93"/>
      <c r="X267" s="93"/>
      <c r="Y267" s="93"/>
      <c r="Z267" s="93"/>
      <c r="AA267" s="93"/>
      <c r="AB267" s="93"/>
      <c r="AC267" s="93"/>
      <c r="AD267" s="93"/>
    </row>
    <row r="268" spans="2:30" ht="15" customHeight="1">
      <c r="B268" s="30"/>
      <c r="C268" s="30"/>
      <c r="D268" s="30"/>
      <c r="E268" s="30"/>
      <c r="F268" s="30"/>
      <c r="G268" s="30"/>
      <c r="H268" s="30"/>
      <c r="I268" s="30"/>
      <c r="J268" s="30"/>
      <c r="K268" s="30"/>
      <c r="L268" s="30"/>
      <c r="M268" s="48"/>
      <c r="N268" s="27"/>
      <c r="O268" s="27"/>
      <c r="P268" s="27"/>
      <c r="Q268" s="27"/>
      <c r="R268" s="27"/>
      <c r="S268" s="93"/>
      <c r="T268" s="93"/>
      <c r="U268" s="93"/>
      <c r="V268" s="93"/>
      <c r="W268" s="93"/>
      <c r="X268" s="93"/>
      <c r="Y268" s="93"/>
      <c r="Z268" s="93"/>
      <c r="AA268" s="93"/>
      <c r="AB268" s="93"/>
      <c r="AC268" s="93"/>
      <c r="AD268" s="93"/>
    </row>
    <row r="269" spans="2:30" ht="15" customHeight="1">
      <c r="B269" s="30"/>
      <c r="C269" s="30"/>
      <c r="D269" s="30"/>
      <c r="E269" s="30"/>
      <c r="F269" s="30"/>
      <c r="G269" s="30"/>
      <c r="H269" s="30"/>
      <c r="I269" s="30"/>
      <c r="J269" s="30"/>
      <c r="K269" s="30"/>
      <c r="L269" s="30"/>
      <c r="M269" s="48"/>
      <c r="N269" s="27"/>
      <c r="O269" s="27"/>
      <c r="P269" s="27"/>
      <c r="Q269" s="27"/>
      <c r="R269" s="27"/>
      <c r="S269" s="93"/>
      <c r="T269" s="93"/>
      <c r="U269" s="93"/>
      <c r="V269" s="93"/>
      <c r="W269" s="93"/>
      <c r="X269" s="93"/>
      <c r="Y269" s="93"/>
      <c r="Z269" s="93"/>
      <c r="AA269" s="93"/>
      <c r="AB269" s="93"/>
      <c r="AC269" s="93"/>
      <c r="AD269" s="93"/>
    </row>
    <row r="270" spans="2:30" ht="15" customHeight="1">
      <c r="B270" s="30"/>
      <c r="C270" s="30"/>
      <c r="D270" s="30"/>
      <c r="E270" s="30"/>
      <c r="F270" s="30"/>
      <c r="G270" s="30"/>
      <c r="H270" s="30"/>
      <c r="I270" s="30"/>
      <c r="J270" s="30"/>
      <c r="K270" s="30"/>
      <c r="L270" s="30"/>
      <c r="M270" s="48"/>
      <c r="N270" s="27"/>
      <c r="O270" s="27"/>
      <c r="P270" s="27"/>
      <c r="Q270" s="27"/>
      <c r="R270" s="27"/>
      <c r="S270" s="93"/>
      <c r="T270" s="93"/>
      <c r="U270" s="93"/>
      <c r="V270" s="93"/>
      <c r="W270" s="93"/>
      <c r="X270" s="93"/>
      <c r="Y270" s="93"/>
      <c r="Z270" s="93"/>
      <c r="AA270" s="93"/>
      <c r="AB270" s="93"/>
      <c r="AC270" s="93"/>
      <c r="AD270" s="93"/>
    </row>
    <row r="271" spans="2:30" ht="15" customHeight="1">
      <c r="B271" s="30"/>
      <c r="C271" s="30"/>
      <c r="D271" s="30"/>
      <c r="E271" s="30"/>
      <c r="F271" s="30"/>
      <c r="G271" s="30"/>
      <c r="H271" s="30"/>
      <c r="I271" s="30"/>
      <c r="J271" s="30"/>
      <c r="K271" s="30"/>
      <c r="L271" s="30"/>
      <c r="M271" s="48"/>
      <c r="N271" s="27"/>
      <c r="O271" s="27"/>
      <c r="P271" s="27"/>
      <c r="Q271" s="27"/>
      <c r="R271" s="27"/>
      <c r="S271" s="93"/>
      <c r="T271" s="93"/>
      <c r="U271" s="93"/>
      <c r="V271" s="93"/>
      <c r="W271" s="93"/>
      <c r="X271" s="93"/>
      <c r="Y271" s="93"/>
      <c r="Z271" s="93"/>
      <c r="AA271" s="93"/>
      <c r="AB271" s="93"/>
      <c r="AC271" s="93"/>
      <c r="AD271" s="93"/>
    </row>
    <row r="272" spans="2:30" ht="15" customHeight="1">
      <c r="B272" s="30"/>
      <c r="C272" s="30"/>
      <c r="D272" s="30"/>
      <c r="E272" s="30"/>
      <c r="F272" s="30"/>
      <c r="G272" s="30"/>
      <c r="H272" s="30"/>
      <c r="I272" s="30"/>
      <c r="J272" s="30"/>
      <c r="K272" s="30"/>
      <c r="L272" s="30"/>
      <c r="M272" s="48"/>
      <c r="N272" s="27"/>
      <c r="O272" s="27"/>
      <c r="P272" s="27"/>
      <c r="Q272" s="27"/>
      <c r="R272" s="27"/>
      <c r="S272" s="93"/>
      <c r="T272" s="93"/>
      <c r="U272" s="93"/>
      <c r="V272" s="93"/>
      <c r="W272" s="93"/>
      <c r="X272" s="93"/>
      <c r="Y272" s="93"/>
      <c r="Z272" s="93"/>
      <c r="AA272" s="93"/>
      <c r="AB272" s="93"/>
      <c r="AC272" s="93"/>
      <c r="AD272" s="93"/>
    </row>
    <row r="273" spans="2:30" ht="15" customHeight="1">
      <c r="B273" s="30"/>
      <c r="C273" s="30"/>
      <c r="D273" s="30"/>
      <c r="E273" s="30"/>
      <c r="F273" s="30"/>
      <c r="G273" s="30"/>
      <c r="H273" s="30"/>
      <c r="I273" s="30"/>
      <c r="J273" s="30"/>
      <c r="K273" s="30"/>
      <c r="L273" s="30"/>
      <c r="M273" s="48"/>
      <c r="N273" s="27"/>
      <c r="O273" s="27"/>
      <c r="P273" s="27"/>
      <c r="Q273" s="27"/>
      <c r="R273" s="27"/>
      <c r="S273" s="93"/>
      <c r="T273" s="93"/>
      <c r="U273" s="93"/>
      <c r="V273" s="93"/>
      <c r="W273" s="93"/>
      <c r="X273" s="93"/>
      <c r="Y273" s="93"/>
      <c r="Z273" s="93"/>
      <c r="AA273" s="93"/>
      <c r="AB273" s="93"/>
      <c r="AC273" s="93"/>
      <c r="AD273" s="93"/>
    </row>
    <row r="274" spans="2:30" ht="15" customHeight="1">
      <c r="B274" s="30"/>
      <c r="C274" s="30"/>
      <c r="D274" s="30"/>
      <c r="E274" s="30"/>
      <c r="F274" s="30"/>
      <c r="G274" s="30"/>
      <c r="H274" s="30"/>
      <c r="I274" s="30"/>
      <c r="J274" s="30"/>
      <c r="K274" s="30"/>
      <c r="L274" s="30"/>
      <c r="M274" s="48"/>
      <c r="N274" s="27"/>
      <c r="O274" s="27"/>
      <c r="P274" s="27"/>
      <c r="Q274" s="27"/>
      <c r="R274" s="27"/>
      <c r="S274" s="93"/>
      <c r="T274" s="93"/>
      <c r="U274" s="93"/>
      <c r="V274" s="93"/>
      <c r="W274" s="93"/>
      <c r="X274" s="93"/>
      <c r="Y274" s="93"/>
      <c r="Z274" s="93"/>
      <c r="AA274" s="93"/>
      <c r="AB274" s="93"/>
      <c r="AC274" s="93"/>
      <c r="AD274" s="93"/>
    </row>
    <row r="275" spans="2:30" ht="15" customHeight="1">
      <c r="B275" s="30"/>
      <c r="C275" s="30"/>
      <c r="D275" s="30"/>
      <c r="E275" s="30"/>
      <c r="F275" s="30"/>
      <c r="G275" s="30"/>
      <c r="H275" s="30"/>
      <c r="I275" s="30"/>
      <c r="J275" s="30"/>
      <c r="K275" s="30"/>
      <c r="L275" s="30"/>
      <c r="M275" s="48"/>
      <c r="N275" s="27"/>
      <c r="O275" s="27"/>
      <c r="P275" s="27"/>
      <c r="Q275" s="27"/>
      <c r="R275" s="27"/>
      <c r="S275" s="93"/>
      <c r="T275" s="93"/>
      <c r="U275" s="93"/>
      <c r="V275" s="93"/>
      <c r="W275" s="93"/>
      <c r="X275" s="93"/>
      <c r="Y275" s="93"/>
      <c r="Z275" s="93"/>
      <c r="AA275" s="93"/>
      <c r="AB275" s="93"/>
      <c r="AC275" s="93"/>
      <c r="AD275" s="93"/>
    </row>
    <row r="276" spans="2:30" ht="15" customHeight="1">
      <c r="B276" s="30"/>
      <c r="C276" s="30"/>
      <c r="D276" s="30"/>
      <c r="E276" s="30"/>
      <c r="F276" s="30"/>
      <c r="G276" s="30"/>
      <c r="H276" s="30"/>
      <c r="I276" s="30"/>
      <c r="J276" s="30"/>
      <c r="K276" s="30"/>
      <c r="L276" s="30"/>
      <c r="M276" s="48"/>
      <c r="N276" s="27"/>
      <c r="O276" s="27"/>
      <c r="P276" s="27"/>
      <c r="Q276" s="27"/>
      <c r="R276" s="27"/>
      <c r="S276" s="93"/>
      <c r="T276" s="93"/>
      <c r="U276" s="93"/>
      <c r="V276" s="93"/>
      <c r="W276" s="93"/>
      <c r="X276" s="93"/>
      <c r="Y276" s="93"/>
      <c r="Z276" s="93"/>
      <c r="AA276" s="93"/>
      <c r="AB276" s="93"/>
      <c r="AC276" s="93"/>
      <c r="AD276" s="93"/>
    </row>
    <row r="277" spans="2:30" ht="15" customHeight="1">
      <c r="B277" s="30"/>
      <c r="C277" s="30"/>
      <c r="D277" s="30"/>
      <c r="E277" s="30"/>
      <c r="F277" s="30"/>
      <c r="G277" s="30"/>
      <c r="H277" s="30"/>
      <c r="I277" s="30"/>
      <c r="J277" s="30"/>
      <c r="K277" s="30"/>
      <c r="L277" s="30"/>
      <c r="M277" s="48"/>
      <c r="N277" s="27"/>
      <c r="O277" s="27"/>
      <c r="P277" s="27"/>
      <c r="Q277" s="27"/>
      <c r="R277" s="27"/>
      <c r="S277" s="93"/>
      <c r="T277" s="93"/>
      <c r="U277" s="93"/>
      <c r="V277" s="93"/>
      <c r="W277" s="93"/>
      <c r="X277" s="93"/>
      <c r="Y277" s="93"/>
      <c r="Z277" s="93"/>
      <c r="AA277" s="93"/>
      <c r="AB277" s="93"/>
      <c r="AC277" s="93"/>
      <c r="AD277" s="93"/>
    </row>
    <row r="278" spans="2:30" ht="15" customHeight="1">
      <c r="B278" s="30"/>
      <c r="C278" s="30"/>
      <c r="D278" s="30"/>
      <c r="E278" s="30"/>
      <c r="F278" s="30"/>
      <c r="G278" s="30"/>
      <c r="H278" s="30"/>
      <c r="I278" s="30"/>
      <c r="J278" s="30"/>
      <c r="K278" s="30"/>
      <c r="L278" s="30"/>
      <c r="M278" s="48"/>
      <c r="N278" s="27"/>
      <c r="O278" s="27"/>
      <c r="P278" s="27"/>
      <c r="Q278" s="27"/>
      <c r="R278" s="27"/>
      <c r="S278" s="93"/>
      <c r="T278" s="93"/>
      <c r="U278" s="93"/>
      <c r="V278" s="93"/>
      <c r="W278" s="93"/>
      <c r="X278" s="93"/>
      <c r="Y278" s="93"/>
      <c r="Z278" s="93"/>
      <c r="AA278" s="93"/>
      <c r="AB278" s="93"/>
      <c r="AC278" s="93"/>
      <c r="AD278" s="93"/>
    </row>
    <row r="279" spans="2:30" ht="15" customHeight="1">
      <c r="B279" s="30"/>
      <c r="C279" s="30"/>
      <c r="D279" s="30"/>
      <c r="E279" s="30"/>
      <c r="F279" s="30"/>
      <c r="G279" s="30"/>
      <c r="H279" s="30"/>
      <c r="I279" s="30"/>
      <c r="J279" s="30"/>
      <c r="K279" s="30"/>
      <c r="L279" s="30"/>
      <c r="M279" s="48"/>
      <c r="N279" s="27"/>
      <c r="O279" s="27"/>
      <c r="P279" s="27"/>
      <c r="Q279" s="27"/>
      <c r="R279" s="27"/>
      <c r="S279" s="93"/>
      <c r="T279" s="93"/>
      <c r="U279" s="93"/>
      <c r="V279" s="93"/>
      <c r="W279" s="93"/>
      <c r="X279" s="93"/>
      <c r="Y279" s="93"/>
      <c r="Z279" s="93"/>
      <c r="AA279" s="93"/>
      <c r="AB279" s="93"/>
      <c r="AC279" s="93"/>
      <c r="AD279" s="93"/>
    </row>
    <row r="280" spans="2:30" ht="15" customHeight="1">
      <c r="B280" s="30"/>
      <c r="C280" s="30"/>
      <c r="D280" s="30"/>
      <c r="E280" s="30"/>
      <c r="F280" s="30"/>
      <c r="G280" s="30"/>
      <c r="H280" s="30"/>
      <c r="I280" s="30"/>
      <c r="J280" s="30"/>
      <c r="K280" s="30"/>
      <c r="L280" s="30"/>
      <c r="M280" s="48"/>
      <c r="N280" s="27"/>
      <c r="O280" s="27"/>
      <c r="P280" s="27"/>
      <c r="Q280" s="27"/>
      <c r="R280" s="27"/>
      <c r="S280" s="93"/>
      <c r="T280" s="93"/>
      <c r="U280" s="93"/>
      <c r="V280" s="93"/>
      <c r="W280" s="93"/>
      <c r="X280" s="93"/>
      <c r="Y280" s="93"/>
      <c r="Z280" s="93"/>
      <c r="AA280" s="93"/>
      <c r="AB280" s="93"/>
      <c r="AC280" s="93"/>
      <c r="AD280" s="93"/>
    </row>
    <row r="281" spans="2:30" ht="15" customHeight="1">
      <c r="B281" s="30"/>
      <c r="C281" s="30"/>
      <c r="D281" s="30"/>
      <c r="E281" s="30"/>
      <c r="F281" s="30"/>
      <c r="G281" s="30"/>
      <c r="H281" s="30"/>
      <c r="I281" s="30"/>
      <c r="J281" s="30"/>
      <c r="K281" s="30"/>
      <c r="L281" s="30"/>
      <c r="M281" s="48"/>
      <c r="N281" s="27"/>
      <c r="O281" s="27"/>
      <c r="P281" s="27"/>
      <c r="Q281" s="27"/>
      <c r="R281" s="27"/>
      <c r="S281" s="93"/>
      <c r="T281" s="93"/>
      <c r="U281" s="93"/>
      <c r="V281" s="93"/>
      <c r="W281" s="93"/>
      <c r="X281" s="93"/>
      <c r="Y281" s="93"/>
      <c r="Z281" s="93"/>
      <c r="AA281" s="93"/>
      <c r="AB281" s="93"/>
      <c r="AC281" s="93"/>
      <c r="AD281" s="93"/>
    </row>
    <row r="282" spans="2:30" ht="15" customHeight="1">
      <c r="B282" s="30"/>
      <c r="C282" s="30"/>
      <c r="D282" s="30"/>
      <c r="E282" s="30"/>
      <c r="F282" s="30"/>
      <c r="G282" s="30"/>
      <c r="H282" s="30"/>
      <c r="I282" s="30"/>
      <c r="J282" s="30"/>
      <c r="K282" s="30"/>
      <c r="L282" s="30"/>
      <c r="M282" s="48"/>
      <c r="N282" s="27"/>
      <c r="O282" s="27"/>
      <c r="P282" s="27"/>
      <c r="Q282" s="27"/>
      <c r="R282" s="27"/>
      <c r="S282" s="93"/>
      <c r="T282" s="93"/>
      <c r="U282" s="93"/>
      <c r="V282" s="93"/>
      <c r="W282" s="93"/>
      <c r="X282" s="93"/>
      <c r="Y282" s="93"/>
      <c r="Z282" s="93"/>
      <c r="AA282" s="93"/>
      <c r="AB282" s="93"/>
      <c r="AC282" s="93"/>
      <c r="AD282" s="93"/>
    </row>
    <row r="283" spans="2:30" ht="15" customHeight="1">
      <c r="B283" s="30"/>
      <c r="C283" s="30"/>
      <c r="D283" s="30"/>
      <c r="E283" s="30"/>
      <c r="F283" s="30"/>
      <c r="G283" s="30"/>
      <c r="H283" s="30"/>
      <c r="I283" s="30"/>
      <c r="J283" s="30"/>
      <c r="K283" s="30"/>
      <c r="L283" s="30"/>
      <c r="M283" s="48"/>
      <c r="N283" s="27"/>
      <c r="O283" s="27"/>
      <c r="P283" s="27"/>
      <c r="Q283" s="27"/>
      <c r="R283" s="27"/>
      <c r="S283" s="93"/>
      <c r="T283" s="93"/>
      <c r="U283" s="93"/>
      <c r="V283" s="93"/>
      <c r="W283" s="93"/>
      <c r="X283" s="93"/>
      <c r="Y283" s="93"/>
      <c r="Z283" s="93"/>
      <c r="AA283" s="93"/>
      <c r="AB283" s="93"/>
      <c r="AC283" s="93"/>
      <c r="AD283" s="93"/>
    </row>
    <row r="284" spans="2:30" ht="15" customHeight="1">
      <c r="B284" s="30"/>
      <c r="C284" s="30"/>
      <c r="D284" s="30"/>
      <c r="E284" s="30"/>
      <c r="F284" s="30"/>
      <c r="G284" s="30"/>
      <c r="H284" s="30"/>
      <c r="I284" s="30"/>
      <c r="J284" s="30"/>
      <c r="K284" s="30"/>
      <c r="L284" s="30"/>
      <c r="M284" s="48"/>
      <c r="N284" s="27"/>
      <c r="O284" s="27"/>
      <c r="P284" s="27"/>
      <c r="Q284" s="27"/>
      <c r="R284" s="27"/>
      <c r="S284" s="93"/>
      <c r="T284" s="93"/>
      <c r="U284" s="93"/>
      <c r="V284" s="93"/>
      <c r="W284" s="93"/>
      <c r="X284" s="93"/>
      <c r="Y284" s="93"/>
      <c r="Z284" s="93"/>
      <c r="AA284" s="93"/>
      <c r="AB284" s="93"/>
      <c r="AC284" s="93"/>
      <c r="AD284" s="93"/>
    </row>
    <row r="285" spans="2:30" ht="15" customHeight="1">
      <c r="B285" s="30"/>
      <c r="C285" s="30"/>
      <c r="D285" s="30"/>
      <c r="E285" s="30"/>
      <c r="F285" s="30"/>
      <c r="G285" s="30"/>
      <c r="H285" s="30"/>
      <c r="I285" s="30"/>
      <c r="J285" s="30"/>
      <c r="K285" s="30"/>
      <c r="L285" s="30"/>
      <c r="M285" s="48"/>
      <c r="N285" s="27"/>
      <c r="O285" s="27"/>
      <c r="P285" s="27"/>
      <c r="Q285" s="27"/>
      <c r="R285" s="27"/>
      <c r="S285" s="93"/>
      <c r="T285" s="93"/>
      <c r="U285" s="93"/>
      <c r="V285" s="93"/>
      <c r="W285" s="93"/>
      <c r="X285" s="93"/>
      <c r="Y285" s="93"/>
      <c r="Z285" s="93"/>
      <c r="AA285" s="93"/>
      <c r="AB285" s="93"/>
      <c r="AC285" s="93"/>
      <c r="AD285" s="93"/>
    </row>
    <row r="286" spans="2:30" ht="15" customHeight="1">
      <c r="B286" s="30"/>
      <c r="C286" s="30"/>
      <c r="D286" s="30"/>
      <c r="E286" s="30"/>
      <c r="F286" s="30"/>
      <c r="G286" s="30"/>
      <c r="H286" s="30"/>
      <c r="I286" s="30"/>
      <c r="J286" s="30"/>
      <c r="K286" s="30"/>
      <c r="L286" s="30"/>
      <c r="M286" s="48"/>
      <c r="N286" s="27"/>
      <c r="O286" s="27"/>
      <c r="P286" s="27"/>
      <c r="Q286" s="27"/>
      <c r="R286" s="27"/>
      <c r="S286" s="93"/>
      <c r="T286" s="93"/>
      <c r="U286" s="93"/>
      <c r="V286" s="93"/>
      <c r="W286" s="93"/>
      <c r="X286" s="93"/>
      <c r="Y286" s="93"/>
      <c r="Z286" s="93"/>
      <c r="AA286" s="93"/>
      <c r="AB286" s="93"/>
      <c r="AC286" s="93"/>
      <c r="AD286" s="93"/>
    </row>
    <row r="287" spans="2:30" ht="15" customHeight="1">
      <c r="B287" s="30"/>
      <c r="C287" s="30"/>
      <c r="D287" s="30"/>
      <c r="E287" s="30"/>
      <c r="F287" s="30"/>
      <c r="G287" s="30"/>
      <c r="H287" s="30"/>
      <c r="I287" s="30"/>
      <c r="J287" s="30"/>
      <c r="K287" s="30"/>
      <c r="L287" s="30"/>
      <c r="M287" s="48"/>
      <c r="N287" s="27"/>
      <c r="O287" s="27"/>
      <c r="P287" s="27"/>
      <c r="Q287" s="27"/>
      <c r="R287" s="27"/>
      <c r="S287" s="93"/>
      <c r="T287" s="93"/>
      <c r="U287" s="93"/>
      <c r="V287" s="93"/>
      <c r="W287" s="93"/>
      <c r="X287" s="93"/>
      <c r="Y287" s="93"/>
      <c r="Z287" s="93"/>
      <c r="AA287" s="93"/>
      <c r="AB287" s="93"/>
      <c r="AC287" s="93"/>
      <c r="AD287" s="93"/>
    </row>
    <row r="288" spans="2:30" ht="15" customHeight="1">
      <c r="B288" s="30"/>
      <c r="C288" s="30"/>
      <c r="D288" s="30"/>
      <c r="E288" s="30"/>
      <c r="F288" s="30"/>
      <c r="G288" s="30"/>
      <c r="H288" s="30"/>
      <c r="I288" s="30"/>
      <c r="J288" s="30"/>
      <c r="K288" s="30"/>
      <c r="L288" s="30"/>
      <c r="M288" s="48"/>
      <c r="N288" s="27"/>
      <c r="O288" s="27"/>
      <c r="P288" s="27"/>
      <c r="Q288" s="27"/>
      <c r="R288" s="27"/>
      <c r="S288" s="93"/>
      <c r="T288" s="93"/>
      <c r="U288" s="93"/>
      <c r="V288" s="93"/>
      <c r="W288" s="93"/>
      <c r="X288" s="93"/>
      <c r="Y288" s="93"/>
      <c r="Z288" s="93"/>
      <c r="AA288" s="93"/>
      <c r="AB288" s="93"/>
      <c r="AC288" s="93"/>
      <c r="AD288" s="93"/>
    </row>
    <row r="289" spans="2:30">
      <c r="B289" s="30"/>
      <c r="C289" s="30"/>
      <c r="D289" s="30"/>
      <c r="E289" s="30"/>
      <c r="F289" s="30"/>
      <c r="G289" s="30"/>
      <c r="H289" s="30"/>
      <c r="I289" s="30"/>
      <c r="J289" s="30"/>
      <c r="K289" s="30"/>
      <c r="L289" s="30"/>
      <c r="M289" s="48"/>
      <c r="N289" s="27"/>
      <c r="O289" s="27"/>
      <c r="P289" s="27"/>
      <c r="Q289" s="27"/>
      <c r="R289" s="27"/>
      <c r="S289" s="93"/>
      <c r="T289" s="93"/>
      <c r="U289" s="93"/>
      <c r="V289" s="93"/>
      <c r="W289" s="93"/>
      <c r="X289" s="93"/>
      <c r="Y289" s="93"/>
      <c r="Z289" s="93"/>
      <c r="AA289" s="93"/>
      <c r="AB289" s="93"/>
      <c r="AC289" s="93"/>
      <c r="AD289" s="93"/>
    </row>
    <row r="290" spans="2:30">
      <c r="B290" s="30"/>
      <c r="C290" s="30"/>
      <c r="D290" s="30"/>
      <c r="E290" s="30"/>
      <c r="F290" s="30"/>
      <c r="G290" s="30"/>
      <c r="H290" s="30"/>
      <c r="I290" s="30"/>
      <c r="J290" s="30"/>
      <c r="K290" s="30"/>
      <c r="L290" s="30"/>
      <c r="M290" s="48"/>
      <c r="N290" s="27"/>
      <c r="O290" s="27"/>
      <c r="P290" s="27"/>
      <c r="Q290" s="27"/>
      <c r="R290" s="27"/>
      <c r="S290" s="93"/>
      <c r="T290" s="93"/>
      <c r="U290" s="93"/>
      <c r="V290" s="93"/>
      <c r="W290" s="93"/>
      <c r="X290" s="93"/>
      <c r="Y290" s="93"/>
      <c r="Z290" s="93"/>
      <c r="AA290" s="93"/>
      <c r="AB290" s="93"/>
      <c r="AC290" s="93"/>
      <c r="AD290" s="93"/>
    </row>
    <row r="291" spans="2:30">
      <c r="B291" s="30"/>
      <c r="C291" s="30"/>
      <c r="D291" s="30"/>
      <c r="E291" s="30"/>
      <c r="F291" s="30"/>
      <c r="G291" s="30"/>
      <c r="H291" s="30"/>
      <c r="I291" s="30"/>
      <c r="J291" s="30"/>
      <c r="K291" s="30"/>
      <c r="L291" s="30"/>
      <c r="M291" s="48"/>
      <c r="N291" s="27"/>
      <c r="O291" s="27"/>
      <c r="P291" s="27"/>
      <c r="Q291" s="27"/>
      <c r="R291" s="27"/>
      <c r="S291" s="93"/>
      <c r="T291" s="93"/>
      <c r="U291" s="93"/>
      <c r="V291" s="93"/>
      <c r="W291" s="93"/>
      <c r="X291" s="93"/>
      <c r="Y291" s="93"/>
      <c r="Z291" s="93"/>
      <c r="AA291" s="93"/>
      <c r="AB291" s="93"/>
      <c r="AC291" s="93"/>
      <c r="AD291" s="93"/>
    </row>
    <row r="292" spans="2:30">
      <c r="B292" s="30"/>
      <c r="C292" s="30"/>
      <c r="D292" s="30"/>
      <c r="E292" s="30"/>
      <c r="F292" s="30"/>
      <c r="G292" s="30"/>
      <c r="H292" s="30"/>
      <c r="I292" s="30"/>
      <c r="J292" s="30"/>
      <c r="K292" s="30"/>
      <c r="L292" s="30"/>
      <c r="M292" s="48"/>
      <c r="N292" s="27"/>
      <c r="O292" s="27"/>
      <c r="P292" s="27"/>
      <c r="Q292" s="27"/>
      <c r="R292" s="27"/>
      <c r="S292" s="93"/>
      <c r="T292" s="93"/>
      <c r="U292" s="93"/>
      <c r="V292" s="93"/>
      <c r="W292" s="93"/>
      <c r="X292" s="93"/>
      <c r="Y292" s="93"/>
      <c r="Z292" s="93"/>
      <c r="AA292" s="93"/>
      <c r="AB292" s="93"/>
      <c r="AC292" s="93"/>
      <c r="AD292" s="93"/>
    </row>
    <row r="293" spans="2:30">
      <c r="B293" s="30"/>
      <c r="C293" s="30"/>
      <c r="D293" s="30"/>
      <c r="E293" s="30"/>
      <c r="F293" s="30"/>
      <c r="G293" s="30"/>
      <c r="H293" s="30"/>
      <c r="I293" s="30"/>
      <c r="J293" s="30"/>
      <c r="K293" s="30"/>
      <c r="L293" s="30"/>
      <c r="M293" s="48"/>
      <c r="N293" s="27"/>
      <c r="O293" s="27"/>
      <c r="P293" s="27"/>
      <c r="Q293" s="27"/>
      <c r="R293" s="27"/>
      <c r="S293" s="93"/>
      <c r="T293" s="93"/>
      <c r="U293" s="93"/>
      <c r="V293" s="93"/>
      <c r="W293" s="93"/>
      <c r="X293" s="93"/>
      <c r="Y293" s="93"/>
      <c r="Z293" s="93"/>
      <c r="AA293" s="93"/>
      <c r="AB293" s="93"/>
      <c r="AC293" s="93"/>
      <c r="AD293" s="93"/>
    </row>
    <row r="294" spans="2:30">
      <c r="B294" s="30"/>
      <c r="C294" s="30"/>
      <c r="D294" s="30"/>
      <c r="E294" s="30"/>
      <c r="F294" s="30"/>
      <c r="G294" s="30"/>
      <c r="H294" s="30"/>
      <c r="I294" s="30"/>
      <c r="J294" s="30"/>
      <c r="K294" s="30"/>
      <c r="L294" s="30"/>
      <c r="M294" s="48"/>
      <c r="N294" s="27"/>
      <c r="O294" s="27"/>
      <c r="P294" s="27"/>
      <c r="Q294" s="27"/>
      <c r="R294" s="27"/>
      <c r="S294" s="93"/>
      <c r="T294" s="93"/>
      <c r="U294" s="93"/>
      <c r="V294" s="93"/>
      <c r="W294" s="93"/>
      <c r="X294" s="93"/>
      <c r="Y294" s="93"/>
      <c r="Z294" s="93"/>
      <c r="AA294" s="93"/>
      <c r="AB294" s="93"/>
      <c r="AC294" s="93"/>
      <c r="AD294" s="93"/>
    </row>
    <row r="295" spans="2:30">
      <c r="B295" s="30"/>
      <c r="C295" s="30"/>
      <c r="D295" s="30"/>
      <c r="E295" s="30"/>
      <c r="F295" s="30"/>
      <c r="G295" s="30"/>
      <c r="H295" s="30"/>
      <c r="I295" s="30"/>
      <c r="J295" s="30"/>
      <c r="K295" s="30"/>
      <c r="L295" s="30"/>
      <c r="M295" s="48"/>
      <c r="N295" s="27"/>
      <c r="O295" s="27"/>
      <c r="P295" s="27"/>
      <c r="Q295" s="27"/>
      <c r="R295" s="27"/>
      <c r="S295" s="93"/>
      <c r="T295" s="93"/>
      <c r="U295" s="93"/>
      <c r="V295" s="93"/>
      <c r="W295" s="93"/>
      <c r="X295" s="93"/>
      <c r="Y295" s="93"/>
      <c r="Z295" s="93"/>
      <c r="AA295" s="93"/>
      <c r="AB295" s="93"/>
      <c r="AC295" s="93"/>
      <c r="AD295" s="93"/>
    </row>
    <row r="296" spans="2:30">
      <c r="B296" s="30"/>
      <c r="C296" s="30"/>
      <c r="D296" s="30"/>
      <c r="E296" s="30"/>
      <c r="F296" s="30"/>
      <c r="G296" s="30"/>
      <c r="H296" s="30"/>
      <c r="I296" s="30"/>
      <c r="J296" s="30"/>
      <c r="K296" s="30"/>
      <c r="L296" s="30"/>
      <c r="M296" s="48"/>
      <c r="N296" s="27"/>
      <c r="O296" s="27"/>
      <c r="P296" s="27"/>
      <c r="Q296" s="27"/>
      <c r="R296" s="27"/>
      <c r="S296" s="93"/>
      <c r="T296" s="93"/>
      <c r="U296" s="93"/>
      <c r="V296" s="93"/>
      <c r="W296" s="93"/>
      <c r="X296" s="93"/>
      <c r="Y296" s="93"/>
      <c r="Z296" s="93"/>
      <c r="AA296" s="93"/>
      <c r="AB296" s="93"/>
      <c r="AC296" s="93"/>
      <c r="AD296" s="93"/>
    </row>
    <row r="297" spans="2:30">
      <c r="B297" s="30"/>
      <c r="C297" s="30"/>
      <c r="D297" s="30"/>
      <c r="E297" s="30"/>
      <c r="F297" s="30"/>
      <c r="G297" s="30"/>
      <c r="H297" s="30"/>
      <c r="I297" s="30"/>
      <c r="J297" s="30"/>
      <c r="K297" s="30"/>
      <c r="L297" s="30"/>
      <c r="M297" s="48"/>
      <c r="N297" s="27"/>
      <c r="O297" s="27"/>
      <c r="P297" s="27"/>
      <c r="Q297" s="27"/>
      <c r="R297" s="27"/>
      <c r="S297" s="93"/>
      <c r="T297" s="93"/>
      <c r="U297" s="93"/>
      <c r="V297" s="93"/>
      <c r="W297" s="93"/>
      <c r="X297" s="93"/>
      <c r="Y297" s="93"/>
      <c r="Z297" s="93"/>
      <c r="AA297" s="93"/>
      <c r="AB297" s="93"/>
      <c r="AC297" s="93"/>
      <c r="AD297" s="93"/>
    </row>
    <row r="298" spans="2:30">
      <c r="B298" s="30"/>
      <c r="C298" s="30"/>
      <c r="D298" s="30"/>
      <c r="E298" s="30"/>
      <c r="F298" s="30"/>
      <c r="G298" s="30"/>
      <c r="H298" s="30"/>
      <c r="I298" s="30"/>
      <c r="J298" s="30"/>
      <c r="K298" s="30"/>
      <c r="L298" s="30"/>
      <c r="M298" s="48"/>
      <c r="N298" s="27"/>
      <c r="O298" s="27"/>
      <c r="P298" s="27"/>
      <c r="Q298" s="27"/>
      <c r="R298" s="27"/>
      <c r="S298" s="93"/>
      <c r="T298" s="93"/>
      <c r="U298" s="93"/>
      <c r="V298" s="93"/>
      <c r="W298" s="93"/>
      <c r="X298" s="93"/>
      <c r="Y298" s="93"/>
      <c r="Z298" s="93"/>
      <c r="AA298" s="93"/>
      <c r="AB298" s="93"/>
      <c r="AC298" s="93"/>
      <c r="AD298" s="93"/>
    </row>
    <row r="299" spans="2:30">
      <c r="B299" s="30"/>
      <c r="C299" s="30"/>
      <c r="D299" s="30"/>
      <c r="E299" s="30"/>
      <c r="F299" s="30"/>
      <c r="G299" s="30"/>
      <c r="H299" s="30"/>
      <c r="I299" s="30"/>
      <c r="J299" s="30"/>
      <c r="K299" s="30"/>
      <c r="L299" s="30"/>
      <c r="M299" s="48"/>
      <c r="N299" s="27"/>
      <c r="O299" s="27"/>
      <c r="P299" s="27"/>
      <c r="Q299" s="27"/>
      <c r="R299" s="27"/>
      <c r="S299" s="93"/>
      <c r="T299" s="93"/>
      <c r="U299" s="93"/>
      <c r="V299" s="93"/>
      <c r="W299" s="93"/>
      <c r="X299" s="93"/>
      <c r="Y299" s="93"/>
      <c r="Z299" s="93"/>
      <c r="AA299" s="93"/>
      <c r="AB299" s="93"/>
      <c r="AC299" s="93"/>
      <c r="AD299" s="93"/>
    </row>
    <row r="300" spans="2:30">
      <c r="B300" s="30"/>
      <c r="C300" s="30"/>
      <c r="D300" s="30"/>
      <c r="E300" s="30"/>
      <c r="F300" s="30"/>
      <c r="G300" s="30"/>
      <c r="H300" s="30"/>
      <c r="I300" s="30"/>
      <c r="J300" s="30"/>
      <c r="K300" s="30"/>
      <c r="L300" s="30"/>
      <c r="M300" s="48"/>
      <c r="N300" s="27"/>
      <c r="O300" s="27"/>
      <c r="P300" s="27"/>
      <c r="Q300" s="27"/>
      <c r="R300" s="27"/>
      <c r="S300" s="93"/>
      <c r="T300" s="93"/>
      <c r="U300" s="93"/>
      <c r="V300" s="93"/>
      <c r="W300" s="93"/>
      <c r="X300" s="93"/>
      <c r="Y300" s="93"/>
      <c r="Z300" s="93"/>
      <c r="AA300" s="93"/>
      <c r="AB300" s="93"/>
      <c r="AC300" s="93"/>
      <c r="AD300" s="93"/>
    </row>
    <row r="301" spans="2:30">
      <c r="B301" s="30"/>
      <c r="C301" s="30"/>
      <c r="D301" s="30"/>
      <c r="E301" s="30"/>
      <c r="F301" s="30"/>
      <c r="G301" s="30"/>
      <c r="H301" s="30"/>
      <c r="I301" s="30"/>
      <c r="J301" s="30"/>
      <c r="K301" s="30"/>
      <c r="L301" s="30"/>
      <c r="M301" s="48"/>
      <c r="N301" s="27"/>
      <c r="O301" s="27"/>
      <c r="P301" s="27"/>
      <c r="Q301" s="27"/>
      <c r="R301" s="27"/>
      <c r="S301" s="93"/>
      <c r="T301" s="93"/>
      <c r="U301" s="93"/>
      <c r="V301" s="93"/>
      <c r="W301" s="93"/>
      <c r="X301" s="93"/>
      <c r="Y301" s="93"/>
      <c r="Z301" s="93"/>
      <c r="AA301" s="93"/>
      <c r="AB301" s="93"/>
      <c r="AC301" s="93"/>
      <c r="AD301" s="93"/>
    </row>
    <row r="302" spans="2:30">
      <c r="B302" s="30"/>
      <c r="C302" s="30"/>
      <c r="D302" s="30"/>
      <c r="E302" s="30"/>
      <c r="F302" s="30"/>
      <c r="G302" s="30"/>
      <c r="H302" s="30"/>
      <c r="I302" s="30"/>
      <c r="J302" s="30"/>
      <c r="K302" s="30"/>
      <c r="L302" s="30"/>
      <c r="M302" s="48"/>
      <c r="N302" s="27"/>
      <c r="O302" s="27"/>
      <c r="P302" s="27"/>
      <c r="Q302" s="27"/>
      <c r="R302" s="27"/>
      <c r="S302" s="93"/>
      <c r="T302" s="93"/>
      <c r="U302" s="93"/>
      <c r="V302" s="93"/>
      <c r="W302" s="93"/>
      <c r="X302" s="93"/>
      <c r="Y302" s="93"/>
      <c r="Z302" s="93"/>
      <c r="AA302" s="93"/>
      <c r="AB302" s="93"/>
      <c r="AC302" s="93"/>
      <c r="AD302" s="93"/>
    </row>
    <row r="303" spans="2:30">
      <c r="B303" s="30"/>
      <c r="C303" s="30"/>
      <c r="D303" s="30"/>
      <c r="E303" s="30"/>
      <c r="F303" s="30"/>
      <c r="G303" s="30"/>
      <c r="H303" s="30"/>
      <c r="I303" s="30"/>
      <c r="J303" s="30"/>
      <c r="K303" s="30"/>
      <c r="L303" s="30"/>
      <c r="M303" s="48"/>
      <c r="N303" s="27"/>
      <c r="O303" s="27"/>
      <c r="P303" s="27"/>
      <c r="Q303" s="27"/>
      <c r="R303" s="27"/>
      <c r="S303" s="93"/>
      <c r="T303" s="93"/>
      <c r="U303" s="93"/>
      <c r="V303" s="93"/>
      <c r="W303" s="93"/>
      <c r="X303" s="93"/>
      <c r="Y303" s="93"/>
      <c r="Z303" s="93"/>
      <c r="AA303" s="93"/>
      <c r="AB303" s="93"/>
      <c r="AC303" s="93"/>
      <c r="AD303" s="93"/>
    </row>
    <row r="304" spans="2:30">
      <c r="B304" s="30"/>
      <c r="C304" s="30"/>
      <c r="D304" s="30"/>
      <c r="E304" s="30"/>
      <c r="F304" s="30"/>
      <c r="G304" s="30"/>
      <c r="H304" s="30"/>
      <c r="I304" s="30"/>
      <c r="J304" s="30"/>
      <c r="K304" s="30"/>
      <c r="L304" s="30"/>
      <c r="M304" s="48"/>
      <c r="N304" s="27"/>
      <c r="O304" s="27"/>
      <c r="P304" s="27"/>
      <c r="Q304" s="27"/>
      <c r="R304" s="27"/>
      <c r="S304" s="93"/>
      <c r="T304" s="93"/>
      <c r="U304" s="93"/>
      <c r="V304" s="93"/>
      <c r="W304" s="93"/>
      <c r="X304" s="93"/>
      <c r="Y304" s="93"/>
      <c r="Z304" s="93"/>
      <c r="AA304" s="93"/>
      <c r="AB304" s="93"/>
      <c r="AC304" s="93"/>
      <c r="AD304" s="93"/>
    </row>
    <row r="305" spans="2:30">
      <c r="B305" s="30"/>
      <c r="C305" s="30"/>
      <c r="D305" s="30"/>
      <c r="E305" s="30"/>
      <c r="F305" s="30"/>
      <c r="G305" s="30"/>
      <c r="H305" s="30"/>
      <c r="I305" s="30"/>
      <c r="J305" s="30"/>
      <c r="K305" s="30"/>
      <c r="L305" s="30"/>
      <c r="M305" s="48"/>
      <c r="N305" s="27"/>
      <c r="O305" s="27"/>
      <c r="P305" s="27"/>
      <c r="Q305" s="27"/>
      <c r="R305" s="27"/>
      <c r="S305" s="93"/>
      <c r="T305" s="93"/>
      <c r="U305" s="93"/>
      <c r="V305" s="93"/>
      <c r="W305" s="93"/>
      <c r="X305" s="93"/>
      <c r="Y305" s="93"/>
      <c r="Z305" s="93"/>
      <c r="AA305" s="93"/>
      <c r="AB305" s="93"/>
      <c r="AC305" s="93"/>
      <c r="AD305" s="93"/>
    </row>
    <row r="306" spans="2:30">
      <c r="B306" s="30"/>
      <c r="C306" s="30"/>
      <c r="D306" s="30"/>
      <c r="E306" s="30"/>
      <c r="F306" s="30"/>
      <c r="G306" s="30"/>
      <c r="H306" s="30"/>
      <c r="I306" s="30"/>
      <c r="J306" s="30"/>
      <c r="K306" s="30"/>
      <c r="L306" s="30"/>
      <c r="M306" s="48"/>
      <c r="N306" s="27"/>
      <c r="O306" s="27"/>
      <c r="P306" s="27"/>
      <c r="Q306" s="27"/>
      <c r="R306" s="27"/>
      <c r="S306" s="93"/>
      <c r="T306" s="93"/>
      <c r="U306" s="93"/>
      <c r="V306" s="93"/>
      <c r="W306" s="93"/>
      <c r="X306" s="93"/>
      <c r="Y306" s="93"/>
      <c r="Z306" s="93"/>
      <c r="AA306" s="93"/>
      <c r="AB306" s="93"/>
      <c r="AC306" s="93"/>
      <c r="AD306" s="93"/>
    </row>
    <row r="307" spans="2:30">
      <c r="B307" s="30"/>
      <c r="C307" s="30"/>
      <c r="D307" s="30"/>
      <c r="E307" s="30"/>
      <c r="F307" s="30"/>
      <c r="G307" s="30"/>
      <c r="H307" s="30"/>
      <c r="I307" s="30"/>
      <c r="J307" s="30"/>
      <c r="K307" s="30"/>
      <c r="L307" s="30"/>
      <c r="M307" s="48"/>
      <c r="N307" s="27"/>
      <c r="O307" s="27"/>
      <c r="P307" s="27"/>
      <c r="Q307" s="27"/>
      <c r="R307" s="27"/>
      <c r="S307" s="93"/>
      <c r="T307" s="93"/>
      <c r="U307" s="93"/>
      <c r="V307" s="93"/>
      <c r="W307" s="93"/>
      <c r="X307" s="93"/>
      <c r="Y307" s="93"/>
      <c r="Z307" s="93"/>
      <c r="AA307" s="93"/>
      <c r="AB307" s="93"/>
      <c r="AC307" s="93"/>
      <c r="AD307" s="93"/>
    </row>
    <row r="308" spans="2:30">
      <c r="B308" s="30"/>
      <c r="C308" s="30"/>
      <c r="D308" s="30"/>
      <c r="E308" s="30"/>
      <c r="F308" s="30"/>
      <c r="G308" s="30"/>
      <c r="H308" s="30"/>
      <c r="I308" s="30"/>
      <c r="J308" s="30"/>
      <c r="K308" s="30"/>
      <c r="L308" s="30"/>
      <c r="M308" s="48"/>
      <c r="N308" s="27"/>
      <c r="O308" s="27"/>
      <c r="P308" s="27"/>
      <c r="Q308" s="27"/>
      <c r="R308" s="27"/>
      <c r="S308" s="93"/>
      <c r="T308" s="93"/>
      <c r="U308" s="93"/>
      <c r="V308" s="93"/>
      <c r="W308" s="93"/>
      <c r="X308" s="93"/>
      <c r="Y308" s="93"/>
      <c r="Z308" s="93"/>
      <c r="AA308" s="93"/>
      <c r="AB308" s="93"/>
      <c r="AC308" s="93"/>
      <c r="AD308" s="93"/>
    </row>
    <row r="309" spans="2:30">
      <c r="B309" s="30"/>
      <c r="C309" s="30"/>
      <c r="D309" s="30"/>
      <c r="E309" s="30"/>
      <c r="F309" s="30"/>
      <c r="G309" s="30"/>
      <c r="H309" s="30"/>
      <c r="I309" s="30"/>
      <c r="J309" s="30"/>
      <c r="K309" s="30"/>
      <c r="L309" s="30"/>
      <c r="M309" s="48"/>
      <c r="N309" s="27"/>
      <c r="O309" s="27"/>
      <c r="P309" s="27"/>
      <c r="Q309" s="27"/>
      <c r="R309" s="27"/>
      <c r="S309" s="93"/>
      <c r="T309" s="93"/>
      <c r="U309" s="93"/>
      <c r="V309" s="93"/>
      <c r="W309" s="93"/>
      <c r="X309" s="93"/>
      <c r="Y309" s="93"/>
      <c r="Z309" s="93"/>
      <c r="AA309" s="93"/>
      <c r="AB309" s="93"/>
      <c r="AC309" s="93"/>
      <c r="AD309" s="93"/>
    </row>
    <row r="310" spans="2:30">
      <c r="B310" s="30"/>
      <c r="C310" s="30"/>
      <c r="D310" s="30"/>
      <c r="E310" s="30"/>
      <c r="F310" s="30"/>
      <c r="G310" s="30"/>
      <c r="H310" s="30"/>
      <c r="I310" s="30"/>
      <c r="J310" s="30"/>
      <c r="K310" s="30"/>
      <c r="L310" s="30"/>
      <c r="M310" s="48"/>
      <c r="N310" s="27"/>
      <c r="O310" s="27"/>
      <c r="P310" s="27"/>
      <c r="Q310" s="27"/>
      <c r="R310" s="27"/>
      <c r="S310" s="93"/>
      <c r="T310" s="93"/>
      <c r="U310" s="93"/>
      <c r="V310" s="93"/>
      <c r="W310" s="93"/>
      <c r="X310" s="93"/>
      <c r="Y310" s="93"/>
      <c r="Z310" s="93"/>
      <c r="AA310" s="93"/>
      <c r="AB310" s="93"/>
      <c r="AC310" s="93"/>
      <c r="AD310" s="93"/>
    </row>
    <row r="311" spans="2:30">
      <c r="B311" s="30"/>
      <c r="C311" s="30"/>
      <c r="D311" s="30"/>
      <c r="E311" s="30"/>
      <c r="F311" s="30"/>
      <c r="G311" s="30"/>
      <c r="H311" s="30"/>
      <c r="I311" s="30"/>
      <c r="J311" s="30"/>
      <c r="K311" s="30"/>
      <c r="L311" s="30"/>
      <c r="M311" s="48"/>
      <c r="N311" s="27"/>
      <c r="O311" s="27"/>
      <c r="P311" s="27"/>
      <c r="Q311" s="27"/>
      <c r="R311" s="27"/>
      <c r="S311" s="93"/>
      <c r="T311" s="93"/>
      <c r="U311" s="93"/>
      <c r="V311" s="93"/>
      <c r="W311" s="93"/>
      <c r="X311" s="93"/>
      <c r="Y311" s="93"/>
      <c r="Z311" s="93"/>
      <c r="AA311" s="93"/>
      <c r="AB311" s="93"/>
      <c r="AC311" s="93"/>
      <c r="AD311" s="93"/>
    </row>
    <row r="312" spans="2:30">
      <c r="B312" s="30"/>
      <c r="C312" s="30"/>
      <c r="D312" s="30"/>
      <c r="E312" s="30"/>
      <c r="F312" s="30"/>
      <c r="G312" s="30"/>
      <c r="H312" s="30"/>
      <c r="I312" s="30"/>
      <c r="J312" s="30"/>
      <c r="K312" s="30"/>
      <c r="L312" s="30"/>
      <c r="M312" s="48"/>
      <c r="N312" s="27"/>
      <c r="O312" s="27"/>
      <c r="P312" s="27"/>
      <c r="Q312" s="27"/>
      <c r="R312" s="27"/>
      <c r="S312" s="93"/>
      <c r="T312" s="93"/>
      <c r="U312" s="93"/>
      <c r="V312" s="93"/>
      <c r="W312" s="93"/>
      <c r="X312" s="93"/>
      <c r="Y312" s="93"/>
      <c r="Z312" s="93"/>
      <c r="AA312" s="93"/>
      <c r="AB312" s="93"/>
      <c r="AC312" s="93"/>
      <c r="AD312" s="93"/>
    </row>
    <row r="313" spans="2:30">
      <c r="B313" s="30"/>
      <c r="C313" s="30"/>
      <c r="D313" s="30"/>
      <c r="E313" s="30"/>
      <c r="F313" s="30"/>
      <c r="G313" s="30"/>
      <c r="H313" s="30"/>
      <c r="I313" s="30"/>
      <c r="J313" s="30"/>
      <c r="K313" s="30"/>
      <c r="L313" s="30"/>
      <c r="M313" s="48"/>
      <c r="N313" s="27"/>
      <c r="O313" s="27"/>
      <c r="P313" s="27"/>
      <c r="Q313" s="27"/>
      <c r="R313" s="27"/>
      <c r="S313" s="93"/>
      <c r="T313" s="93"/>
      <c r="U313" s="93"/>
      <c r="V313" s="93"/>
      <c r="W313" s="93"/>
      <c r="X313" s="93"/>
      <c r="Y313" s="93"/>
      <c r="Z313" s="93"/>
      <c r="AA313" s="93"/>
      <c r="AB313" s="93"/>
      <c r="AC313" s="93"/>
      <c r="AD313" s="93"/>
    </row>
    <row r="314" spans="2:30">
      <c r="B314" s="30"/>
      <c r="C314" s="30"/>
      <c r="D314" s="30"/>
      <c r="E314" s="30"/>
      <c r="F314" s="30"/>
      <c r="G314" s="30"/>
      <c r="H314" s="30"/>
      <c r="I314" s="30"/>
      <c r="J314" s="30"/>
      <c r="K314" s="30"/>
      <c r="L314" s="30"/>
      <c r="M314" s="48"/>
      <c r="N314" s="27"/>
      <c r="O314" s="27"/>
      <c r="P314" s="27"/>
      <c r="Q314" s="27"/>
      <c r="R314" s="27"/>
      <c r="S314" s="93"/>
      <c r="T314" s="93"/>
      <c r="U314" s="93"/>
      <c r="V314" s="93"/>
      <c r="W314" s="93"/>
      <c r="X314" s="93"/>
      <c r="Y314" s="93"/>
      <c r="Z314" s="93"/>
      <c r="AA314" s="93"/>
      <c r="AB314" s="93"/>
      <c r="AC314" s="93"/>
      <c r="AD314" s="93"/>
    </row>
    <row r="315" spans="2:30">
      <c r="B315" s="30"/>
      <c r="C315" s="30"/>
      <c r="D315" s="30"/>
      <c r="E315" s="30"/>
      <c r="F315" s="30"/>
      <c r="G315" s="30"/>
      <c r="H315" s="30"/>
      <c r="I315" s="30"/>
      <c r="J315" s="30"/>
      <c r="K315" s="30"/>
      <c r="L315" s="30"/>
      <c r="M315" s="48"/>
      <c r="N315" s="27"/>
      <c r="O315" s="27"/>
      <c r="P315" s="27"/>
      <c r="Q315" s="27"/>
      <c r="R315" s="27"/>
      <c r="S315" s="93"/>
      <c r="T315" s="93"/>
      <c r="U315" s="93"/>
      <c r="V315" s="93"/>
      <c r="W315" s="93"/>
      <c r="X315" s="93"/>
      <c r="Y315" s="93"/>
      <c r="Z315" s="93"/>
      <c r="AA315" s="93"/>
      <c r="AB315" s="93"/>
      <c r="AC315" s="93"/>
      <c r="AD315" s="93"/>
    </row>
    <row r="316" spans="2:30">
      <c r="B316" s="30"/>
      <c r="C316" s="30"/>
      <c r="D316" s="30"/>
      <c r="E316" s="30"/>
      <c r="F316" s="30"/>
      <c r="G316" s="30"/>
      <c r="H316" s="30"/>
      <c r="I316" s="30"/>
      <c r="J316" s="30"/>
      <c r="K316" s="30"/>
      <c r="L316" s="30"/>
      <c r="M316" s="48"/>
      <c r="N316" s="27"/>
      <c r="O316" s="27"/>
      <c r="P316" s="27"/>
      <c r="Q316" s="27"/>
      <c r="R316" s="27"/>
      <c r="S316" s="93"/>
      <c r="T316" s="93"/>
      <c r="U316" s="93"/>
      <c r="V316" s="93"/>
      <c r="W316" s="93"/>
      <c r="X316" s="93"/>
      <c r="Y316" s="93"/>
      <c r="Z316" s="93"/>
      <c r="AA316" s="93"/>
      <c r="AB316" s="93"/>
      <c r="AC316" s="93"/>
      <c r="AD316" s="93"/>
    </row>
    <row r="317" spans="2:30">
      <c r="B317" s="30"/>
      <c r="C317" s="30"/>
      <c r="D317" s="30"/>
      <c r="E317" s="30"/>
      <c r="F317" s="30"/>
      <c r="G317" s="30"/>
      <c r="H317" s="30"/>
      <c r="I317" s="30"/>
      <c r="J317" s="30"/>
      <c r="K317" s="30"/>
      <c r="L317" s="30"/>
      <c r="M317" s="48"/>
      <c r="N317" s="27"/>
      <c r="O317" s="27"/>
      <c r="P317" s="27"/>
      <c r="Q317" s="27"/>
      <c r="R317" s="27"/>
      <c r="S317" s="93"/>
      <c r="T317" s="93"/>
      <c r="U317" s="93"/>
      <c r="V317" s="93"/>
      <c r="W317" s="93"/>
      <c r="X317" s="93"/>
      <c r="Y317" s="93"/>
      <c r="Z317" s="93"/>
      <c r="AA317" s="93"/>
      <c r="AB317" s="93"/>
      <c r="AC317" s="93"/>
      <c r="AD317" s="93"/>
    </row>
    <row r="318" spans="2:30">
      <c r="B318" s="30"/>
      <c r="C318" s="30"/>
      <c r="D318" s="30"/>
      <c r="E318" s="30"/>
      <c r="F318" s="30"/>
      <c r="G318" s="30"/>
      <c r="H318" s="30"/>
      <c r="I318" s="30"/>
      <c r="J318" s="30"/>
      <c r="K318" s="30"/>
      <c r="L318" s="30"/>
      <c r="M318" s="48"/>
      <c r="N318" s="27"/>
      <c r="O318" s="27"/>
      <c r="P318" s="27"/>
      <c r="Q318" s="27"/>
      <c r="R318" s="27"/>
      <c r="S318" s="93"/>
      <c r="T318" s="93"/>
      <c r="U318" s="93"/>
      <c r="V318" s="93"/>
      <c r="W318" s="93"/>
      <c r="X318" s="93"/>
      <c r="Y318" s="93"/>
      <c r="Z318" s="93"/>
      <c r="AA318" s="93"/>
      <c r="AB318" s="93"/>
      <c r="AC318" s="93"/>
      <c r="AD318" s="93"/>
    </row>
    <row r="319" spans="2:30">
      <c r="B319" s="30"/>
      <c r="C319" s="30"/>
      <c r="D319" s="30"/>
      <c r="E319" s="30"/>
      <c r="F319" s="30"/>
      <c r="G319" s="30"/>
      <c r="H319" s="30"/>
      <c r="I319" s="30"/>
      <c r="J319" s="30"/>
      <c r="K319" s="30"/>
      <c r="L319" s="30"/>
      <c r="M319" s="48"/>
      <c r="N319" s="27"/>
      <c r="O319" s="27"/>
      <c r="P319" s="27"/>
      <c r="Q319" s="27"/>
      <c r="R319" s="27"/>
      <c r="S319" s="93"/>
      <c r="T319" s="93"/>
      <c r="U319" s="93"/>
      <c r="V319" s="93"/>
      <c r="W319" s="93"/>
      <c r="X319" s="93"/>
      <c r="Y319" s="93"/>
      <c r="Z319" s="93"/>
      <c r="AA319" s="93"/>
      <c r="AB319" s="93"/>
      <c r="AC319" s="93"/>
      <c r="AD319" s="93"/>
    </row>
    <row r="320" spans="2:30">
      <c r="B320" s="30"/>
      <c r="C320" s="30"/>
      <c r="D320" s="30"/>
      <c r="E320" s="30"/>
      <c r="F320" s="30"/>
      <c r="G320" s="30"/>
      <c r="H320" s="30"/>
      <c r="I320" s="30"/>
      <c r="J320" s="30"/>
      <c r="K320" s="30"/>
      <c r="L320" s="30"/>
      <c r="M320" s="48"/>
      <c r="N320" s="27"/>
      <c r="O320" s="27"/>
      <c r="P320" s="27"/>
      <c r="Q320" s="27"/>
      <c r="R320" s="27"/>
      <c r="S320" s="93"/>
      <c r="T320" s="93"/>
      <c r="U320" s="93"/>
      <c r="V320" s="93"/>
      <c r="W320" s="93"/>
      <c r="X320" s="93"/>
      <c r="Y320" s="93"/>
      <c r="Z320" s="93"/>
      <c r="AA320" s="93"/>
      <c r="AB320" s="93"/>
      <c r="AC320" s="93"/>
      <c r="AD320" s="93"/>
    </row>
    <row r="321" spans="2:30">
      <c r="B321" s="30"/>
      <c r="C321" s="30"/>
      <c r="D321" s="30"/>
      <c r="E321" s="30"/>
      <c r="F321" s="30"/>
      <c r="G321" s="30"/>
      <c r="H321" s="30"/>
      <c r="I321" s="30"/>
      <c r="J321" s="30"/>
      <c r="K321" s="30"/>
      <c r="L321" s="30"/>
      <c r="M321" s="48"/>
      <c r="N321" s="27"/>
      <c r="O321" s="27"/>
      <c r="P321" s="27"/>
      <c r="Q321" s="27"/>
      <c r="R321" s="27"/>
      <c r="S321" s="93"/>
      <c r="T321" s="93"/>
      <c r="U321" s="93"/>
      <c r="V321" s="93"/>
      <c r="W321" s="93"/>
      <c r="X321" s="93"/>
      <c r="Y321" s="93"/>
      <c r="Z321" s="93"/>
      <c r="AA321" s="93"/>
      <c r="AB321" s="93"/>
      <c r="AC321" s="93"/>
      <c r="AD321" s="93"/>
    </row>
    <row r="322" spans="2:30">
      <c r="B322" s="30"/>
      <c r="C322" s="30"/>
      <c r="D322" s="30"/>
      <c r="E322" s="30"/>
      <c r="F322" s="30"/>
      <c r="G322" s="30"/>
      <c r="H322" s="30"/>
      <c r="I322" s="30"/>
      <c r="J322" s="30"/>
      <c r="K322" s="30"/>
      <c r="L322" s="30"/>
      <c r="M322" s="48"/>
      <c r="N322" s="27"/>
      <c r="O322" s="27"/>
      <c r="P322" s="27"/>
      <c r="Q322" s="27"/>
      <c r="R322" s="27"/>
      <c r="S322" s="93"/>
      <c r="T322" s="93"/>
      <c r="U322" s="93"/>
      <c r="V322" s="93"/>
      <c r="W322" s="93"/>
      <c r="X322" s="93"/>
      <c r="Y322" s="93"/>
      <c r="Z322" s="93"/>
      <c r="AA322" s="93"/>
      <c r="AB322" s="93"/>
      <c r="AC322" s="93"/>
      <c r="AD322" s="93"/>
    </row>
    <row r="323" spans="2:30">
      <c r="B323" s="30"/>
      <c r="C323" s="30"/>
      <c r="D323" s="30"/>
      <c r="E323" s="30"/>
      <c r="F323" s="30"/>
      <c r="G323" s="30"/>
      <c r="H323" s="30"/>
      <c r="I323" s="30"/>
      <c r="J323" s="30"/>
      <c r="K323" s="30"/>
      <c r="L323" s="30"/>
      <c r="M323" s="48"/>
      <c r="N323" s="27"/>
      <c r="O323" s="27"/>
      <c r="P323" s="27"/>
      <c r="Q323" s="27"/>
      <c r="R323" s="27"/>
      <c r="S323" s="93"/>
      <c r="T323" s="93"/>
      <c r="U323" s="93"/>
      <c r="V323" s="93"/>
      <c r="W323" s="93"/>
      <c r="X323" s="93"/>
      <c r="Y323" s="93"/>
      <c r="Z323" s="93"/>
      <c r="AA323" s="93"/>
      <c r="AB323" s="93"/>
      <c r="AC323" s="93"/>
      <c r="AD323" s="93"/>
    </row>
    <row r="324" spans="2:30">
      <c r="B324" s="30"/>
      <c r="C324" s="30"/>
      <c r="D324" s="30"/>
      <c r="E324" s="30"/>
      <c r="F324" s="30"/>
      <c r="G324" s="30"/>
      <c r="H324" s="30"/>
      <c r="I324" s="30"/>
      <c r="J324" s="30"/>
      <c r="K324" s="30"/>
      <c r="L324" s="30"/>
      <c r="M324" s="48"/>
      <c r="N324" s="27"/>
      <c r="O324" s="27"/>
      <c r="P324" s="27"/>
      <c r="Q324" s="27"/>
      <c r="R324" s="27"/>
      <c r="S324" s="93"/>
      <c r="T324" s="93"/>
      <c r="U324" s="93"/>
      <c r="V324" s="93"/>
      <c r="W324" s="93"/>
      <c r="X324" s="93"/>
      <c r="Y324" s="93"/>
      <c r="Z324" s="93"/>
      <c r="AA324" s="93"/>
      <c r="AB324" s="93"/>
      <c r="AC324" s="93"/>
      <c r="AD324" s="93"/>
    </row>
    <row r="325" spans="2:30">
      <c r="B325" s="30"/>
      <c r="C325" s="30"/>
      <c r="D325" s="30"/>
      <c r="E325" s="30"/>
      <c r="F325" s="30"/>
      <c r="G325" s="30"/>
      <c r="H325" s="30"/>
      <c r="I325" s="30"/>
      <c r="J325" s="30"/>
      <c r="K325" s="30"/>
      <c r="L325" s="30"/>
      <c r="M325" s="48"/>
      <c r="N325" s="27"/>
      <c r="O325" s="27"/>
      <c r="P325" s="27"/>
      <c r="Q325" s="27"/>
      <c r="R325" s="27"/>
      <c r="S325" s="93"/>
      <c r="T325" s="93"/>
      <c r="U325" s="93"/>
      <c r="V325" s="93"/>
      <c r="W325" s="93"/>
      <c r="X325" s="93"/>
      <c r="Y325" s="93"/>
      <c r="Z325" s="93"/>
      <c r="AA325" s="93"/>
      <c r="AB325" s="93"/>
      <c r="AC325" s="93"/>
      <c r="AD325" s="93"/>
    </row>
    <row r="326" spans="2:30">
      <c r="B326" s="30"/>
      <c r="C326" s="30"/>
      <c r="D326" s="30"/>
      <c r="E326" s="30"/>
      <c r="F326" s="30"/>
      <c r="G326" s="30"/>
      <c r="H326" s="30"/>
      <c r="I326" s="30"/>
      <c r="J326" s="30"/>
      <c r="K326" s="30"/>
      <c r="L326" s="30"/>
      <c r="M326" s="48"/>
      <c r="N326" s="27"/>
      <c r="O326" s="27"/>
      <c r="P326" s="27"/>
      <c r="Q326" s="27"/>
      <c r="R326" s="27"/>
      <c r="S326" s="93"/>
      <c r="T326" s="93"/>
      <c r="U326" s="93"/>
      <c r="V326" s="93"/>
      <c r="W326" s="93"/>
      <c r="X326" s="93"/>
      <c r="Y326" s="93"/>
      <c r="Z326" s="93"/>
      <c r="AA326" s="93"/>
      <c r="AB326" s="93"/>
      <c r="AC326" s="93"/>
      <c r="AD326" s="93"/>
    </row>
    <row r="327" spans="2:30">
      <c r="B327" s="30"/>
      <c r="C327" s="30"/>
      <c r="D327" s="30"/>
      <c r="E327" s="30"/>
      <c r="F327" s="30"/>
      <c r="G327" s="30"/>
      <c r="H327" s="30"/>
      <c r="I327" s="30"/>
      <c r="J327" s="30"/>
      <c r="K327" s="30"/>
      <c r="L327" s="30"/>
      <c r="M327" s="48"/>
      <c r="N327" s="27"/>
      <c r="O327" s="27"/>
      <c r="P327" s="27"/>
      <c r="Q327" s="27"/>
      <c r="R327" s="27"/>
      <c r="S327" s="93"/>
      <c r="T327" s="93"/>
      <c r="U327" s="93"/>
      <c r="V327" s="93"/>
      <c r="W327" s="93"/>
      <c r="X327" s="93"/>
      <c r="Y327" s="93"/>
      <c r="Z327" s="93"/>
      <c r="AA327" s="93"/>
      <c r="AB327" s="93"/>
      <c r="AC327" s="93"/>
      <c r="AD327" s="93"/>
    </row>
    <row r="328" spans="2:30">
      <c r="B328" s="30"/>
      <c r="C328" s="30"/>
      <c r="D328" s="30"/>
      <c r="E328" s="30"/>
      <c r="F328" s="30"/>
      <c r="G328" s="30"/>
      <c r="H328" s="30"/>
      <c r="I328" s="30"/>
      <c r="J328" s="30"/>
      <c r="K328" s="30"/>
      <c r="L328" s="30"/>
      <c r="M328" s="48"/>
      <c r="N328" s="27"/>
      <c r="O328" s="27"/>
      <c r="P328" s="27"/>
      <c r="Q328" s="27"/>
      <c r="R328" s="27"/>
      <c r="S328" s="93"/>
      <c r="T328" s="93"/>
      <c r="U328" s="93"/>
      <c r="V328" s="93"/>
      <c r="W328" s="93"/>
      <c r="X328" s="93"/>
      <c r="Y328" s="93"/>
      <c r="Z328" s="93"/>
      <c r="AA328" s="93"/>
      <c r="AB328" s="93"/>
      <c r="AC328" s="93"/>
      <c r="AD328" s="93"/>
    </row>
    <row r="329" spans="2:30">
      <c r="B329" s="30"/>
      <c r="C329" s="30"/>
      <c r="D329" s="30"/>
      <c r="E329" s="30"/>
      <c r="F329" s="30"/>
      <c r="G329" s="30"/>
      <c r="H329" s="30"/>
      <c r="I329" s="30"/>
      <c r="J329" s="30"/>
      <c r="K329" s="30"/>
      <c r="L329" s="30"/>
      <c r="M329" s="48"/>
      <c r="N329" s="27"/>
      <c r="O329" s="27"/>
      <c r="P329" s="27"/>
      <c r="Q329" s="27"/>
      <c r="R329" s="27"/>
      <c r="S329" s="93"/>
      <c r="T329" s="93"/>
      <c r="U329" s="93"/>
      <c r="V329" s="93"/>
      <c r="W329" s="93"/>
      <c r="X329" s="93"/>
      <c r="Y329" s="93"/>
      <c r="Z329" s="93"/>
      <c r="AA329" s="93"/>
      <c r="AB329" s="93"/>
      <c r="AC329" s="93"/>
      <c r="AD329" s="93"/>
    </row>
    <row r="330" spans="2:30">
      <c r="B330" s="30"/>
      <c r="C330" s="30"/>
      <c r="D330" s="30"/>
      <c r="E330" s="30"/>
      <c r="F330" s="30"/>
      <c r="G330" s="30"/>
      <c r="H330" s="30"/>
      <c r="I330" s="30"/>
      <c r="J330" s="30"/>
      <c r="K330" s="30"/>
      <c r="L330" s="30"/>
      <c r="M330" s="48"/>
      <c r="N330" s="27"/>
      <c r="O330" s="27"/>
      <c r="P330" s="27"/>
      <c r="Q330" s="27"/>
      <c r="R330" s="27"/>
      <c r="S330" s="93"/>
      <c r="T330" s="93"/>
      <c r="U330" s="93"/>
      <c r="V330" s="93"/>
      <c r="W330" s="93"/>
      <c r="X330" s="93"/>
      <c r="Y330" s="93"/>
      <c r="Z330" s="93"/>
      <c r="AA330" s="93"/>
      <c r="AB330" s="93"/>
      <c r="AC330" s="93"/>
      <c r="AD330" s="93"/>
    </row>
    <row r="331" spans="2:30">
      <c r="B331" s="30"/>
      <c r="C331" s="30"/>
      <c r="D331" s="30"/>
      <c r="E331" s="30"/>
      <c r="F331" s="30"/>
      <c r="G331" s="30"/>
      <c r="H331" s="30"/>
      <c r="I331" s="30"/>
      <c r="J331" s="30"/>
      <c r="K331" s="30"/>
      <c r="L331" s="30"/>
      <c r="M331" s="48"/>
      <c r="N331" s="27"/>
      <c r="O331" s="27"/>
      <c r="P331" s="27"/>
      <c r="Q331" s="27"/>
      <c r="R331" s="27"/>
      <c r="S331" s="93"/>
      <c r="T331" s="93"/>
      <c r="U331" s="93"/>
      <c r="V331" s="93"/>
      <c r="W331" s="93"/>
      <c r="X331" s="93"/>
      <c r="Y331" s="93"/>
      <c r="Z331" s="93"/>
      <c r="AA331" s="93"/>
      <c r="AB331" s="93"/>
      <c r="AC331" s="93"/>
      <c r="AD331" s="93"/>
    </row>
    <row r="332" spans="2:30">
      <c r="B332" s="30"/>
      <c r="C332" s="30"/>
      <c r="D332" s="30"/>
      <c r="E332" s="30"/>
      <c r="F332" s="30"/>
      <c r="G332" s="30"/>
      <c r="H332" s="30"/>
      <c r="I332" s="30"/>
      <c r="J332" s="30"/>
      <c r="K332" s="30"/>
      <c r="L332" s="30"/>
      <c r="M332" s="48"/>
      <c r="N332" s="27"/>
      <c r="O332" s="27"/>
      <c r="P332" s="27"/>
      <c r="Q332" s="27"/>
      <c r="R332" s="27"/>
      <c r="S332" s="93"/>
      <c r="T332" s="93"/>
      <c r="U332" s="93"/>
      <c r="V332" s="93"/>
      <c r="W332" s="93"/>
      <c r="X332" s="93"/>
      <c r="Y332" s="93"/>
      <c r="Z332" s="93"/>
      <c r="AA332" s="93"/>
      <c r="AB332" s="93"/>
      <c r="AC332" s="93"/>
      <c r="AD332" s="93"/>
    </row>
    <row r="333" spans="2:30">
      <c r="B333" s="30"/>
      <c r="C333" s="30"/>
      <c r="D333" s="30"/>
      <c r="E333" s="30"/>
      <c r="F333" s="30"/>
      <c r="G333" s="30"/>
      <c r="H333" s="30"/>
      <c r="I333" s="30"/>
      <c r="J333" s="30"/>
      <c r="K333" s="30"/>
      <c r="L333" s="30"/>
      <c r="M333" s="48"/>
      <c r="N333" s="27"/>
      <c r="O333" s="27"/>
      <c r="P333" s="27"/>
      <c r="Q333" s="27"/>
      <c r="R333" s="27"/>
      <c r="S333" s="93"/>
      <c r="T333" s="93"/>
      <c r="U333" s="93"/>
      <c r="V333" s="93"/>
      <c r="W333" s="93"/>
      <c r="X333" s="93"/>
      <c r="Y333" s="93"/>
      <c r="Z333" s="93"/>
      <c r="AA333" s="93"/>
      <c r="AB333" s="93"/>
      <c r="AC333" s="93"/>
      <c r="AD333" s="93"/>
    </row>
    <row r="334" spans="2:30">
      <c r="B334" s="30"/>
      <c r="C334" s="30"/>
      <c r="D334" s="30"/>
      <c r="E334" s="30"/>
      <c r="F334" s="30"/>
      <c r="G334" s="30"/>
      <c r="H334" s="30"/>
      <c r="I334" s="30"/>
      <c r="J334" s="30"/>
      <c r="K334" s="30"/>
      <c r="L334" s="30"/>
      <c r="M334" s="48"/>
      <c r="N334" s="27"/>
      <c r="O334" s="27"/>
      <c r="P334" s="27"/>
      <c r="Q334" s="27"/>
      <c r="R334" s="27"/>
      <c r="S334" s="93"/>
      <c r="T334" s="93"/>
      <c r="U334" s="93"/>
      <c r="V334" s="93"/>
      <c r="W334" s="93"/>
      <c r="X334" s="93"/>
      <c r="Y334" s="93"/>
      <c r="Z334" s="93"/>
      <c r="AA334" s="93"/>
      <c r="AB334" s="93"/>
      <c r="AC334" s="93"/>
      <c r="AD334" s="93"/>
    </row>
    <row r="335" spans="2:30">
      <c r="B335" s="30"/>
      <c r="C335" s="30"/>
      <c r="D335" s="30"/>
      <c r="E335" s="30"/>
      <c r="F335" s="30"/>
      <c r="G335" s="30"/>
      <c r="H335" s="30"/>
      <c r="I335" s="30"/>
      <c r="J335" s="30"/>
      <c r="K335" s="30"/>
      <c r="L335" s="30"/>
      <c r="M335" s="48"/>
      <c r="N335" s="27"/>
      <c r="O335" s="27"/>
      <c r="P335" s="27"/>
      <c r="Q335" s="27"/>
      <c r="R335" s="27"/>
      <c r="S335" s="93"/>
      <c r="T335" s="93"/>
      <c r="U335" s="93"/>
      <c r="V335" s="93"/>
      <c r="W335" s="93"/>
      <c r="X335" s="93"/>
      <c r="Y335" s="93"/>
      <c r="Z335" s="93"/>
      <c r="AA335" s="93"/>
      <c r="AB335" s="93"/>
      <c r="AC335" s="93"/>
      <c r="AD335" s="93"/>
    </row>
    <row r="336" spans="2:30">
      <c r="B336" s="30"/>
      <c r="C336" s="30"/>
      <c r="D336" s="30"/>
      <c r="E336" s="30"/>
      <c r="F336" s="30"/>
      <c r="G336" s="30"/>
      <c r="H336" s="30"/>
      <c r="I336" s="30"/>
      <c r="J336" s="30"/>
      <c r="K336" s="30"/>
      <c r="L336" s="30"/>
      <c r="M336" s="48"/>
      <c r="N336" s="27"/>
      <c r="O336" s="27"/>
      <c r="P336" s="27"/>
      <c r="Q336" s="27"/>
      <c r="R336" s="27"/>
      <c r="S336" s="93"/>
      <c r="T336" s="93"/>
      <c r="U336" s="93"/>
      <c r="V336" s="93"/>
      <c r="W336" s="93"/>
      <c r="X336" s="93"/>
      <c r="Y336" s="93"/>
      <c r="Z336" s="93"/>
      <c r="AA336" s="93"/>
      <c r="AB336" s="93"/>
      <c r="AC336" s="93"/>
      <c r="AD336" s="93"/>
    </row>
    <row r="337" spans="2:30">
      <c r="B337" s="30"/>
      <c r="C337" s="30"/>
      <c r="D337" s="30"/>
      <c r="E337" s="30"/>
      <c r="F337" s="30"/>
      <c r="G337" s="30"/>
      <c r="H337" s="30"/>
      <c r="I337" s="30"/>
      <c r="J337" s="30"/>
      <c r="K337" s="30"/>
      <c r="L337" s="30"/>
      <c r="M337" s="48"/>
      <c r="N337" s="27"/>
      <c r="O337" s="27"/>
      <c r="P337" s="27"/>
      <c r="Q337" s="27"/>
      <c r="R337" s="27"/>
      <c r="S337" s="93"/>
      <c r="T337" s="93"/>
      <c r="U337" s="93"/>
      <c r="V337" s="93"/>
      <c r="W337" s="93"/>
      <c r="X337" s="93"/>
      <c r="Y337" s="93"/>
      <c r="Z337" s="93"/>
      <c r="AA337" s="93"/>
      <c r="AB337" s="93"/>
      <c r="AC337" s="93"/>
      <c r="AD337" s="93"/>
    </row>
    <row r="338" spans="2:30">
      <c r="B338" s="30"/>
      <c r="C338" s="30"/>
      <c r="D338" s="30"/>
      <c r="E338" s="30"/>
      <c r="F338" s="30"/>
      <c r="G338" s="30"/>
      <c r="H338" s="30"/>
      <c r="I338" s="30"/>
      <c r="J338" s="30"/>
      <c r="K338" s="30"/>
      <c r="L338" s="30"/>
      <c r="M338" s="48"/>
      <c r="N338" s="27"/>
      <c r="O338" s="27"/>
      <c r="P338" s="27"/>
      <c r="Q338" s="27"/>
      <c r="R338" s="27"/>
      <c r="S338" s="93"/>
      <c r="T338" s="93"/>
      <c r="U338" s="93"/>
      <c r="V338" s="93"/>
      <c r="W338" s="93"/>
      <c r="X338" s="93"/>
      <c r="Y338" s="93"/>
      <c r="Z338" s="93"/>
      <c r="AA338" s="93"/>
      <c r="AB338" s="93"/>
      <c r="AC338" s="93"/>
      <c r="AD338" s="93"/>
    </row>
    <row r="339" spans="2:30">
      <c r="B339" s="30"/>
      <c r="C339" s="30"/>
      <c r="D339" s="30"/>
      <c r="E339" s="30"/>
      <c r="F339" s="30"/>
      <c r="G339" s="30"/>
      <c r="H339" s="30"/>
      <c r="I339" s="30"/>
      <c r="J339" s="30"/>
      <c r="K339" s="30"/>
      <c r="L339" s="30"/>
      <c r="M339" s="48"/>
      <c r="N339" s="27"/>
      <c r="O339" s="27"/>
      <c r="P339" s="27"/>
      <c r="Q339" s="27"/>
      <c r="R339" s="27"/>
      <c r="S339" s="93"/>
      <c r="T339" s="93"/>
      <c r="U339" s="93"/>
      <c r="V339" s="93"/>
      <c r="W339" s="93"/>
      <c r="X339" s="93"/>
      <c r="Y339" s="93"/>
      <c r="Z339" s="93"/>
      <c r="AA339" s="93"/>
      <c r="AB339" s="93"/>
      <c r="AC339" s="93"/>
      <c r="AD339" s="93"/>
    </row>
    <row r="340" spans="2:30">
      <c r="B340" s="30"/>
      <c r="C340" s="30"/>
      <c r="D340" s="30"/>
      <c r="E340" s="30"/>
      <c r="F340" s="30"/>
      <c r="G340" s="30"/>
      <c r="H340" s="30"/>
      <c r="I340" s="30"/>
      <c r="J340" s="30"/>
      <c r="K340" s="30"/>
      <c r="L340" s="30"/>
      <c r="M340" s="48"/>
      <c r="N340" s="27"/>
      <c r="O340" s="27"/>
      <c r="P340" s="27"/>
      <c r="Q340" s="27"/>
      <c r="R340" s="27"/>
      <c r="S340" s="93"/>
      <c r="T340" s="93"/>
      <c r="U340" s="93"/>
      <c r="V340" s="93"/>
      <c r="W340" s="93"/>
      <c r="X340" s="93"/>
      <c r="Y340" s="93"/>
      <c r="Z340" s="93"/>
      <c r="AA340" s="93"/>
      <c r="AB340" s="93"/>
      <c r="AC340" s="93"/>
      <c r="AD340" s="93"/>
    </row>
    <row r="341" spans="2:30">
      <c r="B341" s="30"/>
      <c r="C341" s="30"/>
      <c r="D341" s="30"/>
      <c r="E341" s="30"/>
      <c r="F341" s="30"/>
      <c r="G341" s="30"/>
      <c r="H341" s="30"/>
      <c r="I341" s="30"/>
      <c r="J341" s="30"/>
      <c r="K341" s="30"/>
      <c r="L341" s="30"/>
      <c r="M341" s="48"/>
      <c r="N341" s="27"/>
      <c r="O341" s="27"/>
      <c r="P341" s="27"/>
      <c r="Q341" s="27"/>
      <c r="R341" s="27"/>
      <c r="S341" s="93"/>
      <c r="T341" s="93"/>
      <c r="U341" s="93"/>
      <c r="V341" s="93"/>
      <c r="W341" s="93"/>
      <c r="X341" s="93"/>
      <c r="Y341" s="93"/>
      <c r="Z341" s="93"/>
      <c r="AA341" s="93"/>
      <c r="AB341" s="93"/>
      <c r="AC341" s="93"/>
      <c r="AD341" s="93"/>
    </row>
    <row r="342" spans="2:30">
      <c r="B342" s="30"/>
      <c r="C342" s="30"/>
      <c r="D342" s="30"/>
      <c r="E342" s="30"/>
      <c r="F342" s="30"/>
      <c r="G342" s="30"/>
      <c r="H342" s="30"/>
      <c r="I342" s="30"/>
      <c r="J342" s="30"/>
      <c r="K342" s="30"/>
      <c r="L342" s="30"/>
      <c r="M342" s="48"/>
      <c r="N342" s="27"/>
      <c r="O342" s="27"/>
      <c r="P342" s="27"/>
      <c r="Q342" s="27"/>
      <c r="R342" s="27"/>
      <c r="S342" s="93"/>
      <c r="T342" s="93"/>
      <c r="U342" s="93"/>
      <c r="V342" s="93"/>
      <c r="W342" s="93"/>
      <c r="X342" s="93"/>
      <c r="Y342" s="93"/>
      <c r="Z342" s="93"/>
      <c r="AA342" s="93"/>
      <c r="AB342" s="93"/>
      <c r="AC342" s="93"/>
      <c r="AD342" s="93"/>
    </row>
    <row r="343" spans="2:30">
      <c r="B343" s="30"/>
      <c r="C343" s="30"/>
      <c r="D343" s="30"/>
      <c r="E343" s="30"/>
      <c r="F343" s="30"/>
      <c r="G343" s="30"/>
      <c r="H343" s="30"/>
      <c r="I343" s="30"/>
      <c r="J343" s="30"/>
      <c r="K343" s="30"/>
      <c r="L343" s="30"/>
      <c r="M343" s="48"/>
      <c r="N343" s="27"/>
      <c r="O343" s="27"/>
      <c r="P343" s="27"/>
      <c r="Q343" s="27"/>
      <c r="R343" s="27"/>
      <c r="S343" s="93"/>
      <c r="T343" s="93"/>
      <c r="U343" s="93"/>
      <c r="V343" s="93"/>
      <c r="W343" s="93"/>
      <c r="X343" s="93"/>
      <c r="Y343" s="93"/>
      <c r="Z343" s="93"/>
      <c r="AA343" s="93"/>
      <c r="AB343" s="93"/>
      <c r="AC343" s="93"/>
      <c r="AD343" s="93"/>
    </row>
    <row r="344" spans="2:30">
      <c r="B344" s="30"/>
      <c r="C344" s="30"/>
      <c r="D344" s="30"/>
      <c r="E344" s="30"/>
      <c r="F344" s="30"/>
      <c r="G344" s="30"/>
      <c r="H344" s="30"/>
      <c r="I344" s="30"/>
      <c r="J344" s="30"/>
      <c r="K344" s="30"/>
      <c r="L344" s="30"/>
      <c r="M344" s="48"/>
      <c r="N344" s="27"/>
      <c r="O344" s="27"/>
      <c r="P344" s="27"/>
      <c r="Q344" s="27"/>
      <c r="R344" s="27"/>
      <c r="S344" s="93"/>
      <c r="T344" s="93"/>
      <c r="U344" s="93"/>
      <c r="V344" s="93"/>
      <c r="W344" s="93"/>
      <c r="X344" s="93"/>
      <c r="Y344" s="93"/>
      <c r="Z344" s="93"/>
      <c r="AA344" s="93"/>
      <c r="AB344" s="93"/>
      <c r="AC344" s="93"/>
      <c r="AD344" s="93"/>
    </row>
    <row r="345" spans="2:30">
      <c r="B345" s="30"/>
      <c r="C345" s="30"/>
      <c r="D345" s="30"/>
      <c r="E345" s="30"/>
      <c r="F345" s="30"/>
      <c r="G345" s="30"/>
      <c r="H345" s="30"/>
      <c r="I345" s="30"/>
      <c r="J345" s="30"/>
      <c r="K345" s="30"/>
      <c r="L345" s="30"/>
      <c r="M345" s="48"/>
      <c r="N345" s="27"/>
      <c r="O345" s="27"/>
      <c r="P345" s="27"/>
      <c r="Q345" s="27"/>
      <c r="R345" s="27"/>
      <c r="S345" s="93"/>
      <c r="T345" s="93"/>
      <c r="U345" s="93"/>
      <c r="V345" s="93"/>
      <c r="W345" s="93"/>
      <c r="X345" s="93"/>
      <c r="Y345" s="93"/>
      <c r="Z345" s="93"/>
      <c r="AA345" s="93"/>
      <c r="AB345" s="93"/>
      <c r="AC345" s="93"/>
      <c r="AD345" s="93"/>
    </row>
    <row r="346" spans="2:30">
      <c r="B346" s="30"/>
      <c r="C346" s="30"/>
      <c r="D346" s="30"/>
      <c r="E346" s="30"/>
      <c r="F346" s="30"/>
      <c r="G346" s="30"/>
      <c r="H346" s="30"/>
      <c r="I346" s="30"/>
      <c r="J346" s="30"/>
      <c r="K346" s="30"/>
      <c r="L346" s="30"/>
      <c r="M346" s="48"/>
      <c r="N346" s="27"/>
      <c r="O346" s="27"/>
      <c r="P346" s="27"/>
      <c r="Q346" s="27"/>
      <c r="R346" s="27"/>
      <c r="S346" s="93"/>
      <c r="T346" s="93"/>
      <c r="U346" s="93"/>
      <c r="V346" s="93"/>
      <c r="W346" s="93"/>
      <c r="X346" s="93"/>
      <c r="Y346" s="93"/>
      <c r="Z346" s="93"/>
      <c r="AA346" s="93"/>
      <c r="AB346" s="93"/>
      <c r="AC346" s="93"/>
      <c r="AD346" s="93"/>
    </row>
    <row r="347" spans="2:30">
      <c r="B347" s="30"/>
      <c r="C347" s="30"/>
      <c r="D347" s="30"/>
      <c r="E347" s="30"/>
      <c r="F347" s="30"/>
      <c r="G347" s="30"/>
      <c r="H347" s="30"/>
      <c r="I347" s="30"/>
      <c r="J347" s="30"/>
      <c r="K347" s="30"/>
      <c r="L347" s="30"/>
      <c r="M347" s="48"/>
      <c r="N347" s="27"/>
      <c r="O347" s="27"/>
      <c r="P347" s="27"/>
      <c r="Q347" s="27"/>
      <c r="R347" s="27"/>
      <c r="S347" s="93"/>
      <c r="T347" s="93"/>
      <c r="U347" s="93"/>
      <c r="V347" s="93"/>
      <c r="W347" s="93"/>
      <c r="X347" s="93"/>
      <c r="Y347" s="93"/>
      <c r="Z347" s="93"/>
      <c r="AA347" s="93"/>
      <c r="AB347" s="93"/>
      <c r="AC347" s="93"/>
      <c r="AD347" s="93"/>
    </row>
    <row r="348" spans="2:30">
      <c r="B348" s="30"/>
      <c r="C348" s="30"/>
      <c r="D348" s="30"/>
      <c r="E348" s="30"/>
      <c r="F348" s="30"/>
      <c r="G348" s="30"/>
      <c r="H348" s="30"/>
      <c r="I348" s="30"/>
      <c r="J348" s="30"/>
      <c r="K348" s="30"/>
      <c r="L348" s="30"/>
      <c r="M348" s="48"/>
      <c r="N348" s="27"/>
      <c r="O348" s="27"/>
      <c r="P348" s="27"/>
      <c r="Q348" s="27"/>
      <c r="R348" s="27"/>
      <c r="S348" s="93"/>
      <c r="T348" s="93"/>
      <c r="U348" s="93"/>
      <c r="V348" s="93"/>
      <c r="W348" s="93"/>
      <c r="X348" s="93"/>
      <c r="Y348" s="93"/>
      <c r="Z348" s="93"/>
      <c r="AA348" s="93"/>
      <c r="AB348" s="93"/>
      <c r="AC348" s="93"/>
      <c r="AD348" s="93"/>
    </row>
    <row r="349" spans="2:30">
      <c r="B349" s="30"/>
      <c r="C349" s="30"/>
      <c r="D349" s="30"/>
      <c r="E349" s="30"/>
      <c r="F349" s="30"/>
      <c r="G349" s="30"/>
      <c r="H349" s="30"/>
      <c r="I349" s="30"/>
      <c r="J349" s="30"/>
      <c r="K349" s="30"/>
      <c r="L349" s="30"/>
      <c r="M349" s="48"/>
      <c r="N349" s="27"/>
      <c r="O349" s="27"/>
      <c r="P349" s="27"/>
      <c r="Q349" s="27"/>
      <c r="R349" s="27"/>
      <c r="S349" s="93"/>
      <c r="T349" s="93"/>
      <c r="U349" s="93"/>
      <c r="V349" s="93"/>
      <c r="W349" s="93"/>
      <c r="X349" s="93"/>
      <c r="Y349" s="93"/>
      <c r="Z349" s="93"/>
      <c r="AA349" s="93"/>
      <c r="AB349" s="93"/>
      <c r="AC349" s="93"/>
      <c r="AD349" s="93"/>
    </row>
    <row r="350" spans="2:30">
      <c r="B350" s="30"/>
      <c r="C350" s="30"/>
      <c r="D350" s="30"/>
      <c r="E350" s="30"/>
      <c r="F350" s="30"/>
      <c r="G350" s="30"/>
      <c r="H350" s="30"/>
      <c r="I350" s="30"/>
      <c r="J350" s="30"/>
      <c r="K350" s="30"/>
      <c r="L350" s="30"/>
      <c r="M350" s="48"/>
      <c r="N350" s="27"/>
      <c r="O350" s="27"/>
      <c r="P350" s="27"/>
      <c r="Q350" s="27"/>
      <c r="R350" s="27"/>
      <c r="S350" s="93"/>
      <c r="T350" s="93"/>
      <c r="U350" s="93"/>
      <c r="V350" s="93"/>
      <c r="W350" s="93"/>
      <c r="X350" s="93"/>
      <c r="Y350" s="93"/>
      <c r="Z350" s="93"/>
      <c r="AA350" s="93"/>
      <c r="AB350" s="93"/>
      <c r="AC350" s="93"/>
      <c r="AD350" s="93"/>
    </row>
    <row r="351" spans="2:30">
      <c r="B351" s="30"/>
      <c r="C351" s="30"/>
      <c r="D351" s="30"/>
      <c r="E351" s="30"/>
      <c r="F351" s="30"/>
      <c r="G351" s="30"/>
      <c r="H351" s="30"/>
      <c r="I351" s="30"/>
      <c r="J351" s="30"/>
      <c r="K351" s="30"/>
      <c r="L351" s="30"/>
      <c r="M351" s="48"/>
      <c r="N351" s="27"/>
      <c r="O351" s="27"/>
      <c r="P351" s="27"/>
      <c r="Q351" s="27"/>
      <c r="R351" s="27"/>
      <c r="S351" s="93"/>
      <c r="T351" s="93"/>
      <c r="U351" s="93"/>
      <c r="V351" s="93"/>
      <c r="W351" s="93"/>
      <c r="X351" s="93"/>
      <c r="Y351" s="93"/>
      <c r="Z351" s="93"/>
      <c r="AA351" s="93"/>
      <c r="AB351" s="93"/>
      <c r="AC351" s="93"/>
      <c r="AD351" s="93"/>
    </row>
    <row r="352" spans="2:30">
      <c r="B352" s="30"/>
      <c r="C352" s="30"/>
      <c r="D352" s="30"/>
      <c r="E352" s="30"/>
      <c r="F352" s="30"/>
      <c r="G352" s="30"/>
      <c r="H352" s="30"/>
      <c r="I352" s="30"/>
      <c r="J352" s="30"/>
      <c r="K352" s="30"/>
      <c r="L352" s="30"/>
      <c r="M352" s="48"/>
      <c r="N352" s="27"/>
      <c r="O352" s="27"/>
      <c r="P352" s="27"/>
      <c r="Q352" s="27"/>
      <c r="R352" s="27"/>
      <c r="S352" s="93"/>
      <c r="T352" s="93"/>
      <c r="U352" s="93"/>
      <c r="V352" s="93"/>
      <c r="W352" s="93"/>
      <c r="X352" s="93"/>
      <c r="Y352" s="93"/>
      <c r="Z352" s="93"/>
      <c r="AA352" s="93"/>
      <c r="AB352" s="93"/>
      <c r="AC352" s="93"/>
      <c r="AD352" s="93"/>
    </row>
    <row r="353" spans="2:30">
      <c r="B353" s="30"/>
      <c r="C353" s="30"/>
      <c r="D353" s="30"/>
      <c r="E353" s="30"/>
      <c r="F353" s="30"/>
      <c r="G353" s="30"/>
      <c r="H353" s="30"/>
      <c r="I353" s="30"/>
      <c r="J353" s="30"/>
      <c r="K353" s="30"/>
      <c r="L353" s="30"/>
      <c r="M353" s="48"/>
      <c r="N353" s="27"/>
      <c r="O353" s="27"/>
      <c r="P353" s="27"/>
      <c r="Q353" s="27"/>
      <c r="R353" s="27"/>
      <c r="S353" s="93"/>
      <c r="T353" s="93"/>
      <c r="U353" s="93"/>
      <c r="V353" s="93"/>
      <c r="W353" s="93"/>
      <c r="X353" s="93"/>
      <c r="Y353" s="93"/>
      <c r="Z353" s="93"/>
      <c r="AA353" s="93"/>
      <c r="AB353" s="93"/>
      <c r="AC353" s="93"/>
      <c r="AD353" s="93"/>
    </row>
    <row r="354" spans="2:30">
      <c r="B354" s="30"/>
      <c r="C354" s="30"/>
      <c r="D354" s="30"/>
      <c r="E354" s="30"/>
      <c r="F354" s="30"/>
      <c r="G354" s="30"/>
      <c r="H354" s="30"/>
      <c r="I354" s="30"/>
      <c r="J354" s="30"/>
      <c r="K354" s="30"/>
      <c r="L354" s="30"/>
      <c r="M354" s="48"/>
      <c r="N354" s="27"/>
      <c r="O354" s="27"/>
      <c r="P354" s="27"/>
      <c r="Q354" s="27"/>
      <c r="R354" s="27"/>
      <c r="S354" s="93"/>
      <c r="T354" s="93"/>
      <c r="U354" s="93"/>
      <c r="V354" s="93"/>
      <c r="W354" s="93"/>
      <c r="X354" s="93"/>
      <c r="Y354" s="93"/>
      <c r="Z354" s="93"/>
      <c r="AA354" s="93"/>
      <c r="AB354" s="93"/>
      <c r="AC354" s="93"/>
      <c r="AD354" s="93"/>
    </row>
    <row r="355" spans="2:30">
      <c r="B355" s="30"/>
      <c r="C355" s="30"/>
      <c r="D355" s="30"/>
      <c r="E355" s="30"/>
      <c r="F355" s="30"/>
      <c r="G355" s="30"/>
      <c r="H355" s="30"/>
      <c r="I355" s="30"/>
      <c r="J355" s="30"/>
      <c r="K355" s="30"/>
      <c r="L355" s="30"/>
      <c r="M355" s="48"/>
      <c r="N355" s="27"/>
      <c r="O355" s="27"/>
      <c r="P355" s="27"/>
      <c r="Q355" s="27"/>
      <c r="R355" s="27"/>
      <c r="S355" s="93"/>
      <c r="T355" s="93"/>
      <c r="U355" s="93"/>
      <c r="V355" s="93"/>
      <c r="W355" s="93"/>
      <c r="X355" s="93"/>
      <c r="Y355" s="93"/>
      <c r="Z355" s="93"/>
      <c r="AA355" s="93"/>
      <c r="AB355" s="93"/>
      <c r="AC355" s="93"/>
      <c r="AD355" s="93"/>
    </row>
    <row r="356" spans="2:30">
      <c r="B356" s="30"/>
      <c r="C356" s="30"/>
      <c r="D356" s="30"/>
      <c r="E356" s="30"/>
      <c r="F356" s="30"/>
      <c r="G356" s="30"/>
      <c r="H356" s="30"/>
      <c r="I356" s="30"/>
      <c r="J356" s="30"/>
      <c r="K356" s="30"/>
      <c r="L356" s="30"/>
      <c r="M356" s="48"/>
      <c r="N356" s="27"/>
      <c r="O356" s="27"/>
      <c r="P356" s="27"/>
      <c r="Q356" s="27"/>
      <c r="R356" s="27"/>
      <c r="S356" s="93"/>
      <c r="T356" s="93"/>
      <c r="U356" s="93"/>
      <c r="V356" s="93"/>
      <c r="W356" s="93"/>
      <c r="X356" s="93"/>
      <c r="Y356" s="93"/>
      <c r="Z356" s="93"/>
      <c r="AA356" s="93"/>
      <c r="AB356" s="93"/>
      <c r="AC356" s="93"/>
      <c r="AD356" s="93"/>
    </row>
    <row r="357" spans="2:30">
      <c r="B357" s="30"/>
      <c r="C357" s="30"/>
      <c r="D357" s="30"/>
      <c r="E357" s="30"/>
      <c r="F357" s="30"/>
      <c r="G357" s="30"/>
      <c r="H357" s="30"/>
      <c r="I357" s="30"/>
      <c r="J357" s="30"/>
      <c r="K357" s="30"/>
      <c r="L357" s="30"/>
      <c r="M357" s="48"/>
      <c r="N357" s="27"/>
      <c r="O357" s="27"/>
      <c r="P357" s="27"/>
      <c r="Q357" s="27"/>
      <c r="R357" s="27"/>
      <c r="S357" s="93"/>
      <c r="T357" s="93"/>
      <c r="U357" s="93"/>
      <c r="V357" s="93"/>
      <c r="W357" s="93"/>
      <c r="X357" s="93"/>
      <c r="Y357" s="93"/>
      <c r="Z357" s="93"/>
      <c r="AA357" s="93"/>
      <c r="AB357" s="93"/>
      <c r="AC357" s="93"/>
      <c r="AD357" s="93"/>
    </row>
    <row r="358" spans="2:30">
      <c r="B358" s="30"/>
      <c r="C358" s="30"/>
      <c r="D358" s="30"/>
      <c r="E358" s="30"/>
      <c r="F358" s="30"/>
      <c r="G358" s="30"/>
      <c r="H358" s="30"/>
      <c r="I358" s="30"/>
      <c r="J358" s="30"/>
      <c r="K358" s="30"/>
      <c r="L358" s="30"/>
      <c r="M358" s="48"/>
      <c r="N358" s="27"/>
      <c r="O358" s="27"/>
      <c r="P358" s="27"/>
      <c r="Q358" s="27"/>
      <c r="R358" s="27"/>
      <c r="S358" s="93"/>
      <c r="T358" s="93"/>
      <c r="U358" s="93"/>
      <c r="V358" s="93"/>
      <c r="W358" s="93"/>
      <c r="X358" s="93"/>
      <c r="Y358" s="93"/>
      <c r="Z358" s="93"/>
      <c r="AA358" s="93"/>
      <c r="AB358" s="93"/>
      <c r="AC358" s="93"/>
      <c r="AD358" s="93"/>
    </row>
    <row r="359" spans="2:30">
      <c r="B359" s="30"/>
      <c r="C359" s="30"/>
      <c r="D359" s="30"/>
      <c r="E359" s="30"/>
      <c r="F359" s="30"/>
      <c r="G359" s="30"/>
      <c r="H359" s="30"/>
      <c r="I359" s="30"/>
      <c r="J359" s="30"/>
      <c r="K359" s="30"/>
      <c r="L359" s="30"/>
      <c r="M359" s="48"/>
      <c r="N359" s="27"/>
      <c r="O359" s="27"/>
      <c r="P359" s="27"/>
      <c r="Q359" s="27"/>
      <c r="R359" s="27"/>
      <c r="S359" s="93"/>
      <c r="T359" s="93"/>
      <c r="U359" s="93"/>
      <c r="V359" s="93"/>
      <c r="W359" s="93"/>
      <c r="X359" s="93"/>
      <c r="Y359" s="93"/>
      <c r="Z359" s="93"/>
      <c r="AA359" s="93"/>
      <c r="AB359" s="93"/>
      <c r="AC359" s="93"/>
      <c r="AD359" s="93"/>
    </row>
    <row r="360" spans="2:30">
      <c r="B360" s="30"/>
      <c r="C360" s="30"/>
      <c r="D360" s="30"/>
      <c r="E360" s="30"/>
      <c r="F360" s="30"/>
      <c r="G360" s="30"/>
      <c r="H360" s="30"/>
      <c r="I360" s="30"/>
      <c r="J360" s="30"/>
      <c r="K360" s="30"/>
      <c r="L360" s="30"/>
      <c r="M360" s="48"/>
      <c r="N360" s="27"/>
      <c r="O360" s="27"/>
      <c r="P360" s="27"/>
      <c r="Q360" s="27"/>
      <c r="R360" s="27"/>
      <c r="S360" s="93"/>
      <c r="T360" s="93"/>
      <c r="U360" s="93"/>
      <c r="V360" s="93"/>
      <c r="W360" s="93"/>
      <c r="X360" s="93"/>
      <c r="Y360" s="93"/>
      <c r="Z360" s="93"/>
      <c r="AA360" s="93"/>
      <c r="AB360" s="93"/>
      <c r="AC360" s="93"/>
      <c r="AD360" s="93"/>
    </row>
    <row r="361" spans="2:30">
      <c r="B361" s="30"/>
      <c r="C361" s="30"/>
      <c r="D361" s="30"/>
      <c r="E361" s="30"/>
      <c r="F361" s="30"/>
      <c r="G361" s="30"/>
      <c r="H361" s="30"/>
      <c r="I361" s="30"/>
      <c r="J361" s="30"/>
      <c r="K361" s="30"/>
      <c r="L361" s="30"/>
      <c r="M361" s="48"/>
      <c r="N361" s="27"/>
      <c r="O361" s="27"/>
      <c r="P361" s="27"/>
      <c r="Q361" s="27"/>
      <c r="R361" s="27"/>
      <c r="S361" s="93"/>
      <c r="T361" s="93"/>
      <c r="U361" s="93"/>
      <c r="V361" s="93"/>
      <c r="W361" s="93"/>
      <c r="X361" s="93"/>
      <c r="Y361" s="93"/>
      <c r="Z361" s="93"/>
      <c r="AA361" s="93"/>
      <c r="AB361" s="93"/>
      <c r="AC361" s="93"/>
      <c r="AD361" s="93"/>
    </row>
    <row r="362" spans="2:30">
      <c r="B362" s="30"/>
      <c r="C362" s="30"/>
      <c r="D362" s="30"/>
      <c r="E362" s="30"/>
      <c r="F362" s="30"/>
      <c r="G362" s="30"/>
      <c r="H362" s="30"/>
      <c r="I362" s="30"/>
      <c r="J362" s="30"/>
      <c r="K362" s="30"/>
      <c r="L362" s="30"/>
      <c r="M362" s="48"/>
      <c r="N362" s="27"/>
      <c r="O362" s="27"/>
      <c r="P362" s="27"/>
      <c r="Q362" s="27"/>
      <c r="R362" s="27"/>
      <c r="S362" s="93"/>
      <c r="T362" s="93"/>
      <c r="U362" s="93"/>
      <c r="V362" s="93"/>
      <c r="W362" s="93"/>
      <c r="X362" s="93"/>
      <c r="Y362" s="93"/>
      <c r="Z362" s="93"/>
      <c r="AA362" s="93"/>
      <c r="AB362" s="93"/>
      <c r="AC362" s="93"/>
      <c r="AD362" s="93"/>
    </row>
    <row r="363" spans="2:30">
      <c r="B363" s="30"/>
      <c r="C363" s="30"/>
      <c r="D363" s="30"/>
      <c r="E363" s="30"/>
      <c r="F363" s="30"/>
      <c r="G363" s="30"/>
      <c r="H363" s="30"/>
      <c r="I363" s="30"/>
      <c r="J363" s="30"/>
      <c r="K363" s="30"/>
      <c r="L363" s="30"/>
      <c r="M363" s="48"/>
      <c r="N363" s="27"/>
      <c r="O363" s="27"/>
      <c r="P363" s="27"/>
      <c r="Q363" s="27"/>
      <c r="R363" s="27"/>
      <c r="S363" s="93"/>
      <c r="T363" s="93"/>
      <c r="U363" s="93"/>
      <c r="V363" s="93"/>
      <c r="W363" s="93"/>
      <c r="X363" s="93"/>
      <c r="Y363" s="93"/>
      <c r="Z363" s="93"/>
      <c r="AA363" s="93"/>
      <c r="AB363" s="93"/>
      <c r="AC363" s="93"/>
      <c r="AD363" s="93"/>
    </row>
    <row r="364" spans="2:30">
      <c r="B364" s="30"/>
      <c r="C364" s="30"/>
      <c r="D364" s="30"/>
      <c r="E364" s="30"/>
      <c r="F364" s="30"/>
      <c r="G364" s="30"/>
      <c r="H364" s="30"/>
      <c r="I364" s="30"/>
      <c r="J364" s="30"/>
      <c r="K364" s="30"/>
      <c r="L364" s="30"/>
      <c r="M364" s="48"/>
      <c r="N364" s="27"/>
      <c r="O364" s="27"/>
      <c r="P364" s="27"/>
      <c r="Q364" s="27"/>
      <c r="R364" s="27"/>
      <c r="S364" s="93"/>
      <c r="T364" s="93"/>
      <c r="U364" s="93"/>
      <c r="V364" s="93"/>
      <c r="W364" s="93"/>
      <c r="X364" s="93"/>
      <c r="Y364" s="93"/>
      <c r="Z364" s="93"/>
      <c r="AA364" s="93"/>
      <c r="AB364" s="93"/>
      <c r="AC364" s="93"/>
      <c r="AD364" s="93"/>
    </row>
    <row r="365" spans="2:30">
      <c r="B365" s="30"/>
      <c r="C365" s="30"/>
      <c r="D365" s="30"/>
      <c r="E365" s="30"/>
      <c r="F365" s="30"/>
      <c r="G365" s="30"/>
      <c r="H365" s="30"/>
      <c r="I365" s="30"/>
      <c r="J365" s="30"/>
      <c r="K365" s="30"/>
      <c r="L365" s="30"/>
      <c r="M365" s="48"/>
      <c r="N365" s="27"/>
      <c r="O365" s="27"/>
      <c r="P365" s="27"/>
      <c r="Q365" s="27"/>
      <c r="R365" s="27"/>
      <c r="S365" s="93"/>
      <c r="T365" s="93"/>
      <c r="U365" s="93"/>
      <c r="V365" s="93"/>
      <c r="W365" s="93"/>
      <c r="X365" s="93"/>
      <c r="Y365" s="93"/>
      <c r="Z365" s="93"/>
      <c r="AA365" s="93"/>
      <c r="AB365" s="93"/>
      <c r="AC365" s="93"/>
      <c r="AD365" s="93"/>
    </row>
    <row r="366" spans="2:30">
      <c r="B366" s="30"/>
      <c r="C366" s="30"/>
      <c r="D366" s="30"/>
      <c r="E366" s="30"/>
      <c r="F366" s="30"/>
      <c r="G366" s="30"/>
      <c r="H366" s="30"/>
      <c r="I366" s="30"/>
      <c r="J366" s="30"/>
      <c r="K366" s="30"/>
      <c r="L366" s="30"/>
      <c r="M366" s="48"/>
      <c r="N366" s="27"/>
      <c r="O366" s="27"/>
      <c r="P366" s="27"/>
      <c r="Q366" s="27"/>
      <c r="R366" s="27"/>
      <c r="S366" s="93"/>
      <c r="T366" s="93"/>
      <c r="U366" s="93"/>
      <c r="V366" s="93"/>
      <c r="W366" s="93"/>
      <c r="X366" s="93"/>
      <c r="Y366" s="93"/>
      <c r="Z366" s="93"/>
      <c r="AA366" s="93"/>
      <c r="AB366" s="93"/>
      <c r="AC366" s="93"/>
      <c r="AD366" s="93"/>
    </row>
    <row r="367" spans="2:30">
      <c r="B367" s="30"/>
      <c r="C367" s="30"/>
      <c r="D367" s="30"/>
      <c r="E367" s="30"/>
      <c r="F367" s="30"/>
      <c r="G367" s="30"/>
      <c r="H367" s="30"/>
      <c r="I367" s="30"/>
      <c r="J367" s="30"/>
      <c r="K367" s="30"/>
      <c r="L367" s="30"/>
      <c r="M367" s="48"/>
      <c r="N367" s="27"/>
      <c r="O367" s="27"/>
      <c r="P367" s="27"/>
      <c r="Q367" s="27"/>
      <c r="R367" s="27"/>
      <c r="S367" s="93"/>
      <c r="T367" s="93"/>
      <c r="U367" s="93"/>
      <c r="V367" s="93"/>
      <c r="W367" s="93"/>
      <c r="X367" s="93"/>
      <c r="Y367" s="93"/>
      <c r="Z367" s="93"/>
      <c r="AA367" s="93"/>
      <c r="AB367" s="93"/>
      <c r="AC367" s="93"/>
      <c r="AD367" s="93"/>
    </row>
    <row r="368" spans="2:30">
      <c r="B368" s="30"/>
      <c r="C368" s="30"/>
      <c r="D368" s="30"/>
      <c r="E368" s="30"/>
      <c r="F368" s="30"/>
      <c r="G368" s="30"/>
      <c r="H368" s="30"/>
      <c r="I368" s="30"/>
      <c r="J368" s="30"/>
      <c r="K368" s="30"/>
      <c r="L368" s="30"/>
      <c r="M368" s="48"/>
      <c r="N368" s="27"/>
      <c r="O368" s="27"/>
      <c r="P368" s="27"/>
      <c r="Q368" s="27"/>
      <c r="R368" s="27"/>
      <c r="S368" s="93"/>
      <c r="T368" s="93"/>
      <c r="U368" s="93"/>
      <c r="V368" s="93"/>
      <c r="W368" s="93"/>
      <c r="X368" s="93"/>
      <c r="Y368" s="93"/>
      <c r="Z368" s="93"/>
      <c r="AA368" s="93"/>
      <c r="AB368" s="93"/>
      <c r="AC368" s="93"/>
      <c r="AD368" s="93"/>
    </row>
    <row r="369" spans="2:30">
      <c r="B369" s="30"/>
      <c r="C369" s="30"/>
      <c r="D369" s="30"/>
      <c r="E369" s="30"/>
      <c r="F369" s="30"/>
      <c r="G369" s="30"/>
      <c r="H369" s="30"/>
      <c r="I369" s="30"/>
      <c r="J369" s="30"/>
      <c r="K369" s="30"/>
      <c r="L369" s="30"/>
      <c r="M369" s="48"/>
      <c r="N369" s="27"/>
      <c r="O369" s="27"/>
      <c r="P369" s="27"/>
      <c r="Q369" s="27"/>
      <c r="R369" s="27"/>
      <c r="S369" s="93"/>
      <c r="T369" s="93"/>
      <c r="U369" s="93"/>
      <c r="V369" s="93"/>
      <c r="W369" s="93"/>
      <c r="X369" s="93"/>
      <c r="Y369" s="93"/>
      <c r="Z369" s="93"/>
      <c r="AA369" s="93"/>
      <c r="AB369" s="93"/>
      <c r="AC369" s="93"/>
      <c r="AD369" s="93"/>
    </row>
    <row r="370" spans="2:30">
      <c r="B370" s="30"/>
      <c r="C370" s="30"/>
      <c r="D370" s="30"/>
      <c r="E370" s="30"/>
      <c r="F370" s="30"/>
      <c r="G370" s="30"/>
      <c r="H370" s="30"/>
      <c r="I370" s="30"/>
      <c r="J370" s="30"/>
      <c r="K370" s="30"/>
      <c r="L370" s="30"/>
      <c r="M370" s="48"/>
      <c r="N370" s="27"/>
      <c r="O370" s="27"/>
      <c r="P370" s="27"/>
      <c r="Q370" s="27"/>
      <c r="R370" s="27"/>
      <c r="S370" s="93"/>
      <c r="T370" s="93"/>
      <c r="U370" s="93"/>
      <c r="V370" s="93"/>
      <c r="W370" s="93"/>
      <c r="X370" s="93"/>
      <c r="Y370" s="93"/>
      <c r="Z370" s="93"/>
      <c r="AA370" s="93"/>
      <c r="AB370" s="93"/>
      <c r="AC370" s="93"/>
      <c r="AD370" s="93"/>
    </row>
    <row r="371" spans="2:30">
      <c r="B371" s="30"/>
      <c r="C371" s="30"/>
      <c r="D371" s="30"/>
      <c r="E371" s="30"/>
      <c r="F371" s="30"/>
      <c r="G371" s="30"/>
      <c r="H371" s="30"/>
      <c r="I371" s="30"/>
      <c r="J371" s="30"/>
      <c r="K371" s="30"/>
      <c r="L371" s="30"/>
      <c r="M371" s="48"/>
      <c r="N371" s="27"/>
      <c r="O371" s="27"/>
      <c r="P371" s="27"/>
      <c r="Q371" s="27"/>
      <c r="R371" s="27"/>
      <c r="S371" s="93"/>
      <c r="T371" s="93"/>
      <c r="U371" s="93"/>
      <c r="V371" s="93"/>
      <c r="W371" s="93"/>
      <c r="X371" s="93"/>
      <c r="Y371" s="93"/>
      <c r="Z371" s="93"/>
      <c r="AA371" s="93"/>
      <c r="AB371" s="93"/>
      <c r="AC371" s="93"/>
      <c r="AD371" s="93"/>
    </row>
    <row r="372" spans="2:30">
      <c r="B372" s="30"/>
      <c r="C372" s="30"/>
      <c r="D372" s="30"/>
      <c r="E372" s="30"/>
      <c r="F372" s="30"/>
      <c r="G372" s="30"/>
      <c r="H372" s="30"/>
      <c r="I372" s="30"/>
      <c r="J372" s="30"/>
      <c r="K372" s="30"/>
      <c r="L372" s="30"/>
      <c r="M372" s="48"/>
      <c r="N372" s="27"/>
      <c r="O372" s="27"/>
      <c r="P372" s="27"/>
      <c r="Q372" s="27"/>
      <c r="R372" s="27"/>
      <c r="S372" s="93"/>
      <c r="T372" s="93"/>
      <c r="U372" s="93"/>
      <c r="V372" s="93"/>
      <c r="W372" s="93"/>
      <c r="X372" s="93"/>
      <c r="Y372" s="93"/>
      <c r="Z372" s="93"/>
      <c r="AA372" s="93"/>
      <c r="AB372" s="93"/>
      <c r="AC372" s="93"/>
      <c r="AD372" s="93"/>
    </row>
    <row r="373" spans="2:30">
      <c r="B373" s="30"/>
      <c r="C373" s="30"/>
      <c r="D373" s="30"/>
      <c r="E373" s="30"/>
      <c r="F373" s="30"/>
      <c r="G373" s="30"/>
      <c r="H373" s="30"/>
      <c r="I373" s="30"/>
      <c r="J373" s="30"/>
      <c r="K373" s="30"/>
      <c r="L373" s="30"/>
      <c r="M373" s="48"/>
      <c r="N373" s="27"/>
      <c r="O373" s="27"/>
      <c r="P373" s="27"/>
      <c r="Q373" s="27"/>
      <c r="R373" s="27"/>
      <c r="S373" s="93"/>
      <c r="T373" s="93"/>
      <c r="U373" s="93"/>
      <c r="V373" s="93"/>
      <c r="W373" s="93"/>
      <c r="X373" s="93"/>
      <c r="Y373" s="93"/>
      <c r="Z373" s="93"/>
      <c r="AA373" s="93"/>
      <c r="AB373" s="93"/>
      <c r="AC373" s="93"/>
      <c r="AD373" s="93"/>
    </row>
    <row r="374" spans="2:30">
      <c r="B374" s="30"/>
      <c r="C374" s="30"/>
      <c r="D374" s="30"/>
      <c r="E374" s="30"/>
      <c r="F374" s="30"/>
      <c r="G374" s="30"/>
      <c r="H374" s="30"/>
      <c r="I374" s="30"/>
      <c r="J374" s="30"/>
      <c r="K374" s="30"/>
      <c r="L374" s="30"/>
      <c r="M374" s="48"/>
      <c r="N374" s="27"/>
      <c r="O374" s="27"/>
      <c r="P374" s="27"/>
      <c r="Q374" s="27"/>
      <c r="R374" s="27"/>
      <c r="S374" s="93"/>
      <c r="T374" s="93"/>
      <c r="U374" s="93"/>
      <c r="V374" s="93"/>
      <c r="W374" s="93"/>
      <c r="X374" s="93"/>
      <c r="Y374" s="93"/>
      <c r="Z374" s="93"/>
      <c r="AA374" s="93"/>
      <c r="AB374" s="93"/>
      <c r="AC374" s="93"/>
      <c r="AD374" s="93"/>
    </row>
    <row r="375" spans="2:30">
      <c r="B375" s="30"/>
      <c r="C375" s="30"/>
      <c r="D375" s="30"/>
      <c r="E375" s="30"/>
      <c r="F375" s="30"/>
      <c r="G375" s="30"/>
      <c r="H375" s="30"/>
      <c r="I375" s="30"/>
      <c r="J375" s="30"/>
      <c r="K375" s="30"/>
      <c r="L375" s="30"/>
      <c r="M375" s="48"/>
      <c r="N375" s="27"/>
      <c r="O375" s="27"/>
      <c r="P375" s="27"/>
      <c r="Q375" s="27"/>
      <c r="R375" s="27"/>
      <c r="S375" s="93"/>
      <c r="T375" s="93"/>
      <c r="U375" s="93"/>
      <c r="V375" s="93"/>
      <c r="W375" s="93"/>
      <c r="X375" s="93"/>
      <c r="Y375" s="93"/>
      <c r="Z375" s="93"/>
      <c r="AA375" s="93"/>
      <c r="AB375" s="93"/>
      <c r="AC375" s="93"/>
      <c r="AD375" s="93"/>
    </row>
    <row r="376" spans="2:30">
      <c r="B376" s="30"/>
      <c r="C376" s="30"/>
      <c r="D376" s="30"/>
      <c r="E376" s="30"/>
      <c r="F376" s="30"/>
      <c r="G376" s="30"/>
      <c r="H376" s="30"/>
      <c r="I376" s="30"/>
      <c r="J376" s="30"/>
      <c r="K376" s="30"/>
      <c r="L376" s="30"/>
      <c r="M376" s="48"/>
      <c r="N376" s="27"/>
      <c r="O376" s="27"/>
      <c r="P376" s="27"/>
      <c r="Q376" s="27"/>
      <c r="R376" s="27"/>
      <c r="S376" s="93"/>
      <c r="T376" s="93"/>
      <c r="U376" s="93"/>
      <c r="V376" s="93"/>
      <c r="W376" s="93"/>
      <c r="X376" s="93"/>
      <c r="Y376" s="93"/>
      <c r="Z376" s="93"/>
      <c r="AA376" s="93"/>
      <c r="AB376" s="93"/>
      <c r="AC376" s="93"/>
      <c r="AD376" s="93"/>
    </row>
    <row r="377" spans="2:30">
      <c r="B377" s="30"/>
      <c r="C377" s="30"/>
      <c r="D377" s="30"/>
      <c r="E377" s="30"/>
      <c r="F377" s="30"/>
      <c r="G377" s="30"/>
      <c r="H377" s="30"/>
      <c r="I377" s="30"/>
      <c r="J377" s="30"/>
      <c r="K377" s="30"/>
      <c r="L377" s="30"/>
      <c r="M377" s="48"/>
      <c r="N377" s="27"/>
      <c r="O377" s="27"/>
      <c r="P377" s="27"/>
      <c r="Q377" s="27"/>
      <c r="R377" s="27"/>
      <c r="S377" s="93"/>
      <c r="T377" s="93"/>
      <c r="U377" s="93"/>
      <c r="V377" s="93"/>
      <c r="W377" s="93"/>
      <c r="X377" s="93"/>
      <c r="Y377" s="93"/>
      <c r="Z377" s="93"/>
      <c r="AA377" s="93"/>
      <c r="AB377" s="93"/>
      <c r="AC377" s="93"/>
      <c r="AD377" s="93"/>
    </row>
    <row r="378" spans="2:30">
      <c r="B378" s="30"/>
      <c r="C378" s="30"/>
      <c r="D378" s="30"/>
      <c r="E378" s="30"/>
      <c r="F378" s="30"/>
      <c r="G378" s="30"/>
      <c r="H378" s="30"/>
      <c r="I378" s="30"/>
      <c r="J378" s="30"/>
      <c r="K378" s="30"/>
      <c r="L378" s="30"/>
      <c r="M378" s="48"/>
      <c r="N378" s="27"/>
      <c r="O378" s="27"/>
      <c r="P378" s="27"/>
      <c r="Q378" s="27"/>
      <c r="R378" s="27"/>
      <c r="S378" s="93"/>
      <c r="T378" s="93"/>
      <c r="U378" s="93"/>
      <c r="V378" s="93"/>
      <c r="W378" s="93"/>
      <c r="X378" s="93"/>
      <c r="Y378" s="93"/>
      <c r="Z378" s="93"/>
      <c r="AA378" s="93"/>
      <c r="AB378" s="93"/>
      <c r="AC378" s="93"/>
      <c r="AD378" s="93"/>
    </row>
    <row r="379" spans="2:30">
      <c r="B379" s="30"/>
      <c r="C379" s="30"/>
      <c r="D379" s="30"/>
      <c r="E379" s="30"/>
      <c r="F379" s="30"/>
      <c r="G379" s="30"/>
      <c r="H379" s="30"/>
      <c r="I379" s="30"/>
      <c r="J379" s="30"/>
      <c r="K379" s="30"/>
      <c r="L379" s="30"/>
      <c r="M379" s="48"/>
      <c r="N379" s="27"/>
      <c r="O379" s="27"/>
      <c r="P379" s="27"/>
      <c r="Q379" s="27"/>
      <c r="R379" s="27"/>
      <c r="S379" s="93"/>
      <c r="T379" s="93"/>
      <c r="U379" s="93"/>
      <c r="V379" s="93"/>
      <c r="W379" s="93"/>
      <c r="X379" s="93"/>
      <c r="Y379" s="93"/>
      <c r="Z379" s="93"/>
      <c r="AA379" s="93"/>
      <c r="AB379" s="93"/>
      <c r="AC379" s="93"/>
      <c r="AD379" s="93"/>
    </row>
    <row r="380" spans="2:30">
      <c r="B380" s="30"/>
      <c r="C380" s="30"/>
      <c r="D380" s="30"/>
      <c r="E380" s="30"/>
      <c r="F380" s="30"/>
      <c r="G380" s="30"/>
      <c r="H380" s="30"/>
      <c r="I380" s="30"/>
      <c r="J380" s="30"/>
      <c r="K380" s="30"/>
      <c r="L380" s="30"/>
      <c r="M380" s="48"/>
      <c r="N380" s="27"/>
      <c r="O380" s="27"/>
      <c r="P380" s="27"/>
      <c r="Q380" s="27"/>
      <c r="R380" s="27"/>
      <c r="S380" s="93"/>
      <c r="T380" s="93"/>
      <c r="U380" s="93"/>
      <c r="V380" s="93"/>
      <c r="W380" s="93"/>
      <c r="X380" s="93"/>
      <c r="Y380" s="93"/>
      <c r="Z380" s="93"/>
      <c r="AA380" s="93"/>
      <c r="AB380" s="93"/>
      <c r="AC380" s="93"/>
      <c r="AD380" s="93"/>
    </row>
    <row r="381" spans="2:30">
      <c r="B381" s="30"/>
      <c r="C381" s="30"/>
      <c r="D381" s="30"/>
      <c r="E381" s="30"/>
      <c r="F381" s="30"/>
      <c r="G381" s="30"/>
      <c r="H381" s="30"/>
      <c r="I381" s="30"/>
      <c r="J381" s="30"/>
      <c r="K381" s="30"/>
      <c r="L381" s="30"/>
      <c r="M381" s="48"/>
      <c r="N381" s="27"/>
      <c r="O381" s="27"/>
      <c r="P381" s="27"/>
      <c r="Q381" s="27"/>
      <c r="R381" s="27"/>
      <c r="S381" s="93"/>
      <c r="T381" s="93"/>
      <c r="U381" s="93"/>
      <c r="V381" s="93"/>
      <c r="W381" s="93"/>
      <c r="X381" s="93"/>
      <c r="Y381" s="93"/>
      <c r="Z381" s="93"/>
      <c r="AA381" s="93"/>
      <c r="AB381" s="93"/>
      <c r="AC381" s="93"/>
      <c r="AD381" s="93"/>
    </row>
    <row r="382" spans="2:30">
      <c r="B382" s="30"/>
      <c r="C382" s="30"/>
      <c r="D382" s="30"/>
      <c r="E382" s="30"/>
      <c r="F382" s="30"/>
      <c r="G382" s="30"/>
      <c r="H382" s="30"/>
      <c r="I382" s="30"/>
      <c r="J382" s="30"/>
      <c r="K382" s="30"/>
      <c r="L382" s="30"/>
      <c r="M382" s="48"/>
      <c r="N382" s="27"/>
      <c r="O382" s="27"/>
      <c r="P382" s="27"/>
      <c r="Q382" s="27"/>
      <c r="R382" s="27"/>
      <c r="S382" s="93"/>
      <c r="T382" s="93"/>
      <c r="U382" s="93"/>
      <c r="V382" s="93"/>
      <c r="W382" s="93"/>
      <c r="X382" s="93"/>
      <c r="Y382" s="93"/>
      <c r="Z382" s="93"/>
      <c r="AA382" s="93"/>
      <c r="AB382" s="93"/>
      <c r="AC382" s="93"/>
      <c r="AD382" s="93"/>
    </row>
    <row r="383" spans="2:30">
      <c r="B383" s="30"/>
      <c r="C383" s="30"/>
      <c r="D383" s="30"/>
      <c r="E383" s="30"/>
      <c r="F383" s="30"/>
      <c r="G383" s="30"/>
      <c r="H383" s="30"/>
      <c r="I383" s="30"/>
      <c r="J383" s="30"/>
      <c r="K383" s="30"/>
      <c r="L383" s="30"/>
      <c r="M383" s="48"/>
      <c r="N383" s="27"/>
      <c r="O383" s="27"/>
      <c r="P383" s="27"/>
      <c r="Q383" s="27"/>
      <c r="R383" s="27"/>
      <c r="S383" s="93"/>
      <c r="T383" s="93"/>
      <c r="U383" s="93"/>
      <c r="V383" s="93"/>
      <c r="W383" s="93"/>
      <c r="X383" s="93"/>
      <c r="Y383" s="93"/>
      <c r="Z383" s="93"/>
      <c r="AA383" s="93"/>
      <c r="AB383" s="93"/>
      <c r="AC383" s="93"/>
      <c r="AD383" s="93"/>
    </row>
    <row r="384" spans="2:30">
      <c r="B384" s="30"/>
      <c r="C384" s="30"/>
      <c r="D384" s="30"/>
      <c r="E384" s="30"/>
      <c r="F384" s="30"/>
      <c r="G384" s="30"/>
      <c r="H384" s="30"/>
      <c r="I384" s="30"/>
      <c r="J384" s="30"/>
      <c r="K384" s="30"/>
      <c r="L384" s="30"/>
      <c r="M384" s="48"/>
      <c r="N384" s="27"/>
      <c r="O384" s="27"/>
      <c r="P384" s="27"/>
      <c r="Q384" s="27"/>
      <c r="R384" s="27"/>
      <c r="S384" s="93"/>
      <c r="T384" s="93"/>
      <c r="U384" s="93"/>
      <c r="V384" s="93"/>
      <c r="W384" s="93"/>
      <c r="X384" s="93"/>
      <c r="Y384" s="93"/>
      <c r="Z384" s="93"/>
      <c r="AA384" s="93"/>
      <c r="AB384" s="93"/>
      <c r="AC384" s="93"/>
      <c r="AD384" s="93"/>
    </row>
    <row r="385" spans="2:30">
      <c r="B385" s="30"/>
      <c r="C385" s="30"/>
      <c r="D385" s="30"/>
      <c r="E385" s="30"/>
      <c r="F385" s="30"/>
      <c r="G385" s="30"/>
      <c r="H385" s="30"/>
      <c r="I385" s="30"/>
      <c r="J385" s="30"/>
      <c r="K385" s="30"/>
      <c r="L385" s="30"/>
      <c r="M385" s="48"/>
      <c r="N385" s="27"/>
      <c r="O385" s="27"/>
      <c r="P385" s="27"/>
      <c r="Q385" s="27"/>
      <c r="R385" s="27"/>
      <c r="S385" s="93"/>
      <c r="T385" s="93"/>
      <c r="U385" s="93"/>
      <c r="V385" s="93"/>
      <c r="W385" s="93"/>
      <c r="X385" s="93"/>
      <c r="Y385" s="93"/>
      <c r="Z385" s="93"/>
      <c r="AA385" s="93"/>
      <c r="AB385" s="93"/>
      <c r="AC385" s="93"/>
      <c r="AD385" s="93"/>
    </row>
    <row r="386" spans="2:30">
      <c r="B386" s="30"/>
      <c r="C386" s="30"/>
      <c r="D386" s="30"/>
      <c r="E386" s="30"/>
      <c r="F386" s="30"/>
      <c r="G386" s="30"/>
      <c r="H386" s="30"/>
      <c r="I386" s="30"/>
      <c r="J386" s="30"/>
      <c r="K386" s="30"/>
      <c r="L386" s="30"/>
      <c r="M386" s="48"/>
      <c r="N386" s="27"/>
      <c r="O386" s="27"/>
      <c r="P386" s="27"/>
      <c r="Q386" s="27"/>
      <c r="R386" s="27"/>
      <c r="S386" s="93"/>
      <c r="T386" s="93"/>
      <c r="U386" s="93"/>
      <c r="V386" s="93"/>
      <c r="W386" s="93"/>
      <c r="X386" s="93"/>
      <c r="Y386" s="93"/>
      <c r="Z386" s="93"/>
      <c r="AA386" s="93"/>
      <c r="AB386" s="93"/>
      <c r="AC386" s="93"/>
      <c r="AD386" s="93"/>
    </row>
    <row r="387" spans="2:30">
      <c r="B387" s="30"/>
      <c r="C387" s="30"/>
      <c r="D387" s="30"/>
      <c r="E387" s="30"/>
      <c r="F387" s="30"/>
      <c r="G387" s="30"/>
      <c r="H387" s="30"/>
      <c r="I387" s="30"/>
      <c r="J387" s="30"/>
      <c r="K387" s="30"/>
      <c r="L387" s="30"/>
      <c r="M387" s="48"/>
      <c r="N387" s="27"/>
      <c r="O387" s="27"/>
      <c r="P387" s="27"/>
      <c r="Q387" s="27"/>
      <c r="R387" s="27"/>
      <c r="S387" s="93"/>
      <c r="T387" s="93"/>
      <c r="U387" s="93"/>
      <c r="V387" s="93"/>
      <c r="W387" s="93"/>
      <c r="X387" s="93"/>
      <c r="Y387" s="93"/>
      <c r="Z387" s="93"/>
      <c r="AA387" s="93"/>
      <c r="AB387" s="93"/>
      <c r="AC387" s="93"/>
      <c r="AD387" s="93"/>
    </row>
    <row r="388" spans="2:30">
      <c r="B388" s="30"/>
      <c r="C388" s="30"/>
      <c r="D388" s="30"/>
      <c r="E388" s="30"/>
      <c r="F388" s="30"/>
      <c r="G388" s="30"/>
      <c r="H388" s="30"/>
      <c r="I388" s="30"/>
      <c r="J388" s="30"/>
      <c r="K388" s="30"/>
      <c r="L388" s="30"/>
      <c r="M388" s="48"/>
      <c r="N388" s="27"/>
      <c r="O388" s="27"/>
      <c r="P388" s="27"/>
      <c r="Q388" s="27"/>
      <c r="R388" s="27"/>
      <c r="S388" s="93"/>
      <c r="T388" s="93"/>
      <c r="U388" s="93"/>
      <c r="V388" s="93"/>
      <c r="W388" s="93"/>
      <c r="X388" s="93"/>
      <c r="Y388" s="93"/>
      <c r="Z388" s="93"/>
      <c r="AA388" s="93"/>
      <c r="AB388" s="93"/>
      <c r="AC388" s="93"/>
      <c r="AD388" s="93"/>
    </row>
    <row r="389" spans="2:30">
      <c r="B389" s="30"/>
      <c r="C389" s="30"/>
      <c r="D389" s="30"/>
      <c r="E389" s="30"/>
      <c r="F389" s="30"/>
      <c r="G389" s="30"/>
      <c r="H389" s="30"/>
      <c r="I389" s="30"/>
      <c r="J389" s="30"/>
      <c r="K389" s="30"/>
      <c r="L389" s="30"/>
      <c r="M389" s="48"/>
      <c r="N389" s="27"/>
      <c r="O389" s="27"/>
      <c r="P389" s="27"/>
      <c r="Q389" s="27"/>
      <c r="R389" s="27"/>
      <c r="S389" s="93"/>
      <c r="T389" s="93"/>
      <c r="U389" s="93"/>
      <c r="V389" s="93"/>
      <c r="W389" s="93"/>
      <c r="X389" s="93"/>
      <c r="Y389" s="93"/>
      <c r="Z389" s="93"/>
      <c r="AA389" s="93"/>
      <c r="AB389" s="93"/>
      <c r="AC389" s="93"/>
      <c r="AD389" s="93"/>
    </row>
    <row r="390" spans="2:30">
      <c r="B390" s="30"/>
      <c r="C390" s="30"/>
      <c r="D390" s="30"/>
      <c r="E390" s="30"/>
      <c r="F390" s="30"/>
      <c r="G390" s="30"/>
      <c r="H390" s="30"/>
      <c r="I390" s="30"/>
      <c r="J390" s="30"/>
      <c r="K390" s="30"/>
      <c r="L390" s="30"/>
      <c r="M390" s="48"/>
      <c r="N390" s="27"/>
      <c r="O390" s="27"/>
      <c r="P390" s="27"/>
      <c r="Q390" s="27"/>
      <c r="R390" s="27"/>
      <c r="S390" s="93"/>
      <c r="T390" s="93"/>
      <c r="U390" s="93"/>
      <c r="V390" s="93"/>
      <c r="W390" s="93"/>
      <c r="X390" s="93"/>
      <c r="Y390" s="93"/>
      <c r="Z390" s="93"/>
      <c r="AA390" s="93"/>
      <c r="AB390" s="93"/>
      <c r="AC390" s="93"/>
      <c r="AD390" s="93"/>
    </row>
    <row r="391" spans="2:30">
      <c r="B391" s="30"/>
      <c r="C391" s="30"/>
      <c r="D391" s="30"/>
      <c r="E391" s="30"/>
      <c r="F391" s="30"/>
      <c r="G391" s="30"/>
      <c r="H391" s="30"/>
      <c r="I391" s="30"/>
      <c r="J391" s="30"/>
      <c r="K391" s="30"/>
      <c r="L391" s="30"/>
      <c r="M391" s="48"/>
      <c r="N391" s="27"/>
      <c r="O391" s="27"/>
      <c r="P391" s="27"/>
      <c r="Q391" s="27"/>
      <c r="R391" s="27"/>
      <c r="S391" s="93"/>
      <c r="T391" s="93"/>
      <c r="U391" s="93"/>
      <c r="V391" s="93"/>
      <c r="W391" s="93"/>
      <c r="X391" s="93"/>
      <c r="Y391" s="93"/>
      <c r="Z391" s="93"/>
      <c r="AA391" s="93"/>
      <c r="AB391" s="93"/>
      <c r="AC391" s="93"/>
      <c r="AD391" s="93"/>
    </row>
    <row r="392" spans="2:30">
      <c r="B392" s="30"/>
      <c r="C392" s="30"/>
      <c r="D392" s="30"/>
      <c r="E392" s="30"/>
      <c r="F392" s="30"/>
      <c r="G392" s="30"/>
      <c r="H392" s="30"/>
      <c r="I392" s="30"/>
      <c r="J392" s="30"/>
      <c r="K392" s="30"/>
      <c r="L392" s="30"/>
      <c r="M392" s="48"/>
      <c r="N392" s="27"/>
      <c r="O392" s="27"/>
      <c r="P392" s="27"/>
      <c r="Q392" s="27"/>
      <c r="R392" s="27"/>
      <c r="S392" s="93"/>
      <c r="T392" s="93"/>
      <c r="U392" s="93"/>
      <c r="V392" s="93"/>
      <c r="W392" s="93"/>
      <c r="X392" s="93"/>
      <c r="Y392" s="93"/>
      <c r="Z392" s="93"/>
      <c r="AA392" s="93"/>
      <c r="AB392" s="93"/>
      <c r="AC392" s="93"/>
      <c r="AD392" s="93"/>
    </row>
    <row r="393" spans="2:30">
      <c r="B393" s="30"/>
      <c r="C393" s="30"/>
      <c r="D393" s="30"/>
      <c r="E393" s="30"/>
      <c r="F393" s="30"/>
      <c r="G393" s="30"/>
      <c r="H393" s="30"/>
      <c r="I393" s="30"/>
      <c r="J393" s="30"/>
      <c r="K393" s="30"/>
      <c r="L393" s="30"/>
      <c r="M393" s="48"/>
      <c r="N393" s="27"/>
      <c r="O393" s="27"/>
      <c r="P393" s="27"/>
      <c r="Q393" s="27"/>
      <c r="R393" s="27"/>
      <c r="S393" s="93"/>
      <c r="T393" s="93"/>
      <c r="U393" s="93"/>
      <c r="V393" s="93"/>
      <c r="W393" s="93"/>
      <c r="X393" s="93"/>
      <c r="Y393" s="93"/>
      <c r="Z393" s="93"/>
      <c r="AA393" s="93"/>
      <c r="AB393" s="93"/>
      <c r="AC393" s="93"/>
      <c r="AD393" s="93"/>
    </row>
    <row r="394" spans="2:30">
      <c r="B394" s="30"/>
      <c r="C394" s="30"/>
      <c r="D394" s="30"/>
      <c r="E394" s="30"/>
      <c r="F394" s="30"/>
      <c r="G394" s="30"/>
      <c r="H394" s="30"/>
      <c r="I394" s="30"/>
      <c r="J394" s="30"/>
      <c r="K394" s="30"/>
      <c r="L394" s="30"/>
      <c r="M394" s="48"/>
      <c r="N394" s="27"/>
      <c r="O394" s="27"/>
      <c r="P394" s="27"/>
      <c r="Q394" s="27"/>
      <c r="R394" s="27"/>
      <c r="S394" s="93"/>
      <c r="T394" s="93"/>
      <c r="U394" s="93"/>
      <c r="V394" s="93"/>
      <c r="W394" s="93"/>
      <c r="X394" s="93"/>
      <c r="Y394" s="93"/>
      <c r="Z394" s="93"/>
      <c r="AA394" s="93"/>
      <c r="AB394" s="93"/>
      <c r="AC394" s="93"/>
      <c r="AD394" s="93"/>
    </row>
    <row r="395" spans="2:30">
      <c r="B395" s="30"/>
      <c r="C395" s="30"/>
      <c r="D395" s="30"/>
      <c r="E395" s="30"/>
      <c r="F395" s="30"/>
      <c r="G395" s="30"/>
      <c r="H395" s="30"/>
      <c r="I395" s="30"/>
      <c r="J395" s="30"/>
      <c r="K395" s="30"/>
      <c r="L395" s="30"/>
      <c r="M395" s="48"/>
      <c r="N395" s="27"/>
      <c r="O395" s="27"/>
      <c r="P395" s="27"/>
      <c r="Q395" s="27"/>
      <c r="R395" s="27"/>
      <c r="S395" s="93"/>
      <c r="T395" s="93"/>
      <c r="U395" s="93"/>
      <c r="V395" s="93"/>
      <c r="W395" s="93"/>
      <c r="X395" s="93"/>
      <c r="Y395" s="93"/>
      <c r="Z395" s="93"/>
      <c r="AA395" s="93"/>
      <c r="AB395" s="93"/>
      <c r="AC395" s="93"/>
      <c r="AD395" s="93"/>
    </row>
    <row r="396" spans="2:30">
      <c r="B396" s="30"/>
      <c r="C396" s="30"/>
      <c r="D396" s="30"/>
      <c r="E396" s="30"/>
      <c r="F396" s="30"/>
      <c r="G396" s="30"/>
      <c r="H396" s="30"/>
      <c r="I396" s="30"/>
      <c r="J396" s="30"/>
      <c r="K396" s="30"/>
      <c r="L396" s="30"/>
      <c r="M396" s="48"/>
      <c r="N396" s="27"/>
      <c r="O396" s="27"/>
      <c r="P396" s="27"/>
      <c r="Q396" s="27"/>
      <c r="R396" s="27"/>
      <c r="S396" s="93"/>
      <c r="T396" s="93"/>
      <c r="U396" s="93"/>
      <c r="V396" s="93"/>
      <c r="W396" s="93"/>
      <c r="X396" s="93"/>
      <c r="Y396" s="93"/>
      <c r="Z396" s="93"/>
      <c r="AA396" s="93"/>
      <c r="AB396" s="93"/>
      <c r="AC396" s="93"/>
      <c r="AD396" s="93"/>
    </row>
    <row r="397" spans="2:30">
      <c r="B397" s="30"/>
      <c r="C397" s="30"/>
      <c r="D397" s="30"/>
      <c r="E397" s="30"/>
      <c r="F397" s="30"/>
      <c r="G397" s="30"/>
      <c r="H397" s="30"/>
      <c r="I397" s="30"/>
      <c r="J397" s="30"/>
      <c r="K397" s="30"/>
      <c r="L397" s="30"/>
      <c r="M397" s="48"/>
      <c r="N397" s="27"/>
      <c r="O397" s="27"/>
      <c r="P397" s="27"/>
      <c r="Q397" s="27"/>
      <c r="R397" s="27"/>
      <c r="S397" s="93"/>
      <c r="T397" s="93"/>
      <c r="U397" s="93"/>
      <c r="V397" s="93"/>
      <c r="W397" s="93"/>
      <c r="X397" s="93"/>
      <c r="Y397" s="93"/>
      <c r="Z397" s="93"/>
      <c r="AA397" s="93"/>
      <c r="AB397" s="93"/>
      <c r="AC397" s="93"/>
      <c r="AD397" s="93"/>
    </row>
    <row r="398" spans="2:30">
      <c r="B398" s="30"/>
      <c r="C398" s="30"/>
      <c r="D398" s="30"/>
      <c r="E398" s="30"/>
      <c r="F398" s="30"/>
      <c r="G398" s="30"/>
      <c r="H398" s="30"/>
      <c r="I398" s="30"/>
      <c r="J398" s="30"/>
      <c r="K398" s="30"/>
      <c r="L398" s="30"/>
      <c r="M398" s="48"/>
      <c r="N398" s="27"/>
      <c r="O398" s="27"/>
      <c r="P398" s="27"/>
      <c r="Q398" s="27"/>
      <c r="R398" s="27"/>
      <c r="S398" s="93"/>
      <c r="T398" s="93"/>
      <c r="U398" s="93"/>
      <c r="V398" s="93"/>
      <c r="W398" s="93"/>
      <c r="X398" s="93"/>
      <c r="Y398" s="93"/>
      <c r="Z398" s="93"/>
      <c r="AA398" s="93"/>
      <c r="AB398" s="93"/>
      <c r="AC398" s="93"/>
      <c r="AD398" s="93"/>
    </row>
    <row r="399" spans="2:30">
      <c r="B399" s="30"/>
      <c r="C399" s="30"/>
      <c r="D399" s="30"/>
      <c r="E399" s="30"/>
      <c r="F399" s="30"/>
      <c r="G399" s="30"/>
      <c r="H399" s="30"/>
      <c r="I399" s="30"/>
      <c r="J399" s="30"/>
      <c r="K399" s="30"/>
      <c r="L399" s="30"/>
      <c r="M399" s="48"/>
      <c r="N399" s="27"/>
      <c r="O399" s="27"/>
      <c r="P399" s="27"/>
      <c r="Q399" s="27"/>
      <c r="R399" s="27"/>
      <c r="S399" s="93"/>
      <c r="T399" s="93"/>
      <c r="U399" s="93"/>
      <c r="V399" s="93"/>
      <c r="W399" s="93"/>
      <c r="X399" s="93"/>
      <c r="Y399" s="93"/>
      <c r="Z399" s="93"/>
      <c r="AA399" s="93"/>
      <c r="AB399" s="93"/>
      <c r="AC399" s="93"/>
      <c r="AD399" s="93"/>
    </row>
    <row r="400" spans="2:30">
      <c r="B400" s="30"/>
      <c r="C400" s="30"/>
      <c r="D400" s="30"/>
      <c r="E400" s="30"/>
      <c r="F400" s="30"/>
      <c r="G400" s="30"/>
      <c r="H400" s="30"/>
      <c r="I400" s="30"/>
      <c r="J400" s="30"/>
      <c r="K400" s="30"/>
      <c r="L400" s="30"/>
      <c r="M400" s="48"/>
      <c r="N400" s="27"/>
      <c r="O400" s="27"/>
      <c r="P400" s="27"/>
      <c r="Q400" s="27"/>
      <c r="R400" s="27"/>
      <c r="S400" s="93"/>
      <c r="T400" s="93"/>
      <c r="U400" s="93"/>
      <c r="V400" s="93"/>
      <c r="W400" s="93"/>
      <c r="X400" s="93"/>
      <c r="Y400" s="93"/>
      <c r="Z400" s="93"/>
      <c r="AA400" s="93"/>
      <c r="AB400" s="93"/>
      <c r="AC400" s="93"/>
      <c r="AD400" s="93"/>
    </row>
    <row r="401" spans="2:30">
      <c r="B401" s="30"/>
      <c r="C401" s="30"/>
      <c r="D401" s="30"/>
      <c r="E401" s="30"/>
      <c r="F401" s="30"/>
      <c r="G401" s="30"/>
      <c r="H401" s="30"/>
      <c r="I401" s="30"/>
      <c r="J401" s="30"/>
      <c r="K401" s="30"/>
      <c r="L401" s="30"/>
      <c r="M401" s="48"/>
      <c r="N401" s="27"/>
      <c r="O401" s="27"/>
      <c r="P401" s="27"/>
      <c r="Q401" s="27"/>
      <c r="R401" s="27"/>
      <c r="S401" s="93"/>
      <c r="T401" s="93"/>
      <c r="U401" s="93"/>
      <c r="V401" s="93"/>
      <c r="W401" s="93"/>
      <c r="X401" s="93"/>
      <c r="Y401" s="93"/>
      <c r="Z401" s="93"/>
      <c r="AA401" s="93"/>
      <c r="AB401" s="93"/>
      <c r="AC401" s="93"/>
      <c r="AD401" s="93"/>
    </row>
    <row r="402" spans="2:30">
      <c r="B402" s="30"/>
      <c r="C402" s="30"/>
      <c r="D402" s="30"/>
      <c r="E402" s="30"/>
      <c r="F402" s="30"/>
      <c r="G402" s="30"/>
      <c r="H402" s="30"/>
      <c r="I402" s="30"/>
      <c r="J402" s="30"/>
      <c r="K402" s="30"/>
      <c r="L402" s="30"/>
      <c r="M402" s="48"/>
      <c r="N402" s="27"/>
      <c r="O402" s="27"/>
      <c r="P402" s="27"/>
      <c r="Q402" s="27"/>
      <c r="R402" s="27"/>
      <c r="S402" s="93"/>
      <c r="T402" s="93"/>
      <c r="U402" s="93"/>
      <c r="V402" s="93"/>
      <c r="W402" s="93"/>
      <c r="X402" s="93"/>
      <c r="Y402" s="93"/>
      <c r="Z402" s="93"/>
      <c r="AA402" s="93"/>
      <c r="AB402" s="93"/>
      <c r="AC402" s="93"/>
      <c r="AD402" s="93"/>
    </row>
    <row r="403" spans="2:30">
      <c r="B403" s="30"/>
      <c r="C403" s="30"/>
      <c r="D403" s="30"/>
      <c r="E403" s="30"/>
      <c r="F403" s="30"/>
      <c r="G403" s="30"/>
      <c r="H403" s="30"/>
      <c r="I403" s="30"/>
      <c r="J403" s="30"/>
      <c r="K403" s="30"/>
      <c r="L403" s="30"/>
      <c r="M403" s="48"/>
      <c r="N403" s="27"/>
      <c r="O403" s="27"/>
      <c r="P403" s="27"/>
      <c r="Q403" s="27"/>
      <c r="R403" s="27"/>
      <c r="S403" s="93"/>
      <c r="T403" s="93"/>
      <c r="U403" s="93"/>
      <c r="V403" s="93"/>
      <c r="W403" s="93"/>
      <c r="X403" s="93"/>
      <c r="Y403" s="93"/>
      <c r="Z403" s="93"/>
      <c r="AA403" s="93"/>
      <c r="AB403" s="93"/>
      <c r="AC403" s="93"/>
      <c r="AD403" s="93"/>
    </row>
    <row r="404" spans="2:30">
      <c r="B404" s="30"/>
      <c r="C404" s="30"/>
      <c r="D404" s="30"/>
      <c r="E404" s="30"/>
      <c r="F404" s="30"/>
      <c r="G404" s="30"/>
      <c r="H404" s="30"/>
      <c r="I404" s="30"/>
      <c r="J404" s="30"/>
      <c r="K404" s="30"/>
      <c r="L404" s="30"/>
      <c r="M404" s="48"/>
      <c r="N404" s="27"/>
      <c r="O404" s="27"/>
      <c r="P404" s="27"/>
      <c r="Q404" s="27"/>
      <c r="R404" s="27"/>
      <c r="S404" s="93"/>
      <c r="T404" s="93"/>
      <c r="U404" s="93"/>
      <c r="V404" s="93"/>
      <c r="W404" s="93"/>
      <c r="X404" s="93"/>
      <c r="Y404" s="93"/>
      <c r="Z404" s="93"/>
      <c r="AA404" s="93"/>
      <c r="AB404" s="93"/>
      <c r="AC404" s="93"/>
      <c r="AD404" s="93"/>
    </row>
    <row r="405" spans="2:30">
      <c r="B405" s="30"/>
      <c r="C405" s="30"/>
      <c r="D405" s="30"/>
      <c r="E405" s="30"/>
      <c r="F405" s="30"/>
      <c r="G405" s="30"/>
      <c r="H405" s="30"/>
      <c r="I405" s="30"/>
      <c r="J405" s="30"/>
      <c r="K405" s="30"/>
      <c r="L405" s="30"/>
      <c r="M405" s="48"/>
      <c r="N405" s="27"/>
      <c r="O405" s="27"/>
      <c r="P405" s="27"/>
      <c r="Q405" s="27"/>
      <c r="R405" s="27"/>
      <c r="S405" s="93"/>
      <c r="T405" s="93"/>
      <c r="U405" s="93"/>
      <c r="V405" s="93"/>
      <c r="W405" s="93"/>
      <c r="X405" s="93"/>
      <c r="Y405" s="93"/>
      <c r="Z405" s="93"/>
      <c r="AA405" s="93"/>
      <c r="AB405" s="93"/>
      <c r="AC405" s="93"/>
      <c r="AD405" s="93"/>
    </row>
    <row r="406" spans="2:30">
      <c r="B406" s="30"/>
      <c r="C406" s="30"/>
      <c r="D406" s="30"/>
      <c r="E406" s="30"/>
      <c r="F406" s="30"/>
      <c r="G406" s="30"/>
      <c r="H406" s="30"/>
      <c r="I406" s="30"/>
      <c r="J406" s="30"/>
      <c r="K406" s="30"/>
      <c r="L406" s="30"/>
      <c r="M406" s="48"/>
      <c r="N406" s="27"/>
      <c r="O406" s="27"/>
      <c r="P406" s="27"/>
      <c r="Q406" s="27"/>
      <c r="R406" s="27"/>
      <c r="S406" s="93"/>
      <c r="T406" s="93"/>
      <c r="U406" s="93"/>
      <c r="V406" s="93"/>
      <c r="W406" s="93"/>
      <c r="X406" s="93"/>
      <c r="Y406" s="93"/>
      <c r="Z406" s="93"/>
      <c r="AA406" s="93"/>
      <c r="AB406" s="93"/>
      <c r="AC406" s="93"/>
      <c r="AD406" s="93"/>
    </row>
    <row r="407" spans="2:30">
      <c r="B407" s="30"/>
      <c r="C407" s="30"/>
      <c r="D407" s="30"/>
      <c r="E407" s="30"/>
      <c r="F407" s="30"/>
      <c r="G407" s="30"/>
      <c r="H407" s="30"/>
      <c r="I407" s="30"/>
      <c r="J407" s="30"/>
      <c r="K407" s="30"/>
      <c r="L407" s="30"/>
      <c r="M407" s="48"/>
      <c r="N407" s="27"/>
      <c r="O407" s="27"/>
      <c r="P407" s="27"/>
      <c r="Q407" s="27"/>
      <c r="R407" s="27"/>
      <c r="S407" s="93"/>
      <c r="T407" s="93"/>
      <c r="U407" s="93"/>
      <c r="V407" s="93"/>
      <c r="W407" s="93"/>
      <c r="X407" s="93"/>
      <c r="Y407" s="93"/>
      <c r="Z407" s="93"/>
      <c r="AA407" s="93"/>
      <c r="AB407" s="93"/>
      <c r="AC407" s="93"/>
      <c r="AD407" s="93"/>
    </row>
    <row r="408" spans="2:30">
      <c r="B408" s="30"/>
      <c r="C408" s="30"/>
      <c r="D408" s="30"/>
      <c r="E408" s="30"/>
      <c r="F408" s="30"/>
      <c r="G408" s="30"/>
      <c r="H408" s="30"/>
      <c r="I408" s="30"/>
      <c r="J408" s="30"/>
      <c r="K408" s="30"/>
      <c r="L408" s="30"/>
      <c r="M408" s="48"/>
      <c r="N408" s="27"/>
      <c r="O408" s="27"/>
      <c r="P408" s="27"/>
      <c r="Q408" s="27"/>
      <c r="R408" s="27"/>
      <c r="S408" s="93"/>
      <c r="T408" s="93"/>
      <c r="U408" s="93"/>
      <c r="V408" s="93"/>
      <c r="W408" s="93"/>
      <c r="X408" s="93"/>
      <c r="Y408" s="93"/>
      <c r="Z408" s="93"/>
      <c r="AA408" s="93"/>
      <c r="AB408" s="93"/>
      <c r="AC408" s="93"/>
      <c r="AD408" s="93"/>
    </row>
    <row r="409" spans="2:30">
      <c r="B409" s="30"/>
      <c r="C409" s="30"/>
      <c r="D409" s="30"/>
      <c r="E409" s="30"/>
      <c r="F409" s="30"/>
      <c r="G409" s="30"/>
      <c r="H409" s="30"/>
      <c r="I409" s="30"/>
      <c r="J409" s="30"/>
      <c r="K409" s="30"/>
      <c r="L409" s="30"/>
      <c r="M409" s="48"/>
      <c r="N409" s="27"/>
      <c r="O409" s="27"/>
      <c r="P409" s="27"/>
      <c r="Q409" s="27"/>
      <c r="R409" s="27"/>
      <c r="S409" s="93"/>
      <c r="T409" s="93"/>
      <c r="U409" s="93"/>
      <c r="V409" s="93"/>
      <c r="W409" s="93"/>
      <c r="X409" s="93"/>
      <c r="Y409" s="93"/>
      <c r="Z409" s="93"/>
      <c r="AA409" s="93"/>
      <c r="AB409" s="93"/>
      <c r="AC409" s="93"/>
      <c r="AD409" s="93"/>
    </row>
    <row r="410" spans="2:30">
      <c r="B410" s="30"/>
      <c r="C410" s="30"/>
      <c r="D410" s="30"/>
      <c r="E410" s="30"/>
      <c r="F410" s="30"/>
      <c r="G410" s="30"/>
      <c r="H410" s="30"/>
      <c r="I410" s="30"/>
      <c r="J410" s="30"/>
      <c r="K410" s="30"/>
      <c r="L410" s="30"/>
      <c r="M410" s="48"/>
      <c r="N410" s="27"/>
      <c r="O410" s="27"/>
      <c r="P410" s="27"/>
      <c r="Q410" s="27"/>
      <c r="R410" s="27"/>
      <c r="S410" s="93"/>
      <c r="T410" s="93"/>
      <c r="U410" s="93"/>
      <c r="V410" s="93"/>
      <c r="W410" s="93"/>
      <c r="X410" s="93"/>
      <c r="Y410" s="93"/>
      <c r="Z410" s="93"/>
      <c r="AA410" s="93"/>
      <c r="AB410" s="93"/>
      <c r="AC410" s="93"/>
      <c r="AD410" s="93"/>
    </row>
    <row r="411" spans="2:30">
      <c r="B411" s="30"/>
      <c r="C411" s="30"/>
      <c r="D411" s="30"/>
      <c r="E411" s="30"/>
      <c r="F411" s="30"/>
      <c r="G411" s="30"/>
      <c r="H411" s="30"/>
      <c r="I411" s="30"/>
      <c r="J411" s="30"/>
      <c r="K411" s="30"/>
      <c r="L411" s="30"/>
      <c r="M411" s="48"/>
      <c r="N411" s="27"/>
      <c r="O411" s="27"/>
      <c r="P411" s="27"/>
      <c r="Q411" s="27"/>
      <c r="R411" s="27"/>
      <c r="S411" s="93"/>
      <c r="T411" s="93"/>
      <c r="U411" s="93"/>
      <c r="V411" s="93"/>
      <c r="W411" s="93"/>
      <c r="X411" s="93"/>
      <c r="Y411" s="93"/>
      <c r="Z411" s="93"/>
      <c r="AA411" s="93"/>
      <c r="AB411" s="93"/>
      <c r="AC411" s="93"/>
      <c r="AD411" s="93"/>
    </row>
    <row r="412" spans="2:30">
      <c r="B412" s="30"/>
      <c r="C412" s="30"/>
      <c r="D412" s="30"/>
      <c r="E412" s="30"/>
      <c r="F412" s="30"/>
      <c r="G412" s="30"/>
      <c r="H412" s="30"/>
      <c r="I412" s="30"/>
      <c r="J412" s="30"/>
      <c r="K412" s="30"/>
      <c r="L412" s="30"/>
      <c r="M412" s="48"/>
      <c r="N412" s="27"/>
      <c r="O412" s="27"/>
      <c r="P412" s="27"/>
      <c r="Q412" s="27"/>
      <c r="R412" s="27"/>
      <c r="S412" s="93"/>
      <c r="T412" s="93"/>
      <c r="U412" s="93"/>
      <c r="V412" s="93"/>
      <c r="W412" s="93"/>
      <c r="X412" s="93"/>
      <c r="Y412" s="93"/>
      <c r="Z412" s="93"/>
      <c r="AA412" s="93"/>
      <c r="AB412" s="93"/>
      <c r="AC412" s="93"/>
      <c r="AD412" s="93"/>
    </row>
    <row r="413" spans="2:30">
      <c r="B413" s="30"/>
      <c r="C413" s="30"/>
      <c r="D413" s="30"/>
      <c r="E413" s="30"/>
      <c r="F413" s="30"/>
      <c r="G413" s="30"/>
      <c r="H413" s="30"/>
      <c r="I413" s="30"/>
      <c r="J413" s="30"/>
      <c r="K413" s="30"/>
      <c r="L413" s="30"/>
      <c r="M413" s="48"/>
      <c r="N413" s="27"/>
      <c r="O413" s="27"/>
      <c r="P413" s="27"/>
      <c r="Q413" s="27"/>
      <c r="R413" s="27"/>
      <c r="S413" s="93"/>
      <c r="T413" s="93"/>
      <c r="U413" s="93"/>
      <c r="V413" s="93"/>
      <c r="W413" s="93"/>
      <c r="X413" s="93"/>
      <c r="Y413" s="93"/>
      <c r="Z413" s="93"/>
      <c r="AA413" s="93"/>
      <c r="AB413" s="93"/>
      <c r="AC413" s="93"/>
      <c r="AD413" s="93"/>
    </row>
    <row r="414" spans="2:30">
      <c r="B414" s="30"/>
      <c r="C414" s="30"/>
      <c r="D414" s="30"/>
      <c r="E414" s="30"/>
      <c r="F414" s="30"/>
      <c r="G414" s="30"/>
      <c r="H414" s="30"/>
      <c r="I414" s="30"/>
      <c r="J414" s="30"/>
      <c r="K414" s="30"/>
      <c r="L414" s="30"/>
      <c r="M414" s="48"/>
      <c r="N414" s="27"/>
      <c r="O414" s="27"/>
      <c r="P414" s="27"/>
      <c r="Q414" s="27"/>
      <c r="R414" s="27"/>
      <c r="S414" s="93"/>
      <c r="T414" s="93"/>
      <c r="U414" s="93"/>
      <c r="V414" s="93"/>
      <c r="W414" s="93"/>
      <c r="X414" s="93"/>
      <c r="Y414" s="93"/>
      <c r="Z414" s="93"/>
      <c r="AA414" s="93"/>
      <c r="AB414" s="93"/>
      <c r="AC414" s="93"/>
      <c r="AD414" s="93"/>
    </row>
    <row r="415" spans="2:30">
      <c r="B415" s="30"/>
      <c r="C415" s="30"/>
      <c r="D415" s="30"/>
      <c r="E415" s="30"/>
      <c r="F415" s="30"/>
      <c r="G415" s="30"/>
      <c r="H415" s="30"/>
      <c r="I415" s="30"/>
      <c r="J415" s="30"/>
      <c r="K415" s="30"/>
      <c r="L415" s="30"/>
      <c r="M415" s="48"/>
      <c r="N415" s="27"/>
      <c r="O415" s="27"/>
      <c r="P415" s="27"/>
      <c r="Q415" s="27"/>
      <c r="R415" s="27"/>
      <c r="S415" s="93"/>
      <c r="T415" s="93"/>
      <c r="U415" s="93"/>
      <c r="V415" s="93"/>
      <c r="W415" s="93"/>
      <c r="X415" s="93"/>
      <c r="Y415" s="93"/>
      <c r="Z415" s="93"/>
      <c r="AA415" s="93"/>
      <c r="AB415" s="93"/>
      <c r="AC415" s="93"/>
      <c r="AD415" s="93"/>
    </row>
    <row r="416" spans="2:30">
      <c r="B416" s="30"/>
      <c r="C416" s="30"/>
      <c r="D416" s="30"/>
      <c r="E416" s="30"/>
      <c r="F416" s="30"/>
      <c r="G416" s="30"/>
      <c r="H416" s="30"/>
      <c r="I416" s="30"/>
      <c r="J416" s="30"/>
      <c r="K416" s="30"/>
      <c r="L416" s="30"/>
      <c r="M416" s="48"/>
      <c r="N416" s="27"/>
      <c r="O416" s="27"/>
      <c r="P416" s="27"/>
      <c r="Q416" s="27"/>
      <c r="R416" s="27"/>
      <c r="S416" s="93"/>
      <c r="T416" s="93"/>
      <c r="U416" s="93"/>
      <c r="V416" s="93"/>
      <c r="W416" s="93"/>
      <c r="X416" s="93"/>
      <c r="Y416" s="93"/>
      <c r="Z416" s="93"/>
      <c r="AA416" s="93"/>
      <c r="AB416" s="93"/>
      <c r="AC416" s="93"/>
      <c r="AD416" s="93"/>
    </row>
    <row r="417" spans="2:30">
      <c r="B417" s="30"/>
      <c r="C417" s="30"/>
      <c r="D417" s="30"/>
      <c r="E417" s="30"/>
      <c r="F417" s="30"/>
      <c r="G417" s="30"/>
      <c r="H417" s="30"/>
      <c r="I417" s="30"/>
      <c r="J417" s="30"/>
      <c r="K417" s="30"/>
      <c r="L417" s="30"/>
      <c r="M417" s="48"/>
      <c r="N417" s="27"/>
      <c r="O417" s="27"/>
      <c r="P417" s="27"/>
      <c r="Q417" s="27"/>
      <c r="R417" s="27"/>
      <c r="S417" s="93"/>
      <c r="T417" s="93"/>
      <c r="U417" s="93"/>
      <c r="V417" s="93"/>
      <c r="W417" s="93"/>
      <c r="X417" s="93"/>
      <c r="Y417" s="93"/>
      <c r="Z417" s="93"/>
      <c r="AA417" s="93"/>
      <c r="AB417" s="93"/>
      <c r="AC417" s="93"/>
      <c r="AD417" s="93"/>
    </row>
    <row r="418" spans="2:30">
      <c r="B418" s="30"/>
      <c r="C418" s="30"/>
      <c r="D418" s="30"/>
      <c r="E418" s="30"/>
      <c r="F418" s="30"/>
      <c r="G418" s="30"/>
      <c r="H418" s="30"/>
      <c r="I418" s="30"/>
      <c r="J418" s="30"/>
      <c r="K418" s="30"/>
      <c r="L418" s="30"/>
      <c r="M418" s="48"/>
      <c r="N418" s="27"/>
      <c r="O418" s="27"/>
      <c r="P418" s="27"/>
      <c r="Q418" s="27"/>
      <c r="R418" s="27"/>
      <c r="S418" s="93"/>
      <c r="T418" s="93"/>
      <c r="U418" s="93"/>
      <c r="V418" s="93"/>
      <c r="W418" s="93"/>
      <c r="X418" s="93"/>
      <c r="Y418" s="93"/>
      <c r="Z418" s="93"/>
      <c r="AA418" s="93"/>
      <c r="AB418" s="93"/>
      <c r="AC418" s="93"/>
      <c r="AD418" s="93"/>
    </row>
    <row r="419" spans="2:30">
      <c r="B419" s="30"/>
      <c r="C419" s="30"/>
      <c r="D419" s="30"/>
      <c r="E419" s="30"/>
      <c r="F419" s="30"/>
      <c r="G419" s="30"/>
      <c r="H419" s="30"/>
      <c r="I419" s="30"/>
      <c r="J419" s="30"/>
      <c r="K419" s="30"/>
      <c r="L419" s="30"/>
      <c r="M419" s="48"/>
      <c r="N419" s="27"/>
      <c r="O419" s="27"/>
      <c r="P419" s="27"/>
      <c r="Q419" s="27"/>
      <c r="R419" s="27"/>
      <c r="S419" s="93"/>
      <c r="T419" s="93"/>
      <c r="U419" s="93"/>
      <c r="V419" s="93"/>
      <c r="W419" s="93"/>
      <c r="X419" s="93"/>
      <c r="Y419" s="93"/>
      <c r="Z419" s="93"/>
      <c r="AA419" s="93"/>
      <c r="AB419" s="93"/>
      <c r="AC419" s="93"/>
      <c r="AD419" s="93"/>
    </row>
    <row r="420" spans="2:30">
      <c r="B420" s="30"/>
      <c r="C420" s="30"/>
      <c r="D420" s="30"/>
      <c r="E420" s="30"/>
      <c r="F420" s="30"/>
      <c r="G420" s="30"/>
      <c r="H420" s="30"/>
      <c r="I420" s="30"/>
      <c r="J420" s="30"/>
      <c r="K420" s="30"/>
      <c r="L420" s="30"/>
      <c r="M420" s="48"/>
      <c r="N420" s="27"/>
      <c r="O420" s="27"/>
      <c r="P420" s="27"/>
      <c r="Q420" s="27"/>
      <c r="R420" s="27"/>
      <c r="S420" s="93"/>
      <c r="T420" s="93"/>
      <c r="U420" s="93"/>
      <c r="V420" s="93"/>
      <c r="W420" s="93"/>
      <c r="X420" s="93"/>
      <c r="Y420" s="93"/>
      <c r="Z420" s="93"/>
      <c r="AA420" s="93"/>
      <c r="AB420" s="93"/>
      <c r="AC420" s="93"/>
      <c r="AD420" s="93"/>
    </row>
    <row r="421" spans="2:30">
      <c r="B421" s="30"/>
      <c r="C421" s="30"/>
      <c r="D421" s="30"/>
      <c r="E421" s="30"/>
      <c r="F421" s="30"/>
      <c r="G421" s="30"/>
      <c r="H421" s="30"/>
      <c r="I421" s="30"/>
      <c r="J421" s="30"/>
      <c r="K421" s="30"/>
      <c r="L421" s="30"/>
      <c r="M421" s="48"/>
      <c r="N421" s="27"/>
      <c r="O421" s="27"/>
      <c r="P421" s="27"/>
      <c r="Q421" s="27"/>
      <c r="R421" s="27"/>
      <c r="S421" s="93"/>
      <c r="T421" s="93"/>
      <c r="U421" s="93"/>
      <c r="V421" s="93"/>
      <c r="W421" s="93"/>
      <c r="X421" s="93"/>
      <c r="Y421" s="93"/>
      <c r="Z421" s="93"/>
      <c r="AA421" s="93"/>
      <c r="AB421" s="93"/>
      <c r="AC421" s="93"/>
      <c r="AD421" s="93"/>
    </row>
    <row r="422" spans="2:30">
      <c r="B422" s="30"/>
      <c r="C422" s="30"/>
      <c r="D422" s="30"/>
      <c r="E422" s="30"/>
      <c r="F422" s="30"/>
      <c r="G422" s="30"/>
      <c r="H422" s="30"/>
      <c r="I422" s="30"/>
      <c r="J422" s="30"/>
      <c r="K422" s="30"/>
      <c r="L422" s="30"/>
      <c r="M422" s="48"/>
      <c r="N422" s="27"/>
      <c r="O422" s="27"/>
      <c r="P422" s="27"/>
      <c r="Q422" s="27"/>
      <c r="R422" s="27"/>
      <c r="S422" s="93"/>
      <c r="T422" s="93"/>
      <c r="U422" s="93"/>
      <c r="V422" s="93"/>
      <c r="W422" s="93"/>
      <c r="X422" s="93"/>
      <c r="Y422" s="93"/>
      <c r="Z422" s="93"/>
      <c r="AA422" s="93"/>
      <c r="AB422" s="93"/>
      <c r="AC422" s="93"/>
      <c r="AD422" s="93"/>
    </row>
    <row r="423" spans="2:30">
      <c r="B423" s="30"/>
      <c r="C423" s="30"/>
      <c r="D423" s="30"/>
      <c r="E423" s="30"/>
      <c r="F423" s="30"/>
      <c r="G423" s="30"/>
      <c r="H423" s="30"/>
      <c r="I423" s="30"/>
      <c r="J423" s="30"/>
      <c r="K423" s="30"/>
      <c r="L423" s="30"/>
      <c r="M423" s="48"/>
      <c r="N423" s="27"/>
      <c r="O423" s="27"/>
      <c r="P423" s="27"/>
      <c r="Q423" s="27"/>
      <c r="R423" s="27"/>
      <c r="S423" s="93"/>
      <c r="T423" s="93"/>
      <c r="U423" s="93"/>
      <c r="V423" s="93"/>
      <c r="W423" s="93"/>
      <c r="X423" s="93"/>
      <c r="Y423" s="93"/>
      <c r="Z423" s="93"/>
      <c r="AA423" s="93"/>
      <c r="AB423" s="93"/>
      <c r="AC423" s="93"/>
      <c r="AD423" s="93"/>
    </row>
    <row r="424" spans="2:30">
      <c r="B424" s="30"/>
      <c r="C424" s="30"/>
      <c r="D424" s="30"/>
      <c r="E424" s="30"/>
      <c r="F424" s="30"/>
      <c r="G424" s="30"/>
      <c r="H424" s="30"/>
      <c r="I424" s="30"/>
      <c r="J424" s="30"/>
      <c r="K424" s="30"/>
      <c r="L424" s="30"/>
      <c r="M424" s="48"/>
      <c r="N424" s="27"/>
      <c r="O424" s="27"/>
      <c r="P424" s="27"/>
      <c r="Q424" s="27"/>
      <c r="R424" s="27"/>
      <c r="S424" s="93"/>
      <c r="T424" s="93"/>
      <c r="U424" s="93"/>
      <c r="V424" s="93"/>
      <c r="W424" s="93"/>
      <c r="X424" s="93"/>
      <c r="Y424" s="93"/>
      <c r="Z424" s="93"/>
      <c r="AA424" s="93"/>
      <c r="AB424" s="93"/>
      <c r="AC424" s="93"/>
      <c r="AD424" s="93"/>
    </row>
    <row r="425" spans="2:30">
      <c r="B425" s="30"/>
      <c r="C425" s="30"/>
      <c r="D425" s="30"/>
      <c r="E425" s="30"/>
      <c r="F425" s="30"/>
      <c r="G425" s="30"/>
      <c r="H425" s="30"/>
      <c r="I425" s="30"/>
      <c r="J425" s="30"/>
      <c r="K425" s="30"/>
      <c r="L425" s="30"/>
      <c r="M425" s="48"/>
      <c r="N425" s="27"/>
      <c r="O425" s="27"/>
      <c r="P425" s="27"/>
      <c r="Q425" s="27"/>
      <c r="R425" s="27"/>
      <c r="S425" s="93"/>
      <c r="T425" s="93"/>
      <c r="U425" s="93"/>
      <c r="V425" s="93"/>
      <c r="W425" s="93"/>
      <c r="X425" s="93"/>
      <c r="Y425" s="93"/>
      <c r="Z425" s="93"/>
      <c r="AA425" s="93"/>
      <c r="AB425" s="93"/>
      <c r="AC425" s="93"/>
      <c r="AD425" s="93"/>
    </row>
    <row r="426" spans="2:30">
      <c r="B426" s="30"/>
      <c r="C426" s="30"/>
      <c r="D426" s="30"/>
      <c r="E426" s="30"/>
      <c r="F426" s="30"/>
      <c r="G426" s="30"/>
      <c r="H426" s="30"/>
      <c r="I426" s="30"/>
      <c r="J426" s="30"/>
      <c r="K426" s="30"/>
      <c r="L426" s="30"/>
      <c r="M426" s="48"/>
      <c r="N426" s="27"/>
      <c r="O426" s="27"/>
      <c r="P426" s="27"/>
      <c r="Q426" s="27"/>
      <c r="R426" s="27"/>
      <c r="S426" s="93"/>
      <c r="T426" s="93"/>
      <c r="U426" s="93"/>
      <c r="V426" s="93"/>
      <c r="W426" s="93"/>
      <c r="X426" s="93"/>
      <c r="Y426" s="93"/>
      <c r="Z426" s="93"/>
      <c r="AA426" s="93"/>
      <c r="AB426" s="93"/>
      <c r="AC426" s="93"/>
      <c r="AD426" s="93"/>
    </row>
    <row r="427" spans="2:30">
      <c r="B427" s="30"/>
      <c r="C427" s="30"/>
      <c r="D427" s="30"/>
      <c r="E427" s="30"/>
      <c r="F427" s="30"/>
      <c r="G427" s="30"/>
      <c r="H427" s="30"/>
      <c r="I427" s="30"/>
      <c r="J427" s="30"/>
      <c r="K427" s="30"/>
      <c r="L427" s="30"/>
      <c r="M427" s="48"/>
      <c r="N427" s="27"/>
      <c r="O427" s="27"/>
      <c r="P427" s="27"/>
      <c r="Q427" s="27"/>
      <c r="R427" s="27"/>
      <c r="S427" s="93"/>
      <c r="T427" s="93"/>
      <c r="U427" s="93"/>
      <c r="V427" s="93"/>
      <c r="W427" s="93"/>
      <c r="X427" s="93"/>
      <c r="Y427" s="93"/>
      <c r="Z427" s="93"/>
      <c r="AA427" s="93"/>
      <c r="AB427" s="93"/>
      <c r="AC427" s="93"/>
      <c r="AD427" s="93"/>
    </row>
    <row r="428" spans="2:30">
      <c r="B428" s="30"/>
      <c r="C428" s="30"/>
      <c r="D428" s="30"/>
      <c r="E428" s="30"/>
      <c r="F428" s="30"/>
      <c r="G428" s="30"/>
      <c r="H428" s="30"/>
      <c r="I428" s="30"/>
      <c r="J428" s="30"/>
      <c r="K428" s="30"/>
      <c r="L428" s="30"/>
      <c r="M428" s="48"/>
      <c r="N428" s="27"/>
      <c r="O428" s="27"/>
      <c r="P428" s="27"/>
      <c r="Q428" s="27"/>
      <c r="R428" s="27"/>
      <c r="S428" s="93"/>
      <c r="T428" s="93"/>
      <c r="U428" s="93"/>
      <c r="V428" s="93"/>
      <c r="W428" s="93"/>
      <c r="X428" s="93"/>
      <c r="Y428" s="93"/>
      <c r="Z428" s="93"/>
      <c r="AA428" s="93"/>
      <c r="AB428" s="93"/>
      <c r="AC428" s="93"/>
      <c r="AD428" s="93"/>
    </row>
    <row r="429" spans="2:30">
      <c r="B429" s="30"/>
      <c r="C429" s="30"/>
      <c r="D429" s="30"/>
      <c r="E429" s="30"/>
      <c r="F429" s="30"/>
      <c r="G429" s="30"/>
      <c r="H429" s="30"/>
      <c r="I429" s="30"/>
      <c r="J429" s="30"/>
      <c r="K429" s="30"/>
      <c r="L429" s="30"/>
      <c r="M429" s="48"/>
      <c r="N429" s="27"/>
      <c r="O429" s="27"/>
      <c r="P429" s="27"/>
      <c r="Q429" s="27"/>
      <c r="R429" s="27"/>
      <c r="S429" s="93"/>
      <c r="T429" s="93"/>
      <c r="U429" s="93"/>
      <c r="V429" s="93"/>
      <c r="W429" s="93"/>
      <c r="X429" s="93"/>
      <c r="Y429" s="93"/>
      <c r="Z429" s="93"/>
      <c r="AA429" s="93"/>
      <c r="AB429" s="93"/>
      <c r="AC429" s="93"/>
      <c r="AD429" s="93"/>
    </row>
    <row r="430" spans="2:30">
      <c r="B430" s="30"/>
      <c r="C430" s="30"/>
      <c r="D430" s="30"/>
      <c r="E430" s="30"/>
      <c r="F430" s="30"/>
      <c r="G430" s="30"/>
      <c r="H430" s="30"/>
      <c r="I430" s="30"/>
      <c r="J430" s="30"/>
      <c r="K430" s="30"/>
      <c r="L430" s="30"/>
      <c r="M430" s="48"/>
      <c r="N430" s="27"/>
      <c r="O430" s="27"/>
      <c r="P430" s="27"/>
      <c r="Q430" s="27"/>
      <c r="R430" s="27"/>
      <c r="S430" s="93"/>
      <c r="T430" s="93"/>
      <c r="U430" s="93"/>
      <c r="V430" s="93"/>
      <c r="W430" s="93"/>
      <c r="X430" s="93"/>
      <c r="Y430" s="93"/>
      <c r="Z430" s="93"/>
      <c r="AA430" s="93"/>
      <c r="AB430" s="93"/>
      <c r="AC430" s="93"/>
      <c r="AD430" s="93"/>
    </row>
    <row r="431" spans="2:30">
      <c r="B431" s="30"/>
      <c r="C431" s="30"/>
      <c r="D431" s="30"/>
      <c r="E431" s="30"/>
      <c r="F431" s="30"/>
      <c r="G431" s="30"/>
      <c r="H431" s="30"/>
      <c r="I431" s="30"/>
      <c r="J431" s="30"/>
      <c r="K431" s="30"/>
      <c r="L431" s="30"/>
      <c r="M431" s="48"/>
      <c r="N431" s="27"/>
      <c r="O431" s="27"/>
      <c r="P431" s="27"/>
      <c r="Q431" s="27"/>
      <c r="R431" s="27"/>
      <c r="S431" s="93"/>
      <c r="T431" s="93"/>
      <c r="U431" s="93"/>
      <c r="V431" s="93"/>
      <c r="W431" s="93"/>
      <c r="X431" s="93"/>
      <c r="Y431" s="93"/>
      <c r="Z431" s="93"/>
      <c r="AA431" s="93"/>
      <c r="AB431" s="93"/>
      <c r="AC431" s="93"/>
      <c r="AD431" s="93"/>
    </row>
    <row r="432" spans="2:30">
      <c r="B432" s="30"/>
      <c r="C432" s="30"/>
      <c r="D432" s="30"/>
      <c r="E432" s="30"/>
      <c r="F432" s="30"/>
      <c r="G432" s="30"/>
      <c r="H432" s="30"/>
      <c r="I432" s="30"/>
      <c r="J432" s="30"/>
      <c r="K432" s="30"/>
      <c r="L432" s="30"/>
      <c r="M432" s="48"/>
      <c r="N432" s="27"/>
      <c r="O432" s="27"/>
      <c r="P432" s="27"/>
      <c r="Q432" s="27"/>
      <c r="R432" s="27"/>
      <c r="S432" s="93"/>
      <c r="T432" s="93"/>
      <c r="U432" s="93"/>
      <c r="V432" s="93"/>
      <c r="W432" s="93"/>
      <c r="X432" s="93"/>
      <c r="Y432" s="93"/>
      <c r="Z432" s="93"/>
      <c r="AA432" s="93"/>
      <c r="AB432" s="93"/>
      <c r="AC432" s="93"/>
      <c r="AD432" s="93"/>
    </row>
    <row r="433" spans="2:30">
      <c r="B433" s="30"/>
      <c r="C433" s="30"/>
      <c r="D433" s="30"/>
      <c r="E433" s="30"/>
      <c r="F433" s="30"/>
      <c r="G433" s="30"/>
      <c r="H433" s="30"/>
      <c r="I433" s="30"/>
      <c r="J433" s="30"/>
      <c r="K433" s="30"/>
      <c r="L433" s="30"/>
      <c r="M433" s="48"/>
      <c r="N433" s="27"/>
      <c r="O433" s="27"/>
      <c r="P433" s="27"/>
      <c r="Q433" s="27"/>
      <c r="R433" s="27"/>
      <c r="S433" s="93"/>
      <c r="T433" s="93"/>
      <c r="U433" s="93"/>
      <c r="V433" s="93"/>
      <c r="W433" s="93"/>
      <c r="X433" s="93"/>
      <c r="Y433" s="93"/>
      <c r="Z433" s="93"/>
      <c r="AA433" s="93"/>
      <c r="AB433" s="93"/>
      <c r="AC433" s="93"/>
      <c r="AD433" s="93"/>
    </row>
    <row r="434" spans="2:30">
      <c r="B434" s="30"/>
      <c r="C434" s="30"/>
      <c r="D434" s="30"/>
      <c r="E434" s="30"/>
      <c r="F434" s="30"/>
      <c r="G434" s="30"/>
      <c r="H434" s="30"/>
      <c r="I434" s="30"/>
      <c r="J434" s="30"/>
      <c r="K434" s="30"/>
      <c r="L434" s="30"/>
      <c r="M434" s="48"/>
      <c r="N434" s="27"/>
      <c r="O434" s="27"/>
      <c r="P434" s="27"/>
      <c r="Q434" s="27"/>
      <c r="R434" s="27"/>
      <c r="S434" s="93"/>
      <c r="T434" s="93"/>
      <c r="U434" s="93"/>
      <c r="V434" s="93"/>
      <c r="W434" s="93"/>
      <c r="X434" s="93"/>
      <c r="Y434" s="93"/>
      <c r="Z434" s="93"/>
      <c r="AA434" s="93"/>
      <c r="AB434" s="93"/>
      <c r="AC434" s="93"/>
      <c r="AD434" s="93"/>
    </row>
    <row r="435" spans="2:30">
      <c r="B435" s="30"/>
      <c r="C435" s="30"/>
      <c r="D435" s="30"/>
      <c r="E435" s="30"/>
      <c r="F435" s="30"/>
      <c r="G435" s="30"/>
      <c r="H435" s="30"/>
      <c r="I435" s="30"/>
      <c r="J435" s="30"/>
      <c r="K435" s="30"/>
      <c r="L435" s="30"/>
      <c r="M435" s="48"/>
      <c r="N435" s="27"/>
      <c r="O435" s="27"/>
      <c r="P435" s="27"/>
      <c r="Q435" s="27"/>
      <c r="R435" s="27"/>
      <c r="S435" s="93"/>
      <c r="T435" s="93"/>
      <c r="U435" s="93"/>
      <c r="V435" s="93"/>
      <c r="W435" s="93"/>
      <c r="X435" s="93"/>
      <c r="Y435" s="93"/>
      <c r="Z435" s="93"/>
      <c r="AA435" s="93"/>
      <c r="AB435" s="93"/>
      <c r="AC435" s="93"/>
      <c r="AD435" s="93"/>
    </row>
    <row r="436" spans="2:30">
      <c r="B436" s="30"/>
      <c r="C436" s="30"/>
      <c r="D436" s="30"/>
      <c r="E436" s="30"/>
      <c r="F436" s="30"/>
      <c r="G436" s="30"/>
      <c r="H436" s="30"/>
      <c r="I436" s="30"/>
      <c r="J436" s="30"/>
      <c r="K436" s="30"/>
      <c r="L436" s="30"/>
      <c r="M436" s="48"/>
      <c r="N436" s="27"/>
      <c r="O436" s="27"/>
      <c r="P436" s="27"/>
      <c r="Q436" s="27"/>
      <c r="R436" s="27"/>
      <c r="S436" s="93"/>
      <c r="T436" s="93"/>
      <c r="U436" s="93"/>
      <c r="V436" s="93"/>
      <c r="W436" s="93"/>
      <c r="X436" s="93"/>
      <c r="Y436" s="93"/>
      <c r="Z436" s="93"/>
      <c r="AA436" s="93"/>
      <c r="AB436" s="93"/>
      <c r="AC436" s="93"/>
      <c r="AD436" s="93"/>
    </row>
    <row r="437" spans="2:30">
      <c r="B437" s="30"/>
      <c r="C437" s="30"/>
      <c r="D437" s="30"/>
      <c r="E437" s="30"/>
      <c r="F437" s="30"/>
      <c r="G437" s="30"/>
      <c r="H437" s="30"/>
      <c r="I437" s="30"/>
      <c r="J437" s="30"/>
      <c r="K437" s="30"/>
      <c r="L437" s="30"/>
      <c r="M437" s="48"/>
      <c r="N437" s="27"/>
      <c r="O437" s="27"/>
      <c r="P437" s="27"/>
      <c r="Q437" s="27"/>
      <c r="R437" s="27"/>
      <c r="S437" s="93"/>
      <c r="T437" s="93"/>
      <c r="U437" s="93"/>
      <c r="V437" s="93"/>
      <c r="W437" s="93"/>
      <c r="X437" s="93"/>
      <c r="Y437" s="93"/>
      <c r="Z437" s="93"/>
      <c r="AA437" s="93"/>
      <c r="AB437" s="93"/>
      <c r="AC437" s="93"/>
      <c r="AD437" s="93"/>
    </row>
    <row r="438" spans="2:30">
      <c r="B438" s="30"/>
      <c r="C438" s="30"/>
      <c r="D438" s="30"/>
      <c r="E438" s="30"/>
      <c r="F438" s="30"/>
      <c r="G438" s="30"/>
      <c r="H438" s="30"/>
      <c r="I438" s="30"/>
      <c r="J438" s="30"/>
      <c r="K438" s="30"/>
      <c r="L438" s="30"/>
      <c r="M438" s="48"/>
      <c r="N438" s="27"/>
      <c r="O438" s="27"/>
      <c r="P438" s="27"/>
      <c r="Q438" s="27"/>
      <c r="R438" s="27"/>
      <c r="S438" s="93"/>
      <c r="T438" s="93"/>
      <c r="U438" s="93"/>
      <c r="V438" s="93"/>
      <c r="W438" s="93"/>
      <c r="X438" s="93"/>
      <c r="Y438" s="93"/>
      <c r="Z438" s="93"/>
      <c r="AA438" s="93"/>
      <c r="AB438" s="93"/>
      <c r="AC438" s="93"/>
      <c r="AD438" s="93"/>
    </row>
    <row r="439" spans="2:30">
      <c r="B439" s="30"/>
      <c r="C439" s="30"/>
      <c r="D439" s="30"/>
      <c r="E439" s="30"/>
      <c r="F439" s="30"/>
      <c r="G439" s="30"/>
      <c r="H439" s="30"/>
      <c r="I439" s="30"/>
      <c r="J439" s="30"/>
      <c r="K439" s="30"/>
      <c r="L439" s="30"/>
      <c r="M439" s="48"/>
      <c r="N439" s="27"/>
      <c r="O439" s="27"/>
      <c r="P439" s="27"/>
      <c r="Q439" s="27"/>
      <c r="R439" s="27"/>
      <c r="S439" s="93"/>
      <c r="T439" s="93"/>
      <c r="U439" s="93"/>
      <c r="V439" s="93"/>
      <c r="W439" s="93"/>
      <c r="X439" s="93"/>
      <c r="Y439" s="93"/>
      <c r="Z439" s="93"/>
      <c r="AA439" s="93"/>
      <c r="AB439" s="93"/>
      <c r="AC439" s="93"/>
      <c r="AD439" s="93"/>
    </row>
    <row r="440" spans="2:30">
      <c r="B440" s="30"/>
      <c r="C440" s="30"/>
      <c r="D440" s="30"/>
      <c r="E440" s="30"/>
      <c r="F440" s="30"/>
      <c r="G440" s="30"/>
      <c r="H440" s="30"/>
      <c r="I440" s="30"/>
      <c r="J440" s="30"/>
      <c r="K440" s="30"/>
      <c r="L440" s="30"/>
      <c r="M440" s="48"/>
      <c r="N440" s="27"/>
      <c r="O440" s="27"/>
      <c r="P440" s="27"/>
      <c r="Q440" s="27"/>
      <c r="R440" s="27"/>
      <c r="S440" s="93"/>
      <c r="T440" s="93"/>
      <c r="U440" s="93"/>
      <c r="V440" s="93"/>
      <c r="W440" s="93"/>
      <c r="X440" s="93"/>
      <c r="Y440" s="93"/>
      <c r="Z440" s="93"/>
      <c r="AA440" s="93"/>
      <c r="AB440" s="93"/>
      <c r="AC440" s="93"/>
      <c r="AD440" s="93"/>
    </row>
    <row r="441" spans="2:30">
      <c r="B441" s="30"/>
      <c r="C441" s="30"/>
      <c r="D441" s="30"/>
      <c r="E441" s="30"/>
      <c r="F441" s="30"/>
      <c r="G441" s="30"/>
      <c r="H441" s="30"/>
      <c r="I441" s="30"/>
      <c r="J441" s="30"/>
      <c r="K441" s="30"/>
      <c r="L441" s="30"/>
      <c r="M441" s="48"/>
      <c r="N441" s="27"/>
      <c r="O441" s="27"/>
      <c r="P441" s="27"/>
      <c r="Q441" s="27"/>
      <c r="R441" s="27"/>
      <c r="S441" s="93"/>
      <c r="T441" s="93"/>
      <c r="U441" s="93"/>
      <c r="V441" s="93"/>
      <c r="W441" s="93"/>
      <c r="X441" s="93"/>
      <c r="Y441" s="93"/>
      <c r="Z441" s="93"/>
      <c r="AA441" s="93"/>
      <c r="AB441" s="93"/>
      <c r="AC441" s="93"/>
      <c r="AD441" s="93"/>
    </row>
    <row r="442" spans="2:30">
      <c r="B442" s="30"/>
      <c r="C442" s="30"/>
      <c r="D442" s="30"/>
      <c r="E442" s="30"/>
      <c r="F442" s="30"/>
      <c r="G442" s="30"/>
      <c r="H442" s="30"/>
      <c r="I442" s="30"/>
      <c r="J442" s="30"/>
      <c r="K442" s="30"/>
      <c r="L442" s="30"/>
      <c r="M442" s="48"/>
      <c r="N442" s="27"/>
      <c r="O442" s="27"/>
      <c r="P442" s="27"/>
      <c r="Q442" s="27"/>
      <c r="R442" s="27"/>
      <c r="S442" s="93"/>
      <c r="T442" s="93"/>
      <c r="U442" s="93"/>
      <c r="V442" s="93"/>
      <c r="W442" s="93"/>
      <c r="X442" s="93"/>
      <c r="Y442" s="93"/>
      <c r="Z442" s="93"/>
      <c r="AA442" s="93"/>
      <c r="AB442" s="93"/>
      <c r="AC442" s="93"/>
      <c r="AD442" s="93"/>
    </row>
    <row r="443" spans="2:30">
      <c r="B443" s="30"/>
      <c r="C443" s="30"/>
      <c r="D443" s="30"/>
      <c r="E443" s="30"/>
      <c r="F443" s="30"/>
      <c r="G443" s="30"/>
      <c r="H443" s="30"/>
      <c r="I443" s="30"/>
      <c r="J443" s="30"/>
      <c r="K443" s="30"/>
      <c r="L443" s="30"/>
      <c r="M443" s="48"/>
      <c r="N443" s="27"/>
      <c r="O443" s="27"/>
      <c r="P443" s="27"/>
      <c r="Q443" s="27"/>
      <c r="R443" s="27"/>
      <c r="S443" s="93"/>
      <c r="T443" s="93"/>
      <c r="U443" s="93"/>
      <c r="V443" s="93"/>
      <c r="W443" s="93"/>
      <c r="X443" s="93"/>
      <c r="Y443" s="93"/>
      <c r="Z443" s="93"/>
      <c r="AA443" s="93"/>
      <c r="AB443" s="93"/>
      <c r="AC443" s="93"/>
      <c r="AD443" s="93"/>
    </row>
    <row r="444" spans="2:30">
      <c r="B444" s="30"/>
      <c r="C444" s="30"/>
      <c r="D444" s="30"/>
      <c r="E444" s="30"/>
      <c r="F444" s="30"/>
      <c r="G444" s="30"/>
      <c r="H444" s="30"/>
      <c r="I444" s="30"/>
      <c r="J444" s="30"/>
      <c r="K444" s="30"/>
      <c r="L444" s="30"/>
      <c r="M444" s="48"/>
      <c r="N444" s="27"/>
      <c r="O444" s="27"/>
      <c r="P444" s="27"/>
      <c r="Q444" s="27"/>
      <c r="R444" s="27"/>
      <c r="S444" s="93"/>
      <c r="T444" s="93"/>
      <c r="U444" s="93"/>
      <c r="V444" s="93"/>
      <c r="W444" s="93"/>
      <c r="X444" s="93"/>
      <c r="Y444" s="93"/>
      <c r="Z444" s="93"/>
      <c r="AA444" s="93"/>
      <c r="AB444" s="93"/>
      <c r="AC444" s="93"/>
      <c r="AD444" s="93"/>
    </row>
    <row r="445" spans="2:30">
      <c r="B445" s="30"/>
      <c r="C445" s="30"/>
      <c r="D445" s="30"/>
      <c r="E445" s="30"/>
      <c r="F445" s="30"/>
      <c r="G445" s="30"/>
      <c r="H445" s="30"/>
      <c r="I445" s="30"/>
      <c r="J445" s="30"/>
      <c r="K445" s="30"/>
      <c r="L445" s="30"/>
      <c r="M445" s="48"/>
      <c r="N445" s="27"/>
      <c r="O445" s="27"/>
      <c r="P445" s="27"/>
      <c r="Q445" s="27"/>
      <c r="R445" s="27"/>
      <c r="S445" s="93"/>
      <c r="T445" s="93"/>
      <c r="U445" s="93"/>
      <c r="V445" s="93"/>
      <c r="W445" s="93"/>
      <c r="X445" s="93"/>
      <c r="Y445" s="93"/>
      <c r="Z445" s="93"/>
      <c r="AA445" s="93"/>
      <c r="AB445" s="93"/>
      <c r="AC445" s="93"/>
      <c r="AD445" s="93"/>
    </row>
    <row r="446" spans="2:30">
      <c r="B446" s="30"/>
      <c r="C446" s="30"/>
      <c r="D446" s="30"/>
      <c r="E446" s="30"/>
      <c r="F446" s="30"/>
      <c r="G446" s="30"/>
      <c r="H446" s="30"/>
      <c r="I446" s="30"/>
      <c r="J446" s="30"/>
      <c r="K446" s="30"/>
      <c r="L446" s="30"/>
      <c r="M446" s="48"/>
      <c r="N446" s="27"/>
      <c r="O446" s="27"/>
      <c r="P446" s="27"/>
      <c r="Q446" s="27"/>
      <c r="R446" s="27"/>
      <c r="S446" s="93"/>
      <c r="T446" s="93"/>
      <c r="U446" s="93"/>
      <c r="V446" s="93"/>
      <c r="W446" s="93"/>
      <c r="X446" s="93"/>
      <c r="Y446" s="93"/>
      <c r="Z446" s="93"/>
      <c r="AA446" s="93"/>
      <c r="AB446" s="93"/>
      <c r="AC446" s="93"/>
      <c r="AD446" s="93"/>
    </row>
    <row r="447" spans="2:30">
      <c r="B447" s="30"/>
      <c r="C447" s="30"/>
      <c r="D447" s="30"/>
      <c r="E447" s="30"/>
      <c r="F447" s="30"/>
      <c r="G447" s="30"/>
      <c r="H447" s="30"/>
      <c r="I447" s="30"/>
      <c r="J447" s="30"/>
      <c r="K447" s="30"/>
      <c r="L447" s="30"/>
      <c r="M447" s="48"/>
      <c r="N447" s="27"/>
      <c r="O447" s="27"/>
      <c r="P447" s="27"/>
      <c r="Q447" s="27"/>
      <c r="R447" s="27"/>
      <c r="S447" s="93"/>
      <c r="T447" s="93"/>
      <c r="U447" s="93"/>
      <c r="V447" s="93"/>
      <c r="W447" s="93"/>
      <c r="X447" s="93"/>
      <c r="Y447" s="93"/>
      <c r="Z447" s="93"/>
      <c r="AA447" s="93"/>
      <c r="AB447" s="93"/>
      <c r="AC447" s="93"/>
      <c r="AD447" s="93"/>
    </row>
    <row r="448" spans="2:30">
      <c r="B448" s="30"/>
      <c r="C448" s="30"/>
      <c r="D448" s="30"/>
      <c r="E448" s="30"/>
      <c r="F448" s="30"/>
      <c r="G448" s="30"/>
      <c r="H448" s="30"/>
      <c r="I448" s="30"/>
      <c r="J448" s="30"/>
      <c r="K448" s="30"/>
      <c r="L448" s="30"/>
      <c r="M448" s="48"/>
      <c r="N448" s="27"/>
      <c r="O448" s="27"/>
      <c r="P448" s="27"/>
      <c r="Q448" s="27"/>
      <c r="R448" s="27"/>
      <c r="S448" s="93"/>
      <c r="T448" s="93"/>
      <c r="U448" s="93"/>
      <c r="V448" s="93"/>
      <c r="W448" s="93"/>
      <c r="X448" s="93"/>
      <c r="Y448" s="93"/>
      <c r="Z448" s="93"/>
      <c r="AA448" s="93"/>
      <c r="AB448" s="93"/>
      <c r="AC448" s="93"/>
      <c r="AD448" s="93"/>
    </row>
    <row r="449" spans="2:30">
      <c r="B449" s="30"/>
      <c r="C449" s="30"/>
      <c r="D449" s="30"/>
      <c r="E449" s="30"/>
      <c r="F449" s="30"/>
      <c r="G449" s="30"/>
      <c r="H449" s="30"/>
      <c r="I449" s="30"/>
      <c r="J449" s="30"/>
      <c r="K449" s="30"/>
      <c r="L449" s="30"/>
      <c r="M449" s="48"/>
      <c r="N449" s="27"/>
      <c r="O449" s="27"/>
      <c r="P449" s="27"/>
      <c r="Q449" s="27"/>
      <c r="R449" s="27"/>
      <c r="S449" s="93"/>
      <c r="T449" s="93"/>
      <c r="U449" s="93"/>
      <c r="V449" s="93"/>
      <c r="W449" s="93"/>
      <c r="X449" s="93"/>
      <c r="Y449" s="93"/>
      <c r="Z449" s="93"/>
      <c r="AA449" s="93"/>
      <c r="AB449" s="93"/>
      <c r="AC449" s="93"/>
      <c r="AD449" s="93"/>
    </row>
    <row r="450" spans="2:30">
      <c r="B450" s="30"/>
      <c r="C450" s="30"/>
      <c r="D450" s="30"/>
      <c r="E450" s="30"/>
      <c r="F450" s="30"/>
      <c r="G450" s="30"/>
      <c r="H450" s="30"/>
      <c r="I450" s="30"/>
      <c r="J450" s="30"/>
      <c r="K450" s="30"/>
      <c r="L450" s="30"/>
      <c r="M450" s="48"/>
      <c r="N450" s="27"/>
      <c r="O450" s="27"/>
      <c r="P450" s="27"/>
      <c r="Q450" s="27"/>
      <c r="R450" s="27"/>
      <c r="S450" s="93"/>
      <c r="T450" s="93"/>
      <c r="U450" s="93"/>
      <c r="V450" s="93"/>
      <c r="W450" s="93"/>
      <c r="X450" s="93"/>
      <c r="Y450" s="93"/>
      <c r="Z450" s="93"/>
      <c r="AA450" s="93"/>
      <c r="AB450" s="93"/>
      <c r="AC450" s="93"/>
      <c r="AD450" s="93"/>
    </row>
    <row r="451" spans="2:30">
      <c r="B451" s="30"/>
      <c r="C451" s="30"/>
      <c r="D451" s="30"/>
      <c r="E451" s="30"/>
      <c r="F451" s="30"/>
      <c r="G451" s="30"/>
      <c r="H451" s="30"/>
      <c r="I451" s="30"/>
      <c r="J451" s="30"/>
      <c r="K451" s="30"/>
      <c r="L451" s="30"/>
      <c r="M451" s="48"/>
      <c r="N451" s="27"/>
      <c r="O451" s="27"/>
      <c r="P451" s="27"/>
      <c r="Q451" s="27"/>
      <c r="R451" s="27"/>
      <c r="S451" s="93"/>
      <c r="T451" s="93"/>
      <c r="U451" s="93"/>
      <c r="V451" s="93"/>
      <c r="W451" s="93"/>
      <c r="X451" s="93"/>
      <c r="Y451" s="93"/>
      <c r="Z451" s="93"/>
      <c r="AA451" s="93"/>
      <c r="AB451" s="93"/>
      <c r="AC451" s="93"/>
      <c r="AD451" s="93"/>
    </row>
    <row r="452" spans="2:30">
      <c r="B452" s="30"/>
      <c r="C452" s="30"/>
      <c r="D452" s="30"/>
      <c r="E452" s="30"/>
      <c r="F452" s="30"/>
      <c r="G452" s="30"/>
      <c r="H452" s="30"/>
      <c r="I452" s="30"/>
      <c r="J452" s="30"/>
      <c r="K452" s="30"/>
      <c r="L452" s="30"/>
      <c r="M452" s="48"/>
      <c r="N452" s="27"/>
      <c r="O452" s="27"/>
      <c r="P452" s="27"/>
      <c r="Q452" s="27"/>
      <c r="R452" s="27"/>
      <c r="S452" s="93"/>
      <c r="T452" s="93"/>
      <c r="U452" s="93"/>
      <c r="V452" s="93"/>
      <c r="W452" s="93"/>
      <c r="X452" s="93"/>
      <c r="Y452" s="93"/>
      <c r="Z452" s="93"/>
      <c r="AA452" s="93"/>
      <c r="AB452" s="93"/>
      <c r="AC452" s="93"/>
      <c r="AD452" s="93"/>
    </row>
    <row r="453" spans="2:30">
      <c r="B453" s="30"/>
      <c r="C453" s="30"/>
      <c r="D453" s="30"/>
      <c r="E453" s="30"/>
      <c r="F453" s="30"/>
      <c r="G453" s="30"/>
      <c r="H453" s="30"/>
      <c r="I453" s="30"/>
      <c r="J453" s="30"/>
      <c r="K453" s="30"/>
      <c r="L453" s="30"/>
      <c r="M453" s="48"/>
      <c r="N453" s="27"/>
      <c r="O453" s="27"/>
      <c r="P453" s="27"/>
      <c r="Q453" s="27"/>
      <c r="R453" s="27"/>
      <c r="S453" s="93"/>
      <c r="T453" s="93"/>
      <c r="U453" s="93"/>
      <c r="V453" s="93"/>
      <c r="W453" s="93"/>
      <c r="X453" s="93"/>
      <c r="Y453" s="93"/>
      <c r="Z453" s="93"/>
      <c r="AA453" s="93"/>
      <c r="AB453" s="93"/>
      <c r="AC453" s="93"/>
      <c r="AD453" s="93"/>
    </row>
    <row r="454" spans="2:30">
      <c r="B454" s="30"/>
      <c r="C454" s="30"/>
      <c r="D454" s="30"/>
      <c r="E454" s="30"/>
      <c r="F454" s="30"/>
      <c r="G454" s="30"/>
      <c r="H454" s="30"/>
      <c r="I454" s="30"/>
      <c r="J454" s="30"/>
      <c r="K454" s="30"/>
      <c r="L454" s="30"/>
      <c r="M454" s="48"/>
      <c r="N454" s="27"/>
      <c r="O454" s="27"/>
      <c r="P454" s="27"/>
      <c r="Q454" s="27"/>
      <c r="R454" s="27"/>
      <c r="S454" s="93"/>
      <c r="T454" s="93"/>
      <c r="U454" s="93"/>
      <c r="V454" s="93"/>
      <c r="W454" s="93"/>
      <c r="X454" s="93"/>
      <c r="Y454" s="93"/>
      <c r="Z454" s="93"/>
      <c r="AA454" s="93"/>
      <c r="AB454" s="93"/>
      <c r="AC454" s="93"/>
      <c r="AD454" s="93"/>
    </row>
    <row r="455" spans="2:30">
      <c r="B455" s="30"/>
      <c r="C455" s="30"/>
      <c r="D455" s="30"/>
      <c r="E455" s="30"/>
      <c r="F455" s="30"/>
      <c r="G455" s="30"/>
      <c r="H455" s="30"/>
      <c r="I455" s="30"/>
      <c r="J455" s="30"/>
      <c r="K455" s="30"/>
      <c r="L455" s="30"/>
      <c r="M455" s="48"/>
      <c r="N455" s="27"/>
      <c r="O455" s="27"/>
      <c r="P455" s="27"/>
      <c r="Q455" s="27"/>
      <c r="R455" s="27"/>
      <c r="S455" s="93"/>
      <c r="T455" s="93"/>
      <c r="U455" s="93"/>
      <c r="V455" s="93"/>
      <c r="W455" s="93"/>
      <c r="X455" s="93"/>
      <c r="Y455" s="93"/>
      <c r="Z455" s="93"/>
      <c r="AA455" s="93"/>
      <c r="AB455" s="93"/>
      <c r="AC455" s="93"/>
      <c r="AD455" s="93"/>
    </row>
    <row r="456" spans="2:30">
      <c r="B456" s="30"/>
      <c r="C456" s="30"/>
      <c r="D456" s="30"/>
      <c r="E456" s="30"/>
      <c r="F456" s="30"/>
      <c r="G456" s="30"/>
      <c r="H456" s="30"/>
      <c r="I456" s="30"/>
      <c r="J456" s="30"/>
      <c r="K456" s="30"/>
      <c r="L456" s="30"/>
      <c r="M456" s="48"/>
      <c r="N456" s="27"/>
      <c r="O456" s="27"/>
      <c r="P456" s="27"/>
      <c r="Q456" s="27"/>
      <c r="R456" s="27"/>
      <c r="S456" s="93"/>
      <c r="T456" s="93"/>
      <c r="U456" s="93"/>
      <c r="V456" s="93"/>
      <c r="W456" s="93"/>
      <c r="X456" s="93"/>
      <c r="Y456" s="93"/>
      <c r="Z456" s="93"/>
      <c r="AA456" s="93"/>
      <c r="AB456" s="93"/>
      <c r="AC456" s="93"/>
      <c r="AD456" s="93"/>
    </row>
    <row r="457" spans="2:30">
      <c r="B457" s="30"/>
      <c r="C457" s="30"/>
      <c r="D457" s="30"/>
      <c r="E457" s="30"/>
      <c r="F457" s="30"/>
      <c r="G457" s="30"/>
      <c r="H457" s="30"/>
      <c r="I457" s="30"/>
      <c r="J457" s="30"/>
      <c r="K457" s="30"/>
      <c r="L457" s="30"/>
      <c r="M457" s="48"/>
      <c r="N457" s="27"/>
      <c r="O457" s="27"/>
      <c r="P457" s="27"/>
      <c r="Q457" s="27"/>
      <c r="R457" s="27"/>
      <c r="S457" s="93"/>
      <c r="T457" s="93"/>
      <c r="U457" s="93"/>
      <c r="V457" s="93"/>
      <c r="W457" s="93"/>
      <c r="X457" s="93"/>
      <c r="Y457" s="93"/>
      <c r="Z457" s="93"/>
      <c r="AA457" s="93"/>
      <c r="AB457" s="93"/>
      <c r="AC457" s="93"/>
      <c r="AD457" s="93"/>
    </row>
    <row r="458" spans="2:30">
      <c r="B458" s="30"/>
      <c r="C458" s="30"/>
      <c r="D458" s="30"/>
      <c r="E458" s="30"/>
      <c r="F458" s="30"/>
      <c r="G458" s="30"/>
      <c r="H458" s="30"/>
      <c r="I458" s="30"/>
      <c r="J458" s="30"/>
      <c r="K458" s="30"/>
      <c r="L458" s="30"/>
      <c r="M458" s="48"/>
      <c r="N458" s="27"/>
      <c r="O458" s="27"/>
      <c r="P458" s="27"/>
      <c r="Q458" s="27"/>
      <c r="R458" s="27"/>
      <c r="S458" s="93"/>
      <c r="T458" s="93"/>
      <c r="U458" s="93"/>
      <c r="V458" s="93"/>
      <c r="W458" s="93"/>
      <c r="X458" s="93"/>
      <c r="Y458" s="93"/>
      <c r="Z458" s="93"/>
      <c r="AA458" s="93"/>
      <c r="AB458" s="93"/>
      <c r="AC458" s="93"/>
      <c r="AD458" s="93"/>
    </row>
    <row r="459" spans="2:30">
      <c r="B459" s="30"/>
      <c r="C459" s="30"/>
      <c r="D459" s="30"/>
      <c r="E459" s="30"/>
      <c r="F459" s="30"/>
      <c r="G459" s="30"/>
      <c r="H459" s="30"/>
      <c r="I459" s="30"/>
      <c r="J459" s="30"/>
      <c r="K459" s="30"/>
      <c r="L459" s="30"/>
      <c r="M459" s="48"/>
      <c r="N459" s="27"/>
      <c r="O459" s="27"/>
      <c r="P459" s="27"/>
      <c r="Q459" s="27"/>
      <c r="R459" s="27"/>
      <c r="S459" s="93"/>
      <c r="T459" s="93"/>
      <c r="U459" s="93"/>
      <c r="V459" s="93"/>
      <c r="W459" s="93"/>
      <c r="X459" s="93"/>
      <c r="Y459" s="93"/>
      <c r="Z459" s="93"/>
      <c r="AA459" s="93"/>
      <c r="AB459" s="93"/>
      <c r="AC459" s="93"/>
      <c r="AD459" s="93"/>
    </row>
    <row r="460" spans="2:30">
      <c r="B460" s="30"/>
      <c r="C460" s="30"/>
      <c r="D460" s="30"/>
      <c r="E460" s="30"/>
      <c r="F460" s="30"/>
      <c r="G460" s="30"/>
      <c r="H460" s="30"/>
      <c r="I460" s="30"/>
      <c r="J460" s="30"/>
      <c r="K460" s="30"/>
      <c r="L460" s="30"/>
      <c r="M460" s="48"/>
      <c r="N460" s="27"/>
      <c r="O460" s="27"/>
      <c r="P460" s="27"/>
      <c r="Q460" s="27"/>
      <c r="R460" s="27"/>
      <c r="S460" s="93"/>
      <c r="T460" s="93"/>
      <c r="U460" s="93"/>
      <c r="V460" s="93"/>
      <c r="W460" s="93"/>
      <c r="X460" s="93"/>
      <c r="Y460" s="93"/>
      <c r="Z460" s="93"/>
      <c r="AA460" s="93"/>
      <c r="AB460" s="93"/>
      <c r="AC460" s="93"/>
      <c r="AD460" s="93"/>
    </row>
    <row r="461" spans="2:30">
      <c r="B461" s="30"/>
      <c r="C461" s="30"/>
      <c r="D461" s="30"/>
      <c r="E461" s="30"/>
      <c r="F461" s="30"/>
      <c r="G461" s="30"/>
      <c r="H461" s="30"/>
      <c r="I461" s="30"/>
      <c r="J461" s="30"/>
      <c r="K461" s="30"/>
      <c r="L461" s="30"/>
      <c r="M461" s="48"/>
      <c r="N461" s="27"/>
      <c r="O461" s="27"/>
      <c r="P461" s="27"/>
      <c r="Q461" s="27"/>
      <c r="R461" s="27"/>
      <c r="S461" s="93"/>
      <c r="T461" s="93"/>
      <c r="U461" s="93"/>
      <c r="V461" s="93"/>
      <c r="W461" s="93"/>
      <c r="X461" s="93"/>
      <c r="Y461" s="93"/>
      <c r="Z461" s="93"/>
      <c r="AA461" s="93"/>
      <c r="AB461" s="93"/>
      <c r="AC461" s="93"/>
      <c r="AD461" s="93"/>
    </row>
    <row r="462" spans="2:30">
      <c r="B462" s="30"/>
      <c r="C462" s="30"/>
      <c r="D462" s="30"/>
      <c r="E462" s="30"/>
      <c r="F462" s="30"/>
      <c r="G462" s="30"/>
      <c r="H462" s="30"/>
      <c r="I462" s="30"/>
      <c r="J462" s="30"/>
      <c r="K462" s="30"/>
      <c r="L462" s="30"/>
      <c r="M462" s="48"/>
      <c r="N462" s="27"/>
      <c r="O462" s="27"/>
      <c r="P462" s="27"/>
      <c r="Q462" s="27"/>
      <c r="R462" s="27"/>
      <c r="S462" s="93"/>
      <c r="T462" s="93"/>
      <c r="U462" s="93"/>
      <c r="V462" s="93"/>
      <c r="W462" s="93"/>
      <c r="X462" s="93"/>
      <c r="Y462" s="93"/>
      <c r="Z462" s="93"/>
      <c r="AA462" s="93"/>
      <c r="AB462" s="93"/>
      <c r="AC462" s="93"/>
      <c r="AD462" s="93"/>
    </row>
    <row r="463" spans="2:30">
      <c r="B463" s="30"/>
      <c r="C463" s="30"/>
      <c r="D463" s="30"/>
      <c r="E463" s="30"/>
      <c r="F463" s="30"/>
      <c r="G463" s="30"/>
      <c r="H463" s="30"/>
      <c r="I463" s="30"/>
      <c r="J463" s="30"/>
      <c r="K463" s="30"/>
      <c r="L463" s="30"/>
      <c r="M463" s="48"/>
      <c r="N463" s="27"/>
      <c r="O463" s="27"/>
      <c r="P463" s="27"/>
      <c r="Q463" s="27"/>
      <c r="R463" s="27"/>
      <c r="S463" s="93"/>
      <c r="T463" s="93"/>
      <c r="U463" s="93"/>
      <c r="V463" s="93"/>
      <c r="W463" s="93"/>
      <c r="X463" s="93"/>
      <c r="Y463" s="93"/>
      <c r="Z463" s="93"/>
      <c r="AA463" s="93"/>
      <c r="AB463" s="93"/>
      <c r="AC463" s="93"/>
      <c r="AD463" s="93"/>
    </row>
    <row r="464" spans="2:30">
      <c r="B464" s="30"/>
      <c r="C464" s="30"/>
      <c r="D464" s="30"/>
      <c r="E464" s="30"/>
      <c r="F464" s="30"/>
      <c r="G464" s="30"/>
      <c r="H464" s="30"/>
      <c r="I464" s="30"/>
      <c r="J464" s="30"/>
      <c r="K464" s="30"/>
      <c r="L464" s="30"/>
      <c r="M464" s="48"/>
      <c r="N464" s="27"/>
      <c r="O464" s="27"/>
      <c r="P464" s="27"/>
      <c r="Q464" s="27"/>
      <c r="R464" s="27"/>
      <c r="S464" s="93"/>
      <c r="T464" s="93"/>
      <c r="U464" s="93"/>
      <c r="V464" s="93"/>
      <c r="W464" s="93"/>
      <c r="X464" s="93"/>
      <c r="Y464" s="93"/>
      <c r="Z464" s="93"/>
      <c r="AA464" s="93"/>
      <c r="AB464" s="93"/>
      <c r="AC464" s="93"/>
      <c r="AD464" s="93"/>
    </row>
    <row r="465" spans="2:30">
      <c r="B465" s="30"/>
      <c r="C465" s="30"/>
      <c r="D465" s="30"/>
      <c r="E465" s="30"/>
      <c r="F465" s="30"/>
      <c r="G465" s="30"/>
      <c r="H465" s="30"/>
      <c r="I465" s="30"/>
      <c r="J465" s="30"/>
      <c r="K465" s="30"/>
      <c r="L465" s="30"/>
      <c r="M465" s="48"/>
      <c r="N465" s="27"/>
      <c r="O465" s="27"/>
      <c r="P465" s="27"/>
      <c r="Q465" s="27"/>
      <c r="R465" s="27"/>
      <c r="S465" s="93"/>
      <c r="T465" s="93"/>
      <c r="U465" s="93"/>
      <c r="V465" s="93"/>
      <c r="W465" s="93"/>
      <c r="X465" s="93"/>
      <c r="Y465" s="93"/>
      <c r="Z465" s="93"/>
      <c r="AA465" s="93"/>
      <c r="AB465" s="93"/>
      <c r="AC465" s="93"/>
      <c r="AD465" s="93"/>
    </row>
    <row r="466" spans="2:30">
      <c r="B466" s="30"/>
      <c r="C466" s="30"/>
      <c r="D466" s="30"/>
      <c r="E466" s="30"/>
      <c r="F466" s="30"/>
      <c r="G466" s="30"/>
      <c r="H466" s="30"/>
      <c r="I466" s="30"/>
      <c r="J466" s="30"/>
      <c r="K466" s="30"/>
      <c r="L466" s="30"/>
      <c r="M466" s="48"/>
      <c r="N466" s="27"/>
      <c r="O466" s="27"/>
      <c r="P466" s="27"/>
      <c r="Q466" s="27"/>
      <c r="R466" s="27"/>
    </row>
    <row r="467" spans="2:30">
      <c r="B467" s="30"/>
      <c r="C467" s="30"/>
      <c r="D467" s="30"/>
      <c r="E467" s="30"/>
      <c r="F467" s="30"/>
      <c r="G467" s="30"/>
      <c r="H467" s="30"/>
      <c r="I467" s="30"/>
      <c r="J467" s="30"/>
      <c r="K467" s="30"/>
      <c r="L467" s="30"/>
      <c r="M467" s="48"/>
      <c r="N467" s="27"/>
      <c r="O467" s="27"/>
      <c r="P467" s="27"/>
      <c r="Q467" s="27"/>
      <c r="R467" s="27"/>
    </row>
    <row r="468" spans="2:30">
      <c r="B468" s="30"/>
      <c r="C468" s="30"/>
      <c r="D468" s="30"/>
      <c r="E468" s="30"/>
      <c r="F468" s="30"/>
      <c r="G468" s="30"/>
      <c r="H468" s="30"/>
      <c r="I468" s="30"/>
      <c r="J468" s="30"/>
      <c r="K468" s="30"/>
      <c r="L468" s="30"/>
      <c r="M468" s="48"/>
      <c r="N468" s="27"/>
      <c r="O468" s="27"/>
      <c r="P468" s="27"/>
      <c r="Q468" s="27"/>
      <c r="R468" s="27"/>
    </row>
    <row r="469" spans="2:30">
      <c r="B469" s="30"/>
      <c r="C469" s="30"/>
      <c r="D469" s="30"/>
      <c r="E469" s="30"/>
      <c r="F469" s="30"/>
      <c r="G469" s="30"/>
      <c r="H469" s="30"/>
      <c r="I469" s="30"/>
      <c r="J469" s="30"/>
      <c r="K469" s="30"/>
      <c r="L469" s="30"/>
      <c r="M469" s="48"/>
      <c r="N469" s="27"/>
      <c r="O469" s="27"/>
      <c r="P469" s="27"/>
      <c r="Q469" s="27"/>
      <c r="R469" s="27"/>
    </row>
    <row r="470" spans="2:30">
      <c r="B470" s="30"/>
      <c r="C470" s="30"/>
      <c r="D470" s="30"/>
      <c r="E470" s="30"/>
      <c r="F470" s="30"/>
      <c r="G470" s="30"/>
      <c r="H470" s="30"/>
      <c r="I470" s="30"/>
      <c r="J470" s="30"/>
      <c r="K470" s="30"/>
      <c r="L470" s="30"/>
      <c r="M470" s="48"/>
      <c r="N470" s="27"/>
      <c r="O470" s="27"/>
      <c r="P470" s="27"/>
      <c r="Q470" s="27"/>
      <c r="R470" s="27"/>
    </row>
    <row r="471" spans="2:30">
      <c r="B471" s="30"/>
      <c r="C471" s="30"/>
      <c r="D471" s="30"/>
      <c r="E471" s="30"/>
      <c r="F471" s="30"/>
      <c r="G471" s="30"/>
      <c r="H471" s="30"/>
      <c r="I471" s="30"/>
      <c r="J471" s="30"/>
      <c r="K471" s="30"/>
      <c r="L471" s="30"/>
      <c r="M471" s="48"/>
      <c r="N471" s="27"/>
      <c r="O471" s="27"/>
      <c r="P471" s="27"/>
      <c r="Q471" s="27"/>
      <c r="R471" s="27"/>
    </row>
    <row r="472" spans="2:30">
      <c r="B472" s="30"/>
      <c r="C472" s="30"/>
      <c r="D472" s="30"/>
      <c r="E472" s="30"/>
      <c r="F472" s="30"/>
      <c r="G472" s="30"/>
      <c r="H472" s="30"/>
      <c r="I472" s="30"/>
      <c r="J472" s="30"/>
      <c r="K472" s="30"/>
      <c r="L472" s="30"/>
      <c r="M472" s="48"/>
      <c r="N472" s="27"/>
      <c r="O472" s="27"/>
      <c r="P472" s="27"/>
      <c r="Q472" s="27"/>
      <c r="R472" s="27"/>
    </row>
    <row r="473" spans="2:30">
      <c r="B473" s="30"/>
      <c r="C473" s="30"/>
      <c r="D473" s="30"/>
      <c r="E473" s="30"/>
      <c r="F473" s="30"/>
      <c r="G473" s="30"/>
      <c r="H473" s="30"/>
      <c r="I473" s="30"/>
      <c r="J473" s="30"/>
      <c r="K473" s="30"/>
      <c r="L473" s="30"/>
      <c r="M473" s="48"/>
      <c r="N473" s="27"/>
      <c r="O473" s="27"/>
      <c r="P473" s="27"/>
      <c r="Q473" s="27"/>
      <c r="R473" s="27"/>
    </row>
    <row r="474" spans="2:30">
      <c r="B474" s="30"/>
      <c r="C474" s="30"/>
      <c r="D474" s="30"/>
      <c r="E474" s="30"/>
      <c r="F474" s="30"/>
      <c r="G474" s="30"/>
      <c r="H474" s="30"/>
      <c r="I474" s="30"/>
      <c r="J474" s="30"/>
      <c r="K474" s="30"/>
      <c r="L474" s="30"/>
      <c r="M474" s="48"/>
      <c r="N474" s="27"/>
      <c r="O474" s="27"/>
      <c r="P474" s="27"/>
      <c r="Q474" s="27"/>
      <c r="R474" s="27"/>
    </row>
    <row r="475" spans="2:30">
      <c r="B475" s="30"/>
      <c r="C475" s="30"/>
      <c r="D475" s="30"/>
      <c r="E475" s="30"/>
      <c r="F475" s="30"/>
      <c r="G475" s="30"/>
      <c r="H475" s="30"/>
      <c r="I475" s="30"/>
      <c r="J475" s="30"/>
      <c r="K475" s="30"/>
      <c r="L475" s="30"/>
      <c r="M475" s="48"/>
      <c r="N475" s="27"/>
      <c r="O475" s="27"/>
      <c r="P475" s="27"/>
      <c r="Q475" s="27"/>
      <c r="R475" s="27"/>
    </row>
    <row r="476" spans="2:30">
      <c r="B476" s="30"/>
      <c r="C476" s="30"/>
      <c r="D476" s="30"/>
      <c r="E476" s="30"/>
      <c r="F476" s="30"/>
      <c r="G476" s="30"/>
      <c r="H476" s="30"/>
      <c r="I476" s="30"/>
      <c r="J476" s="30"/>
      <c r="K476" s="30"/>
      <c r="L476" s="30"/>
      <c r="M476" s="48"/>
      <c r="N476" s="27"/>
      <c r="O476" s="27"/>
      <c r="P476" s="27"/>
      <c r="Q476" s="27"/>
      <c r="R476" s="27"/>
    </row>
    <row r="477" spans="2:30">
      <c r="B477" s="30"/>
      <c r="C477" s="30"/>
      <c r="D477" s="30"/>
      <c r="E477" s="30"/>
      <c r="F477" s="30"/>
      <c r="G477" s="30"/>
      <c r="H477" s="30"/>
      <c r="I477" s="30"/>
      <c r="J477" s="30"/>
      <c r="K477" s="30"/>
      <c r="L477" s="30"/>
      <c r="M477" s="48"/>
      <c r="N477" s="27"/>
      <c r="O477" s="27"/>
      <c r="P477" s="27"/>
      <c r="Q477" s="27"/>
      <c r="R477" s="27"/>
    </row>
    <row r="478" spans="2:30">
      <c r="B478" s="30"/>
      <c r="C478" s="30"/>
      <c r="D478" s="30"/>
      <c r="E478" s="30"/>
      <c r="F478" s="30"/>
      <c r="G478" s="30"/>
      <c r="H478" s="30"/>
      <c r="I478" s="30"/>
      <c r="J478" s="30"/>
      <c r="K478" s="30"/>
      <c r="L478" s="30"/>
      <c r="M478" s="48"/>
      <c r="N478" s="27"/>
      <c r="O478" s="27"/>
      <c r="P478" s="27"/>
      <c r="Q478" s="27"/>
      <c r="R478" s="27"/>
    </row>
    <row r="479" spans="2:30">
      <c r="B479" s="30"/>
      <c r="C479" s="30"/>
      <c r="D479" s="30"/>
      <c r="E479" s="30"/>
      <c r="F479" s="30"/>
      <c r="G479" s="30"/>
      <c r="H479" s="30"/>
      <c r="I479" s="30"/>
      <c r="J479" s="30"/>
      <c r="K479" s="30"/>
      <c r="L479" s="30"/>
      <c r="M479" s="48"/>
      <c r="N479" s="27"/>
      <c r="O479" s="27"/>
      <c r="P479" s="27"/>
      <c r="Q479" s="27"/>
      <c r="R479" s="27"/>
    </row>
    <row r="480" spans="2:30">
      <c r="B480" s="30"/>
      <c r="C480" s="30"/>
      <c r="D480" s="30"/>
      <c r="E480" s="30"/>
      <c r="F480" s="30"/>
      <c r="G480" s="30"/>
      <c r="H480" s="30"/>
      <c r="I480" s="30"/>
      <c r="J480" s="30"/>
      <c r="K480" s="30"/>
      <c r="L480" s="30"/>
      <c r="M480" s="48"/>
      <c r="N480" s="27"/>
      <c r="O480" s="27"/>
      <c r="P480" s="27"/>
      <c r="Q480" s="27"/>
      <c r="R480" s="27"/>
    </row>
    <row r="481" spans="2:18">
      <c r="B481" s="30"/>
      <c r="C481" s="30"/>
      <c r="D481" s="30"/>
      <c r="E481" s="30"/>
      <c r="F481" s="30"/>
      <c r="G481" s="30"/>
      <c r="H481" s="30"/>
      <c r="I481" s="30"/>
      <c r="J481" s="30"/>
      <c r="K481" s="30"/>
      <c r="L481" s="30"/>
      <c r="M481" s="48"/>
      <c r="N481" s="27"/>
      <c r="O481" s="27"/>
      <c r="P481" s="27"/>
      <c r="Q481" s="27"/>
      <c r="R481" s="27"/>
    </row>
    <row r="482" spans="2:18">
      <c r="B482" s="30"/>
      <c r="C482" s="30"/>
      <c r="D482" s="30"/>
      <c r="E482" s="30"/>
      <c r="F482" s="30"/>
      <c r="G482" s="30"/>
      <c r="H482" s="30"/>
      <c r="I482" s="30"/>
      <c r="J482" s="30"/>
      <c r="K482" s="30"/>
      <c r="L482" s="30"/>
      <c r="M482" s="48"/>
      <c r="N482" s="27"/>
      <c r="O482" s="27"/>
      <c r="P482" s="27"/>
      <c r="Q482" s="27"/>
      <c r="R482" s="27"/>
    </row>
    <row r="483" spans="2:18">
      <c r="B483" s="30"/>
      <c r="C483" s="30"/>
      <c r="D483" s="30"/>
      <c r="E483" s="30"/>
      <c r="F483" s="30"/>
      <c r="G483" s="30"/>
      <c r="H483" s="30"/>
      <c r="I483" s="30"/>
      <c r="J483" s="30"/>
      <c r="K483" s="30"/>
      <c r="L483" s="30"/>
      <c r="M483" s="48"/>
      <c r="N483" s="27"/>
      <c r="O483" s="27"/>
      <c r="P483" s="27"/>
      <c r="Q483" s="27"/>
      <c r="R483" s="27"/>
    </row>
    <row r="484" spans="2:18">
      <c r="B484" s="30"/>
      <c r="C484" s="30"/>
      <c r="D484" s="30"/>
      <c r="E484" s="30"/>
      <c r="F484" s="30"/>
      <c r="G484" s="30"/>
      <c r="H484" s="30"/>
      <c r="I484" s="30"/>
      <c r="J484" s="30"/>
      <c r="K484" s="30"/>
      <c r="L484" s="30"/>
      <c r="M484" s="48"/>
      <c r="N484" s="27"/>
      <c r="O484" s="27"/>
      <c r="P484" s="27"/>
      <c r="Q484" s="27"/>
      <c r="R484" s="27"/>
    </row>
    <row r="485" spans="2:18">
      <c r="B485" s="30"/>
      <c r="C485" s="30"/>
      <c r="D485" s="30"/>
      <c r="E485" s="30"/>
      <c r="F485" s="30"/>
      <c r="G485" s="30"/>
      <c r="H485" s="30"/>
      <c r="I485" s="30"/>
      <c r="J485" s="30"/>
      <c r="K485" s="30"/>
      <c r="L485" s="30"/>
      <c r="M485" s="48"/>
      <c r="N485" s="27"/>
      <c r="O485" s="27"/>
      <c r="P485" s="27"/>
      <c r="Q485" s="27"/>
      <c r="R485" s="27"/>
    </row>
    <row r="486" spans="2:18">
      <c r="B486" s="30"/>
      <c r="C486" s="30"/>
      <c r="D486" s="30"/>
      <c r="E486" s="30"/>
      <c r="F486" s="30"/>
      <c r="G486" s="30"/>
      <c r="H486" s="30"/>
      <c r="I486" s="30"/>
      <c r="J486" s="30"/>
      <c r="K486" s="30"/>
      <c r="L486" s="30"/>
      <c r="M486" s="48"/>
      <c r="N486" s="27"/>
      <c r="O486" s="27"/>
      <c r="P486" s="27"/>
      <c r="Q486" s="27"/>
      <c r="R486" s="27"/>
    </row>
    <row r="487" spans="2:18">
      <c r="B487" s="30"/>
      <c r="C487" s="30"/>
      <c r="D487" s="30"/>
      <c r="E487" s="30"/>
      <c r="F487" s="30"/>
      <c r="G487" s="30"/>
      <c r="H487" s="30"/>
      <c r="I487" s="30"/>
      <c r="J487" s="30"/>
      <c r="K487" s="30"/>
      <c r="L487" s="30"/>
      <c r="M487" s="48"/>
      <c r="N487" s="27"/>
      <c r="O487" s="27"/>
      <c r="P487" s="27"/>
      <c r="Q487" s="27"/>
      <c r="R487" s="27"/>
    </row>
    <row r="488" spans="2:18">
      <c r="B488" s="30"/>
      <c r="C488" s="30"/>
      <c r="D488" s="30"/>
      <c r="E488" s="30"/>
      <c r="F488" s="30"/>
      <c r="G488" s="30"/>
      <c r="H488" s="30"/>
      <c r="I488" s="30"/>
      <c r="J488" s="30"/>
      <c r="K488" s="30"/>
      <c r="L488" s="30"/>
      <c r="M488" s="48"/>
      <c r="N488" s="27"/>
      <c r="O488" s="27"/>
      <c r="P488" s="27"/>
      <c r="Q488" s="27"/>
      <c r="R488" s="27"/>
    </row>
    <row r="489" spans="2:18">
      <c r="B489" s="30"/>
      <c r="C489" s="30"/>
      <c r="D489" s="30"/>
      <c r="E489" s="30"/>
      <c r="F489" s="30"/>
      <c r="G489" s="30"/>
      <c r="H489" s="30"/>
      <c r="I489" s="30"/>
      <c r="J489" s="30"/>
      <c r="K489" s="30"/>
      <c r="L489" s="30"/>
      <c r="M489" s="48"/>
      <c r="N489" s="27"/>
      <c r="O489" s="27"/>
      <c r="P489" s="27"/>
      <c r="Q489" s="27"/>
      <c r="R489" s="27"/>
    </row>
    <row r="490" spans="2:18">
      <c r="B490" s="30"/>
      <c r="C490" s="30"/>
      <c r="D490" s="30"/>
      <c r="E490" s="30"/>
      <c r="F490" s="30"/>
      <c r="G490" s="30"/>
      <c r="H490" s="30"/>
      <c r="I490" s="30"/>
      <c r="J490" s="30"/>
      <c r="K490" s="30"/>
      <c r="L490" s="30"/>
      <c r="M490" s="48"/>
      <c r="N490" s="27"/>
      <c r="O490" s="27"/>
      <c r="P490" s="27"/>
      <c r="Q490" s="27"/>
      <c r="R490" s="27"/>
    </row>
    <row r="491" spans="2:18">
      <c r="B491" s="30"/>
      <c r="C491" s="30"/>
      <c r="D491" s="30"/>
      <c r="E491" s="30"/>
      <c r="F491" s="30"/>
      <c r="G491" s="30"/>
      <c r="H491" s="30"/>
      <c r="I491" s="30"/>
      <c r="J491" s="30"/>
      <c r="K491" s="30"/>
      <c r="L491" s="30"/>
      <c r="M491" s="48"/>
      <c r="N491" s="27"/>
      <c r="O491" s="27"/>
      <c r="P491" s="27"/>
      <c r="Q491" s="27"/>
      <c r="R491" s="27"/>
    </row>
    <row r="492" spans="2:18">
      <c r="B492" s="30"/>
      <c r="C492" s="30"/>
      <c r="D492" s="30"/>
      <c r="E492" s="30"/>
      <c r="F492" s="30"/>
      <c r="G492" s="30"/>
      <c r="H492" s="30"/>
      <c r="I492" s="30"/>
      <c r="J492" s="30"/>
      <c r="K492" s="30"/>
      <c r="L492" s="30"/>
      <c r="M492" s="48"/>
      <c r="N492" s="27"/>
      <c r="O492" s="27"/>
      <c r="P492" s="27"/>
      <c r="Q492" s="27"/>
      <c r="R492" s="27"/>
    </row>
    <row r="493" spans="2:18">
      <c r="B493" s="30"/>
      <c r="C493" s="30"/>
      <c r="D493" s="30"/>
      <c r="E493" s="30"/>
      <c r="F493" s="30"/>
      <c r="G493" s="30"/>
      <c r="H493" s="30"/>
      <c r="I493" s="30"/>
      <c r="J493" s="30"/>
      <c r="K493" s="30"/>
      <c r="L493" s="30"/>
      <c r="M493" s="48"/>
      <c r="N493" s="27"/>
      <c r="O493" s="27"/>
      <c r="P493" s="27"/>
      <c r="Q493" s="27"/>
      <c r="R493" s="27"/>
    </row>
    <row r="494" spans="2:18">
      <c r="B494" s="30"/>
      <c r="C494" s="30"/>
      <c r="D494" s="30"/>
      <c r="E494" s="30"/>
      <c r="F494" s="30"/>
      <c r="G494" s="30"/>
      <c r="H494" s="30"/>
      <c r="I494" s="30"/>
      <c r="J494" s="30"/>
      <c r="K494" s="30"/>
      <c r="L494" s="30"/>
      <c r="M494" s="48"/>
      <c r="N494" s="27"/>
      <c r="O494" s="27"/>
      <c r="P494" s="27"/>
      <c r="Q494" s="27"/>
      <c r="R494" s="27"/>
    </row>
    <row r="495" spans="2:18">
      <c r="B495" s="30"/>
      <c r="C495" s="30"/>
      <c r="D495" s="30"/>
      <c r="E495" s="30"/>
      <c r="F495" s="30"/>
      <c r="G495" s="30"/>
      <c r="H495" s="30"/>
      <c r="I495" s="30"/>
      <c r="J495" s="30"/>
      <c r="K495" s="30"/>
      <c r="L495" s="30"/>
      <c r="M495" s="48"/>
      <c r="N495" s="27"/>
      <c r="O495" s="27"/>
      <c r="P495" s="27"/>
      <c r="Q495" s="27"/>
      <c r="R495" s="27"/>
    </row>
    <row r="496" spans="2:18">
      <c r="B496" s="30"/>
      <c r="C496" s="30"/>
      <c r="D496" s="30"/>
      <c r="E496" s="30"/>
      <c r="F496" s="30"/>
      <c r="G496" s="30"/>
      <c r="H496" s="30"/>
      <c r="I496" s="30"/>
      <c r="J496" s="30"/>
      <c r="K496" s="30"/>
      <c r="L496" s="30"/>
      <c r="M496" s="48"/>
      <c r="N496" s="27"/>
      <c r="O496" s="27"/>
      <c r="P496" s="27"/>
      <c r="Q496" s="27"/>
      <c r="R496" s="27"/>
    </row>
    <row r="497" spans="2:18">
      <c r="B497" s="30"/>
      <c r="C497" s="30"/>
      <c r="D497" s="30"/>
      <c r="E497" s="30"/>
      <c r="F497" s="30"/>
      <c r="G497" s="30"/>
      <c r="H497" s="30"/>
      <c r="I497" s="30"/>
      <c r="J497" s="30"/>
      <c r="K497" s="30"/>
      <c r="L497" s="30"/>
      <c r="M497" s="48"/>
      <c r="N497" s="27"/>
      <c r="O497" s="27"/>
      <c r="P497" s="27"/>
      <c r="Q497" s="27"/>
      <c r="R497" s="27"/>
    </row>
    <row r="498" spans="2:18">
      <c r="B498" s="30"/>
      <c r="C498" s="30"/>
      <c r="D498" s="30"/>
      <c r="E498" s="30"/>
      <c r="F498" s="30"/>
      <c r="G498" s="30"/>
      <c r="H498" s="30"/>
      <c r="I498" s="30"/>
      <c r="J498" s="30"/>
      <c r="K498" s="30"/>
      <c r="L498" s="30"/>
      <c r="M498" s="48"/>
      <c r="N498" s="27"/>
      <c r="O498" s="27"/>
      <c r="P498" s="27"/>
      <c r="Q498" s="27"/>
      <c r="R498" s="27"/>
    </row>
    <row r="499" spans="2:18">
      <c r="B499" s="30"/>
      <c r="C499" s="30"/>
      <c r="D499" s="30"/>
      <c r="E499" s="30"/>
      <c r="F499" s="30"/>
      <c r="G499" s="30"/>
      <c r="H499" s="30"/>
      <c r="I499" s="30"/>
      <c r="J499" s="30"/>
      <c r="K499" s="30"/>
      <c r="L499" s="30"/>
      <c r="M499" s="48"/>
      <c r="N499" s="27"/>
      <c r="O499" s="27"/>
      <c r="P499" s="27"/>
      <c r="Q499" s="27"/>
      <c r="R499" s="27"/>
    </row>
    <row r="500" spans="2:18">
      <c r="B500" s="30"/>
      <c r="C500" s="30"/>
      <c r="D500" s="30"/>
      <c r="E500" s="30"/>
      <c r="F500" s="30"/>
      <c r="G500" s="30"/>
      <c r="H500" s="30"/>
      <c r="I500" s="30"/>
      <c r="J500" s="30"/>
      <c r="K500" s="30"/>
      <c r="L500" s="30"/>
      <c r="M500" s="48"/>
      <c r="N500" s="27"/>
      <c r="O500" s="27"/>
      <c r="P500" s="27"/>
      <c r="Q500" s="27"/>
      <c r="R500" s="27"/>
    </row>
    <row r="501" spans="2:18">
      <c r="B501" s="30"/>
      <c r="C501" s="30"/>
      <c r="D501" s="30"/>
      <c r="E501" s="30"/>
      <c r="F501" s="30"/>
      <c r="G501" s="30"/>
      <c r="H501" s="30"/>
      <c r="I501" s="30"/>
      <c r="J501" s="30"/>
      <c r="K501" s="30"/>
      <c r="L501" s="30"/>
      <c r="M501" s="48"/>
      <c r="N501" s="27"/>
      <c r="O501" s="27"/>
      <c r="P501" s="27"/>
      <c r="Q501" s="27"/>
      <c r="R501" s="27"/>
    </row>
    <row r="502" spans="2:18">
      <c r="B502" s="30"/>
      <c r="C502" s="30"/>
      <c r="D502" s="30"/>
      <c r="E502" s="30"/>
      <c r="F502" s="30"/>
      <c r="G502" s="30"/>
      <c r="H502" s="30"/>
      <c r="I502" s="30"/>
      <c r="J502" s="30"/>
      <c r="K502" s="30"/>
      <c r="L502" s="30"/>
      <c r="M502" s="48"/>
      <c r="N502" s="27"/>
      <c r="O502" s="27"/>
      <c r="P502" s="27"/>
      <c r="Q502" s="27"/>
      <c r="R502" s="27"/>
    </row>
    <row r="503" spans="2:18">
      <c r="B503" s="30"/>
      <c r="C503" s="30"/>
      <c r="D503" s="30"/>
      <c r="E503" s="30"/>
      <c r="F503" s="30"/>
      <c r="G503" s="30"/>
      <c r="H503" s="30"/>
      <c r="I503" s="30"/>
      <c r="J503" s="30"/>
      <c r="K503" s="30"/>
      <c r="L503" s="30"/>
      <c r="M503" s="48"/>
      <c r="N503" s="27"/>
      <c r="O503" s="27"/>
      <c r="P503" s="27"/>
      <c r="Q503" s="27"/>
      <c r="R503" s="27"/>
    </row>
    <row r="504" spans="2:18">
      <c r="B504" s="30"/>
      <c r="C504" s="30"/>
      <c r="D504" s="30"/>
      <c r="E504" s="30"/>
      <c r="F504" s="30"/>
      <c r="G504" s="30"/>
      <c r="H504" s="30"/>
      <c r="I504" s="30"/>
      <c r="J504" s="30"/>
      <c r="K504" s="30"/>
      <c r="L504" s="30"/>
      <c r="M504" s="48"/>
      <c r="N504" s="27"/>
      <c r="O504" s="27"/>
      <c r="P504" s="27"/>
      <c r="Q504" s="27"/>
      <c r="R504" s="27"/>
    </row>
    <row r="505" spans="2:18">
      <c r="B505" s="30"/>
      <c r="C505" s="30"/>
      <c r="D505" s="30"/>
      <c r="E505" s="30"/>
      <c r="F505" s="30"/>
      <c r="G505" s="30"/>
      <c r="H505" s="30"/>
      <c r="I505" s="30"/>
      <c r="J505" s="30"/>
      <c r="K505" s="30"/>
      <c r="L505" s="30"/>
      <c r="M505" s="48"/>
      <c r="N505" s="27"/>
      <c r="O505" s="27"/>
      <c r="P505" s="27"/>
      <c r="Q505" s="27"/>
      <c r="R505" s="27"/>
    </row>
    <row r="506" spans="2:18">
      <c r="B506" s="30"/>
      <c r="C506" s="30"/>
      <c r="D506" s="30"/>
      <c r="E506" s="30"/>
      <c r="F506" s="30"/>
      <c r="G506" s="30"/>
      <c r="H506" s="30"/>
      <c r="I506" s="30"/>
      <c r="J506" s="30"/>
      <c r="K506" s="30"/>
      <c r="L506" s="30"/>
      <c r="M506" s="48"/>
      <c r="N506" s="27"/>
      <c r="O506" s="27"/>
      <c r="P506" s="27"/>
      <c r="Q506" s="27"/>
      <c r="R506" s="27"/>
    </row>
    <row r="507" spans="2:18">
      <c r="B507" s="30"/>
      <c r="C507" s="30"/>
      <c r="D507" s="30"/>
      <c r="E507" s="30"/>
      <c r="F507" s="30"/>
      <c r="G507" s="30"/>
      <c r="H507" s="30"/>
      <c r="I507" s="30"/>
      <c r="J507" s="30"/>
      <c r="K507" s="30"/>
      <c r="L507" s="30"/>
      <c r="M507" s="48"/>
      <c r="N507" s="27"/>
      <c r="O507" s="27"/>
      <c r="P507" s="27"/>
      <c r="Q507" s="27"/>
      <c r="R507" s="27"/>
    </row>
    <row r="508" spans="2:18">
      <c r="B508" s="30"/>
      <c r="C508" s="30"/>
      <c r="D508" s="30"/>
      <c r="E508" s="30"/>
      <c r="F508" s="30"/>
      <c r="G508" s="30"/>
      <c r="H508" s="30"/>
      <c r="I508" s="30"/>
      <c r="J508" s="30"/>
      <c r="K508" s="30"/>
      <c r="L508" s="30"/>
      <c r="M508" s="48"/>
      <c r="N508" s="27"/>
      <c r="O508" s="27"/>
      <c r="P508" s="27"/>
      <c r="Q508" s="27"/>
      <c r="R508" s="27"/>
    </row>
    <row r="509" spans="2:18">
      <c r="B509" s="30"/>
      <c r="C509" s="30"/>
      <c r="D509" s="30"/>
      <c r="E509" s="30"/>
      <c r="F509" s="30"/>
      <c r="G509" s="30"/>
      <c r="H509" s="30"/>
      <c r="I509" s="30"/>
      <c r="J509" s="30"/>
      <c r="K509" s="30"/>
      <c r="L509" s="30"/>
      <c r="M509" s="48"/>
      <c r="N509" s="27"/>
      <c r="O509" s="27"/>
      <c r="P509" s="27"/>
      <c r="Q509" s="27"/>
      <c r="R509" s="27"/>
    </row>
    <row r="510" spans="2:18">
      <c r="B510" s="30"/>
      <c r="C510" s="30"/>
      <c r="D510" s="30"/>
      <c r="E510" s="30"/>
      <c r="F510" s="30"/>
      <c r="G510" s="30"/>
      <c r="H510" s="30"/>
      <c r="I510" s="30"/>
      <c r="J510" s="30"/>
      <c r="K510" s="30"/>
      <c r="L510" s="30"/>
      <c r="M510" s="48"/>
      <c r="N510" s="27"/>
      <c r="O510" s="27"/>
      <c r="P510" s="27"/>
      <c r="Q510" s="27"/>
      <c r="R510" s="27"/>
    </row>
    <row r="511" spans="2:18">
      <c r="B511" s="30"/>
      <c r="C511" s="30"/>
      <c r="D511" s="30"/>
      <c r="E511" s="30"/>
      <c r="F511" s="30"/>
      <c r="G511" s="30"/>
      <c r="H511" s="30"/>
      <c r="I511" s="30"/>
      <c r="J511" s="30"/>
      <c r="K511" s="30"/>
      <c r="L511" s="30"/>
      <c r="M511" s="48"/>
      <c r="N511" s="27"/>
      <c r="O511" s="27"/>
      <c r="P511" s="27"/>
      <c r="Q511" s="27"/>
      <c r="R511" s="27"/>
    </row>
    <row r="512" spans="2:18">
      <c r="B512" s="30"/>
      <c r="C512" s="30"/>
      <c r="D512" s="30"/>
      <c r="E512" s="30"/>
      <c r="F512" s="30"/>
      <c r="G512" s="30"/>
      <c r="H512" s="30"/>
      <c r="I512" s="30"/>
      <c r="J512" s="30"/>
      <c r="K512" s="30"/>
      <c r="L512" s="30"/>
      <c r="M512" s="48"/>
      <c r="N512" s="27"/>
      <c r="O512" s="27"/>
      <c r="P512" s="27"/>
      <c r="Q512" s="27"/>
      <c r="R512" s="27"/>
    </row>
    <row r="513" spans="2:18">
      <c r="B513" s="30"/>
      <c r="C513" s="30"/>
      <c r="D513" s="30"/>
      <c r="E513" s="30"/>
      <c r="F513" s="30"/>
      <c r="G513" s="30"/>
      <c r="H513" s="30"/>
      <c r="I513" s="30"/>
      <c r="J513" s="30"/>
      <c r="K513" s="30"/>
      <c r="L513" s="30"/>
      <c r="M513" s="48"/>
      <c r="N513" s="27"/>
      <c r="O513" s="27"/>
      <c r="P513" s="27"/>
      <c r="Q513" s="27"/>
      <c r="R513" s="27"/>
    </row>
    <row r="514" spans="2:18">
      <c r="B514" s="30"/>
      <c r="C514" s="30"/>
      <c r="D514" s="30"/>
      <c r="E514" s="30"/>
      <c r="F514" s="30"/>
      <c r="G514" s="30"/>
      <c r="H514" s="30"/>
      <c r="I514" s="30"/>
      <c r="J514" s="30"/>
      <c r="K514" s="30"/>
      <c r="L514" s="30"/>
      <c r="M514" s="48"/>
      <c r="N514" s="27"/>
      <c r="O514" s="27"/>
      <c r="P514" s="27"/>
      <c r="Q514" s="27"/>
      <c r="R514" s="27"/>
    </row>
    <row r="515" spans="2:18">
      <c r="B515" s="30"/>
      <c r="C515" s="30"/>
      <c r="D515" s="30"/>
      <c r="E515" s="30"/>
      <c r="F515" s="30"/>
      <c r="G515" s="30"/>
      <c r="H515" s="30"/>
      <c r="I515" s="30"/>
      <c r="J515" s="30"/>
      <c r="K515" s="30"/>
      <c r="L515" s="30"/>
      <c r="M515" s="48"/>
      <c r="N515" s="27"/>
      <c r="O515" s="27"/>
      <c r="P515" s="27"/>
      <c r="Q515" s="27"/>
      <c r="R515" s="27"/>
    </row>
    <row r="516" spans="2:18">
      <c r="B516" s="30"/>
      <c r="C516" s="30"/>
      <c r="D516" s="30"/>
      <c r="E516" s="30"/>
      <c r="F516" s="30"/>
      <c r="G516" s="30"/>
      <c r="H516" s="30"/>
      <c r="I516" s="30"/>
      <c r="J516" s="30"/>
      <c r="K516" s="30"/>
      <c r="L516" s="30"/>
      <c r="M516" s="48"/>
      <c r="N516" s="27"/>
      <c r="O516" s="27"/>
      <c r="P516" s="27"/>
      <c r="Q516" s="27"/>
      <c r="R516" s="27"/>
    </row>
    <row r="517" spans="2:18">
      <c r="B517" s="30"/>
      <c r="C517" s="30"/>
      <c r="D517" s="30"/>
      <c r="E517" s="30"/>
      <c r="F517" s="30"/>
      <c r="G517" s="30"/>
      <c r="H517" s="30"/>
      <c r="I517" s="30"/>
      <c r="J517" s="30"/>
      <c r="K517" s="30"/>
      <c r="L517" s="30"/>
      <c r="M517" s="48"/>
      <c r="N517" s="27"/>
      <c r="O517" s="27"/>
      <c r="P517" s="27"/>
      <c r="Q517" s="27"/>
      <c r="R517" s="27"/>
    </row>
    <row r="518" spans="2:18">
      <c r="B518" s="30"/>
      <c r="C518" s="30"/>
      <c r="D518" s="30"/>
      <c r="E518" s="30"/>
      <c r="F518" s="30"/>
      <c r="G518" s="30"/>
      <c r="H518" s="30"/>
      <c r="I518" s="30"/>
      <c r="J518" s="30"/>
      <c r="K518" s="30"/>
      <c r="L518" s="30"/>
      <c r="M518" s="48"/>
      <c r="N518" s="27"/>
      <c r="O518" s="27"/>
      <c r="P518" s="27"/>
      <c r="Q518" s="27"/>
      <c r="R518" s="27"/>
    </row>
    <row r="519" spans="2:18">
      <c r="B519" s="30"/>
      <c r="C519" s="30"/>
      <c r="D519" s="30"/>
      <c r="E519" s="30"/>
      <c r="F519" s="30"/>
      <c r="G519" s="30"/>
      <c r="H519" s="30"/>
      <c r="I519" s="30"/>
      <c r="J519" s="30"/>
      <c r="K519" s="30"/>
      <c r="L519" s="30"/>
      <c r="M519" s="48"/>
      <c r="N519" s="27"/>
      <c r="O519" s="27"/>
      <c r="P519" s="27"/>
      <c r="Q519" s="27"/>
      <c r="R519" s="27"/>
    </row>
    <row r="520" spans="2:18">
      <c r="B520" s="30"/>
      <c r="C520" s="30"/>
      <c r="D520" s="30"/>
      <c r="E520" s="30"/>
      <c r="F520" s="30"/>
      <c r="G520" s="30"/>
      <c r="H520" s="30"/>
      <c r="I520" s="30"/>
      <c r="J520" s="30"/>
      <c r="K520" s="30"/>
      <c r="L520" s="30"/>
      <c r="M520" s="48"/>
      <c r="N520" s="27"/>
      <c r="O520" s="27"/>
      <c r="P520" s="27"/>
      <c r="Q520" s="27"/>
      <c r="R520" s="27"/>
    </row>
    <row r="521" spans="2:18">
      <c r="B521" s="30"/>
      <c r="C521" s="30"/>
      <c r="D521" s="30"/>
      <c r="E521" s="30"/>
      <c r="F521" s="30"/>
      <c r="G521" s="30"/>
      <c r="H521" s="30"/>
      <c r="I521" s="30"/>
      <c r="J521" s="30"/>
      <c r="K521" s="30"/>
      <c r="L521" s="30"/>
      <c r="M521" s="48"/>
      <c r="N521" s="27"/>
      <c r="O521" s="27"/>
      <c r="P521" s="27"/>
      <c r="Q521" s="27"/>
      <c r="R521" s="27"/>
    </row>
    <row r="522" spans="2:18">
      <c r="B522" s="30"/>
      <c r="C522" s="30"/>
      <c r="D522" s="30"/>
      <c r="E522" s="30"/>
      <c r="F522" s="30"/>
      <c r="G522" s="30"/>
      <c r="H522" s="30"/>
      <c r="I522" s="30"/>
      <c r="J522" s="30"/>
      <c r="K522" s="30"/>
      <c r="L522" s="30"/>
      <c r="M522" s="48"/>
      <c r="N522" s="27"/>
      <c r="O522" s="27"/>
      <c r="P522" s="27"/>
      <c r="Q522" s="27"/>
      <c r="R522" s="27"/>
    </row>
    <row r="523" spans="2:18">
      <c r="B523" s="30"/>
      <c r="C523" s="30"/>
      <c r="D523" s="30"/>
      <c r="E523" s="30"/>
      <c r="F523" s="30"/>
      <c r="G523" s="30"/>
      <c r="H523" s="30"/>
      <c r="I523" s="30"/>
      <c r="J523" s="30"/>
      <c r="K523" s="30"/>
      <c r="L523" s="30"/>
      <c r="M523" s="48"/>
      <c r="N523" s="27"/>
      <c r="O523" s="27"/>
      <c r="P523" s="27"/>
      <c r="Q523" s="27"/>
      <c r="R523" s="27"/>
    </row>
    <row r="524" spans="2:18">
      <c r="B524" s="30"/>
      <c r="C524" s="30"/>
      <c r="D524" s="30"/>
      <c r="E524" s="30"/>
      <c r="F524" s="30"/>
      <c r="G524" s="30"/>
      <c r="H524" s="30"/>
      <c r="I524" s="30"/>
      <c r="J524" s="30"/>
      <c r="K524" s="30"/>
      <c r="L524" s="30"/>
      <c r="M524" s="48"/>
      <c r="N524" s="27"/>
      <c r="O524" s="27"/>
      <c r="P524" s="27"/>
      <c r="Q524" s="27"/>
      <c r="R524" s="27"/>
    </row>
    <row r="525" spans="2:18">
      <c r="B525" s="30"/>
      <c r="C525" s="30"/>
      <c r="D525" s="30"/>
      <c r="E525" s="30"/>
      <c r="F525" s="30"/>
      <c r="G525" s="30"/>
      <c r="H525" s="30"/>
      <c r="I525" s="30"/>
      <c r="J525" s="30"/>
      <c r="K525" s="30"/>
      <c r="L525" s="30"/>
      <c r="M525" s="48"/>
      <c r="N525" s="27"/>
      <c r="O525" s="27"/>
      <c r="P525" s="27"/>
      <c r="Q525" s="27"/>
      <c r="R525" s="27"/>
    </row>
    <row r="526" spans="2:18">
      <c r="B526" s="30"/>
      <c r="C526" s="30"/>
      <c r="D526" s="30"/>
      <c r="E526" s="30"/>
      <c r="F526" s="30"/>
      <c r="G526" s="30"/>
      <c r="H526" s="30"/>
      <c r="I526" s="30"/>
      <c r="J526" s="30"/>
      <c r="K526" s="30"/>
      <c r="L526" s="30"/>
      <c r="M526" s="48"/>
      <c r="N526" s="27"/>
      <c r="O526" s="27"/>
      <c r="P526" s="27"/>
      <c r="Q526" s="27"/>
      <c r="R526" s="27"/>
    </row>
    <row r="527" spans="2:18">
      <c r="B527" s="30"/>
      <c r="C527" s="30"/>
      <c r="D527" s="30"/>
      <c r="E527" s="30"/>
      <c r="F527" s="30"/>
      <c r="G527" s="30"/>
      <c r="H527" s="30"/>
      <c r="I527" s="30"/>
      <c r="J527" s="30"/>
      <c r="K527" s="30"/>
      <c r="L527" s="30"/>
      <c r="M527" s="48"/>
      <c r="N527" s="27"/>
      <c r="O527" s="27"/>
      <c r="P527" s="27"/>
      <c r="Q527" s="27"/>
      <c r="R527" s="27"/>
    </row>
    <row r="528" spans="2:18">
      <c r="B528" s="30"/>
      <c r="C528" s="30"/>
      <c r="D528" s="30"/>
      <c r="E528" s="30"/>
      <c r="F528" s="30"/>
      <c r="G528" s="30"/>
      <c r="H528" s="30"/>
      <c r="I528" s="30"/>
      <c r="J528" s="30"/>
      <c r="K528" s="30"/>
      <c r="L528" s="30"/>
      <c r="M528" s="48"/>
      <c r="N528" s="27"/>
      <c r="O528" s="27"/>
      <c r="P528" s="27"/>
      <c r="Q528" s="27"/>
      <c r="R528" s="27"/>
    </row>
    <row r="529" spans="2:18">
      <c r="B529" s="30"/>
      <c r="C529" s="30"/>
      <c r="D529" s="30"/>
      <c r="E529" s="30"/>
      <c r="F529" s="30"/>
      <c r="G529" s="30"/>
      <c r="H529" s="30"/>
      <c r="I529" s="30"/>
      <c r="J529" s="30"/>
      <c r="K529" s="30"/>
      <c r="L529" s="30"/>
      <c r="M529" s="48"/>
      <c r="N529" s="27"/>
      <c r="O529" s="27"/>
      <c r="P529" s="27"/>
      <c r="Q529" s="27"/>
      <c r="R529" s="27"/>
    </row>
    <row r="530" spans="2:18">
      <c r="B530" s="30"/>
      <c r="C530" s="30"/>
      <c r="D530" s="30"/>
      <c r="E530" s="30"/>
      <c r="F530" s="30"/>
      <c r="G530" s="30"/>
      <c r="H530" s="30"/>
      <c r="I530" s="30"/>
      <c r="J530" s="30"/>
      <c r="K530" s="30"/>
      <c r="L530" s="30"/>
      <c r="M530" s="48"/>
      <c r="N530" s="27"/>
      <c r="O530" s="27"/>
      <c r="P530" s="27"/>
      <c r="Q530" s="27"/>
      <c r="R530" s="27"/>
    </row>
    <row r="531" spans="2:18">
      <c r="B531" s="30"/>
      <c r="C531" s="30"/>
      <c r="D531" s="30"/>
      <c r="E531" s="30"/>
      <c r="F531" s="30"/>
      <c r="G531" s="30"/>
      <c r="H531" s="30"/>
      <c r="I531" s="30"/>
      <c r="J531" s="30"/>
      <c r="K531" s="30"/>
      <c r="L531" s="30"/>
      <c r="M531" s="48"/>
      <c r="N531" s="27"/>
      <c r="O531" s="27"/>
      <c r="P531" s="27"/>
      <c r="Q531" s="27"/>
      <c r="R531" s="27"/>
    </row>
    <row r="532" spans="2:18">
      <c r="B532" s="30"/>
      <c r="C532" s="30"/>
      <c r="D532" s="30"/>
      <c r="E532" s="30"/>
      <c r="F532" s="30"/>
      <c r="G532" s="30"/>
      <c r="H532" s="30"/>
      <c r="I532" s="30"/>
      <c r="J532" s="30"/>
      <c r="K532" s="30"/>
      <c r="L532" s="30"/>
      <c r="M532" s="48"/>
      <c r="N532" s="27"/>
      <c r="O532" s="27"/>
      <c r="P532" s="27"/>
      <c r="Q532" s="27"/>
      <c r="R532" s="27"/>
    </row>
    <row r="533" spans="2:18">
      <c r="B533" s="30"/>
      <c r="C533" s="30"/>
      <c r="D533" s="30"/>
      <c r="E533" s="30"/>
      <c r="F533" s="30"/>
      <c r="G533" s="30"/>
      <c r="H533" s="30"/>
      <c r="I533" s="30"/>
      <c r="J533" s="30"/>
      <c r="K533" s="30"/>
      <c r="L533" s="30"/>
      <c r="M533" s="48"/>
      <c r="N533" s="27"/>
      <c r="O533" s="27"/>
      <c r="P533" s="27"/>
      <c r="Q533" s="27"/>
      <c r="R533" s="27"/>
    </row>
    <row r="534" spans="2:18">
      <c r="B534" s="30"/>
      <c r="C534" s="30"/>
      <c r="D534" s="30"/>
      <c r="E534" s="30"/>
      <c r="F534" s="30"/>
      <c r="G534" s="30"/>
      <c r="H534" s="30"/>
      <c r="I534" s="30"/>
      <c r="J534" s="30"/>
      <c r="K534" s="30"/>
      <c r="L534" s="30"/>
      <c r="M534" s="48"/>
      <c r="N534" s="27"/>
      <c r="O534" s="27"/>
      <c r="P534" s="27"/>
      <c r="Q534" s="27"/>
      <c r="R534" s="27"/>
    </row>
    <row r="535" spans="2:18">
      <c r="B535" s="30"/>
      <c r="C535" s="30"/>
      <c r="D535" s="30"/>
      <c r="E535" s="30"/>
      <c r="F535" s="30"/>
      <c r="G535" s="30"/>
      <c r="H535" s="30"/>
      <c r="I535" s="30"/>
      <c r="J535" s="30"/>
      <c r="K535" s="30"/>
      <c r="L535" s="30"/>
      <c r="M535" s="48"/>
      <c r="N535" s="27"/>
      <c r="O535" s="27"/>
      <c r="P535" s="27"/>
      <c r="Q535" s="27"/>
      <c r="R535" s="27"/>
    </row>
    <row r="536" spans="2:18">
      <c r="B536" s="30"/>
      <c r="C536" s="30"/>
      <c r="D536" s="30"/>
      <c r="E536" s="30"/>
      <c r="F536" s="30"/>
      <c r="G536" s="30"/>
      <c r="H536" s="30"/>
      <c r="I536" s="30"/>
      <c r="J536" s="30"/>
      <c r="K536" s="30"/>
      <c r="L536" s="30"/>
      <c r="M536" s="48"/>
      <c r="N536" s="27"/>
      <c r="O536" s="27"/>
      <c r="P536" s="27"/>
      <c r="Q536" s="27"/>
      <c r="R536" s="27"/>
    </row>
    <row r="537" spans="2:18">
      <c r="B537" s="30"/>
      <c r="C537" s="30"/>
      <c r="D537" s="30"/>
      <c r="E537" s="30"/>
      <c r="F537" s="30"/>
      <c r="G537" s="30"/>
      <c r="H537" s="30"/>
      <c r="I537" s="30"/>
      <c r="J537" s="30"/>
      <c r="K537" s="30"/>
      <c r="L537" s="30"/>
      <c r="M537" s="48"/>
      <c r="N537" s="27"/>
      <c r="O537" s="27"/>
      <c r="P537" s="27"/>
      <c r="Q537" s="27"/>
      <c r="R537" s="27"/>
    </row>
    <row r="538" spans="2:18">
      <c r="B538" s="30"/>
      <c r="C538" s="30"/>
      <c r="D538" s="30"/>
      <c r="E538" s="30"/>
      <c r="F538" s="30"/>
      <c r="G538" s="30"/>
      <c r="H538" s="30"/>
      <c r="I538" s="30"/>
      <c r="J538" s="30"/>
      <c r="K538" s="30"/>
      <c r="L538" s="30"/>
      <c r="M538" s="48"/>
      <c r="N538" s="27"/>
      <c r="O538" s="27"/>
      <c r="P538" s="27"/>
      <c r="Q538" s="27"/>
      <c r="R538" s="27"/>
    </row>
    <row r="539" spans="2:18">
      <c r="B539" s="30"/>
      <c r="C539" s="30"/>
      <c r="D539" s="30"/>
      <c r="E539" s="30"/>
      <c r="F539" s="30"/>
      <c r="G539" s="30"/>
      <c r="H539" s="30"/>
      <c r="I539" s="30"/>
      <c r="J539" s="30"/>
      <c r="K539" s="30"/>
      <c r="L539" s="30"/>
      <c r="M539" s="48"/>
      <c r="N539" s="27"/>
      <c r="O539" s="27"/>
      <c r="P539" s="27"/>
      <c r="Q539" s="27"/>
      <c r="R539" s="27"/>
    </row>
    <row r="540" spans="2:18">
      <c r="B540" s="30"/>
      <c r="C540" s="30"/>
      <c r="D540" s="30"/>
      <c r="E540" s="30"/>
      <c r="F540" s="30"/>
      <c r="G540" s="30"/>
      <c r="H540" s="30"/>
      <c r="I540" s="30"/>
      <c r="J540" s="30"/>
      <c r="K540" s="30"/>
      <c r="L540" s="30"/>
      <c r="M540" s="48"/>
      <c r="N540" s="27"/>
      <c r="O540" s="27"/>
      <c r="P540" s="27"/>
      <c r="Q540" s="27"/>
      <c r="R540" s="27"/>
    </row>
    <row r="541" spans="2:18">
      <c r="B541" s="30"/>
      <c r="C541" s="30"/>
      <c r="D541" s="30"/>
      <c r="E541" s="30"/>
      <c r="F541" s="30"/>
      <c r="G541" s="30"/>
      <c r="H541" s="30"/>
      <c r="I541" s="30"/>
      <c r="J541" s="30"/>
      <c r="K541" s="30"/>
      <c r="L541" s="30"/>
      <c r="M541" s="48"/>
      <c r="N541" s="27"/>
      <c r="O541" s="27"/>
      <c r="P541" s="27"/>
      <c r="Q541" s="27"/>
      <c r="R541" s="27"/>
    </row>
    <row r="542" spans="2:18">
      <c r="B542" s="30"/>
      <c r="C542" s="30"/>
      <c r="D542" s="30"/>
      <c r="E542" s="30"/>
      <c r="F542" s="30"/>
      <c r="G542" s="30"/>
      <c r="H542" s="30"/>
      <c r="I542" s="30"/>
      <c r="J542" s="30"/>
      <c r="K542" s="30"/>
      <c r="L542" s="30"/>
      <c r="M542" s="48"/>
      <c r="N542" s="27"/>
      <c r="O542" s="27"/>
      <c r="P542" s="27"/>
      <c r="Q542" s="27"/>
      <c r="R542" s="27"/>
    </row>
    <row r="543" spans="2:18">
      <c r="B543" s="30"/>
      <c r="C543" s="30"/>
      <c r="D543" s="30"/>
      <c r="E543" s="30"/>
      <c r="F543" s="30"/>
      <c r="G543" s="30"/>
      <c r="H543" s="30"/>
      <c r="I543" s="30"/>
      <c r="J543" s="30"/>
      <c r="K543" s="30"/>
      <c r="L543" s="30"/>
      <c r="M543" s="48"/>
      <c r="N543" s="27"/>
      <c r="O543" s="27"/>
      <c r="P543" s="27"/>
      <c r="Q543" s="27"/>
      <c r="R543" s="27"/>
    </row>
    <row r="544" spans="2:18">
      <c r="B544" s="30"/>
      <c r="C544" s="30"/>
      <c r="D544" s="30"/>
      <c r="E544" s="30"/>
      <c r="F544" s="30"/>
      <c r="G544" s="30"/>
      <c r="H544" s="30"/>
      <c r="I544" s="30"/>
      <c r="J544" s="30"/>
      <c r="K544" s="30"/>
      <c r="L544" s="30"/>
      <c r="M544" s="48"/>
      <c r="N544" s="27"/>
      <c r="O544" s="27"/>
      <c r="P544" s="27"/>
      <c r="Q544" s="27"/>
      <c r="R544" s="27"/>
    </row>
    <row r="545" spans="2:18">
      <c r="B545" s="30"/>
      <c r="C545" s="30"/>
      <c r="D545" s="30"/>
      <c r="E545" s="30"/>
      <c r="F545" s="30"/>
      <c r="G545" s="30"/>
      <c r="H545" s="30"/>
      <c r="I545" s="30"/>
      <c r="J545" s="30"/>
      <c r="K545" s="30"/>
      <c r="L545" s="30"/>
      <c r="M545" s="48"/>
      <c r="N545" s="27"/>
      <c r="O545" s="27"/>
      <c r="P545" s="27"/>
      <c r="Q545" s="27"/>
      <c r="R545" s="27"/>
    </row>
    <row r="546" spans="2:18">
      <c r="B546" s="30"/>
      <c r="C546" s="30"/>
      <c r="D546" s="30"/>
      <c r="E546" s="30"/>
      <c r="F546" s="30"/>
      <c r="G546" s="30"/>
      <c r="H546" s="30"/>
      <c r="I546" s="30"/>
      <c r="J546" s="30"/>
      <c r="K546" s="30"/>
      <c r="L546" s="30"/>
      <c r="M546" s="48"/>
      <c r="N546" s="27"/>
      <c r="O546" s="27"/>
      <c r="P546" s="27"/>
      <c r="Q546" s="27"/>
      <c r="R546" s="27"/>
    </row>
    <row r="547" spans="2:18">
      <c r="B547" s="30"/>
      <c r="C547" s="30"/>
      <c r="D547" s="30"/>
      <c r="E547" s="30"/>
      <c r="F547" s="30"/>
      <c r="G547" s="30"/>
      <c r="H547" s="30"/>
      <c r="I547" s="30"/>
      <c r="J547" s="30"/>
      <c r="K547" s="30"/>
      <c r="L547" s="30"/>
      <c r="M547" s="48"/>
      <c r="N547" s="27"/>
      <c r="O547" s="27"/>
      <c r="P547" s="27"/>
      <c r="Q547" s="27"/>
      <c r="R547" s="27"/>
    </row>
    <row r="548" spans="2:18">
      <c r="B548" s="30"/>
      <c r="C548" s="30"/>
      <c r="D548" s="30"/>
      <c r="E548" s="30"/>
      <c r="F548" s="30"/>
      <c r="G548" s="30"/>
      <c r="H548" s="30"/>
      <c r="I548" s="30"/>
      <c r="J548" s="30"/>
      <c r="K548" s="30"/>
      <c r="L548" s="30"/>
      <c r="M548" s="48"/>
      <c r="N548" s="27"/>
      <c r="O548" s="27"/>
      <c r="P548" s="27"/>
      <c r="Q548" s="27"/>
      <c r="R548" s="27"/>
    </row>
    <row r="549" spans="2:18">
      <c r="B549" s="30"/>
      <c r="C549" s="30"/>
      <c r="D549" s="30"/>
      <c r="E549" s="30"/>
      <c r="F549" s="30"/>
      <c r="G549" s="30"/>
      <c r="H549" s="30"/>
      <c r="I549" s="30"/>
      <c r="J549" s="30"/>
      <c r="K549" s="30"/>
      <c r="L549" s="30"/>
      <c r="M549" s="48"/>
      <c r="N549" s="27"/>
      <c r="O549" s="27"/>
      <c r="P549" s="27"/>
      <c r="Q549" s="27"/>
      <c r="R549" s="27"/>
    </row>
    <row r="550" spans="2:18">
      <c r="B550" s="30"/>
      <c r="C550" s="30"/>
      <c r="D550" s="30"/>
      <c r="E550" s="30"/>
      <c r="F550" s="30"/>
      <c r="G550" s="30"/>
      <c r="H550" s="30"/>
      <c r="I550" s="30"/>
      <c r="J550" s="30"/>
      <c r="K550" s="30"/>
      <c r="L550" s="30"/>
      <c r="M550" s="48"/>
      <c r="N550" s="27"/>
      <c r="O550" s="27"/>
      <c r="P550" s="27"/>
      <c r="Q550" s="27"/>
      <c r="R550" s="27"/>
    </row>
    <row r="551" spans="2:18">
      <c r="B551" s="30"/>
      <c r="C551" s="30"/>
      <c r="D551" s="30"/>
      <c r="E551" s="30"/>
      <c r="F551" s="30"/>
      <c r="G551" s="30"/>
      <c r="H551" s="30"/>
      <c r="I551" s="30"/>
      <c r="J551" s="30"/>
      <c r="K551" s="30"/>
      <c r="L551" s="30"/>
      <c r="M551" s="48"/>
      <c r="N551" s="27"/>
      <c r="O551" s="27"/>
      <c r="P551" s="27"/>
      <c r="Q551" s="27"/>
      <c r="R551" s="27"/>
    </row>
    <row r="552" spans="2:18">
      <c r="B552" s="30"/>
      <c r="C552" s="30"/>
      <c r="D552" s="30"/>
      <c r="E552" s="30"/>
      <c r="F552" s="30"/>
      <c r="G552" s="30"/>
      <c r="H552" s="30"/>
      <c r="I552" s="30"/>
      <c r="J552" s="30"/>
      <c r="K552" s="30"/>
      <c r="L552" s="30"/>
      <c r="M552" s="48"/>
      <c r="N552" s="27"/>
      <c r="O552" s="27"/>
      <c r="P552" s="27"/>
      <c r="Q552" s="27"/>
      <c r="R552" s="27"/>
    </row>
    <row r="553" spans="2:18">
      <c r="B553" s="30"/>
      <c r="C553" s="30"/>
      <c r="D553" s="30"/>
      <c r="E553" s="30"/>
      <c r="F553" s="30"/>
      <c r="G553" s="30"/>
      <c r="H553" s="30"/>
      <c r="I553" s="30"/>
      <c r="J553" s="30"/>
      <c r="K553" s="30"/>
      <c r="L553" s="30"/>
      <c r="M553" s="48"/>
      <c r="N553" s="27"/>
      <c r="O553" s="27"/>
      <c r="P553" s="27"/>
      <c r="Q553" s="27"/>
      <c r="R553" s="27"/>
    </row>
    <row r="554" spans="2:18">
      <c r="B554" s="30"/>
      <c r="C554" s="30"/>
      <c r="D554" s="30"/>
      <c r="E554" s="30"/>
      <c r="F554" s="30"/>
      <c r="G554" s="30"/>
      <c r="H554" s="30"/>
      <c r="I554" s="30"/>
      <c r="J554" s="30"/>
      <c r="K554" s="30"/>
      <c r="L554" s="30"/>
      <c r="M554" s="48"/>
      <c r="N554" s="27"/>
      <c r="O554" s="27"/>
      <c r="P554" s="27"/>
      <c r="Q554" s="27"/>
      <c r="R554" s="27"/>
    </row>
    <row r="555" spans="2:18">
      <c r="B555" s="30"/>
      <c r="C555" s="30"/>
      <c r="D555" s="30"/>
      <c r="E555" s="30"/>
      <c r="F555" s="30"/>
      <c r="G555" s="30"/>
      <c r="H555" s="30"/>
      <c r="I555" s="30"/>
      <c r="J555" s="30"/>
      <c r="K555" s="30"/>
      <c r="L555" s="30"/>
      <c r="M555" s="48"/>
      <c r="N555" s="27"/>
      <c r="O555" s="27"/>
      <c r="P555" s="27"/>
      <c r="Q555" s="27"/>
      <c r="R555" s="27"/>
    </row>
    <row r="556" spans="2:18">
      <c r="B556" s="30"/>
      <c r="C556" s="30"/>
      <c r="D556" s="30"/>
      <c r="E556" s="30"/>
      <c r="F556" s="30"/>
      <c r="G556" s="30"/>
      <c r="H556" s="30"/>
      <c r="I556" s="30"/>
      <c r="J556" s="30"/>
      <c r="K556" s="30"/>
      <c r="L556" s="30"/>
      <c r="M556" s="48"/>
      <c r="N556" s="27"/>
      <c r="O556" s="27"/>
      <c r="P556" s="27"/>
      <c r="Q556" s="27"/>
      <c r="R556" s="27"/>
    </row>
    <row r="557" spans="2:18">
      <c r="B557" s="30"/>
      <c r="C557" s="30"/>
      <c r="D557" s="30"/>
      <c r="E557" s="30"/>
      <c r="F557" s="30"/>
      <c r="G557" s="30"/>
      <c r="H557" s="30"/>
      <c r="I557" s="30"/>
      <c r="J557" s="30"/>
      <c r="K557" s="30"/>
      <c r="L557" s="30"/>
      <c r="M557" s="48"/>
      <c r="N557" s="27"/>
      <c r="O557" s="27"/>
      <c r="P557" s="27"/>
      <c r="Q557" s="27"/>
      <c r="R557" s="27"/>
    </row>
    <row r="558" spans="2:18">
      <c r="B558" s="30"/>
      <c r="C558" s="30"/>
      <c r="D558" s="30"/>
      <c r="E558" s="30"/>
      <c r="F558" s="30"/>
      <c r="G558" s="30"/>
      <c r="H558" s="30"/>
      <c r="I558" s="30"/>
      <c r="J558" s="30"/>
      <c r="K558" s="30"/>
      <c r="L558" s="30"/>
      <c r="M558" s="48"/>
      <c r="N558" s="27"/>
      <c r="O558" s="27"/>
      <c r="P558" s="27"/>
      <c r="Q558" s="27"/>
      <c r="R558" s="27"/>
    </row>
    <row r="559" spans="2:18">
      <c r="B559" s="30"/>
      <c r="C559" s="30"/>
      <c r="D559" s="30"/>
      <c r="E559" s="30"/>
      <c r="F559" s="30"/>
      <c r="G559" s="30"/>
      <c r="H559" s="30"/>
      <c r="I559" s="30"/>
      <c r="J559" s="30"/>
      <c r="K559" s="30"/>
      <c r="L559" s="30"/>
      <c r="M559" s="48"/>
      <c r="N559" s="27"/>
      <c r="O559" s="27"/>
      <c r="P559" s="27"/>
      <c r="Q559" s="27"/>
      <c r="R559" s="27"/>
    </row>
    <row r="560" spans="2:18">
      <c r="B560" s="30"/>
      <c r="C560" s="30"/>
      <c r="D560" s="30"/>
      <c r="E560" s="30"/>
      <c r="F560" s="30"/>
      <c r="G560" s="30"/>
      <c r="H560" s="30"/>
      <c r="I560" s="30"/>
      <c r="J560" s="30"/>
      <c r="K560" s="30"/>
      <c r="L560" s="30"/>
      <c r="M560" s="48"/>
      <c r="N560" s="27"/>
      <c r="O560" s="27"/>
      <c r="P560" s="27"/>
      <c r="Q560" s="27"/>
      <c r="R560" s="27"/>
    </row>
    <row r="561" spans="2:18">
      <c r="B561" s="30"/>
      <c r="C561" s="30"/>
      <c r="D561" s="30"/>
      <c r="E561" s="30"/>
      <c r="F561" s="30"/>
      <c r="G561" s="30"/>
      <c r="H561" s="30"/>
      <c r="I561" s="30"/>
      <c r="J561" s="30"/>
      <c r="K561" s="30"/>
      <c r="L561" s="30"/>
      <c r="M561" s="48"/>
      <c r="N561" s="27"/>
      <c r="O561" s="27"/>
      <c r="P561" s="27"/>
      <c r="Q561" s="27"/>
      <c r="R561" s="27"/>
    </row>
    <row r="562" spans="2:18">
      <c r="B562" s="30"/>
      <c r="C562" s="30"/>
      <c r="D562" s="30"/>
      <c r="E562" s="30"/>
      <c r="F562" s="30"/>
      <c r="G562" s="30"/>
      <c r="H562" s="30"/>
      <c r="I562" s="30"/>
      <c r="J562" s="30"/>
      <c r="K562" s="30"/>
      <c r="L562" s="30"/>
      <c r="M562" s="48"/>
      <c r="N562" s="27"/>
      <c r="O562" s="27"/>
      <c r="P562" s="27"/>
      <c r="Q562" s="27"/>
      <c r="R562" s="27"/>
    </row>
    <row r="563" spans="2:18">
      <c r="B563" s="30"/>
      <c r="C563" s="30"/>
      <c r="D563" s="30"/>
      <c r="E563" s="30"/>
      <c r="F563" s="30"/>
      <c r="G563" s="30"/>
      <c r="H563" s="30"/>
      <c r="I563" s="30"/>
      <c r="J563" s="30"/>
      <c r="K563" s="30"/>
      <c r="L563" s="30"/>
      <c r="M563" s="48"/>
      <c r="N563" s="27"/>
      <c r="O563" s="27"/>
      <c r="P563" s="27"/>
      <c r="Q563" s="27"/>
      <c r="R563" s="27"/>
    </row>
    <row r="564" spans="2:18">
      <c r="B564" s="30"/>
      <c r="C564" s="30"/>
      <c r="D564" s="30"/>
      <c r="E564" s="30"/>
      <c r="F564" s="30"/>
      <c r="G564" s="30"/>
      <c r="H564" s="30"/>
      <c r="I564" s="30"/>
      <c r="J564" s="30"/>
      <c r="K564" s="30"/>
      <c r="L564" s="30"/>
      <c r="M564" s="48"/>
      <c r="N564" s="27"/>
      <c r="O564" s="27"/>
      <c r="P564" s="27"/>
      <c r="Q564" s="27"/>
      <c r="R564" s="27"/>
    </row>
    <row r="565" spans="2:18">
      <c r="B565" s="30"/>
      <c r="C565" s="30"/>
      <c r="D565" s="30"/>
      <c r="E565" s="30"/>
      <c r="F565" s="30"/>
      <c r="G565" s="30"/>
      <c r="H565" s="30"/>
      <c r="I565" s="30"/>
      <c r="J565" s="30"/>
      <c r="K565" s="30"/>
      <c r="L565" s="30"/>
      <c r="M565" s="48"/>
      <c r="N565" s="27"/>
      <c r="O565" s="27"/>
      <c r="P565" s="27"/>
      <c r="Q565" s="27"/>
      <c r="R565" s="27"/>
    </row>
    <row r="566" spans="2:18">
      <c r="B566" s="30"/>
      <c r="C566" s="30"/>
      <c r="D566" s="30"/>
      <c r="E566" s="30"/>
      <c r="F566" s="30"/>
      <c r="G566" s="30"/>
      <c r="H566" s="30"/>
      <c r="I566" s="30"/>
      <c r="J566" s="30"/>
      <c r="K566" s="30"/>
      <c r="L566" s="30"/>
      <c r="M566" s="48"/>
      <c r="N566" s="27"/>
      <c r="O566" s="27"/>
      <c r="P566" s="27"/>
      <c r="Q566" s="27"/>
      <c r="R566" s="27"/>
    </row>
    <row r="567" spans="2:18">
      <c r="B567" s="30"/>
      <c r="C567" s="30"/>
      <c r="D567" s="30"/>
      <c r="E567" s="30"/>
      <c r="F567" s="30"/>
      <c r="G567" s="30"/>
      <c r="H567" s="30"/>
      <c r="I567" s="30"/>
      <c r="J567" s="30"/>
      <c r="K567" s="30"/>
      <c r="L567" s="30"/>
      <c r="M567" s="48"/>
      <c r="N567" s="27"/>
      <c r="O567" s="27"/>
      <c r="P567" s="27"/>
      <c r="Q567" s="27"/>
      <c r="R567" s="27"/>
    </row>
    <row r="568" spans="2:18">
      <c r="B568" s="30"/>
      <c r="C568" s="30"/>
      <c r="D568" s="30"/>
      <c r="E568" s="30"/>
      <c r="F568" s="30"/>
      <c r="G568" s="30"/>
      <c r="H568" s="30"/>
      <c r="I568" s="30"/>
      <c r="J568" s="30"/>
      <c r="K568" s="30"/>
      <c r="L568" s="30"/>
      <c r="M568" s="48"/>
      <c r="N568" s="27"/>
      <c r="O568" s="27"/>
      <c r="P568" s="27"/>
      <c r="Q568" s="27"/>
      <c r="R568" s="27"/>
    </row>
    <row r="569" spans="2:18">
      <c r="B569" s="30"/>
      <c r="C569" s="30"/>
      <c r="D569" s="30"/>
      <c r="E569" s="30"/>
      <c r="F569" s="30"/>
      <c r="G569" s="30"/>
      <c r="H569" s="30"/>
      <c r="I569" s="30"/>
      <c r="J569" s="30"/>
      <c r="K569" s="30"/>
      <c r="L569" s="30"/>
      <c r="M569" s="48"/>
      <c r="N569" s="27"/>
      <c r="O569" s="27"/>
      <c r="P569" s="27"/>
      <c r="Q569" s="27"/>
      <c r="R569" s="27"/>
    </row>
    <row r="570" spans="2:18">
      <c r="B570" s="30"/>
      <c r="C570" s="30"/>
      <c r="D570" s="30"/>
      <c r="E570" s="30"/>
      <c r="F570" s="30"/>
      <c r="G570" s="30"/>
      <c r="H570" s="30"/>
      <c r="I570" s="30"/>
      <c r="J570" s="30"/>
      <c r="K570" s="30"/>
      <c r="L570" s="30"/>
      <c r="M570" s="48"/>
      <c r="N570" s="27"/>
      <c r="O570" s="27"/>
      <c r="P570" s="27"/>
      <c r="Q570" s="27"/>
      <c r="R570" s="27"/>
    </row>
    <row r="571" spans="2:18">
      <c r="B571" s="30"/>
      <c r="C571" s="30"/>
      <c r="D571" s="30"/>
      <c r="E571" s="30"/>
      <c r="F571" s="30"/>
      <c r="G571" s="30"/>
      <c r="H571" s="30"/>
      <c r="I571" s="30"/>
      <c r="J571" s="30"/>
      <c r="K571" s="30"/>
      <c r="L571" s="30"/>
      <c r="M571" s="48"/>
      <c r="N571" s="27"/>
      <c r="O571" s="27"/>
      <c r="P571" s="27"/>
      <c r="Q571" s="27"/>
      <c r="R571" s="27"/>
    </row>
    <row r="572" spans="2:18">
      <c r="B572" s="30"/>
      <c r="C572" s="30"/>
      <c r="D572" s="30"/>
      <c r="E572" s="30"/>
      <c r="F572" s="30"/>
      <c r="G572" s="30"/>
      <c r="H572" s="30"/>
      <c r="I572" s="30"/>
      <c r="J572" s="30"/>
      <c r="K572" s="30"/>
      <c r="L572" s="30"/>
      <c r="M572" s="48"/>
      <c r="N572" s="27"/>
      <c r="O572" s="27"/>
      <c r="P572" s="27"/>
      <c r="Q572" s="27"/>
      <c r="R572" s="27"/>
    </row>
    <row r="573" spans="2:18">
      <c r="B573" s="30"/>
      <c r="C573" s="30"/>
      <c r="D573" s="30"/>
      <c r="E573" s="30"/>
      <c r="F573" s="30"/>
      <c r="G573" s="30"/>
      <c r="H573" s="30"/>
      <c r="I573" s="30"/>
      <c r="J573" s="30"/>
      <c r="K573" s="30"/>
      <c r="L573" s="30"/>
      <c r="M573" s="48"/>
      <c r="N573" s="27"/>
      <c r="O573" s="27"/>
      <c r="P573" s="27"/>
      <c r="Q573" s="27"/>
      <c r="R573" s="27"/>
    </row>
    <row r="574" spans="2:18">
      <c r="B574" s="30"/>
      <c r="C574" s="30"/>
      <c r="D574" s="30"/>
      <c r="E574" s="30"/>
      <c r="F574" s="30"/>
      <c r="G574" s="30"/>
      <c r="H574" s="30"/>
      <c r="I574" s="30"/>
      <c r="J574" s="30"/>
      <c r="K574" s="30"/>
      <c r="L574" s="30"/>
      <c r="M574" s="48"/>
      <c r="N574" s="27"/>
      <c r="O574" s="27"/>
      <c r="P574" s="27"/>
      <c r="Q574" s="27"/>
      <c r="R574" s="27"/>
    </row>
    <row r="575" spans="2:18">
      <c r="B575" s="30"/>
      <c r="C575" s="30"/>
      <c r="D575" s="30"/>
      <c r="E575" s="30"/>
      <c r="F575" s="30"/>
      <c r="G575" s="30"/>
      <c r="H575" s="30"/>
      <c r="I575" s="30"/>
      <c r="J575" s="30"/>
      <c r="K575" s="30"/>
      <c r="L575" s="30"/>
      <c r="M575" s="48"/>
      <c r="N575" s="27"/>
      <c r="O575" s="27"/>
      <c r="P575" s="27"/>
      <c r="Q575" s="27"/>
      <c r="R575" s="27"/>
    </row>
    <row r="576" spans="2:18">
      <c r="B576" s="30"/>
      <c r="C576" s="30"/>
      <c r="D576" s="30"/>
      <c r="E576" s="30"/>
      <c r="F576" s="30"/>
      <c r="G576" s="30"/>
      <c r="H576" s="30"/>
      <c r="I576" s="30"/>
      <c r="J576" s="30"/>
      <c r="K576" s="30"/>
      <c r="L576" s="30"/>
      <c r="M576" s="48"/>
      <c r="N576" s="27"/>
      <c r="O576" s="27"/>
      <c r="P576" s="27"/>
      <c r="Q576" s="27"/>
      <c r="R576" s="27"/>
    </row>
    <row r="577" spans="2:18">
      <c r="B577" s="30"/>
      <c r="C577" s="30"/>
      <c r="D577" s="30"/>
      <c r="E577" s="30"/>
      <c r="F577" s="30"/>
      <c r="G577" s="30"/>
      <c r="H577" s="30"/>
      <c r="I577" s="30"/>
      <c r="J577" s="30"/>
      <c r="K577" s="30"/>
      <c r="L577" s="30"/>
      <c r="M577" s="48"/>
      <c r="N577" s="27"/>
      <c r="O577" s="27"/>
      <c r="P577" s="27"/>
      <c r="Q577" s="27"/>
      <c r="R577" s="27"/>
    </row>
    <row r="578" spans="2:18">
      <c r="B578" s="30"/>
      <c r="C578" s="30"/>
      <c r="D578" s="30"/>
      <c r="E578" s="30"/>
      <c r="F578" s="30"/>
      <c r="G578" s="30"/>
      <c r="H578" s="30"/>
      <c r="I578" s="30"/>
      <c r="J578" s="30"/>
      <c r="K578" s="30"/>
      <c r="L578" s="30"/>
      <c r="M578" s="48"/>
      <c r="N578" s="27"/>
      <c r="O578" s="27"/>
      <c r="P578" s="27"/>
      <c r="Q578" s="27"/>
      <c r="R578" s="27"/>
    </row>
    <row r="579" spans="2:18">
      <c r="B579" s="30"/>
      <c r="C579" s="30"/>
      <c r="D579" s="30"/>
      <c r="E579" s="30"/>
      <c r="F579" s="30"/>
      <c r="G579" s="30"/>
      <c r="H579" s="30"/>
      <c r="I579" s="30"/>
      <c r="J579" s="30"/>
      <c r="K579" s="30"/>
      <c r="L579" s="30"/>
      <c r="M579" s="48"/>
      <c r="N579" s="27"/>
      <c r="O579" s="27"/>
      <c r="P579" s="27"/>
      <c r="Q579" s="27"/>
      <c r="R579" s="27"/>
    </row>
    <row r="580" spans="2:18">
      <c r="B580" s="30"/>
      <c r="C580" s="30"/>
      <c r="D580" s="30"/>
      <c r="E580" s="30"/>
      <c r="F580" s="30"/>
      <c r="G580" s="30"/>
      <c r="H580" s="30"/>
      <c r="I580" s="30"/>
      <c r="J580" s="30"/>
      <c r="K580" s="30"/>
      <c r="L580" s="30"/>
      <c r="M580" s="48"/>
      <c r="N580" s="27"/>
      <c r="O580" s="27"/>
      <c r="P580" s="27"/>
      <c r="Q580" s="27"/>
      <c r="R580" s="27"/>
    </row>
    <row r="581" spans="2:18">
      <c r="B581" s="30"/>
      <c r="C581" s="30"/>
      <c r="D581" s="30"/>
      <c r="E581" s="30"/>
      <c r="F581" s="30"/>
      <c r="G581" s="30"/>
      <c r="H581" s="30"/>
      <c r="I581" s="30"/>
      <c r="J581" s="30"/>
      <c r="K581" s="30"/>
      <c r="L581" s="30"/>
      <c r="M581" s="48"/>
      <c r="N581" s="27"/>
      <c r="O581" s="27"/>
      <c r="P581" s="27"/>
      <c r="Q581" s="27"/>
      <c r="R581" s="27"/>
    </row>
    <row r="582" spans="2:18">
      <c r="B582" s="30"/>
      <c r="C582" s="30"/>
      <c r="D582" s="30"/>
      <c r="E582" s="30"/>
      <c r="F582" s="30"/>
      <c r="G582" s="30"/>
      <c r="H582" s="30"/>
      <c r="I582" s="30"/>
      <c r="J582" s="30"/>
      <c r="K582" s="30"/>
      <c r="L582" s="30"/>
      <c r="M582" s="48"/>
      <c r="N582" s="27"/>
      <c r="O582" s="27"/>
      <c r="P582" s="27"/>
      <c r="Q582" s="27"/>
      <c r="R582" s="27"/>
    </row>
    <row r="583" spans="2:18">
      <c r="B583" s="30"/>
      <c r="C583" s="30"/>
      <c r="D583" s="30"/>
      <c r="E583" s="30"/>
      <c r="F583" s="30"/>
      <c r="G583" s="30"/>
      <c r="H583" s="30"/>
      <c r="I583" s="30"/>
      <c r="J583" s="30"/>
      <c r="K583" s="30"/>
      <c r="L583" s="30"/>
      <c r="M583" s="48"/>
      <c r="N583" s="27"/>
      <c r="O583" s="27"/>
      <c r="P583" s="27"/>
      <c r="Q583" s="27"/>
      <c r="R583" s="27"/>
    </row>
    <row r="584" spans="2:18">
      <c r="B584" s="30"/>
      <c r="C584" s="30"/>
      <c r="D584" s="30"/>
      <c r="E584" s="30"/>
      <c r="F584" s="30"/>
      <c r="G584" s="30"/>
      <c r="H584" s="30"/>
      <c r="I584" s="30"/>
      <c r="J584" s="30"/>
      <c r="K584" s="30"/>
      <c r="L584" s="30"/>
      <c r="M584" s="48"/>
      <c r="N584" s="27"/>
      <c r="O584" s="27"/>
      <c r="P584" s="27"/>
      <c r="Q584" s="27"/>
      <c r="R584" s="27"/>
    </row>
    <row r="585" spans="2:18">
      <c r="B585" s="30"/>
      <c r="C585" s="30"/>
      <c r="D585" s="30"/>
      <c r="E585" s="30"/>
      <c r="F585" s="30"/>
      <c r="G585" s="30"/>
      <c r="H585" s="30"/>
      <c r="I585" s="30"/>
      <c r="J585" s="30"/>
      <c r="K585" s="30"/>
      <c r="L585" s="30"/>
      <c r="M585" s="48"/>
      <c r="N585" s="27"/>
      <c r="O585" s="27"/>
      <c r="P585" s="27"/>
      <c r="Q585" s="27"/>
      <c r="R585" s="27"/>
    </row>
    <row r="586" spans="2:18">
      <c r="B586" s="30"/>
      <c r="C586" s="30"/>
      <c r="D586" s="30"/>
      <c r="E586" s="30"/>
      <c r="F586" s="30"/>
      <c r="G586" s="30"/>
      <c r="H586" s="30"/>
      <c r="I586" s="30"/>
      <c r="J586" s="30"/>
      <c r="K586" s="30"/>
      <c r="L586" s="30"/>
      <c r="M586" s="48"/>
      <c r="N586" s="27"/>
      <c r="O586" s="27"/>
      <c r="P586" s="27"/>
      <c r="Q586" s="27"/>
      <c r="R586" s="27"/>
    </row>
    <row r="587" spans="2:18">
      <c r="B587" s="30"/>
      <c r="C587" s="30"/>
      <c r="D587" s="30"/>
      <c r="E587" s="30"/>
      <c r="F587" s="30"/>
      <c r="G587" s="30"/>
      <c r="H587" s="30"/>
      <c r="I587" s="30"/>
      <c r="J587" s="30"/>
      <c r="K587" s="30"/>
      <c r="L587" s="30"/>
      <c r="M587" s="48"/>
      <c r="N587" s="27"/>
      <c r="O587" s="27"/>
      <c r="P587" s="27"/>
      <c r="Q587" s="27"/>
      <c r="R587" s="27"/>
    </row>
    <row r="588" spans="2:18">
      <c r="B588" s="30"/>
      <c r="C588" s="30"/>
      <c r="D588" s="30"/>
      <c r="E588" s="30"/>
      <c r="F588" s="30"/>
      <c r="G588" s="30"/>
      <c r="H588" s="30"/>
      <c r="I588" s="30"/>
      <c r="J588" s="30"/>
      <c r="K588" s="30"/>
      <c r="L588" s="30"/>
      <c r="M588" s="48"/>
      <c r="N588" s="27"/>
      <c r="O588" s="27"/>
      <c r="P588" s="27"/>
      <c r="Q588" s="27"/>
      <c r="R588" s="27"/>
    </row>
    <row r="589" spans="2:18">
      <c r="B589" s="30"/>
      <c r="C589" s="30"/>
      <c r="D589" s="30"/>
      <c r="E589" s="30"/>
      <c r="F589" s="30"/>
      <c r="G589" s="30"/>
      <c r="H589" s="30"/>
      <c r="I589" s="30"/>
      <c r="J589" s="30"/>
      <c r="K589" s="30"/>
      <c r="L589" s="30"/>
      <c r="M589" s="48"/>
      <c r="N589" s="27"/>
      <c r="O589" s="27"/>
      <c r="P589" s="27"/>
      <c r="Q589" s="27"/>
      <c r="R589" s="27"/>
    </row>
    <row r="590" spans="2:18">
      <c r="B590" s="30"/>
      <c r="C590" s="30"/>
      <c r="D590" s="30"/>
      <c r="E590" s="30"/>
      <c r="F590" s="30"/>
      <c r="G590" s="30"/>
      <c r="H590" s="30"/>
      <c r="I590" s="30"/>
      <c r="J590" s="30"/>
      <c r="K590" s="30"/>
      <c r="L590" s="30"/>
      <c r="M590" s="48"/>
      <c r="N590" s="27"/>
      <c r="O590" s="27"/>
      <c r="P590" s="27"/>
      <c r="Q590" s="27"/>
      <c r="R590" s="27"/>
    </row>
    <row r="591" spans="2:18">
      <c r="B591" s="30"/>
      <c r="C591" s="30"/>
      <c r="D591" s="30"/>
      <c r="E591" s="30"/>
      <c r="F591" s="30"/>
      <c r="G591" s="30"/>
      <c r="H591" s="30"/>
      <c r="I591" s="30"/>
      <c r="J591" s="30"/>
      <c r="K591" s="30"/>
      <c r="L591" s="30"/>
      <c r="M591" s="48"/>
      <c r="N591" s="27"/>
      <c r="O591" s="27"/>
      <c r="P591" s="27"/>
      <c r="Q591" s="27"/>
      <c r="R591" s="27"/>
    </row>
    <row r="592" spans="2:18">
      <c r="B592" s="30"/>
      <c r="C592" s="30"/>
      <c r="D592" s="30"/>
      <c r="E592" s="30"/>
      <c r="F592" s="30"/>
      <c r="G592" s="30"/>
      <c r="H592" s="30"/>
      <c r="I592" s="30"/>
      <c r="J592" s="30"/>
      <c r="K592" s="30"/>
      <c r="L592" s="30"/>
      <c r="M592" s="48"/>
      <c r="N592" s="27"/>
      <c r="O592" s="27"/>
      <c r="P592" s="27"/>
      <c r="Q592" s="27"/>
      <c r="R592" s="27"/>
    </row>
    <row r="593" spans="2:18">
      <c r="B593" s="30"/>
      <c r="C593" s="30"/>
      <c r="D593" s="30"/>
      <c r="E593" s="30"/>
      <c r="F593" s="30"/>
      <c r="G593" s="30"/>
      <c r="H593" s="30"/>
      <c r="I593" s="30"/>
      <c r="J593" s="30"/>
      <c r="K593" s="30"/>
      <c r="L593" s="30"/>
      <c r="M593" s="48"/>
      <c r="N593" s="27"/>
      <c r="O593" s="27"/>
      <c r="P593" s="27"/>
      <c r="Q593" s="27"/>
      <c r="R593" s="27"/>
    </row>
    <row r="594" spans="2:18">
      <c r="B594" s="30"/>
      <c r="C594" s="30"/>
      <c r="D594" s="30"/>
      <c r="E594" s="30"/>
      <c r="F594" s="30"/>
      <c r="G594" s="30"/>
      <c r="H594" s="30"/>
      <c r="I594" s="30"/>
      <c r="J594" s="30"/>
      <c r="K594" s="30"/>
      <c r="L594" s="30"/>
      <c r="M594" s="48"/>
      <c r="N594" s="27"/>
      <c r="O594" s="27"/>
      <c r="P594" s="27"/>
      <c r="Q594" s="27"/>
      <c r="R594" s="27"/>
    </row>
    <row r="595" spans="2:18">
      <c r="B595" s="30"/>
      <c r="C595" s="30"/>
      <c r="D595" s="30"/>
      <c r="E595" s="30"/>
      <c r="F595" s="30"/>
      <c r="G595" s="30"/>
      <c r="H595" s="30"/>
      <c r="I595" s="30"/>
      <c r="J595" s="30"/>
      <c r="K595" s="30"/>
      <c r="L595" s="30"/>
      <c r="M595" s="48"/>
      <c r="N595" s="27"/>
      <c r="O595" s="27"/>
      <c r="P595" s="27"/>
      <c r="Q595" s="27"/>
      <c r="R595" s="27"/>
    </row>
    <row r="596" spans="2:18">
      <c r="B596" s="30"/>
      <c r="C596" s="30"/>
      <c r="D596" s="30"/>
      <c r="E596" s="30"/>
      <c r="F596" s="30"/>
      <c r="G596" s="30"/>
      <c r="H596" s="30"/>
      <c r="I596" s="30"/>
      <c r="J596" s="30"/>
      <c r="K596" s="30"/>
      <c r="L596" s="30"/>
      <c r="M596" s="48"/>
      <c r="N596" s="27"/>
      <c r="O596" s="27"/>
      <c r="P596" s="27"/>
      <c r="Q596" s="27"/>
      <c r="R596" s="27"/>
    </row>
    <row r="597" spans="2:18">
      <c r="B597" s="30"/>
      <c r="C597" s="30"/>
      <c r="D597" s="30"/>
      <c r="E597" s="30"/>
      <c r="F597" s="30"/>
      <c r="G597" s="30"/>
      <c r="H597" s="30"/>
      <c r="I597" s="30"/>
      <c r="J597" s="30"/>
      <c r="K597" s="30"/>
      <c r="L597" s="30"/>
      <c r="M597" s="48"/>
      <c r="N597" s="27"/>
      <c r="O597" s="27"/>
      <c r="P597" s="27"/>
      <c r="Q597" s="27"/>
      <c r="R597" s="27"/>
    </row>
    <row r="598" spans="2:18">
      <c r="B598" s="30"/>
      <c r="C598" s="30"/>
      <c r="D598" s="30"/>
      <c r="E598" s="30"/>
      <c r="F598" s="30"/>
      <c r="G598" s="30"/>
      <c r="H598" s="30"/>
      <c r="I598" s="30"/>
      <c r="J598" s="30"/>
      <c r="K598" s="30"/>
      <c r="L598" s="30"/>
      <c r="M598" s="48"/>
      <c r="N598" s="27"/>
      <c r="O598" s="27"/>
      <c r="P598" s="27"/>
      <c r="Q598" s="27"/>
      <c r="R598" s="27"/>
    </row>
    <row r="599" spans="2:18">
      <c r="B599" s="30"/>
      <c r="C599" s="30"/>
      <c r="D599" s="30"/>
      <c r="E599" s="30"/>
      <c r="F599" s="30"/>
      <c r="G599" s="30"/>
      <c r="H599" s="30"/>
      <c r="I599" s="30"/>
      <c r="J599" s="30"/>
      <c r="K599" s="30"/>
      <c r="L599" s="30"/>
      <c r="M599" s="48"/>
      <c r="N599" s="27"/>
      <c r="O599" s="27"/>
      <c r="P599" s="27"/>
      <c r="Q599" s="27"/>
      <c r="R599" s="27"/>
    </row>
    <row r="600" spans="2:18">
      <c r="B600" s="30"/>
      <c r="C600" s="30"/>
      <c r="D600" s="30"/>
      <c r="E600" s="30"/>
      <c r="F600" s="30"/>
      <c r="G600" s="30"/>
      <c r="H600" s="30"/>
      <c r="I600" s="30"/>
      <c r="J600" s="30"/>
      <c r="K600" s="30"/>
      <c r="L600" s="30"/>
      <c r="M600" s="48"/>
      <c r="N600" s="27"/>
      <c r="O600" s="27"/>
      <c r="P600" s="27"/>
      <c r="Q600" s="27"/>
      <c r="R600" s="27"/>
    </row>
    <row r="601" spans="2:18">
      <c r="B601" s="30"/>
      <c r="C601" s="30"/>
      <c r="D601" s="30"/>
      <c r="E601" s="30"/>
      <c r="F601" s="30"/>
      <c r="G601" s="30"/>
      <c r="H601" s="30"/>
      <c r="I601" s="30"/>
      <c r="J601" s="30"/>
      <c r="K601" s="30"/>
      <c r="L601" s="30"/>
      <c r="M601" s="48"/>
      <c r="N601" s="27"/>
      <c r="O601" s="27"/>
      <c r="P601" s="27"/>
      <c r="Q601" s="27"/>
      <c r="R601" s="27"/>
    </row>
    <row r="602" spans="2:18">
      <c r="B602" s="30"/>
      <c r="C602" s="30"/>
      <c r="D602" s="30"/>
      <c r="E602" s="30"/>
      <c r="F602" s="30"/>
      <c r="G602" s="30"/>
      <c r="H602" s="30"/>
      <c r="I602" s="30"/>
      <c r="J602" s="30"/>
      <c r="K602" s="30"/>
      <c r="L602" s="30"/>
      <c r="M602" s="48"/>
      <c r="N602" s="27"/>
      <c r="O602" s="27"/>
      <c r="P602" s="27"/>
      <c r="Q602" s="27"/>
      <c r="R602" s="27"/>
    </row>
    <row r="603" spans="2:18">
      <c r="B603" s="30"/>
      <c r="C603" s="30"/>
      <c r="D603" s="30"/>
      <c r="E603" s="30"/>
      <c r="F603" s="30"/>
      <c r="G603" s="30"/>
      <c r="H603" s="30"/>
      <c r="I603" s="30"/>
      <c r="J603" s="30"/>
      <c r="K603" s="30"/>
      <c r="L603" s="30"/>
      <c r="M603" s="48"/>
      <c r="N603" s="27"/>
      <c r="O603" s="27"/>
      <c r="P603" s="27"/>
      <c r="Q603" s="27"/>
      <c r="R603" s="27"/>
    </row>
    <row r="604" spans="2:18">
      <c r="B604" s="30"/>
      <c r="C604" s="30"/>
      <c r="D604" s="30"/>
      <c r="E604" s="30"/>
      <c r="F604" s="30"/>
      <c r="G604" s="30"/>
      <c r="H604" s="30"/>
      <c r="I604" s="30"/>
      <c r="J604" s="30"/>
      <c r="K604" s="30"/>
      <c r="L604" s="30"/>
      <c r="M604" s="48"/>
      <c r="N604" s="27"/>
      <c r="O604" s="27"/>
      <c r="P604" s="27"/>
      <c r="Q604" s="27"/>
      <c r="R604" s="27"/>
    </row>
    <row r="605" spans="2:18">
      <c r="B605" s="30"/>
      <c r="C605" s="30"/>
      <c r="D605" s="30"/>
      <c r="E605" s="30"/>
      <c r="F605" s="30"/>
      <c r="G605" s="30"/>
      <c r="H605" s="30"/>
      <c r="I605" s="30"/>
      <c r="J605" s="30"/>
      <c r="K605" s="30"/>
      <c r="L605" s="30"/>
      <c r="M605" s="48"/>
      <c r="N605" s="27"/>
      <c r="O605" s="27"/>
      <c r="P605" s="27"/>
      <c r="Q605" s="27"/>
      <c r="R605" s="27"/>
    </row>
    <row r="606" spans="2:18">
      <c r="B606" s="30"/>
      <c r="C606" s="30"/>
      <c r="D606" s="30"/>
      <c r="E606" s="30"/>
      <c r="F606" s="30"/>
      <c r="G606" s="30"/>
      <c r="H606" s="30"/>
      <c r="I606" s="30"/>
      <c r="J606" s="30"/>
      <c r="K606" s="30"/>
      <c r="L606" s="30"/>
      <c r="M606" s="48"/>
      <c r="N606" s="27"/>
      <c r="O606" s="27"/>
      <c r="P606" s="27"/>
      <c r="Q606" s="27"/>
      <c r="R606" s="27"/>
    </row>
    <row r="607" spans="2:18">
      <c r="B607" s="30"/>
      <c r="C607" s="30"/>
      <c r="D607" s="30"/>
      <c r="E607" s="30"/>
      <c r="F607" s="30"/>
      <c r="G607" s="30"/>
      <c r="H607" s="30"/>
      <c r="I607" s="30"/>
      <c r="J607" s="30"/>
      <c r="K607" s="30"/>
      <c r="L607" s="30"/>
      <c r="M607" s="48"/>
      <c r="N607" s="27"/>
      <c r="O607" s="27"/>
      <c r="P607" s="27"/>
      <c r="Q607" s="27"/>
      <c r="R607" s="27"/>
    </row>
    <row r="608" spans="2:18">
      <c r="B608" s="30"/>
      <c r="C608" s="30"/>
      <c r="D608" s="30"/>
      <c r="E608" s="30"/>
      <c r="F608" s="30"/>
      <c r="G608" s="30"/>
      <c r="H608" s="30"/>
      <c r="I608" s="30"/>
      <c r="J608" s="30"/>
      <c r="K608" s="30"/>
      <c r="L608" s="30"/>
      <c r="M608" s="48"/>
      <c r="N608" s="27"/>
      <c r="O608" s="27"/>
      <c r="P608" s="27"/>
      <c r="Q608" s="27"/>
      <c r="R608" s="27"/>
    </row>
    <row r="609" spans="2:18">
      <c r="B609" s="30"/>
      <c r="C609" s="30"/>
      <c r="D609" s="30"/>
      <c r="E609" s="30"/>
      <c r="F609" s="30"/>
      <c r="G609" s="30"/>
      <c r="H609" s="30"/>
      <c r="I609" s="30"/>
      <c r="J609" s="30"/>
      <c r="K609" s="30"/>
      <c r="L609" s="30"/>
      <c r="M609" s="48"/>
      <c r="N609" s="27"/>
      <c r="O609" s="27"/>
      <c r="P609" s="27"/>
      <c r="Q609" s="27"/>
      <c r="R609" s="27"/>
    </row>
    <row r="610" spans="2:18">
      <c r="B610" s="30"/>
      <c r="C610" s="30"/>
      <c r="D610" s="30"/>
      <c r="E610" s="30"/>
      <c r="F610" s="30"/>
      <c r="G610" s="30"/>
      <c r="H610" s="30"/>
      <c r="I610" s="30"/>
      <c r="J610" s="30"/>
      <c r="K610" s="30"/>
      <c r="L610" s="30"/>
      <c r="M610" s="48"/>
      <c r="N610" s="27"/>
      <c r="O610" s="27"/>
      <c r="P610" s="27"/>
      <c r="Q610" s="27"/>
      <c r="R610" s="27"/>
    </row>
    <row r="611" spans="2:18">
      <c r="B611" s="30"/>
      <c r="C611" s="30"/>
      <c r="D611" s="30"/>
      <c r="E611" s="30"/>
      <c r="F611" s="30"/>
      <c r="G611" s="30"/>
      <c r="H611" s="30"/>
      <c r="I611" s="30"/>
      <c r="J611" s="30"/>
      <c r="K611" s="30"/>
      <c r="L611" s="30"/>
      <c r="M611" s="48"/>
      <c r="N611" s="27"/>
      <c r="O611" s="27"/>
      <c r="P611" s="27"/>
      <c r="Q611" s="27"/>
      <c r="R611" s="27"/>
    </row>
    <row r="612" spans="2:18">
      <c r="B612" s="30"/>
      <c r="C612" s="30"/>
      <c r="D612" s="30"/>
      <c r="E612" s="30"/>
      <c r="F612" s="30"/>
      <c r="G612" s="30"/>
      <c r="H612" s="30"/>
      <c r="I612" s="30"/>
      <c r="J612" s="30"/>
      <c r="K612" s="30"/>
      <c r="L612" s="30"/>
      <c r="M612" s="48"/>
      <c r="N612" s="27"/>
      <c r="O612" s="27"/>
      <c r="P612" s="27"/>
      <c r="Q612" s="27"/>
      <c r="R612" s="27"/>
    </row>
    <row r="613" spans="2:18">
      <c r="B613" s="30"/>
      <c r="C613" s="30"/>
      <c r="D613" s="30"/>
      <c r="E613" s="30"/>
      <c r="F613" s="30"/>
      <c r="G613" s="30"/>
      <c r="H613" s="30"/>
      <c r="I613" s="30"/>
      <c r="J613" s="30"/>
      <c r="K613" s="30"/>
      <c r="L613" s="30"/>
      <c r="M613" s="48"/>
      <c r="N613" s="27"/>
      <c r="O613" s="27"/>
      <c r="P613" s="27"/>
      <c r="Q613" s="27"/>
      <c r="R613" s="27"/>
    </row>
    <row r="614" spans="2:18">
      <c r="B614" s="30"/>
      <c r="C614" s="30"/>
      <c r="D614" s="30"/>
      <c r="E614" s="30"/>
      <c r="F614" s="30"/>
      <c r="G614" s="30"/>
      <c r="H614" s="30"/>
      <c r="I614" s="30"/>
      <c r="J614" s="30"/>
      <c r="K614" s="30"/>
      <c r="L614" s="30"/>
      <c r="M614" s="48"/>
      <c r="N614" s="27"/>
      <c r="O614" s="27"/>
      <c r="P614" s="27"/>
      <c r="Q614" s="27"/>
      <c r="R614" s="27"/>
    </row>
    <row r="615" spans="2:18">
      <c r="B615" s="30"/>
      <c r="C615" s="30"/>
      <c r="D615" s="30"/>
      <c r="E615" s="30"/>
      <c r="F615" s="30"/>
      <c r="G615" s="30"/>
      <c r="H615" s="30"/>
      <c r="I615" s="30"/>
      <c r="J615" s="30"/>
      <c r="K615" s="30"/>
      <c r="L615" s="30"/>
      <c r="M615" s="48"/>
      <c r="N615" s="27"/>
      <c r="O615" s="27"/>
      <c r="P615" s="27"/>
      <c r="Q615" s="27"/>
      <c r="R615" s="27"/>
    </row>
    <row r="616" spans="2:18">
      <c r="B616" s="30"/>
      <c r="C616" s="30"/>
      <c r="D616" s="30"/>
      <c r="E616" s="30"/>
      <c r="F616" s="30"/>
      <c r="G616" s="30"/>
      <c r="H616" s="30"/>
      <c r="I616" s="30"/>
      <c r="J616" s="30"/>
      <c r="K616" s="30"/>
      <c r="L616" s="30"/>
      <c r="M616" s="48"/>
      <c r="N616" s="27"/>
      <c r="O616" s="27"/>
      <c r="P616" s="27"/>
      <c r="Q616" s="27"/>
      <c r="R616" s="27"/>
    </row>
    <row r="617" spans="2:18">
      <c r="B617" s="30"/>
      <c r="C617" s="30"/>
      <c r="D617" s="30"/>
      <c r="E617" s="30"/>
      <c r="F617" s="30"/>
      <c r="G617" s="30"/>
      <c r="H617" s="30"/>
      <c r="I617" s="30"/>
      <c r="J617" s="30"/>
      <c r="K617" s="30"/>
      <c r="L617" s="30"/>
      <c r="M617" s="48"/>
      <c r="N617" s="27"/>
      <c r="O617" s="27"/>
      <c r="P617" s="27"/>
      <c r="Q617" s="27"/>
      <c r="R617" s="27"/>
    </row>
    <row r="618" spans="2:18">
      <c r="B618" s="30"/>
      <c r="C618" s="30"/>
      <c r="D618" s="30"/>
      <c r="E618" s="30"/>
      <c r="F618" s="30"/>
      <c r="G618" s="30"/>
      <c r="H618" s="30"/>
      <c r="I618" s="30"/>
      <c r="J618" s="30"/>
      <c r="K618" s="30"/>
      <c r="L618" s="30"/>
      <c r="M618" s="48"/>
      <c r="N618" s="27"/>
      <c r="O618" s="27"/>
      <c r="P618" s="27"/>
      <c r="Q618" s="27"/>
      <c r="R618" s="27"/>
    </row>
    <row r="619" spans="2:18">
      <c r="B619" s="30"/>
      <c r="C619" s="30"/>
      <c r="D619" s="30"/>
      <c r="E619" s="30"/>
      <c r="F619" s="30"/>
      <c r="G619" s="30"/>
      <c r="H619" s="30"/>
      <c r="I619" s="30"/>
      <c r="J619" s="30"/>
      <c r="K619" s="30"/>
      <c r="L619" s="30"/>
      <c r="M619" s="48"/>
      <c r="N619" s="27"/>
      <c r="O619" s="27"/>
      <c r="P619" s="27"/>
      <c r="Q619" s="27"/>
      <c r="R619" s="27"/>
    </row>
    <row r="620" spans="2:18">
      <c r="B620" s="30"/>
      <c r="C620" s="30"/>
      <c r="D620" s="30"/>
      <c r="E620" s="30"/>
      <c r="F620" s="30"/>
      <c r="G620" s="30"/>
      <c r="H620" s="30"/>
      <c r="I620" s="30"/>
      <c r="J620" s="30"/>
      <c r="K620" s="30"/>
      <c r="L620" s="30"/>
      <c r="M620" s="48"/>
      <c r="N620" s="27"/>
      <c r="O620" s="27"/>
      <c r="P620" s="27"/>
      <c r="Q620" s="27"/>
      <c r="R620" s="27"/>
    </row>
    <row r="621" spans="2:18">
      <c r="B621" s="30"/>
      <c r="C621" s="30"/>
      <c r="D621" s="30"/>
      <c r="E621" s="30"/>
      <c r="F621" s="30"/>
      <c r="G621" s="30"/>
      <c r="H621" s="30"/>
      <c r="I621" s="30"/>
      <c r="J621" s="30"/>
      <c r="K621" s="30"/>
      <c r="L621" s="30"/>
      <c r="M621" s="48"/>
      <c r="N621" s="27"/>
      <c r="O621" s="27"/>
      <c r="P621" s="27"/>
      <c r="Q621" s="27"/>
      <c r="R621" s="27"/>
    </row>
    <row r="622" spans="2:18">
      <c r="B622" s="30"/>
      <c r="C622" s="30"/>
      <c r="D622" s="30"/>
      <c r="E622" s="30"/>
      <c r="F622" s="30"/>
      <c r="G622" s="30"/>
      <c r="H622" s="30"/>
      <c r="I622" s="30"/>
      <c r="J622" s="30"/>
      <c r="K622" s="30"/>
      <c r="L622" s="30"/>
      <c r="M622" s="48"/>
      <c r="N622" s="27"/>
      <c r="O622" s="27"/>
      <c r="P622" s="27"/>
      <c r="Q622" s="27"/>
      <c r="R622" s="27"/>
    </row>
    <row r="623" spans="2:18">
      <c r="B623" s="30"/>
      <c r="C623" s="30"/>
      <c r="D623" s="30"/>
      <c r="E623" s="30"/>
      <c r="F623" s="30"/>
      <c r="G623" s="30"/>
      <c r="H623" s="30"/>
      <c r="I623" s="30"/>
      <c r="J623" s="30"/>
      <c r="K623" s="30"/>
      <c r="L623" s="30"/>
      <c r="M623" s="48"/>
      <c r="N623" s="27"/>
      <c r="O623" s="27"/>
      <c r="P623" s="27"/>
      <c r="Q623" s="27"/>
      <c r="R623" s="27"/>
    </row>
    <row r="624" spans="2:18">
      <c r="B624" s="30"/>
      <c r="C624" s="30"/>
      <c r="D624" s="30"/>
      <c r="E624" s="30"/>
      <c r="F624" s="30"/>
      <c r="G624" s="30"/>
      <c r="H624" s="30"/>
      <c r="I624" s="30"/>
      <c r="J624" s="30"/>
      <c r="K624" s="30"/>
      <c r="L624" s="30"/>
      <c r="M624" s="48"/>
      <c r="N624" s="27"/>
      <c r="O624" s="27"/>
      <c r="P624" s="27"/>
      <c r="Q624" s="27"/>
      <c r="R624" s="27"/>
    </row>
    <row r="625" spans="2:18">
      <c r="B625" s="30"/>
      <c r="C625" s="30"/>
      <c r="D625" s="30"/>
      <c r="E625" s="30"/>
      <c r="F625" s="30"/>
      <c r="G625" s="30"/>
      <c r="H625" s="30"/>
      <c r="I625" s="30"/>
      <c r="J625" s="30"/>
      <c r="K625" s="30"/>
      <c r="L625" s="30"/>
      <c r="M625" s="48"/>
      <c r="N625" s="27"/>
      <c r="O625" s="27"/>
      <c r="P625" s="27"/>
      <c r="Q625" s="27"/>
      <c r="R625" s="27"/>
    </row>
    <row r="626" spans="2:18">
      <c r="B626" s="30"/>
      <c r="C626" s="30"/>
      <c r="D626" s="30"/>
      <c r="E626" s="30"/>
      <c r="F626" s="30"/>
      <c r="G626" s="30"/>
      <c r="H626" s="30"/>
      <c r="I626" s="30"/>
      <c r="J626" s="30"/>
      <c r="K626" s="30"/>
      <c r="L626" s="30"/>
      <c r="M626" s="48"/>
      <c r="N626" s="27"/>
      <c r="O626" s="27"/>
      <c r="P626" s="27"/>
      <c r="Q626" s="27"/>
      <c r="R626" s="27"/>
    </row>
    <row r="627" spans="2:18">
      <c r="B627" s="30"/>
      <c r="C627" s="30"/>
      <c r="D627" s="30"/>
      <c r="E627" s="30"/>
      <c r="F627" s="30"/>
      <c r="G627" s="30"/>
      <c r="H627" s="30"/>
      <c r="I627" s="30"/>
      <c r="J627" s="30"/>
      <c r="K627" s="30"/>
      <c r="L627" s="30"/>
      <c r="M627" s="48"/>
      <c r="N627" s="27"/>
      <c r="O627" s="27"/>
      <c r="P627" s="27"/>
      <c r="Q627" s="27"/>
      <c r="R627" s="27"/>
    </row>
    <row r="628" spans="2:18">
      <c r="B628" s="30"/>
      <c r="C628" s="30"/>
      <c r="D628" s="30"/>
      <c r="E628" s="30"/>
      <c r="F628" s="30"/>
      <c r="G628" s="30"/>
      <c r="H628" s="30"/>
      <c r="I628" s="30"/>
      <c r="J628" s="30"/>
      <c r="K628" s="30"/>
      <c r="L628" s="30"/>
      <c r="M628" s="48"/>
      <c r="N628" s="27"/>
      <c r="O628" s="27"/>
      <c r="P628" s="27"/>
      <c r="Q628" s="27"/>
      <c r="R628" s="27"/>
    </row>
    <row r="629" spans="2:18">
      <c r="B629" s="30"/>
      <c r="C629" s="30"/>
      <c r="D629" s="30"/>
      <c r="E629" s="30"/>
      <c r="F629" s="30"/>
      <c r="G629" s="30"/>
      <c r="H629" s="30"/>
      <c r="I629" s="30"/>
      <c r="J629" s="30"/>
      <c r="K629" s="30"/>
      <c r="L629" s="30"/>
      <c r="M629" s="48"/>
      <c r="N629" s="27"/>
      <c r="O629" s="27"/>
      <c r="P629" s="27"/>
      <c r="Q629" s="27"/>
      <c r="R629" s="27"/>
    </row>
    <row r="630" spans="2:18">
      <c r="B630" s="30"/>
      <c r="C630" s="30"/>
      <c r="D630" s="30"/>
      <c r="E630" s="30"/>
      <c r="F630" s="30"/>
      <c r="G630" s="30"/>
      <c r="H630" s="30"/>
      <c r="I630" s="30"/>
      <c r="J630" s="30"/>
      <c r="K630" s="30"/>
      <c r="L630" s="30"/>
      <c r="M630" s="48"/>
      <c r="N630" s="27"/>
      <c r="O630" s="27"/>
      <c r="P630" s="27"/>
      <c r="Q630" s="27"/>
      <c r="R630" s="27"/>
    </row>
    <row r="631" spans="2:18">
      <c r="B631" s="30"/>
      <c r="C631" s="30"/>
      <c r="D631" s="30"/>
      <c r="E631" s="30"/>
      <c r="F631" s="30"/>
      <c r="G631" s="30"/>
      <c r="H631" s="30"/>
      <c r="I631" s="30"/>
      <c r="J631" s="30"/>
      <c r="K631" s="30"/>
      <c r="L631" s="30"/>
      <c r="M631" s="48"/>
      <c r="N631" s="27"/>
      <c r="O631" s="27"/>
      <c r="P631" s="27"/>
      <c r="Q631" s="27"/>
      <c r="R631" s="27"/>
    </row>
    <row r="632" spans="2:18">
      <c r="B632" s="30"/>
      <c r="C632" s="30"/>
      <c r="D632" s="30"/>
      <c r="E632" s="30"/>
      <c r="F632" s="30"/>
      <c r="G632" s="30"/>
      <c r="H632" s="30"/>
      <c r="I632" s="30"/>
      <c r="J632" s="30"/>
      <c r="K632" s="30"/>
      <c r="L632" s="30"/>
      <c r="M632" s="48"/>
      <c r="N632" s="27"/>
      <c r="O632" s="27"/>
      <c r="P632" s="27"/>
      <c r="Q632" s="27"/>
      <c r="R632" s="27"/>
    </row>
    <row r="633" spans="2:18">
      <c r="B633" s="30"/>
      <c r="C633" s="30"/>
      <c r="D633" s="30"/>
      <c r="E633" s="30"/>
      <c r="F633" s="30"/>
      <c r="G633" s="30"/>
      <c r="H633" s="30"/>
      <c r="I633" s="30"/>
      <c r="J633" s="30"/>
      <c r="K633" s="30"/>
      <c r="L633" s="30"/>
      <c r="M633" s="48"/>
      <c r="N633" s="27"/>
      <c r="O633" s="27"/>
      <c r="P633" s="27"/>
      <c r="Q633" s="27"/>
      <c r="R633" s="27"/>
    </row>
    <row r="634" spans="2:18">
      <c r="B634" s="30"/>
      <c r="C634" s="30"/>
      <c r="D634" s="30"/>
      <c r="E634" s="30"/>
      <c r="F634" s="30"/>
      <c r="G634" s="30"/>
      <c r="H634" s="30"/>
      <c r="I634" s="30"/>
      <c r="J634" s="30"/>
      <c r="K634" s="30"/>
      <c r="L634" s="30"/>
      <c r="M634" s="48"/>
      <c r="N634" s="27"/>
      <c r="O634" s="27"/>
      <c r="P634" s="27"/>
      <c r="Q634" s="27"/>
      <c r="R634" s="27"/>
    </row>
    <row r="635" spans="2:18">
      <c r="B635" s="30"/>
      <c r="C635" s="30"/>
      <c r="D635" s="30"/>
      <c r="E635" s="30"/>
      <c r="F635" s="30"/>
      <c r="G635" s="30"/>
      <c r="H635" s="30"/>
      <c r="I635" s="30"/>
      <c r="J635" s="30"/>
      <c r="K635" s="30"/>
      <c r="L635" s="30"/>
      <c r="M635" s="48"/>
      <c r="N635" s="27"/>
      <c r="O635" s="27"/>
      <c r="P635" s="27"/>
      <c r="Q635" s="27"/>
      <c r="R635" s="27"/>
    </row>
    <row r="636" spans="2:18">
      <c r="B636" s="30"/>
      <c r="C636" s="30"/>
      <c r="D636" s="30"/>
      <c r="E636" s="30"/>
      <c r="F636" s="30"/>
      <c r="G636" s="30"/>
      <c r="H636" s="30"/>
      <c r="I636" s="30"/>
      <c r="J636" s="30"/>
      <c r="K636" s="30"/>
      <c r="L636" s="30"/>
      <c r="M636" s="48"/>
      <c r="N636" s="27"/>
      <c r="O636" s="27"/>
      <c r="P636" s="27"/>
      <c r="Q636" s="27"/>
      <c r="R636" s="27"/>
    </row>
    <row r="637" spans="2:18">
      <c r="B637" s="30"/>
      <c r="C637" s="30"/>
      <c r="D637" s="30"/>
      <c r="E637" s="30"/>
      <c r="F637" s="30"/>
      <c r="G637" s="30"/>
      <c r="H637" s="30"/>
      <c r="I637" s="30"/>
      <c r="J637" s="30"/>
      <c r="K637" s="30"/>
      <c r="L637" s="30"/>
      <c r="M637" s="48"/>
      <c r="N637" s="27"/>
      <c r="O637" s="27"/>
      <c r="P637" s="27"/>
      <c r="Q637" s="27"/>
      <c r="R637" s="27"/>
    </row>
    <row r="638" spans="2:18">
      <c r="B638" s="30"/>
      <c r="C638" s="30"/>
      <c r="D638" s="30"/>
      <c r="E638" s="30"/>
      <c r="F638" s="30"/>
      <c r="G638" s="30"/>
      <c r="H638" s="30"/>
      <c r="I638" s="30"/>
      <c r="J638" s="30"/>
      <c r="K638" s="30"/>
      <c r="L638" s="30"/>
      <c r="M638" s="48"/>
      <c r="N638" s="27"/>
      <c r="O638" s="27"/>
      <c r="P638" s="27"/>
      <c r="Q638" s="27"/>
      <c r="R638" s="27"/>
    </row>
    <row r="639" spans="2:18">
      <c r="B639" s="30"/>
      <c r="C639" s="30"/>
      <c r="D639" s="30"/>
      <c r="E639" s="30"/>
      <c r="F639" s="30"/>
      <c r="G639" s="30"/>
      <c r="H639" s="30"/>
      <c r="I639" s="30"/>
      <c r="J639" s="30"/>
      <c r="K639" s="30"/>
      <c r="L639" s="30"/>
      <c r="M639" s="48"/>
      <c r="N639" s="27"/>
      <c r="O639" s="27"/>
      <c r="P639" s="27"/>
      <c r="Q639" s="27"/>
      <c r="R639" s="27"/>
    </row>
    <row r="640" spans="2:18">
      <c r="B640" s="30"/>
      <c r="C640" s="30"/>
      <c r="D640" s="30"/>
      <c r="E640" s="30"/>
      <c r="F640" s="30"/>
      <c r="G640" s="30"/>
      <c r="H640" s="30"/>
      <c r="I640" s="30"/>
      <c r="J640" s="30"/>
      <c r="K640" s="30"/>
      <c r="L640" s="30"/>
      <c r="M640" s="48"/>
      <c r="N640" s="27"/>
      <c r="O640" s="27"/>
      <c r="P640" s="27"/>
      <c r="Q640" s="27"/>
      <c r="R640" s="27"/>
    </row>
    <row r="641" spans="2:18">
      <c r="B641" s="30"/>
      <c r="C641" s="30"/>
      <c r="D641" s="30"/>
      <c r="E641" s="30"/>
      <c r="F641" s="30"/>
      <c r="G641" s="30"/>
      <c r="H641" s="30"/>
      <c r="I641" s="30"/>
      <c r="J641" s="30"/>
      <c r="K641" s="30"/>
      <c r="L641" s="30"/>
      <c r="M641" s="48"/>
      <c r="N641" s="27"/>
      <c r="O641" s="27"/>
      <c r="P641" s="27"/>
      <c r="Q641" s="27"/>
      <c r="R641" s="27"/>
    </row>
    <row r="642" spans="2:18">
      <c r="B642" s="30"/>
      <c r="C642" s="30"/>
      <c r="D642" s="30"/>
      <c r="E642" s="30"/>
      <c r="F642" s="30"/>
      <c r="G642" s="30"/>
      <c r="H642" s="30"/>
      <c r="I642" s="30"/>
      <c r="J642" s="30"/>
      <c r="K642" s="30"/>
      <c r="L642" s="30"/>
      <c r="M642" s="48"/>
      <c r="N642" s="27"/>
      <c r="O642" s="27"/>
      <c r="P642" s="27"/>
      <c r="Q642" s="27"/>
      <c r="R642" s="27"/>
    </row>
    <row r="643" spans="2:18">
      <c r="B643" s="30"/>
      <c r="C643" s="30"/>
      <c r="D643" s="30"/>
      <c r="E643" s="30"/>
      <c r="F643" s="30"/>
      <c r="G643" s="30"/>
      <c r="H643" s="30"/>
      <c r="I643" s="30"/>
      <c r="J643" s="30"/>
      <c r="K643" s="30"/>
      <c r="L643" s="30"/>
      <c r="M643" s="48"/>
      <c r="N643" s="27"/>
      <c r="O643" s="27"/>
      <c r="P643" s="27"/>
      <c r="Q643" s="27"/>
      <c r="R643" s="27"/>
    </row>
    <row r="644" spans="2:18">
      <c r="B644" s="30"/>
      <c r="C644" s="30"/>
      <c r="D644" s="30"/>
      <c r="E644" s="30"/>
      <c r="F644" s="30"/>
      <c r="G644" s="30"/>
      <c r="H644" s="30"/>
      <c r="I644" s="30"/>
      <c r="J644" s="30"/>
      <c r="K644" s="30"/>
      <c r="L644" s="30"/>
      <c r="M644" s="48"/>
      <c r="N644" s="27"/>
      <c r="O644" s="27"/>
      <c r="P644" s="27"/>
      <c r="Q644" s="27"/>
      <c r="R644" s="27"/>
    </row>
    <row r="645" spans="2:18">
      <c r="B645" s="30"/>
      <c r="C645" s="30"/>
      <c r="D645" s="30"/>
      <c r="E645" s="30"/>
      <c r="F645" s="30"/>
      <c r="G645" s="30"/>
      <c r="H645" s="30"/>
      <c r="I645" s="30"/>
      <c r="J645" s="30"/>
      <c r="K645" s="30"/>
      <c r="L645" s="30"/>
      <c r="M645" s="48"/>
      <c r="N645" s="27"/>
      <c r="O645" s="27"/>
      <c r="P645" s="27"/>
      <c r="Q645" s="27"/>
      <c r="R645" s="27"/>
    </row>
    <row r="646" spans="2:18">
      <c r="B646" s="30"/>
      <c r="C646" s="30"/>
      <c r="D646" s="30"/>
      <c r="E646" s="30"/>
      <c r="F646" s="30"/>
      <c r="G646" s="30"/>
      <c r="H646" s="30"/>
      <c r="I646" s="30"/>
      <c r="J646" s="30"/>
      <c r="K646" s="30"/>
      <c r="L646" s="30"/>
      <c r="M646" s="48"/>
      <c r="N646" s="27"/>
      <c r="O646" s="27"/>
      <c r="P646" s="27"/>
      <c r="Q646" s="27"/>
      <c r="R646" s="27"/>
    </row>
    <row r="647" spans="2:18">
      <c r="B647" s="30"/>
      <c r="C647" s="30"/>
      <c r="D647" s="30"/>
      <c r="E647" s="30"/>
      <c r="F647" s="30"/>
      <c r="G647" s="30"/>
      <c r="H647" s="30"/>
      <c r="I647" s="30"/>
      <c r="J647" s="30"/>
      <c r="K647" s="30"/>
      <c r="L647" s="30"/>
      <c r="M647" s="48"/>
      <c r="N647" s="27"/>
      <c r="O647" s="27"/>
      <c r="P647" s="27"/>
      <c r="Q647" s="27"/>
      <c r="R647" s="27"/>
    </row>
    <row r="648" spans="2:18">
      <c r="B648" s="30"/>
      <c r="C648" s="30"/>
      <c r="D648" s="30"/>
      <c r="E648" s="30"/>
      <c r="F648" s="30"/>
      <c r="G648" s="30"/>
      <c r="H648" s="30"/>
      <c r="I648" s="30"/>
      <c r="J648" s="30"/>
      <c r="K648" s="30"/>
      <c r="L648" s="30"/>
      <c r="M648" s="48"/>
      <c r="N648" s="27"/>
      <c r="O648" s="27"/>
      <c r="P648" s="27"/>
      <c r="Q648" s="27"/>
      <c r="R648" s="27"/>
    </row>
    <row r="649" spans="2:18">
      <c r="B649" s="30"/>
      <c r="C649" s="30"/>
      <c r="D649" s="30"/>
      <c r="E649" s="30"/>
      <c r="F649" s="30"/>
      <c r="G649" s="30"/>
      <c r="H649" s="30"/>
      <c r="I649" s="30"/>
      <c r="J649" s="30"/>
      <c r="K649" s="30"/>
      <c r="L649" s="30"/>
      <c r="M649" s="48"/>
      <c r="N649" s="27"/>
      <c r="O649" s="27"/>
      <c r="P649" s="27"/>
      <c r="Q649" s="27"/>
      <c r="R649" s="27"/>
    </row>
    <row r="650" spans="2:18">
      <c r="B650" s="30"/>
      <c r="C650" s="30"/>
      <c r="D650" s="30"/>
      <c r="E650" s="30"/>
      <c r="F650" s="30"/>
      <c r="G650" s="30"/>
      <c r="H650" s="30"/>
      <c r="I650" s="30"/>
      <c r="J650" s="30"/>
      <c r="K650" s="30"/>
      <c r="L650" s="30"/>
      <c r="M650" s="48"/>
      <c r="N650" s="27"/>
      <c r="O650" s="27"/>
      <c r="P650" s="27"/>
      <c r="Q650" s="27"/>
      <c r="R650" s="27"/>
    </row>
    <row r="651" spans="2:18">
      <c r="B651" s="30"/>
      <c r="C651" s="30"/>
      <c r="D651" s="30"/>
      <c r="E651" s="30"/>
      <c r="F651" s="30"/>
      <c r="G651" s="30"/>
      <c r="H651" s="30"/>
      <c r="I651" s="30"/>
      <c r="J651" s="30"/>
      <c r="K651" s="30"/>
      <c r="L651" s="30"/>
      <c r="M651" s="48"/>
      <c r="N651" s="27"/>
      <c r="O651" s="27"/>
      <c r="P651" s="27"/>
      <c r="Q651" s="27"/>
      <c r="R651" s="27"/>
    </row>
    <row r="652" spans="2:18">
      <c r="B652" s="30"/>
      <c r="C652" s="30"/>
      <c r="D652" s="30"/>
      <c r="E652" s="30"/>
      <c r="F652" s="30"/>
      <c r="G652" s="30"/>
      <c r="H652" s="30"/>
      <c r="I652" s="30"/>
      <c r="J652" s="30"/>
      <c r="K652" s="30"/>
      <c r="L652" s="30"/>
      <c r="M652" s="48"/>
      <c r="N652" s="27"/>
      <c r="O652" s="27"/>
      <c r="P652" s="27"/>
      <c r="Q652" s="27"/>
      <c r="R652" s="27"/>
    </row>
    <row r="653" spans="2:18">
      <c r="B653" s="30"/>
      <c r="C653" s="30"/>
      <c r="D653" s="30"/>
      <c r="E653" s="30"/>
      <c r="F653" s="30"/>
      <c r="G653" s="30"/>
      <c r="H653" s="30"/>
      <c r="I653" s="30"/>
      <c r="J653" s="30"/>
      <c r="K653" s="30"/>
      <c r="L653" s="30"/>
      <c r="M653" s="48"/>
      <c r="N653" s="27"/>
      <c r="O653" s="27"/>
      <c r="P653" s="27"/>
      <c r="Q653" s="27"/>
      <c r="R653" s="27"/>
    </row>
    <row r="654" spans="2:18">
      <c r="B654" s="30"/>
      <c r="C654" s="30"/>
      <c r="D654" s="30"/>
      <c r="E654" s="30"/>
      <c r="F654" s="30"/>
      <c r="G654" s="30"/>
      <c r="H654" s="30"/>
      <c r="I654" s="30"/>
      <c r="J654" s="30"/>
      <c r="K654" s="30"/>
      <c r="L654" s="30"/>
      <c r="M654" s="48"/>
      <c r="N654" s="27"/>
      <c r="O654" s="27"/>
      <c r="P654" s="27"/>
      <c r="Q654" s="27"/>
      <c r="R654" s="27"/>
    </row>
    <row r="655" spans="2:18">
      <c r="B655" s="30"/>
      <c r="C655" s="30"/>
      <c r="D655" s="30"/>
      <c r="E655" s="30"/>
      <c r="F655" s="30"/>
      <c r="G655" s="30"/>
      <c r="H655" s="30"/>
      <c r="I655" s="30"/>
      <c r="J655" s="30"/>
      <c r="K655" s="30"/>
      <c r="L655" s="30"/>
      <c r="M655" s="48"/>
      <c r="N655" s="27"/>
      <c r="O655" s="27"/>
      <c r="P655" s="27"/>
      <c r="Q655" s="27"/>
      <c r="R655" s="27"/>
    </row>
    <row r="656" spans="2:18">
      <c r="B656" s="30"/>
      <c r="C656" s="30"/>
      <c r="D656" s="30"/>
      <c r="E656" s="30"/>
      <c r="F656" s="30"/>
      <c r="G656" s="30"/>
      <c r="H656" s="30"/>
      <c r="I656" s="30"/>
      <c r="J656" s="30"/>
      <c r="K656" s="30"/>
      <c r="L656" s="30"/>
      <c r="M656" s="48"/>
      <c r="N656" s="27"/>
      <c r="O656" s="27"/>
      <c r="P656" s="27"/>
      <c r="Q656" s="27"/>
      <c r="R656" s="27"/>
    </row>
    <row r="657" spans="2:18">
      <c r="B657" s="30"/>
      <c r="C657" s="30"/>
      <c r="D657" s="30"/>
      <c r="E657" s="30"/>
      <c r="F657" s="30"/>
      <c r="G657" s="30"/>
      <c r="H657" s="30"/>
      <c r="I657" s="30"/>
      <c r="J657" s="30"/>
      <c r="K657" s="30"/>
      <c r="L657" s="30"/>
      <c r="M657" s="48"/>
      <c r="N657" s="27"/>
      <c r="O657" s="27"/>
      <c r="P657" s="27"/>
      <c r="Q657" s="27"/>
      <c r="R657" s="27"/>
    </row>
    <row r="658" spans="2:18">
      <c r="B658" s="30"/>
      <c r="C658" s="30"/>
      <c r="D658" s="30"/>
      <c r="E658" s="30"/>
      <c r="F658" s="30"/>
      <c r="G658" s="30"/>
      <c r="H658" s="30"/>
      <c r="I658" s="30"/>
      <c r="J658" s="30"/>
      <c r="K658" s="30"/>
      <c r="L658" s="30"/>
      <c r="M658" s="48"/>
      <c r="N658" s="27"/>
      <c r="O658" s="27"/>
      <c r="P658" s="27"/>
      <c r="Q658" s="27"/>
      <c r="R658" s="27"/>
    </row>
    <row r="659" spans="2:18">
      <c r="B659" s="30"/>
      <c r="C659" s="30"/>
      <c r="D659" s="30"/>
      <c r="E659" s="30"/>
      <c r="F659" s="30"/>
      <c r="G659" s="30"/>
      <c r="H659" s="30"/>
      <c r="I659" s="30"/>
      <c r="J659" s="30"/>
      <c r="K659" s="30"/>
      <c r="L659" s="30"/>
      <c r="M659" s="48"/>
      <c r="N659" s="27"/>
      <c r="O659" s="27"/>
      <c r="P659" s="27"/>
      <c r="Q659" s="27"/>
      <c r="R659" s="27"/>
    </row>
    <row r="660" spans="2:18">
      <c r="B660" s="30"/>
      <c r="C660" s="30"/>
      <c r="D660" s="30"/>
      <c r="E660" s="30"/>
      <c r="F660" s="30"/>
      <c r="G660" s="30"/>
      <c r="H660" s="30"/>
      <c r="I660" s="30"/>
      <c r="J660" s="30"/>
      <c r="K660" s="30"/>
      <c r="L660" s="30"/>
      <c r="M660" s="48"/>
      <c r="N660" s="27"/>
      <c r="O660" s="27"/>
      <c r="P660" s="27"/>
      <c r="Q660" s="27"/>
      <c r="R660" s="27"/>
    </row>
    <row r="661" spans="2:18">
      <c r="B661" s="30"/>
      <c r="C661" s="30"/>
      <c r="D661" s="30"/>
      <c r="E661" s="30"/>
      <c r="F661" s="30"/>
      <c r="G661" s="30"/>
      <c r="H661" s="30"/>
      <c r="I661" s="30"/>
      <c r="J661" s="30"/>
      <c r="K661" s="30"/>
      <c r="L661" s="30"/>
      <c r="M661" s="48"/>
      <c r="N661" s="27"/>
      <c r="O661" s="27"/>
      <c r="P661" s="27"/>
      <c r="Q661" s="27"/>
      <c r="R661" s="27"/>
    </row>
    <row r="662" spans="2:18">
      <c r="B662" s="30"/>
      <c r="C662" s="30"/>
      <c r="D662" s="30"/>
      <c r="E662" s="30"/>
      <c r="F662" s="30"/>
      <c r="G662" s="30"/>
      <c r="H662" s="30"/>
      <c r="I662" s="30"/>
      <c r="J662" s="30"/>
      <c r="K662" s="30"/>
      <c r="L662" s="30"/>
      <c r="M662" s="48"/>
      <c r="N662" s="27"/>
      <c r="O662" s="27"/>
      <c r="P662" s="27"/>
      <c r="Q662" s="27"/>
      <c r="R662" s="27"/>
    </row>
    <row r="663" spans="2:18">
      <c r="B663" s="30"/>
      <c r="C663" s="30"/>
      <c r="D663" s="30"/>
      <c r="E663" s="30"/>
      <c r="F663" s="30"/>
      <c r="G663" s="30"/>
      <c r="H663" s="30"/>
      <c r="I663" s="30"/>
      <c r="J663" s="30"/>
      <c r="K663" s="30"/>
      <c r="L663" s="30"/>
      <c r="M663" s="48"/>
      <c r="N663" s="27"/>
      <c r="O663" s="27"/>
      <c r="P663" s="27"/>
      <c r="Q663" s="27"/>
      <c r="R663" s="27"/>
    </row>
    <row r="664" spans="2:18">
      <c r="B664" s="30"/>
      <c r="C664" s="30"/>
      <c r="D664" s="30"/>
      <c r="E664" s="30"/>
      <c r="F664" s="30"/>
      <c r="G664" s="30"/>
      <c r="H664" s="30"/>
      <c r="I664" s="30"/>
      <c r="J664" s="30"/>
      <c r="K664" s="30"/>
      <c r="L664" s="30"/>
      <c r="M664" s="48"/>
      <c r="N664" s="27"/>
      <c r="O664" s="27"/>
      <c r="P664" s="27"/>
      <c r="Q664" s="27"/>
      <c r="R664" s="27"/>
    </row>
    <row r="665" spans="2:18">
      <c r="B665" s="30"/>
      <c r="C665" s="30"/>
      <c r="D665" s="30"/>
      <c r="E665" s="30"/>
      <c r="F665" s="30"/>
      <c r="G665" s="30"/>
      <c r="H665" s="30"/>
      <c r="I665" s="30"/>
      <c r="J665" s="30"/>
      <c r="K665" s="30"/>
      <c r="L665" s="30"/>
      <c r="M665" s="48"/>
      <c r="N665" s="27"/>
      <c r="O665" s="27"/>
      <c r="P665" s="27"/>
      <c r="Q665" s="27"/>
      <c r="R665" s="27"/>
    </row>
    <row r="666" spans="2:18">
      <c r="B666" s="30"/>
      <c r="C666" s="30"/>
      <c r="D666" s="30"/>
      <c r="E666" s="30"/>
      <c r="F666" s="30"/>
      <c r="G666" s="30"/>
      <c r="H666" s="30"/>
      <c r="I666" s="30"/>
      <c r="J666" s="30"/>
      <c r="K666" s="30"/>
      <c r="L666" s="30"/>
      <c r="M666" s="48"/>
      <c r="N666" s="27"/>
      <c r="O666" s="27"/>
      <c r="P666" s="27"/>
      <c r="Q666" s="27"/>
      <c r="R666" s="27"/>
    </row>
    <row r="667" spans="2:18">
      <c r="B667" s="30"/>
      <c r="C667" s="30"/>
      <c r="D667" s="30"/>
      <c r="E667" s="30"/>
      <c r="F667" s="30"/>
      <c r="G667" s="30"/>
      <c r="H667" s="30"/>
      <c r="I667" s="30"/>
      <c r="J667" s="30"/>
      <c r="K667" s="30"/>
      <c r="L667" s="30"/>
      <c r="M667" s="48"/>
      <c r="N667" s="27"/>
      <c r="O667" s="27"/>
      <c r="P667" s="27"/>
      <c r="Q667" s="27"/>
      <c r="R667" s="27"/>
    </row>
    <row r="668" spans="2:18">
      <c r="B668" s="30"/>
      <c r="C668" s="30"/>
      <c r="D668" s="30"/>
      <c r="E668" s="30"/>
      <c r="F668" s="30"/>
      <c r="G668" s="30"/>
      <c r="H668" s="30"/>
      <c r="I668" s="30"/>
      <c r="J668" s="30"/>
      <c r="K668" s="30"/>
      <c r="L668" s="30"/>
      <c r="M668" s="48"/>
      <c r="N668" s="27"/>
      <c r="O668" s="27"/>
      <c r="P668" s="27"/>
      <c r="Q668" s="27"/>
      <c r="R668" s="27"/>
    </row>
    <row r="669" spans="2:18">
      <c r="B669" s="30"/>
      <c r="C669" s="30"/>
      <c r="D669" s="30"/>
      <c r="E669" s="30"/>
      <c r="F669" s="30"/>
      <c r="G669" s="30"/>
      <c r="H669" s="30"/>
      <c r="I669" s="30"/>
      <c r="J669" s="30"/>
      <c r="K669" s="30"/>
      <c r="L669" s="30"/>
      <c r="M669" s="48"/>
      <c r="N669" s="27"/>
      <c r="O669" s="27"/>
      <c r="P669" s="27"/>
      <c r="Q669" s="27"/>
      <c r="R669" s="27"/>
    </row>
    <row r="670" spans="2:18">
      <c r="B670" s="30"/>
      <c r="C670" s="30"/>
      <c r="D670" s="30"/>
      <c r="E670" s="30"/>
      <c r="F670" s="30"/>
      <c r="G670" s="30"/>
      <c r="H670" s="30"/>
      <c r="I670" s="30"/>
      <c r="J670" s="30"/>
      <c r="K670" s="30"/>
      <c r="L670" s="30"/>
      <c r="M670" s="48"/>
      <c r="N670" s="27"/>
      <c r="O670" s="27"/>
      <c r="P670" s="27"/>
      <c r="Q670" s="27"/>
      <c r="R670" s="27"/>
    </row>
    <row r="671" spans="2:18">
      <c r="B671" s="30"/>
      <c r="C671" s="30"/>
      <c r="D671" s="30"/>
      <c r="E671" s="30"/>
      <c r="F671" s="30"/>
      <c r="G671" s="30"/>
      <c r="H671" s="30"/>
      <c r="I671" s="30"/>
      <c r="J671" s="30"/>
      <c r="K671" s="30"/>
      <c r="L671" s="30"/>
      <c r="M671" s="48"/>
      <c r="N671" s="27"/>
      <c r="O671" s="27"/>
      <c r="P671" s="27"/>
      <c r="Q671" s="27"/>
      <c r="R671" s="27"/>
    </row>
    <row r="672" spans="2:18">
      <c r="B672" s="30"/>
      <c r="C672" s="30"/>
      <c r="D672" s="30"/>
      <c r="E672" s="30"/>
      <c r="F672" s="30"/>
      <c r="G672" s="30"/>
      <c r="H672" s="30"/>
      <c r="I672" s="30"/>
      <c r="J672" s="30"/>
      <c r="K672" s="30"/>
      <c r="L672" s="30"/>
      <c r="M672" s="48"/>
      <c r="N672" s="27"/>
      <c r="O672" s="27"/>
      <c r="P672" s="27"/>
      <c r="Q672" s="27"/>
      <c r="R672" s="27"/>
    </row>
    <row r="673" spans="2:18">
      <c r="B673" s="30"/>
      <c r="C673" s="30"/>
      <c r="D673" s="30"/>
      <c r="E673" s="30"/>
      <c r="F673" s="30"/>
      <c r="G673" s="30"/>
      <c r="H673" s="30"/>
      <c r="I673" s="30"/>
      <c r="J673" s="30"/>
      <c r="K673" s="30"/>
      <c r="L673" s="30"/>
      <c r="M673" s="48"/>
      <c r="N673" s="27"/>
      <c r="O673" s="27"/>
      <c r="P673" s="27"/>
      <c r="Q673" s="27"/>
      <c r="R673" s="27"/>
    </row>
    <row r="674" spans="2:18">
      <c r="B674" s="30"/>
      <c r="C674" s="30"/>
      <c r="D674" s="30"/>
      <c r="E674" s="30"/>
      <c r="F674" s="30"/>
      <c r="G674" s="30"/>
      <c r="H674" s="30"/>
      <c r="I674" s="30"/>
      <c r="J674" s="30"/>
      <c r="K674" s="30"/>
      <c r="L674" s="30"/>
      <c r="M674" s="48"/>
      <c r="N674" s="27"/>
      <c r="O674" s="27"/>
      <c r="P674" s="27"/>
      <c r="Q674" s="27"/>
      <c r="R674" s="27"/>
    </row>
    <row r="675" spans="2:18">
      <c r="B675" s="30"/>
      <c r="C675" s="30"/>
      <c r="D675" s="30"/>
      <c r="E675" s="30"/>
      <c r="F675" s="30"/>
      <c r="G675" s="30"/>
      <c r="H675" s="30"/>
      <c r="I675" s="30"/>
      <c r="J675" s="30"/>
      <c r="K675" s="30"/>
      <c r="L675" s="30"/>
      <c r="M675" s="48"/>
      <c r="N675" s="27"/>
      <c r="O675" s="27"/>
      <c r="P675" s="27"/>
      <c r="Q675" s="27"/>
      <c r="R675" s="27"/>
    </row>
    <row r="676" spans="2:18">
      <c r="B676" s="30"/>
      <c r="C676" s="30"/>
      <c r="D676" s="30"/>
      <c r="E676" s="30"/>
      <c r="F676" s="30"/>
      <c r="G676" s="30"/>
      <c r="H676" s="30"/>
      <c r="I676" s="30"/>
      <c r="J676" s="30"/>
      <c r="K676" s="30"/>
      <c r="L676" s="30"/>
      <c r="M676" s="48"/>
      <c r="N676" s="27"/>
      <c r="O676" s="27"/>
      <c r="P676" s="27"/>
      <c r="Q676" s="27"/>
      <c r="R676" s="27"/>
    </row>
    <row r="677" spans="2:18">
      <c r="B677" s="30"/>
      <c r="C677" s="30"/>
      <c r="D677" s="30"/>
      <c r="E677" s="30"/>
      <c r="F677" s="30"/>
      <c r="G677" s="30"/>
      <c r="H677" s="30"/>
      <c r="I677" s="30"/>
      <c r="J677" s="30"/>
      <c r="K677" s="30"/>
      <c r="L677" s="30"/>
      <c r="M677" s="48"/>
      <c r="N677" s="27"/>
      <c r="O677" s="27"/>
      <c r="P677" s="27"/>
      <c r="Q677" s="27"/>
      <c r="R677" s="27"/>
    </row>
    <row r="678" spans="2:18">
      <c r="B678" s="30"/>
      <c r="C678" s="30"/>
      <c r="D678" s="30"/>
      <c r="E678" s="30"/>
      <c r="F678" s="30"/>
      <c r="G678" s="30"/>
      <c r="H678" s="30"/>
      <c r="I678" s="30"/>
      <c r="J678" s="30"/>
      <c r="K678" s="30"/>
      <c r="L678" s="30"/>
      <c r="M678" s="48"/>
      <c r="N678" s="27"/>
      <c r="O678" s="27"/>
      <c r="P678" s="27"/>
      <c r="Q678" s="27"/>
      <c r="R678" s="27"/>
    </row>
    <row r="679" spans="2:18">
      <c r="B679" s="30"/>
      <c r="C679" s="30"/>
      <c r="D679" s="30"/>
      <c r="E679" s="30"/>
      <c r="F679" s="30"/>
      <c r="G679" s="30"/>
      <c r="H679" s="30"/>
      <c r="I679" s="30"/>
      <c r="J679" s="30"/>
      <c r="K679" s="30"/>
      <c r="L679" s="30"/>
      <c r="M679" s="48"/>
      <c r="N679" s="27"/>
      <c r="O679" s="27"/>
      <c r="P679" s="27"/>
      <c r="Q679" s="27"/>
      <c r="R679" s="27"/>
    </row>
    <row r="680" spans="2:18">
      <c r="B680" s="30"/>
      <c r="C680" s="30"/>
      <c r="D680" s="30"/>
      <c r="E680" s="30"/>
      <c r="F680" s="30"/>
      <c r="G680" s="30"/>
      <c r="H680" s="30"/>
      <c r="I680" s="30"/>
      <c r="J680" s="30"/>
      <c r="K680" s="30"/>
      <c r="L680" s="30"/>
      <c r="M680" s="48"/>
      <c r="N680" s="27"/>
      <c r="O680" s="27"/>
      <c r="P680" s="27"/>
      <c r="Q680" s="27"/>
      <c r="R680" s="27"/>
    </row>
    <row r="681" spans="2:18">
      <c r="B681" s="30"/>
      <c r="C681" s="30"/>
      <c r="D681" s="30"/>
      <c r="E681" s="30"/>
      <c r="F681" s="30"/>
      <c r="G681" s="30"/>
      <c r="H681" s="30"/>
      <c r="I681" s="30"/>
      <c r="J681" s="30"/>
      <c r="K681" s="30"/>
      <c r="L681" s="30"/>
      <c r="M681" s="48"/>
      <c r="N681" s="27"/>
      <c r="O681" s="27"/>
      <c r="P681" s="27"/>
      <c r="Q681" s="27"/>
      <c r="R681" s="27"/>
    </row>
    <row r="682" spans="2:18">
      <c r="B682" s="30"/>
      <c r="C682" s="30"/>
      <c r="D682" s="30"/>
      <c r="E682" s="30"/>
      <c r="F682" s="30"/>
      <c r="G682" s="30"/>
      <c r="H682" s="30"/>
      <c r="I682" s="30"/>
      <c r="J682" s="30"/>
      <c r="K682" s="30"/>
      <c r="L682" s="30"/>
      <c r="M682" s="48"/>
      <c r="N682" s="27"/>
      <c r="O682" s="27"/>
      <c r="P682" s="27"/>
      <c r="Q682" s="27"/>
      <c r="R682" s="27"/>
    </row>
    <row r="683" spans="2:18">
      <c r="B683" s="30"/>
      <c r="C683" s="30"/>
      <c r="D683" s="30"/>
      <c r="E683" s="30"/>
      <c r="F683" s="30"/>
      <c r="G683" s="30"/>
      <c r="H683" s="30"/>
      <c r="I683" s="30"/>
      <c r="J683" s="30"/>
      <c r="K683" s="30"/>
      <c r="L683" s="30"/>
      <c r="M683" s="48"/>
      <c r="N683" s="27"/>
      <c r="O683" s="27"/>
      <c r="P683" s="27"/>
      <c r="Q683" s="27"/>
      <c r="R683" s="27"/>
    </row>
    <row r="684" spans="2:18">
      <c r="B684" s="30"/>
      <c r="C684" s="30"/>
      <c r="D684" s="30"/>
      <c r="E684" s="30"/>
      <c r="F684" s="30"/>
      <c r="G684" s="30"/>
      <c r="H684" s="30"/>
      <c r="I684" s="30"/>
      <c r="J684" s="30"/>
      <c r="K684" s="30"/>
      <c r="L684" s="30"/>
      <c r="M684" s="48"/>
      <c r="N684" s="27"/>
      <c r="O684" s="27"/>
      <c r="P684" s="27"/>
      <c r="Q684" s="27"/>
      <c r="R684" s="27"/>
    </row>
    <row r="685" spans="2:18">
      <c r="B685" s="30"/>
      <c r="C685" s="30"/>
      <c r="D685" s="30"/>
      <c r="E685" s="30"/>
      <c r="F685" s="30"/>
      <c r="G685" s="30"/>
      <c r="H685" s="30"/>
      <c r="I685" s="30"/>
      <c r="J685" s="30"/>
      <c r="K685" s="30"/>
      <c r="L685" s="30"/>
      <c r="M685" s="48"/>
      <c r="N685" s="27"/>
      <c r="O685" s="27"/>
      <c r="P685" s="27"/>
      <c r="Q685" s="27"/>
      <c r="R685" s="27"/>
    </row>
    <row r="686" spans="2:18">
      <c r="B686" s="30"/>
      <c r="C686" s="30"/>
      <c r="D686" s="30"/>
      <c r="E686" s="30"/>
      <c r="F686" s="30"/>
      <c r="G686" s="30"/>
      <c r="H686" s="30"/>
      <c r="I686" s="30"/>
      <c r="J686" s="30"/>
      <c r="K686" s="30"/>
      <c r="L686" s="30"/>
      <c r="M686" s="48"/>
      <c r="N686" s="27"/>
      <c r="O686" s="27"/>
      <c r="P686" s="27"/>
      <c r="Q686" s="27"/>
      <c r="R686" s="27"/>
    </row>
    <row r="687" spans="2:18">
      <c r="B687" s="30"/>
      <c r="C687" s="30"/>
      <c r="D687" s="30"/>
      <c r="E687" s="30"/>
      <c r="F687" s="30"/>
      <c r="G687" s="30"/>
      <c r="H687" s="30"/>
      <c r="I687" s="30"/>
      <c r="J687" s="30"/>
      <c r="K687" s="30"/>
      <c r="L687" s="30"/>
      <c r="M687" s="48"/>
      <c r="N687" s="27"/>
      <c r="O687" s="27"/>
      <c r="P687" s="27"/>
      <c r="Q687" s="27"/>
      <c r="R687" s="27"/>
    </row>
    <row r="688" spans="2:18">
      <c r="B688" s="30"/>
      <c r="C688" s="30"/>
      <c r="D688" s="30"/>
      <c r="E688" s="30"/>
      <c r="F688" s="30"/>
      <c r="G688" s="30"/>
      <c r="H688" s="30"/>
      <c r="I688" s="30"/>
      <c r="J688" s="30"/>
      <c r="K688" s="30"/>
      <c r="L688" s="30"/>
      <c r="M688" s="48"/>
      <c r="N688" s="27"/>
      <c r="O688" s="27"/>
      <c r="P688" s="27"/>
      <c r="Q688" s="27"/>
      <c r="R688" s="27"/>
    </row>
    <row r="689" spans="2:18">
      <c r="B689" s="30"/>
      <c r="C689" s="30"/>
      <c r="D689" s="30"/>
      <c r="E689" s="30"/>
      <c r="F689" s="30"/>
      <c r="G689" s="30"/>
      <c r="H689" s="30"/>
      <c r="I689" s="30"/>
      <c r="J689" s="30"/>
      <c r="K689" s="30"/>
      <c r="L689" s="30"/>
      <c r="M689" s="48"/>
      <c r="N689" s="27"/>
      <c r="O689" s="27"/>
      <c r="P689" s="27"/>
      <c r="Q689" s="27"/>
      <c r="R689" s="27"/>
    </row>
    <row r="690" spans="2:18">
      <c r="B690" s="30"/>
      <c r="C690" s="30"/>
      <c r="D690" s="30"/>
      <c r="E690" s="30"/>
      <c r="F690" s="30"/>
      <c r="G690" s="30"/>
      <c r="H690" s="30"/>
      <c r="I690" s="30"/>
      <c r="J690" s="30"/>
      <c r="K690" s="30"/>
      <c r="L690" s="30"/>
      <c r="M690" s="48"/>
      <c r="N690" s="27"/>
      <c r="O690" s="27"/>
      <c r="P690" s="27"/>
      <c r="Q690" s="27"/>
      <c r="R690" s="27"/>
    </row>
    <row r="691" spans="2:18">
      <c r="B691" s="30"/>
      <c r="C691" s="30"/>
      <c r="D691" s="30"/>
      <c r="E691" s="30"/>
      <c r="F691" s="30"/>
      <c r="G691" s="30"/>
      <c r="H691" s="30"/>
      <c r="I691" s="30"/>
      <c r="J691" s="30"/>
      <c r="K691" s="30"/>
      <c r="L691" s="30"/>
      <c r="M691" s="48"/>
      <c r="N691" s="27"/>
      <c r="O691" s="27"/>
      <c r="P691" s="27"/>
      <c r="Q691" s="27"/>
      <c r="R691" s="27"/>
    </row>
    <row r="692" spans="2:18">
      <c r="B692" s="30"/>
      <c r="C692" s="30"/>
      <c r="D692" s="30"/>
      <c r="E692" s="30"/>
      <c r="F692" s="30"/>
      <c r="G692" s="30"/>
      <c r="H692" s="30"/>
      <c r="I692" s="30"/>
      <c r="J692" s="30"/>
      <c r="K692" s="30"/>
      <c r="L692" s="30"/>
      <c r="M692" s="48"/>
      <c r="N692" s="27"/>
      <c r="O692" s="27"/>
      <c r="P692" s="27"/>
      <c r="Q692" s="27"/>
      <c r="R692" s="27"/>
    </row>
    <row r="693" spans="2:18">
      <c r="B693" s="30"/>
      <c r="C693" s="30"/>
      <c r="D693" s="30"/>
      <c r="E693" s="30"/>
      <c r="F693" s="30"/>
      <c r="G693" s="30"/>
      <c r="H693" s="30"/>
      <c r="I693" s="30"/>
      <c r="J693" s="30"/>
      <c r="K693" s="30"/>
      <c r="L693" s="30"/>
      <c r="M693" s="48"/>
      <c r="N693" s="27"/>
      <c r="O693" s="27"/>
      <c r="P693" s="27"/>
      <c r="Q693" s="27"/>
      <c r="R693" s="27"/>
    </row>
    <row r="694" spans="2:18">
      <c r="B694" s="30"/>
      <c r="C694" s="30"/>
      <c r="D694" s="30"/>
      <c r="E694" s="30"/>
      <c r="F694" s="30"/>
      <c r="G694" s="30"/>
      <c r="H694" s="30"/>
      <c r="I694" s="30"/>
      <c r="J694" s="30"/>
      <c r="K694" s="30"/>
      <c r="L694" s="30"/>
      <c r="M694" s="48"/>
      <c r="N694" s="27"/>
      <c r="O694" s="27"/>
      <c r="P694" s="27"/>
      <c r="Q694" s="27"/>
      <c r="R694" s="27"/>
    </row>
    <row r="695" spans="2:18">
      <c r="B695" s="30"/>
      <c r="C695" s="30"/>
      <c r="D695" s="30"/>
      <c r="E695" s="30"/>
      <c r="F695" s="30"/>
      <c r="G695" s="30"/>
      <c r="H695" s="30"/>
      <c r="I695" s="30"/>
      <c r="J695" s="30"/>
      <c r="K695" s="30"/>
      <c r="L695" s="30"/>
      <c r="M695" s="48"/>
      <c r="N695" s="27"/>
      <c r="O695" s="27"/>
      <c r="P695" s="27"/>
      <c r="Q695" s="27"/>
      <c r="R695" s="27"/>
    </row>
    <row r="696" spans="2:18">
      <c r="B696" s="30"/>
      <c r="C696" s="30"/>
      <c r="D696" s="30"/>
      <c r="E696" s="30"/>
      <c r="F696" s="30"/>
      <c r="G696" s="30"/>
      <c r="H696" s="30"/>
      <c r="I696" s="30"/>
      <c r="J696" s="30"/>
      <c r="K696" s="30"/>
      <c r="L696" s="30"/>
      <c r="M696" s="48"/>
      <c r="N696" s="27"/>
      <c r="O696" s="27"/>
      <c r="P696" s="27"/>
      <c r="Q696" s="27"/>
      <c r="R696" s="27"/>
    </row>
    <row r="697" spans="2:18">
      <c r="B697" s="30"/>
      <c r="C697" s="30"/>
      <c r="D697" s="30"/>
      <c r="E697" s="30"/>
      <c r="F697" s="30"/>
      <c r="G697" s="30"/>
      <c r="H697" s="30"/>
      <c r="I697" s="30"/>
      <c r="J697" s="30"/>
      <c r="K697" s="30"/>
      <c r="L697" s="30"/>
      <c r="M697" s="48"/>
      <c r="N697" s="27"/>
      <c r="O697" s="27"/>
      <c r="P697" s="27"/>
      <c r="Q697" s="27"/>
      <c r="R697" s="27"/>
    </row>
    <row r="698" spans="2:18">
      <c r="B698" s="30"/>
      <c r="C698" s="30"/>
      <c r="D698" s="30"/>
      <c r="E698" s="30"/>
      <c r="F698" s="30"/>
      <c r="G698" s="30"/>
      <c r="H698" s="30"/>
      <c r="I698" s="30"/>
      <c r="J698" s="30"/>
      <c r="K698" s="30"/>
      <c r="L698" s="30"/>
      <c r="M698" s="48"/>
      <c r="N698" s="27"/>
      <c r="O698" s="27"/>
      <c r="P698" s="27"/>
      <c r="Q698" s="27"/>
      <c r="R698" s="27"/>
    </row>
    <row r="699" spans="2:18">
      <c r="B699" s="30"/>
      <c r="C699" s="30"/>
      <c r="D699" s="30"/>
      <c r="E699" s="30"/>
      <c r="F699" s="30"/>
      <c r="G699" s="30"/>
      <c r="H699" s="30"/>
      <c r="I699" s="30"/>
      <c r="J699" s="30"/>
      <c r="K699" s="30"/>
      <c r="L699" s="30"/>
      <c r="M699" s="48"/>
      <c r="N699" s="27"/>
      <c r="O699" s="27"/>
      <c r="P699" s="27"/>
      <c r="Q699" s="27"/>
      <c r="R699" s="27"/>
    </row>
    <row r="700" spans="2:18">
      <c r="B700" s="30"/>
      <c r="C700" s="30"/>
      <c r="D700" s="30"/>
      <c r="E700" s="30"/>
      <c r="F700" s="30"/>
      <c r="G700" s="30"/>
      <c r="H700" s="30"/>
      <c r="I700" s="30"/>
      <c r="J700" s="30"/>
      <c r="K700" s="30"/>
      <c r="L700" s="30"/>
      <c r="M700" s="48"/>
      <c r="N700" s="27"/>
      <c r="O700" s="27"/>
      <c r="P700" s="27"/>
      <c r="Q700" s="27"/>
      <c r="R700" s="27"/>
    </row>
    <row r="701" spans="2:18">
      <c r="B701" s="30"/>
      <c r="C701" s="30"/>
      <c r="D701" s="30"/>
      <c r="E701" s="30"/>
      <c r="F701" s="30"/>
      <c r="G701" s="30"/>
      <c r="H701" s="30"/>
      <c r="I701" s="30"/>
      <c r="J701" s="30"/>
      <c r="K701" s="30"/>
      <c r="L701" s="30"/>
      <c r="M701" s="48"/>
      <c r="N701" s="27"/>
      <c r="O701" s="27"/>
      <c r="P701" s="27"/>
      <c r="Q701" s="27"/>
      <c r="R701" s="27"/>
    </row>
    <row r="702" spans="2:18">
      <c r="B702" s="30"/>
      <c r="C702" s="30"/>
      <c r="D702" s="30"/>
      <c r="E702" s="30"/>
      <c r="F702" s="30"/>
      <c r="G702" s="30"/>
      <c r="H702" s="30"/>
      <c r="I702" s="30"/>
      <c r="J702" s="30"/>
      <c r="K702" s="30"/>
      <c r="L702" s="30"/>
      <c r="M702" s="48"/>
      <c r="N702" s="27"/>
      <c r="O702" s="27"/>
      <c r="P702" s="27"/>
      <c r="Q702" s="27"/>
      <c r="R702" s="27"/>
    </row>
    <row r="703" spans="2:18">
      <c r="B703" s="30"/>
      <c r="C703" s="30"/>
      <c r="D703" s="30"/>
      <c r="E703" s="30"/>
      <c r="F703" s="30"/>
      <c r="G703" s="30"/>
      <c r="H703" s="30"/>
      <c r="I703" s="30"/>
      <c r="J703" s="30"/>
      <c r="K703" s="30"/>
      <c r="L703" s="30"/>
      <c r="M703" s="48"/>
      <c r="N703" s="27"/>
      <c r="O703" s="27"/>
      <c r="P703" s="27"/>
      <c r="Q703" s="27"/>
      <c r="R703" s="27"/>
    </row>
    <row r="704" spans="2:18">
      <c r="B704" s="30"/>
      <c r="C704" s="30"/>
      <c r="D704" s="30"/>
      <c r="E704" s="30"/>
      <c r="F704" s="30"/>
      <c r="G704" s="30"/>
      <c r="H704" s="30"/>
      <c r="I704" s="30"/>
      <c r="J704" s="30"/>
      <c r="K704" s="30"/>
      <c r="L704" s="30"/>
      <c r="M704" s="48"/>
      <c r="N704" s="27"/>
      <c r="O704" s="27"/>
      <c r="P704" s="27"/>
      <c r="Q704" s="27"/>
      <c r="R704" s="27"/>
    </row>
    <row r="705" spans="2:18">
      <c r="B705" s="30"/>
      <c r="C705" s="30"/>
      <c r="D705" s="30"/>
      <c r="E705" s="30"/>
      <c r="F705" s="30"/>
      <c r="G705" s="30"/>
      <c r="H705" s="30"/>
      <c r="I705" s="30"/>
      <c r="J705" s="30"/>
      <c r="K705" s="30"/>
      <c r="L705" s="30"/>
      <c r="M705" s="48"/>
      <c r="N705" s="27"/>
      <c r="O705" s="27"/>
      <c r="P705" s="27"/>
      <c r="Q705" s="27"/>
      <c r="R705" s="27"/>
    </row>
    <row r="706" spans="2:18">
      <c r="B706" s="30"/>
      <c r="C706" s="30"/>
      <c r="D706" s="30"/>
      <c r="E706" s="30"/>
      <c r="F706" s="30"/>
      <c r="G706" s="30"/>
      <c r="H706" s="30"/>
      <c r="I706" s="30"/>
      <c r="J706" s="30"/>
      <c r="K706" s="30"/>
      <c r="L706" s="30"/>
      <c r="M706" s="48"/>
      <c r="N706" s="27"/>
      <c r="O706" s="27"/>
      <c r="P706" s="27"/>
      <c r="Q706" s="27"/>
      <c r="R706" s="27"/>
    </row>
    <row r="707" spans="2:18">
      <c r="B707" s="30"/>
      <c r="C707" s="30"/>
      <c r="D707" s="30"/>
      <c r="E707" s="30"/>
      <c r="F707" s="30"/>
      <c r="G707" s="30"/>
      <c r="H707" s="30"/>
      <c r="I707" s="30"/>
      <c r="J707" s="30"/>
      <c r="K707" s="30"/>
      <c r="L707" s="30"/>
      <c r="M707" s="48"/>
      <c r="N707" s="27"/>
      <c r="O707" s="27"/>
      <c r="P707" s="27"/>
      <c r="Q707" s="27"/>
      <c r="R707" s="27"/>
    </row>
    <row r="708" spans="2:18">
      <c r="B708" s="30"/>
      <c r="C708" s="30"/>
      <c r="D708" s="30"/>
      <c r="E708" s="30"/>
      <c r="F708" s="30"/>
      <c r="G708" s="30"/>
      <c r="H708" s="30"/>
      <c r="I708" s="30"/>
      <c r="J708" s="30"/>
      <c r="K708" s="30"/>
      <c r="L708" s="30"/>
      <c r="M708" s="48"/>
      <c r="N708" s="27"/>
      <c r="O708" s="27"/>
      <c r="P708" s="27"/>
      <c r="Q708" s="27"/>
      <c r="R708" s="27"/>
    </row>
    <row r="709" spans="2:18">
      <c r="B709" s="30"/>
      <c r="C709" s="30"/>
      <c r="D709" s="30"/>
      <c r="E709" s="30"/>
      <c r="F709" s="30"/>
      <c r="G709" s="30"/>
      <c r="H709" s="30"/>
      <c r="I709" s="30"/>
      <c r="J709" s="30"/>
      <c r="K709" s="30"/>
      <c r="L709" s="30"/>
      <c r="M709" s="48"/>
      <c r="N709" s="27"/>
      <c r="O709" s="27"/>
      <c r="P709" s="27"/>
      <c r="Q709" s="27"/>
      <c r="R709" s="27"/>
    </row>
    <row r="710" spans="2:18">
      <c r="B710" s="30"/>
      <c r="C710" s="30"/>
      <c r="D710" s="30"/>
      <c r="E710" s="30"/>
      <c r="F710" s="30"/>
      <c r="G710" s="30"/>
      <c r="H710" s="30"/>
      <c r="I710" s="30"/>
      <c r="J710" s="30"/>
      <c r="K710" s="30"/>
      <c r="L710" s="30"/>
      <c r="M710" s="48"/>
      <c r="N710" s="27"/>
      <c r="O710" s="27"/>
      <c r="P710" s="27"/>
      <c r="Q710" s="27"/>
      <c r="R710" s="27"/>
    </row>
    <row r="711" spans="2:18">
      <c r="B711" s="30"/>
      <c r="C711" s="30"/>
      <c r="D711" s="30"/>
      <c r="E711" s="30"/>
      <c r="F711" s="30"/>
      <c r="G711" s="30"/>
      <c r="H711" s="30"/>
      <c r="I711" s="30"/>
      <c r="J711" s="30"/>
      <c r="K711" s="30"/>
      <c r="L711" s="30"/>
      <c r="M711" s="48"/>
      <c r="N711" s="27"/>
      <c r="O711" s="27"/>
      <c r="P711" s="27"/>
      <c r="Q711" s="27"/>
      <c r="R711" s="27"/>
    </row>
    <row r="712" spans="2:18">
      <c r="B712" s="30"/>
      <c r="C712" s="30"/>
      <c r="D712" s="30"/>
      <c r="E712" s="30"/>
      <c r="F712" s="30"/>
      <c r="G712" s="30"/>
      <c r="H712" s="30"/>
      <c r="I712" s="30"/>
      <c r="J712" s="30"/>
      <c r="K712" s="30"/>
      <c r="L712" s="30"/>
      <c r="M712" s="48"/>
      <c r="N712" s="27"/>
      <c r="O712" s="27"/>
      <c r="P712" s="27"/>
      <c r="Q712" s="27"/>
      <c r="R712" s="27"/>
    </row>
    <row r="713" spans="2:18">
      <c r="B713" s="30"/>
      <c r="C713" s="30"/>
      <c r="D713" s="30"/>
      <c r="E713" s="30"/>
      <c r="F713" s="30"/>
      <c r="G713" s="30"/>
      <c r="H713" s="30"/>
      <c r="I713" s="30"/>
      <c r="J713" s="30"/>
      <c r="K713" s="30"/>
      <c r="L713" s="30"/>
      <c r="M713" s="48"/>
      <c r="N713" s="27"/>
      <c r="O713" s="27"/>
      <c r="P713" s="27"/>
      <c r="Q713" s="27"/>
      <c r="R713" s="27"/>
    </row>
    <row r="714" spans="2:18">
      <c r="B714" s="30"/>
      <c r="C714" s="30"/>
      <c r="D714" s="30"/>
      <c r="E714" s="30"/>
      <c r="F714" s="30"/>
      <c r="G714" s="30"/>
      <c r="H714" s="30"/>
      <c r="I714" s="30"/>
      <c r="J714" s="30"/>
      <c r="K714" s="30"/>
      <c r="L714" s="30"/>
      <c r="M714" s="48"/>
      <c r="N714" s="27"/>
      <c r="O714" s="27"/>
      <c r="P714" s="27"/>
      <c r="Q714" s="27"/>
      <c r="R714" s="27"/>
    </row>
    <row r="715" spans="2:18">
      <c r="B715" s="30"/>
      <c r="C715" s="30"/>
      <c r="D715" s="30"/>
      <c r="E715" s="30"/>
      <c r="F715" s="30"/>
      <c r="G715" s="30"/>
      <c r="H715" s="30"/>
      <c r="I715" s="30"/>
      <c r="J715" s="30"/>
      <c r="K715" s="30"/>
      <c r="L715" s="30"/>
      <c r="M715" s="48"/>
      <c r="N715" s="27"/>
      <c r="O715" s="27"/>
      <c r="P715" s="27"/>
      <c r="Q715" s="27"/>
      <c r="R715" s="27"/>
    </row>
    <row r="716" spans="2:18">
      <c r="B716" s="30"/>
      <c r="C716" s="30"/>
      <c r="D716" s="30"/>
      <c r="E716" s="30"/>
      <c r="F716" s="30"/>
      <c r="G716" s="30"/>
      <c r="H716" s="30"/>
      <c r="I716" s="30"/>
      <c r="J716" s="30"/>
      <c r="K716" s="30"/>
      <c r="L716" s="30"/>
      <c r="M716" s="48"/>
      <c r="N716" s="27"/>
      <c r="O716" s="27"/>
      <c r="P716" s="27"/>
      <c r="Q716" s="27"/>
      <c r="R716" s="27"/>
    </row>
    <row r="717" spans="2:18">
      <c r="B717" s="30"/>
      <c r="C717" s="30"/>
      <c r="D717" s="30"/>
      <c r="E717" s="30"/>
      <c r="F717" s="30"/>
      <c r="G717" s="30"/>
      <c r="H717" s="30"/>
      <c r="I717" s="30"/>
      <c r="J717" s="30"/>
      <c r="K717" s="30"/>
      <c r="L717" s="30"/>
      <c r="M717" s="48"/>
      <c r="N717" s="27"/>
      <c r="O717" s="27"/>
      <c r="P717" s="27"/>
      <c r="Q717" s="27"/>
      <c r="R717" s="27"/>
    </row>
    <row r="718" spans="2:18">
      <c r="B718" s="30"/>
      <c r="C718" s="30"/>
      <c r="D718" s="30"/>
      <c r="E718" s="30"/>
      <c r="F718" s="30"/>
      <c r="G718" s="30"/>
      <c r="H718" s="30"/>
      <c r="I718" s="30"/>
      <c r="J718" s="30"/>
      <c r="K718" s="30"/>
      <c r="L718" s="30"/>
      <c r="M718" s="48"/>
      <c r="N718" s="27"/>
      <c r="O718" s="27"/>
      <c r="P718" s="27"/>
      <c r="Q718" s="27"/>
      <c r="R718" s="27"/>
    </row>
    <row r="719" spans="2:18">
      <c r="B719" s="30"/>
      <c r="C719" s="30"/>
      <c r="D719" s="30"/>
      <c r="E719" s="30"/>
      <c r="F719" s="30"/>
      <c r="G719" s="30"/>
      <c r="H719" s="30"/>
      <c r="I719" s="30"/>
      <c r="J719" s="30"/>
      <c r="K719" s="30"/>
      <c r="L719" s="30"/>
      <c r="M719" s="48"/>
      <c r="N719" s="27"/>
      <c r="O719" s="27"/>
      <c r="P719" s="27"/>
      <c r="Q719" s="27"/>
      <c r="R719" s="27"/>
    </row>
    <row r="720" spans="2:18">
      <c r="B720" s="30"/>
      <c r="C720" s="30"/>
      <c r="D720" s="30"/>
      <c r="E720" s="30"/>
      <c r="F720" s="30"/>
      <c r="G720" s="30"/>
      <c r="H720" s="30"/>
      <c r="I720" s="30"/>
      <c r="J720" s="30"/>
      <c r="K720" s="30"/>
      <c r="L720" s="30"/>
      <c r="M720" s="48"/>
      <c r="N720" s="27"/>
      <c r="O720" s="27"/>
      <c r="P720" s="27"/>
      <c r="Q720" s="27"/>
      <c r="R720" s="27"/>
    </row>
    <row r="721" spans="2:18">
      <c r="B721" s="30"/>
      <c r="C721" s="30"/>
      <c r="D721" s="30"/>
      <c r="E721" s="30"/>
      <c r="F721" s="30"/>
      <c r="G721" s="30"/>
      <c r="H721" s="30"/>
      <c r="I721" s="30"/>
      <c r="J721" s="30"/>
      <c r="K721" s="30"/>
      <c r="L721" s="30"/>
      <c r="M721" s="48"/>
      <c r="N721" s="27"/>
      <c r="O721" s="27"/>
      <c r="P721" s="27"/>
      <c r="Q721" s="27"/>
      <c r="R721" s="27"/>
    </row>
    <row r="722" spans="2:18">
      <c r="B722" s="30"/>
      <c r="C722" s="30"/>
      <c r="D722" s="30"/>
      <c r="E722" s="30"/>
      <c r="F722" s="30"/>
      <c r="G722" s="30"/>
      <c r="H722" s="30"/>
      <c r="I722" s="30"/>
      <c r="J722" s="30"/>
      <c r="K722" s="30"/>
      <c r="L722" s="30"/>
      <c r="M722" s="48"/>
      <c r="N722" s="27"/>
      <c r="O722" s="27"/>
      <c r="P722" s="27"/>
      <c r="Q722" s="27"/>
      <c r="R722" s="27"/>
    </row>
    <row r="723" spans="2:18">
      <c r="B723" s="30"/>
      <c r="C723" s="30"/>
      <c r="D723" s="30"/>
      <c r="E723" s="30"/>
      <c r="F723" s="30"/>
      <c r="G723" s="30"/>
      <c r="H723" s="30"/>
      <c r="I723" s="30"/>
      <c r="J723" s="30"/>
      <c r="K723" s="30"/>
      <c r="L723" s="30"/>
      <c r="M723" s="48"/>
      <c r="N723" s="27"/>
      <c r="O723" s="27"/>
      <c r="P723" s="27"/>
      <c r="Q723" s="27"/>
      <c r="R723" s="27"/>
    </row>
    <row r="724" spans="2:18">
      <c r="B724" s="30"/>
      <c r="C724" s="30"/>
      <c r="D724" s="30"/>
      <c r="E724" s="30"/>
      <c r="F724" s="30"/>
      <c r="G724" s="30"/>
      <c r="H724" s="30"/>
      <c r="I724" s="30"/>
      <c r="J724" s="30"/>
      <c r="K724" s="30"/>
      <c r="L724" s="30"/>
      <c r="M724" s="48"/>
      <c r="N724" s="27"/>
      <c r="O724" s="27"/>
      <c r="P724" s="27"/>
      <c r="Q724" s="27"/>
      <c r="R724" s="27"/>
    </row>
    <row r="725" spans="2:18">
      <c r="B725" s="30"/>
      <c r="C725" s="30"/>
      <c r="D725" s="30"/>
      <c r="E725" s="30"/>
      <c r="F725" s="30"/>
      <c r="G725" s="30"/>
      <c r="H725" s="30"/>
      <c r="I725" s="30"/>
      <c r="J725" s="30"/>
      <c r="K725" s="30"/>
      <c r="L725" s="30"/>
      <c r="M725" s="48"/>
      <c r="N725" s="27"/>
      <c r="O725" s="27"/>
      <c r="P725" s="27"/>
      <c r="Q725" s="27"/>
      <c r="R725" s="27"/>
    </row>
    <row r="726" spans="2:18">
      <c r="B726" s="30"/>
      <c r="C726" s="30"/>
      <c r="D726" s="30"/>
      <c r="E726" s="30"/>
      <c r="F726" s="30"/>
      <c r="G726" s="30"/>
      <c r="H726" s="30"/>
      <c r="I726" s="30"/>
      <c r="J726" s="30"/>
      <c r="K726" s="30"/>
      <c r="L726" s="30"/>
      <c r="M726" s="48"/>
      <c r="N726" s="27"/>
      <c r="O726" s="27"/>
      <c r="P726" s="27"/>
      <c r="Q726" s="27"/>
      <c r="R726" s="27"/>
    </row>
    <row r="727" spans="2:18">
      <c r="B727" s="30"/>
      <c r="C727" s="30"/>
      <c r="D727" s="30"/>
      <c r="E727" s="30"/>
      <c r="F727" s="30"/>
      <c r="G727" s="30"/>
      <c r="H727" s="30"/>
      <c r="I727" s="30"/>
      <c r="J727" s="30"/>
      <c r="K727" s="30"/>
      <c r="L727" s="30"/>
      <c r="M727" s="48"/>
      <c r="N727" s="27"/>
      <c r="O727" s="27"/>
      <c r="P727" s="27"/>
      <c r="Q727" s="27"/>
      <c r="R727" s="27"/>
    </row>
    <row r="728" spans="2:18">
      <c r="B728" s="30"/>
      <c r="C728" s="30"/>
      <c r="D728" s="30"/>
      <c r="E728" s="30"/>
      <c r="F728" s="30"/>
      <c r="G728" s="30"/>
      <c r="H728" s="30"/>
      <c r="I728" s="30"/>
      <c r="J728" s="30"/>
      <c r="K728" s="30"/>
      <c r="L728" s="30"/>
      <c r="M728" s="48"/>
      <c r="N728" s="27"/>
      <c r="O728" s="27"/>
      <c r="P728" s="27"/>
      <c r="Q728" s="27"/>
      <c r="R728" s="27"/>
    </row>
    <row r="729" spans="2:18">
      <c r="B729" s="30"/>
      <c r="C729" s="30"/>
      <c r="D729" s="30"/>
      <c r="E729" s="30"/>
      <c r="F729" s="30"/>
      <c r="G729" s="30"/>
      <c r="H729" s="30"/>
      <c r="I729" s="30"/>
      <c r="J729" s="30"/>
      <c r="K729" s="30"/>
      <c r="L729" s="30"/>
      <c r="M729" s="48"/>
      <c r="N729" s="27"/>
      <c r="O729" s="27"/>
      <c r="P729" s="27"/>
      <c r="Q729" s="27"/>
      <c r="R729" s="27"/>
    </row>
    <row r="730" spans="2:18">
      <c r="B730" s="30"/>
      <c r="C730" s="30"/>
      <c r="D730" s="30"/>
      <c r="E730" s="30"/>
      <c r="F730" s="30"/>
      <c r="G730" s="30"/>
      <c r="H730" s="30"/>
      <c r="I730" s="30"/>
      <c r="J730" s="30"/>
      <c r="K730" s="30"/>
      <c r="L730" s="30"/>
      <c r="M730" s="48"/>
      <c r="N730" s="27"/>
      <c r="O730" s="27"/>
      <c r="P730" s="27"/>
      <c r="Q730" s="27"/>
      <c r="R730" s="27"/>
    </row>
    <row r="731" spans="2:18">
      <c r="B731" s="30"/>
      <c r="C731" s="30"/>
      <c r="D731" s="30"/>
      <c r="E731" s="30"/>
      <c r="F731" s="30"/>
      <c r="G731" s="30"/>
      <c r="H731" s="30"/>
      <c r="I731" s="30"/>
      <c r="J731" s="30"/>
      <c r="K731" s="30"/>
      <c r="L731" s="30"/>
      <c r="M731" s="48"/>
      <c r="N731" s="27"/>
      <c r="O731" s="27"/>
      <c r="P731" s="27"/>
      <c r="Q731" s="27"/>
      <c r="R731" s="27"/>
    </row>
    <row r="732" spans="2:18">
      <c r="B732" s="30"/>
      <c r="C732" s="30"/>
      <c r="D732" s="30"/>
      <c r="E732" s="30"/>
      <c r="F732" s="30"/>
      <c r="G732" s="30"/>
      <c r="H732" s="30"/>
      <c r="I732" s="30"/>
      <c r="J732" s="30"/>
      <c r="K732" s="30"/>
      <c r="L732" s="30"/>
      <c r="M732" s="48"/>
      <c r="N732" s="27"/>
      <c r="O732" s="27"/>
      <c r="P732" s="27"/>
      <c r="Q732" s="27"/>
      <c r="R732" s="27"/>
    </row>
    <row r="733" spans="2:18">
      <c r="B733" s="30"/>
      <c r="C733" s="30"/>
      <c r="D733" s="30"/>
      <c r="E733" s="30"/>
      <c r="F733" s="30"/>
      <c r="G733" s="30"/>
      <c r="H733" s="30"/>
      <c r="I733" s="30"/>
      <c r="J733" s="30"/>
      <c r="K733" s="30"/>
      <c r="L733" s="30"/>
      <c r="M733" s="48"/>
      <c r="N733" s="27"/>
      <c r="O733" s="27"/>
      <c r="P733" s="27"/>
      <c r="Q733" s="27"/>
      <c r="R733" s="27"/>
    </row>
    <row r="734" spans="2:18">
      <c r="B734" s="30"/>
      <c r="C734" s="30"/>
      <c r="D734" s="30"/>
      <c r="E734" s="30"/>
      <c r="F734" s="30"/>
      <c r="G734" s="30"/>
      <c r="H734" s="30"/>
      <c r="I734" s="30"/>
      <c r="J734" s="30"/>
      <c r="K734" s="30"/>
      <c r="L734" s="30"/>
      <c r="M734" s="48"/>
      <c r="N734" s="27"/>
      <c r="O734" s="27"/>
      <c r="P734" s="27"/>
      <c r="Q734" s="27"/>
      <c r="R734" s="27"/>
    </row>
    <row r="735" spans="2:18">
      <c r="B735" s="30"/>
      <c r="C735" s="30"/>
      <c r="D735" s="30"/>
      <c r="E735" s="30"/>
      <c r="F735" s="30"/>
      <c r="G735" s="30"/>
      <c r="H735" s="30"/>
      <c r="I735" s="30"/>
      <c r="J735" s="30"/>
      <c r="K735" s="30"/>
      <c r="L735" s="30"/>
      <c r="M735" s="48"/>
      <c r="N735" s="27"/>
      <c r="O735" s="27"/>
      <c r="P735" s="27"/>
      <c r="Q735" s="27"/>
      <c r="R735" s="27"/>
    </row>
    <row r="736" spans="2:18">
      <c r="B736" s="30"/>
      <c r="C736" s="30"/>
      <c r="D736" s="30"/>
      <c r="E736" s="30"/>
      <c r="F736" s="30"/>
      <c r="G736" s="30"/>
      <c r="H736" s="30"/>
      <c r="I736" s="30"/>
      <c r="J736" s="30"/>
      <c r="K736" s="30"/>
      <c r="L736" s="30"/>
      <c r="M736" s="48"/>
      <c r="N736" s="27"/>
      <c r="O736" s="27"/>
      <c r="P736" s="27"/>
      <c r="Q736" s="27"/>
      <c r="R736" s="27"/>
    </row>
    <row r="737" spans="2:18">
      <c r="B737" s="30"/>
      <c r="C737" s="30"/>
      <c r="D737" s="30"/>
      <c r="E737" s="30"/>
      <c r="F737" s="30"/>
      <c r="G737" s="30"/>
      <c r="H737" s="30"/>
      <c r="I737" s="30"/>
      <c r="J737" s="30"/>
      <c r="K737" s="30"/>
      <c r="L737" s="30"/>
      <c r="M737" s="48"/>
      <c r="N737" s="27"/>
      <c r="O737" s="27"/>
      <c r="P737" s="27"/>
      <c r="Q737" s="27"/>
      <c r="R737" s="27"/>
    </row>
    <row r="738" spans="2:18">
      <c r="B738" s="30"/>
      <c r="C738" s="30"/>
      <c r="D738" s="30"/>
      <c r="E738" s="30"/>
      <c r="F738" s="30"/>
      <c r="G738" s="30"/>
      <c r="H738" s="30"/>
      <c r="I738" s="30"/>
      <c r="J738" s="30"/>
      <c r="K738" s="30"/>
      <c r="L738" s="30"/>
      <c r="M738" s="48"/>
      <c r="N738" s="27"/>
      <c r="O738" s="27"/>
      <c r="P738" s="27"/>
      <c r="Q738" s="27"/>
      <c r="R738" s="27"/>
    </row>
    <row r="739" spans="2:18">
      <c r="B739" s="30"/>
      <c r="C739" s="30"/>
      <c r="D739" s="30"/>
      <c r="E739" s="30"/>
      <c r="F739" s="30"/>
      <c r="G739" s="30"/>
      <c r="H739" s="30"/>
      <c r="I739" s="30"/>
      <c r="J739" s="30"/>
      <c r="K739" s="30"/>
      <c r="L739" s="30"/>
      <c r="M739" s="48"/>
      <c r="N739" s="27"/>
      <c r="O739" s="27"/>
      <c r="P739" s="27"/>
      <c r="Q739" s="27"/>
      <c r="R739" s="27"/>
    </row>
    <row r="740" spans="2:18">
      <c r="B740" s="30"/>
      <c r="C740" s="30"/>
      <c r="D740" s="30"/>
      <c r="E740" s="30"/>
      <c r="F740" s="30"/>
      <c r="G740" s="30"/>
      <c r="H740" s="30"/>
      <c r="I740" s="30"/>
      <c r="J740" s="30"/>
      <c r="K740" s="30"/>
      <c r="L740" s="30"/>
      <c r="M740" s="48"/>
      <c r="N740" s="27"/>
      <c r="O740" s="27"/>
      <c r="P740" s="27"/>
      <c r="Q740" s="27"/>
      <c r="R740" s="27"/>
    </row>
    <row r="741" spans="2:18">
      <c r="B741" s="30"/>
      <c r="C741" s="30"/>
      <c r="D741" s="30"/>
      <c r="E741" s="30"/>
      <c r="F741" s="30"/>
      <c r="G741" s="30"/>
      <c r="H741" s="30"/>
      <c r="I741" s="30"/>
      <c r="J741" s="30"/>
      <c r="K741" s="30"/>
      <c r="L741" s="30"/>
      <c r="M741" s="48"/>
      <c r="N741" s="27"/>
      <c r="O741" s="27"/>
      <c r="P741" s="27"/>
      <c r="Q741" s="27"/>
      <c r="R741" s="27"/>
    </row>
    <row r="742" spans="2:18">
      <c r="B742" s="30"/>
      <c r="C742" s="30"/>
      <c r="D742" s="30"/>
      <c r="E742" s="30"/>
      <c r="F742" s="30"/>
      <c r="G742" s="30"/>
      <c r="H742" s="30"/>
      <c r="I742" s="30"/>
      <c r="J742" s="30"/>
      <c r="K742" s="30"/>
      <c r="L742" s="30"/>
      <c r="M742" s="48"/>
      <c r="N742" s="27"/>
      <c r="O742" s="27"/>
      <c r="P742" s="27"/>
      <c r="Q742" s="27"/>
      <c r="R742" s="27"/>
    </row>
    <row r="743" spans="2:18">
      <c r="B743" s="30"/>
      <c r="C743" s="30"/>
      <c r="D743" s="30"/>
      <c r="E743" s="30"/>
      <c r="F743" s="30"/>
      <c r="G743" s="30"/>
      <c r="H743" s="30"/>
      <c r="I743" s="30"/>
      <c r="J743" s="30"/>
      <c r="K743" s="30"/>
      <c r="L743" s="30"/>
      <c r="M743" s="48"/>
      <c r="N743" s="27"/>
      <c r="O743" s="27"/>
      <c r="P743" s="27"/>
      <c r="Q743" s="27"/>
      <c r="R743" s="27"/>
    </row>
    <row r="744" spans="2:18">
      <c r="B744" s="30"/>
      <c r="C744" s="30"/>
      <c r="D744" s="30"/>
      <c r="E744" s="30"/>
      <c r="F744" s="30"/>
      <c r="G744" s="30"/>
      <c r="H744" s="30"/>
      <c r="I744" s="30"/>
      <c r="J744" s="30"/>
      <c r="K744" s="30"/>
      <c r="L744" s="30"/>
      <c r="M744" s="48"/>
      <c r="N744" s="27"/>
      <c r="O744" s="27"/>
      <c r="P744" s="27"/>
      <c r="Q744" s="27"/>
      <c r="R744" s="27"/>
    </row>
    <row r="745" spans="2:18">
      <c r="B745" s="30"/>
      <c r="C745" s="30"/>
      <c r="D745" s="30"/>
      <c r="E745" s="30"/>
      <c r="F745" s="30"/>
      <c r="G745" s="30"/>
      <c r="H745" s="30"/>
      <c r="I745" s="30"/>
      <c r="J745" s="30"/>
      <c r="K745" s="30"/>
      <c r="L745" s="30"/>
      <c r="M745" s="48"/>
      <c r="N745" s="27"/>
      <c r="O745" s="27"/>
      <c r="P745" s="27"/>
      <c r="Q745" s="27"/>
      <c r="R745" s="27"/>
    </row>
    <row r="746" spans="2:18">
      <c r="B746" s="30"/>
      <c r="C746" s="30"/>
      <c r="D746" s="30"/>
      <c r="E746" s="30"/>
      <c r="F746" s="30"/>
      <c r="G746" s="30"/>
      <c r="H746" s="30"/>
      <c r="I746" s="30"/>
      <c r="J746" s="30"/>
      <c r="K746" s="30"/>
      <c r="L746" s="30"/>
      <c r="M746" s="48"/>
      <c r="N746" s="27"/>
      <c r="O746" s="27"/>
      <c r="P746" s="27"/>
      <c r="Q746" s="27"/>
      <c r="R746" s="27"/>
    </row>
    <row r="747" spans="2:18">
      <c r="B747" s="30"/>
      <c r="C747" s="30"/>
      <c r="D747" s="30"/>
      <c r="E747" s="30"/>
      <c r="F747" s="30"/>
      <c r="G747" s="30"/>
      <c r="H747" s="30"/>
      <c r="I747" s="30"/>
      <c r="J747" s="30"/>
      <c r="K747" s="30"/>
      <c r="L747" s="30"/>
      <c r="M747" s="48"/>
      <c r="N747" s="27"/>
      <c r="O747" s="27"/>
      <c r="P747" s="27"/>
      <c r="Q747" s="27"/>
      <c r="R747" s="27"/>
    </row>
    <row r="748" spans="2:18">
      <c r="B748" s="30"/>
      <c r="C748" s="30"/>
      <c r="D748" s="30"/>
      <c r="E748" s="30"/>
      <c r="F748" s="30"/>
      <c r="G748" s="30"/>
      <c r="H748" s="30"/>
      <c r="I748" s="30"/>
      <c r="J748" s="30"/>
      <c r="K748" s="30"/>
      <c r="L748" s="30"/>
      <c r="M748" s="48"/>
      <c r="N748" s="27"/>
      <c r="O748" s="27"/>
      <c r="P748" s="27"/>
      <c r="Q748" s="27"/>
      <c r="R748" s="27"/>
    </row>
    <row r="749" spans="2:18">
      <c r="B749" s="30"/>
      <c r="C749" s="30"/>
      <c r="D749" s="30"/>
      <c r="E749" s="30"/>
      <c r="F749" s="30"/>
      <c r="G749" s="30"/>
      <c r="H749" s="30"/>
      <c r="I749" s="30"/>
      <c r="J749" s="30"/>
      <c r="K749" s="30"/>
      <c r="L749" s="30"/>
      <c r="M749" s="48"/>
      <c r="N749" s="27"/>
      <c r="O749" s="27"/>
      <c r="P749" s="27"/>
      <c r="Q749" s="27"/>
      <c r="R749" s="27"/>
    </row>
    <row r="750" spans="2:18">
      <c r="B750" s="30"/>
      <c r="C750" s="30"/>
      <c r="D750" s="30"/>
      <c r="E750" s="30"/>
      <c r="F750" s="30"/>
      <c r="G750" s="30"/>
      <c r="H750" s="30"/>
      <c r="I750" s="30"/>
      <c r="J750" s="30"/>
      <c r="K750" s="30"/>
      <c r="L750" s="30"/>
      <c r="M750" s="48"/>
      <c r="N750" s="27"/>
      <c r="O750" s="27"/>
      <c r="P750" s="27"/>
      <c r="Q750" s="27"/>
      <c r="R750" s="27"/>
    </row>
    <row r="751" spans="2:18">
      <c r="B751" s="30"/>
      <c r="C751" s="30"/>
      <c r="D751" s="30"/>
      <c r="E751" s="30"/>
      <c r="F751" s="30"/>
      <c r="G751" s="30"/>
      <c r="H751" s="30"/>
      <c r="I751" s="30"/>
      <c r="J751" s="30"/>
      <c r="K751" s="30"/>
      <c r="L751" s="30"/>
      <c r="M751" s="48"/>
      <c r="N751" s="27"/>
      <c r="O751" s="27"/>
      <c r="P751" s="27"/>
      <c r="Q751" s="27"/>
      <c r="R751" s="27"/>
    </row>
    <row r="752" spans="2:18">
      <c r="B752" s="30"/>
      <c r="C752" s="30"/>
      <c r="D752" s="30"/>
      <c r="E752" s="30"/>
      <c r="F752" s="30"/>
      <c r="G752" s="30"/>
      <c r="H752" s="30"/>
      <c r="I752" s="30"/>
      <c r="J752" s="30"/>
      <c r="K752" s="30"/>
      <c r="L752" s="30"/>
      <c r="M752" s="48"/>
      <c r="N752" s="27"/>
      <c r="O752" s="27"/>
      <c r="P752" s="27"/>
      <c r="Q752" s="27"/>
      <c r="R752" s="27"/>
    </row>
    <row r="753" spans="2:18">
      <c r="B753" s="30"/>
      <c r="C753" s="30"/>
      <c r="D753" s="30"/>
      <c r="E753" s="30"/>
      <c r="F753" s="30"/>
      <c r="G753" s="30"/>
      <c r="H753" s="30"/>
      <c r="I753" s="30"/>
      <c r="J753" s="30"/>
      <c r="K753" s="30"/>
      <c r="L753" s="30"/>
      <c r="M753" s="48"/>
      <c r="N753" s="27"/>
      <c r="O753" s="27"/>
      <c r="P753" s="27"/>
      <c r="Q753" s="27"/>
      <c r="R753" s="27"/>
    </row>
    <row r="754" spans="2:18">
      <c r="B754" s="30"/>
      <c r="C754" s="30"/>
      <c r="D754" s="30"/>
      <c r="E754" s="30"/>
      <c r="F754" s="30"/>
      <c r="G754" s="30"/>
      <c r="H754" s="30"/>
      <c r="I754" s="30"/>
      <c r="J754" s="30"/>
      <c r="K754" s="30"/>
      <c r="L754" s="30"/>
      <c r="M754" s="48"/>
      <c r="N754" s="27"/>
      <c r="O754" s="27"/>
      <c r="P754" s="27"/>
      <c r="Q754" s="27"/>
      <c r="R754" s="27"/>
    </row>
    <row r="755" spans="2:18">
      <c r="B755" s="30"/>
      <c r="C755" s="30"/>
      <c r="D755" s="30"/>
      <c r="E755" s="30"/>
      <c r="F755" s="30"/>
      <c r="G755" s="30"/>
      <c r="H755" s="30"/>
      <c r="I755" s="30"/>
      <c r="J755" s="30"/>
      <c r="K755" s="30"/>
      <c r="L755" s="30"/>
      <c r="M755" s="48"/>
      <c r="N755" s="27"/>
      <c r="O755" s="27"/>
      <c r="P755" s="27"/>
      <c r="Q755" s="27"/>
      <c r="R755" s="27"/>
    </row>
    <row r="756" spans="2:18">
      <c r="B756" s="30"/>
      <c r="C756" s="30"/>
      <c r="D756" s="30"/>
      <c r="E756" s="30"/>
      <c r="F756" s="30"/>
      <c r="G756" s="30"/>
      <c r="H756" s="30"/>
      <c r="I756" s="30"/>
      <c r="J756" s="30"/>
      <c r="K756" s="30"/>
      <c r="L756" s="30"/>
      <c r="M756" s="48"/>
      <c r="N756" s="27"/>
      <c r="O756" s="27"/>
      <c r="P756" s="27"/>
      <c r="Q756" s="27"/>
      <c r="R756" s="27"/>
    </row>
    <row r="757" spans="2:18">
      <c r="B757" s="30"/>
      <c r="C757" s="30"/>
      <c r="D757" s="30"/>
      <c r="E757" s="30"/>
      <c r="F757" s="30"/>
      <c r="G757" s="30"/>
      <c r="H757" s="30"/>
      <c r="I757" s="30"/>
      <c r="J757" s="30"/>
      <c r="K757" s="30"/>
      <c r="L757" s="30"/>
      <c r="M757" s="48"/>
      <c r="N757" s="27"/>
      <c r="O757" s="27"/>
      <c r="P757" s="27"/>
      <c r="Q757" s="27"/>
      <c r="R757" s="27"/>
    </row>
    <row r="758" spans="2:18">
      <c r="B758" s="30"/>
      <c r="C758" s="30"/>
      <c r="D758" s="30"/>
      <c r="E758" s="30"/>
      <c r="F758" s="30"/>
      <c r="G758" s="30"/>
      <c r="H758" s="30"/>
      <c r="I758" s="30"/>
      <c r="J758" s="30"/>
      <c r="K758" s="30"/>
      <c r="L758" s="30"/>
      <c r="M758" s="48"/>
      <c r="N758" s="27"/>
      <c r="O758" s="27"/>
      <c r="P758" s="27"/>
      <c r="Q758" s="27"/>
      <c r="R758" s="27"/>
    </row>
    <row r="759" spans="2:18">
      <c r="B759" s="30"/>
      <c r="C759" s="30"/>
      <c r="D759" s="30"/>
      <c r="E759" s="30"/>
      <c r="F759" s="30"/>
      <c r="G759" s="30"/>
      <c r="H759" s="30"/>
      <c r="I759" s="30"/>
      <c r="J759" s="30"/>
      <c r="K759" s="30"/>
      <c r="L759" s="30"/>
      <c r="M759" s="48"/>
      <c r="N759" s="27"/>
      <c r="O759" s="27"/>
      <c r="P759" s="27"/>
      <c r="Q759" s="27"/>
      <c r="R759" s="27"/>
    </row>
    <row r="760" spans="2:18">
      <c r="B760" s="30"/>
      <c r="C760" s="30"/>
      <c r="D760" s="30"/>
      <c r="E760" s="30"/>
      <c r="F760" s="30"/>
      <c r="G760" s="30"/>
      <c r="H760" s="30"/>
      <c r="I760" s="30"/>
      <c r="J760" s="30"/>
      <c r="K760" s="30"/>
      <c r="L760" s="30"/>
      <c r="M760" s="48"/>
      <c r="N760" s="27"/>
      <c r="O760" s="27"/>
      <c r="P760" s="27"/>
      <c r="Q760" s="27"/>
      <c r="R760" s="27"/>
    </row>
    <row r="761" spans="2:18">
      <c r="B761" s="30"/>
      <c r="C761" s="30"/>
      <c r="D761" s="30"/>
      <c r="E761" s="30"/>
      <c r="F761" s="30"/>
      <c r="G761" s="30"/>
      <c r="H761" s="30"/>
      <c r="I761" s="30"/>
      <c r="J761" s="30"/>
      <c r="K761" s="30"/>
      <c r="L761" s="30"/>
      <c r="M761" s="48"/>
      <c r="N761" s="27"/>
      <c r="O761" s="27"/>
      <c r="P761" s="27"/>
      <c r="Q761" s="27"/>
      <c r="R761" s="27"/>
    </row>
    <row r="762" spans="2:18">
      <c r="B762" s="30"/>
      <c r="C762" s="30"/>
      <c r="D762" s="30"/>
      <c r="E762" s="30"/>
      <c r="F762" s="30"/>
      <c r="G762" s="30"/>
      <c r="H762" s="30"/>
      <c r="I762" s="30"/>
      <c r="J762" s="30"/>
      <c r="K762" s="30"/>
      <c r="L762" s="30"/>
      <c r="M762" s="48"/>
      <c r="N762" s="27"/>
      <c r="O762" s="27"/>
      <c r="P762" s="27"/>
      <c r="Q762" s="27"/>
      <c r="R762" s="27"/>
    </row>
    <row r="763" spans="2:18">
      <c r="B763" s="30"/>
      <c r="C763" s="30"/>
      <c r="D763" s="30"/>
      <c r="E763" s="30"/>
      <c r="F763" s="30"/>
      <c r="G763" s="30"/>
      <c r="H763" s="30"/>
      <c r="I763" s="30"/>
      <c r="J763" s="30"/>
      <c r="K763" s="30"/>
      <c r="L763" s="30"/>
      <c r="M763" s="48"/>
      <c r="N763" s="27"/>
      <c r="O763" s="27"/>
      <c r="P763" s="27"/>
      <c r="Q763" s="27"/>
      <c r="R763" s="27"/>
    </row>
    <row r="764" spans="2:18">
      <c r="B764" s="30"/>
      <c r="C764" s="30"/>
      <c r="D764" s="30"/>
      <c r="E764" s="30"/>
      <c r="F764" s="30"/>
      <c r="G764" s="30"/>
      <c r="H764" s="30"/>
      <c r="I764" s="30"/>
      <c r="J764" s="30"/>
      <c r="K764" s="30"/>
      <c r="L764" s="30"/>
      <c r="M764" s="48"/>
      <c r="N764" s="27"/>
      <c r="O764" s="27"/>
      <c r="P764" s="27"/>
      <c r="Q764" s="27"/>
      <c r="R764" s="27"/>
    </row>
    <row r="765" spans="2:18">
      <c r="B765" s="30"/>
      <c r="C765" s="30"/>
      <c r="D765" s="30"/>
      <c r="E765" s="30"/>
      <c r="F765" s="30"/>
      <c r="G765" s="30"/>
      <c r="H765" s="30"/>
      <c r="I765" s="30"/>
      <c r="J765" s="30"/>
      <c r="K765" s="30"/>
      <c r="L765" s="30"/>
      <c r="M765" s="48"/>
      <c r="N765" s="27"/>
      <c r="O765" s="27"/>
      <c r="P765" s="27"/>
      <c r="Q765" s="27"/>
      <c r="R765" s="27"/>
    </row>
    <row r="766" spans="2:18">
      <c r="B766" s="30"/>
      <c r="C766" s="30"/>
      <c r="D766" s="30"/>
      <c r="E766" s="30"/>
      <c r="F766" s="30"/>
      <c r="G766" s="30"/>
      <c r="H766" s="30"/>
      <c r="I766" s="30"/>
      <c r="J766" s="30"/>
      <c r="K766" s="30"/>
      <c r="L766" s="30"/>
      <c r="M766" s="48"/>
      <c r="N766" s="27"/>
      <c r="O766" s="27"/>
      <c r="P766" s="27"/>
      <c r="Q766" s="27"/>
      <c r="R766" s="27"/>
    </row>
    <row r="767" spans="2:18">
      <c r="B767" s="30"/>
      <c r="C767" s="30"/>
      <c r="D767" s="30"/>
      <c r="E767" s="30"/>
      <c r="F767" s="30"/>
      <c r="G767" s="30"/>
      <c r="H767" s="30"/>
      <c r="I767" s="30"/>
      <c r="J767" s="30"/>
      <c r="K767" s="30"/>
      <c r="L767" s="30"/>
      <c r="M767" s="48"/>
      <c r="N767" s="27"/>
      <c r="O767" s="27"/>
      <c r="P767" s="27"/>
      <c r="Q767" s="27"/>
      <c r="R767" s="27"/>
    </row>
    <row r="768" spans="2:18">
      <c r="B768" s="30"/>
      <c r="C768" s="30"/>
      <c r="D768" s="30"/>
      <c r="E768" s="30"/>
      <c r="F768" s="30"/>
      <c r="G768" s="30"/>
      <c r="H768" s="30"/>
      <c r="I768" s="30"/>
      <c r="J768" s="30"/>
      <c r="K768" s="30"/>
      <c r="L768" s="30"/>
      <c r="M768" s="48"/>
      <c r="N768" s="27"/>
      <c r="O768" s="27"/>
      <c r="P768" s="27"/>
      <c r="Q768" s="27"/>
      <c r="R768" s="27"/>
    </row>
    <row r="769" spans="2:18">
      <c r="B769" s="30"/>
      <c r="C769" s="30"/>
      <c r="D769" s="30"/>
      <c r="E769" s="30"/>
      <c r="F769" s="30"/>
      <c r="G769" s="30"/>
      <c r="H769" s="30"/>
      <c r="I769" s="30"/>
      <c r="J769" s="30"/>
      <c r="K769" s="30"/>
      <c r="L769" s="30"/>
      <c r="M769" s="48"/>
      <c r="N769" s="27"/>
      <c r="O769" s="27"/>
      <c r="P769" s="27"/>
      <c r="Q769" s="27"/>
      <c r="R769" s="27"/>
    </row>
    <row r="770" spans="2:18">
      <c r="B770" s="30"/>
      <c r="C770" s="30"/>
      <c r="D770" s="30"/>
      <c r="E770" s="30"/>
      <c r="F770" s="30"/>
      <c r="G770" s="30"/>
      <c r="H770" s="30"/>
      <c r="I770" s="30"/>
      <c r="J770" s="30"/>
      <c r="K770" s="30"/>
      <c r="L770" s="30"/>
      <c r="M770" s="48"/>
      <c r="N770" s="27"/>
      <c r="O770" s="27"/>
      <c r="P770" s="27"/>
      <c r="Q770" s="27"/>
      <c r="R770" s="27"/>
    </row>
    <row r="771" spans="2:18">
      <c r="B771" s="30"/>
      <c r="C771" s="30"/>
      <c r="D771" s="30"/>
      <c r="E771" s="30"/>
      <c r="F771" s="30"/>
      <c r="G771" s="30"/>
      <c r="H771" s="30"/>
      <c r="I771" s="30"/>
      <c r="J771" s="30"/>
      <c r="K771" s="30"/>
      <c r="L771" s="30"/>
      <c r="M771" s="48"/>
      <c r="N771" s="27"/>
      <c r="O771" s="27"/>
      <c r="P771" s="27"/>
      <c r="Q771" s="27"/>
      <c r="R771" s="27"/>
    </row>
    <row r="772" spans="2:18">
      <c r="B772" s="30"/>
      <c r="C772" s="30"/>
      <c r="D772" s="30"/>
      <c r="E772" s="30"/>
      <c r="F772" s="30"/>
      <c r="G772" s="30"/>
      <c r="H772" s="30"/>
      <c r="I772" s="30"/>
      <c r="J772" s="30"/>
      <c r="K772" s="30"/>
      <c r="L772" s="30"/>
      <c r="M772" s="48"/>
      <c r="N772" s="27"/>
      <c r="O772" s="27"/>
      <c r="P772" s="27"/>
      <c r="Q772" s="27"/>
      <c r="R772" s="27"/>
    </row>
    <row r="773" spans="2:18">
      <c r="B773" s="30"/>
      <c r="C773" s="30"/>
      <c r="D773" s="30"/>
      <c r="E773" s="30"/>
      <c r="F773" s="30"/>
      <c r="G773" s="30"/>
      <c r="H773" s="30"/>
      <c r="I773" s="30"/>
      <c r="J773" s="30"/>
      <c r="K773" s="30"/>
      <c r="L773" s="30"/>
      <c r="M773" s="48"/>
      <c r="N773" s="27"/>
      <c r="O773" s="27"/>
      <c r="P773" s="27"/>
      <c r="Q773" s="27"/>
      <c r="R773" s="27"/>
    </row>
    <row r="774" spans="2:18">
      <c r="B774" s="30"/>
      <c r="C774" s="30"/>
      <c r="D774" s="30"/>
      <c r="E774" s="30"/>
      <c r="F774" s="30"/>
      <c r="G774" s="30"/>
      <c r="H774" s="30"/>
      <c r="I774" s="30"/>
      <c r="J774" s="30"/>
      <c r="K774" s="30"/>
      <c r="L774" s="30"/>
      <c r="M774" s="48"/>
      <c r="N774" s="27"/>
      <c r="O774" s="27"/>
      <c r="P774" s="27"/>
      <c r="Q774" s="27"/>
      <c r="R774" s="27"/>
    </row>
    <row r="775" spans="2:18">
      <c r="B775" s="30"/>
      <c r="C775" s="30"/>
      <c r="D775" s="30"/>
      <c r="E775" s="30"/>
      <c r="F775" s="30"/>
      <c r="G775" s="30"/>
      <c r="H775" s="30"/>
      <c r="I775" s="30"/>
      <c r="J775" s="30"/>
      <c r="K775" s="30"/>
      <c r="L775" s="30"/>
      <c r="M775" s="48"/>
      <c r="N775" s="27"/>
      <c r="O775" s="27"/>
      <c r="P775" s="27"/>
      <c r="Q775" s="27"/>
      <c r="R775" s="27"/>
    </row>
    <row r="776" spans="2:18">
      <c r="B776" s="30"/>
      <c r="C776" s="30"/>
      <c r="D776" s="30"/>
      <c r="E776" s="30"/>
      <c r="F776" s="30"/>
      <c r="G776" s="30"/>
      <c r="H776" s="30"/>
      <c r="I776" s="30"/>
      <c r="J776" s="30"/>
      <c r="K776" s="30"/>
      <c r="L776" s="30"/>
      <c r="M776" s="48"/>
      <c r="N776" s="27"/>
      <c r="O776" s="27"/>
      <c r="P776" s="27"/>
      <c r="Q776" s="27"/>
      <c r="R776" s="27"/>
    </row>
    <row r="777" spans="2:18">
      <c r="B777" s="30"/>
      <c r="C777" s="30"/>
      <c r="D777" s="30"/>
      <c r="E777" s="30"/>
      <c r="F777" s="30"/>
      <c r="G777" s="30"/>
      <c r="H777" s="30"/>
      <c r="I777" s="30"/>
      <c r="J777" s="30"/>
      <c r="K777" s="30"/>
      <c r="L777" s="30"/>
      <c r="M777" s="48"/>
      <c r="N777" s="27"/>
      <c r="O777" s="27"/>
      <c r="P777" s="27"/>
      <c r="Q777" s="27"/>
      <c r="R777" s="27"/>
    </row>
    <row r="778" spans="2:18">
      <c r="B778" s="30"/>
      <c r="C778" s="30"/>
      <c r="D778" s="30"/>
      <c r="E778" s="30"/>
      <c r="F778" s="30"/>
      <c r="G778" s="30"/>
      <c r="H778" s="30"/>
      <c r="I778" s="30"/>
      <c r="J778" s="30"/>
      <c r="K778" s="30"/>
      <c r="L778" s="30"/>
      <c r="M778" s="48"/>
      <c r="N778" s="27"/>
      <c r="O778" s="27"/>
      <c r="P778" s="27"/>
      <c r="Q778" s="27"/>
      <c r="R778" s="27"/>
    </row>
    <row r="779" spans="2:18">
      <c r="B779" s="30"/>
      <c r="C779" s="30"/>
      <c r="D779" s="30"/>
      <c r="E779" s="30"/>
      <c r="F779" s="30"/>
      <c r="G779" s="30"/>
      <c r="H779" s="30"/>
      <c r="I779" s="30"/>
      <c r="J779" s="30"/>
      <c r="K779" s="30"/>
      <c r="L779" s="30"/>
      <c r="M779" s="48"/>
      <c r="N779" s="27"/>
      <c r="O779" s="27"/>
      <c r="P779" s="27"/>
      <c r="Q779" s="27"/>
      <c r="R779" s="27"/>
    </row>
    <row r="780" spans="2:18">
      <c r="B780" s="30"/>
      <c r="C780" s="30"/>
      <c r="D780" s="30"/>
      <c r="E780" s="30"/>
      <c r="F780" s="30"/>
      <c r="G780" s="30"/>
      <c r="H780" s="30"/>
      <c r="I780" s="30"/>
      <c r="J780" s="30"/>
      <c r="K780" s="30"/>
      <c r="L780" s="30"/>
      <c r="M780" s="48"/>
      <c r="N780" s="27"/>
      <c r="O780" s="27"/>
      <c r="P780" s="27"/>
      <c r="Q780" s="27"/>
      <c r="R780" s="27"/>
    </row>
    <row r="781" spans="2:18">
      <c r="B781" s="30"/>
      <c r="C781" s="30"/>
      <c r="D781" s="30"/>
      <c r="E781" s="30"/>
      <c r="F781" s="30"/>
      <c r="G781" s="30"/>
      <c r="H781" s="30"/>
      <c r="I781" s="30"/>
      <c r="J781" s="30"/>
      <c r="K781" s="30"/>
      <c r="L781" s="30"/>
      <c r="M781" s="48"/>
      <c r="N781" s="27"/>
      <c r="O781" s="27"/>
      <c r="P781" s="27"/>
      <c r="Q781" s="27"/>
      <c r="R781" s="27"/>
    </row>
    <row r="782" spans="2:18">
      <c r="B782" s="30"/>
      <c r="C782" s="30"/>
      <c r="D782" s="30"/>
      <c r="E782" s="30"/>
      <c r="F782" s="30"/>
      <c r="G782" s="30"/>
      <c r="H782" s="30"/>
      <c r="I782" s="30"/>
      <c r="J782" s="30"/>
      <c r="K782" s="30"/>
      <c r="L782" s="30"/>
      <c r="M782" s="48"/>
      <c r="N782" s="27"/>
      <c r="O782" s="27"/>
      <c r="P782" s="27"/>
      <c r="Q782" s="27"/>
      <c r="R782" s="27"/>
    </row>
    <row r="783" spans="2:18">
      <c r="B783" s="30"/>
      <c r="C783" s="30"/>
      <c r="D783" s="30"/>
      <c r="E783" s="30"/>
      <c r="F783" s="30"/>
      <c r="G783" s="30"/>
      <c r="H783" s="30"/>
      <c r="I783" s="30"/>
      <c r="J783" s="30"/>
      <c r="K783" s="30"/>
      <c r="L783" s="30"/>
      <c r="M783" s="48"/>
      <c r="N783" s="27"/>
      <c r="O783" s="27"/>
      <c r="P783" s="27"/>
      <c r="Q783" s="27"/>
      <c r="R783" s="27"/>
    </row>
    <row r="784" spans="2:18">
      <c r="B784" s="30"/>
      <c r="C784" s="30"/>
      <c r="D784" s="30"/>
      <c r="E784" s="30"/>
      <c r="F784" s="30"/>
      <c r="G784" s="30"/>
      <c r="H784" s="30"/>
      <c r="I784" s="30"/>
      <c r="J784" s="30"/>
      <c r="K784" s="30"/>
      <c r="L784" s="30"/>
      <c r="M784" s="48"/>
      <c r="N784" s="27"/>
      <c r="O784" s="27"/>
      <c r="P784" s="27"/>
      <c r="Q784" s="27"/>
      <c r="R784" s="27"/>
    </row>
    <row r="785" spans="2:18">
      <c r="B785" s="30"/>
      <c r="C785" s="30"/>
      <c r="D785" s="30"/>
      <c r="E785" s="30"/>
      <c r="F785" s="30"/>
      <c r="G785" s="30"/>
      <c r="H785" s="30"/>
      <c r="I785" s="30"/>
      <c r="J785" s="30"/>
      <c r="K785" s="30"/>
      <c r="L785" s="30"/>
      <c r="M785" s="48"/>
      <c r="N785" s="27"/>
      <c r="O785" s="27"/>
      <c r="P785" s="27"/>
      <c r="Q785" s="27"/>
      <c r="R785" s="27"/>
    </row>
    <row r="786" spans="2:18">
      <c r="B786" s="30"/>
      <c r="C786" s="30"/>
      <c r="D786" s="30"/>
      <c r="E786" s="30"/>
      <c r="F786" s="30"/>
      <c r="G786" s="30"/>
      <c r="H786" s="30"/>
      <c r="I786" s="30"/>
      <c r="J786" s="30"/>
      <c r="K786" s="30"/>
      <c r="L786" s="30"/>
      <c r="M786" s="48"/>
      <c r="N786" s="27"/>
      <c r="O786" s="27"/>
      <c r="P786" s="27"/>
      <c r="Q786" s="27"/>
      <c r="R786" s="27"/>
    </row>
    <row r="787" spans="2:18">
      <c r="B787" s="30"/>
      <c r="C787" s="30"/>
      <c r="D787" s="30"/>
      <c r="E787" s="30"/>
      <c r="F787" s="30"/>
      <c r="G787" s="30"/>
      <c r="H787" s="30"/>
      <c r="I787" s="30"/>
      <c r="J787" s="30"/>
      <c r="K787" s="30"/>
      <c r="L787" s="30"/>
      <c r="M787" s="48"/>
      <c r="N787" s="27"/>
      <c r="O787" s="27"/>
      <c r="P787" s="27"/>
      <c r="Q787" s="27"/>
      <c r="R787" s="27"/>
    </row>
    <row r="788" spans="2:18">
      <c r="B788" s="30"/>
      <c r="C788" s="30"/>
      <c r="D788" s="30"/>
      <c r="E788" s="30"/>
      <c r="F788" s="30"/>
      <c r="G788" s="30"/>
      <c r="H788" s="30"/>
      <c r="I788" s="30"/>
      <c r="J788" s="30"/>
      <c r="K788" s="30"/>
      <c r="L788" s="30"/>
      <c r="M788" s="48"/>
      <c r="N788" s="27"/>
      <c r="O788" s="27"/>
      <c r="P788" s="27"/>
      <c r="Q788" s="27"/>
      <c r="R788" s="27"/>
    </row>
    <row r="789" spans="2:18">
      <c r="B789" s="30"/>
      <c r="C789" s="30"/>
      <c r="D789" s="30"/>
      <c r="E789" s="30"/>
      <c r="F789" s="30"/>
      <c r="G789" s="30"/>
      <c r="H789" s="30"/>
      <c r="I789" s="30"/>
      <c r="J789" s="30"/>
      <c r="K789" s="30"/>
      <c r="L789" s="30"/>
      <c r="M789" s="48"/>
      <c r="N789" s="27"/>
      <c r="O789" s="27"/>
      <c r="P789" s="27"/>
      <c r="Q789" s="27"/>
      <c r="R789" s="27"/>
    </row>
    <row r="790" spans="2:18">
      <c r="B790" s="30"/>
      <c r="C790" s="30"/>
      <c r="D790" s="30"/>
      <c r="E790" s="30"/>
      <c r="F790" s="30"/>
      <c r="G790" s="30"/>
      <c r="H790" s="30"/>
      <c r="I790" s="30"/>
      <c r="J790" s="30"/>
      <c r="K790" s="30"/>
      <c r="L790" s="30"/>
      <c r="M790" s="48"/>
      <c r="N790" s="27"/>
      <c r="O790" s="27"/>
      <c r="P790" s="27"/>
      <c r="Q790" s="27"/>
      <c r="R790" s="27"/>
    </row>
    <row r="791" spans="2:18">
      <c r="B791" s="30"/>
      <c r="C791" s="30"/>
      <c r="D791" s="30"/>
      <c r="E791" s="30"/>
      <c r="F791" s="30"/>
      <c r="G791" s="30"/>
      <c r="H791" s="30"/>
      <c r="I791" s="30"/>
      <c r="J791" s="30"/>
      <c r="K791" s="30"/>
      <c r="L791" s="30"/>
      <c r="M791" s="48"/>
      <c r="N791" s="27"/>
      <c r="O791" s="27"/>
      <c r="P791" s="27"/>
      <c r="Q791" s="27"/>
      <c r="R791" s="27"/>
    </row>
    <row r="792" spans="2:18">
      <c r="B792" s="30"/>
      <c r="C792" s="30"/>
      <c r="D792" s="30"/>
      <c r="E792" s="30"/>
      <c r="F792" s="30"/>
      <c r="G792" s="30"/>
      <c r="H792" s="30"/>
      <c r="I792" s="30"/>
      <c r="J792" s="30"/>
      <c r="K792" s="30"/>
      <c r="L792" s="30"/>
      <c r="M792" s="48"/>
      <c r="N792" s="27"/>
      <c r="O792" s="27"/>
      <c r="P792" s="27"/>
      <c r="Q792" s="27"/>
      <c r="R792" s="27"/>
    </row>
    <row r="793" spans="2:18">
      <c r="B793" s="30"/>
      <c r="C793" s="30"/>
      <c r="D793" s="30"/>
      <c r="E793" s="30"/>
      <c r="F793" s="30"/>
      <c r="G793" s="30"/>
      <c r="H793" s="30"/>
      <c r="I793" s="30"/>
      <c r="J793" s="30"/>
      <c r="K793" s="30"/>
      <c r="L793" s="30"/>
      <c r="M793" s="48"/>
      <c r="N793" s="27"/>
      <c r="O793" s="27"/>
      <c r="P793" s="27"/>
      <c r="Q793" s="27"/>
      <c r="R793" s="27"/>
    </row>
    <row r="794" spans="2:18">
      <c r="B794" s="30"/>
      <c r="C794" s="30"/>
      <c r="D794" s="30"/>
      <c r="E794" s="30"/>
      <c r="F794" s="30"/>
      <c r="G794" s="30"/>
      <c r="H794" s="30"/>
      <c r="I794" s="30"/>
      <c r="J794" s="30"/>
      <c r="K794" s="30"/>
      <c r="L794" s="30"/>
      <c r="M794" s="48"/>
      <c r="N794" s="27"/>
      <c r="O794" s="27"/>
      <c r="P794" s="27"/>
      <c r="Q794" s="27"/>
      <c r="R794" s="27"/>
    </row>
    <row r="795" spans="2:18">
      <c r="B795" s="30"/>
      <c r="C795" s="30"/>
      <c r="D795" s="30"/>
      <c r="E795" s="30"/>
      <c r="F795" s="30"/>
      <c r="G795" s="30"/>
      <c r="H795" s="30"/>
      <c r="I795" s="30"/>
      <c r="J795" s="30"/>
      <c r="K795" s="30"/>
      <c r="L795" s="30"/>
      <c r="M795" s="48"/>
      <c r="N795" s="27"/>
      <c r="O795" s="27"/>
      <c r="P795" s="27"/>
      <c r="Q795" s="27"/>
      <c r="R795" s="27"/>
    </row>
    <row r="796" spans="2:18">
      <c r="B796" s="30"/>
      <c r="C796" s="30"/>
      <c r="D796" s="30"/>
      <c r="E796" s="30"/>
      <c r="F796" s="30"/>
      <c r="G796" s="30"/>
      <c r="H796" s="30"/>
      <c r="I796" s="30"/>
      <c r="J796" s="30"/>
      <c r="K796" s="30"/>
      <c r="L796" s="30"/>
      <c r="M796" s="48"/>
      <c r="N796" s="27"/>
      <c r="O796" s="27"/>
      <c r="P796" s="27"/>
      <c r="Q796" s="27"/>
      <c r="R796" s="27"/>
    </row>
    <row r="797" spans="2:18">
      <c r="B797" s="30"/>
      <c r="C797" s="30"/>
      <c r="D797" s="30"/>
      <c r="E797" s="30"/>
      <c r="F797" s="30"/>
      <c r="G797" s="30"/>
      <c r="H797" s="30"/>
      <c r="I797" s="30"/>
      <c r="J797" s="30"/>
      <c r="K797" s="30"/>
      <c r="L797" s="30"/>
      <c r="M797" s="48"/>
      <c r="N797" s="27"/>
      <c r="O797" s="27"/>
      <c r="P797" s="27"/>
      <c r="Q797" s="27"/>
      <c r="R797" s="27"/>
    </row>
    <row r="798" spans="2:18">
      <c r="B798" s="30"/>
      <c r="C798" s="30"/>
      <c r="D798" s="30"/>
      <c r="E798" s="30"/>
      <c r="F798" s="30"/>
      <c r="G798" s="30"/>
      <c r="H798" s="30"/>
      <c r="I798" s="30"/>
      <c r="J798" s="30"/>
      <c r="K798" s="30"/>
      <c r="L798" s="30"/>
      <c r="M798" s="48"/>
      <c r="N798" s="27"/>
      <c r="O798" s="27"/>
      <c r="P798" s="27"/>
      <c r="Q798" s="27"/>
      <c r="R798" s="27"/>
    </row>
    <row r="799" spans="2:18">
      <c r="B799" s="30"/>
      <c r="C799" s="30"/>
      <c r="D799" s="30"/>
      <c r="E799" s="30"/>
      <c r="F799" s="30"/>
      <c r="G799" s="30"/>
      <c r="H799" s="30"/>
      <c r="I799" s="30"/>
      <c r="J799" s="30"/>
      <c r="K799" s="30"/>
      <c r="L799" s="30"/>
      <c r="M799" s="48"/>
      <c r="N799" s="27"/>
      <c r="O799" s="27"/>
      <c r="P799" s="27"/>
      <c r="Q799" s="27"/>
      <c r="R799" s="27"/>
    </row>
    <row r="800" spans="2:18">
      <c r="B800" s="30"/>
      <c r="C800" s="30"/>
      <c r="D800" s="30"/>
      <c r="E800" s="30"/>
      <c r="F800" s="30"/>
      <c r="G800" s="30"/>
      <c r="H800" s="30"/>
      <c r="I800" s="30"/>
      <c r="J800" s="30"/>
      <c r="K800" s="30"/>
      <c r="L800" s="30"/>
      <c r="M800" s="48"/>
      <c r="N800" s="27"/>
      <c r="O800" s="27"/>
      <c r="P800" s="27"/>
      <c r="Q800" s="27"/>
      <c r="R800" s="27"/>
    </row>
    <row r="801" spans="2:18">
      <c r="B801" s="30"/>
      <c r="C801" s="30"/>
      <c r="D801" s="30"/>
      <c r="E801" s="30"/>
      <c r="F801" s="30"/>
      <c r="G801" s="30"/>
      <c r="H801" s="30"/>
      <c r="I801" s="30"/>
      <c r="J801" s="30"/>
      <c r="K801" s="30"/>
      <c r="L801" s="30"/>
      <c r="M801" s="48"/>
      <c r="N801" s="27"/>
      <c r="O801" s="27"/>
      <c r="P801" s="27"/>
      <c r="Q801" s="27"/>
      <c r="R801" s="27"/>
    </row>
    <row r="802" spans="2:18">
      <c r="B802" s="30"/>
      <c r="C802" s="30"/>
      <c r="D802" s="30"/>
      <c r="E802" s="30"/>
      <c r="F802" s="30"/>
      <c r="G802" s="30"/>
      <c r="H802" s="30"/>
      <c r="I802" s="30"/>
      <c r="J802" s="30"/>
      <c r="K802" s="30"/>
      <c r="L802" s="30"/>
      <c r="M802" s="48"/>
      <c r="N802" s="27"/>
      <c r="O802" s="27"/>
      <c r="P802" s="27"/>
      <c r="Q802" s="27"/>
      <c r="R802" s="27"/>
    </row>
    <row r="803" spans="2:18">
      <c r="B803" s="30"/>
      <c r="C803" s="30"/>
      <c r="D803" s="30"/>
      <c r="E803" s="30"/>
      <c r="F803" s="30"/>
      <c r="G803" s="30"/>
      <c r="H803" s="30"/>
      <c r="I803" s="30"/>
      <c r="J803" s="30"/>
      <c r="K803" s="30"/>
      <c r="L803" s="30"/>
      <c r="M803" s="48"/>
      <c r="N803" s="27"/>
      <c r="O803" s="27"/>
      <c r="P803" s="27"/>
      <c r="Q803" s="27"/>
      <c r="R803" s="27"/>
    </row>
    <row r="804" spans="2:18">
      <c r="B804" s="30"/>
      <c r="C804" s="30"/>
      <c r="D804" s="30"/>
      <c r="E804" s="30"/>
      <c r="F804" s="30"/>
      <c r="G804" s="30"/>
      <c r="H804" s="30"/>
      <c r="I804" s="30"/>
      <c r="J804" s="30"/>
      <c r="K804" s="30"/>
      <c r="L804" s="30"/>
      <c r="M804" s="48"/>
      <c r="N804" s="27"/>
      <c r="O804" s="27"/>
      <c r="P804" s="27"/>
      <c r="Q804" s="27"/>
      <c r="R804" s="27"/>
    </row>
    <row r="805" spans="2:18">
      <c r="B805" s="30"/>
      <c r="C805" s="30"/>
      <c r="D805" s="30"/>
      <c r="E805" s="30"/>
      <c r="F805" s="30"/>
      <c r="G805" s="30"/>
      <c r="H805" s="30"/>
      <c r="I805" s="30"/>
      <c r="J805" s="30"/>
      <c r="K805" s="30"/>
      <c r="L805" s="30"/>
      <c r="M805" s="48"/>
      <c r="N805" s="27"/>
      <c r="O805" s="27"/>
      <c r="P805" s="27"/>
      <c r="Q805" s="27"/>
      <c r="R805" s="27"/>
    </row>
    <row r="806" spans="2:18">
      <c r="B806" s="30"/>
      <c r="C806" s="30"/>
      <c r="D806" s="30"/>
      <c r="E806" s="30"/>
      <c r="F806" s="30"/>
      <c r="G806" s="30"/>
      <c r="H806" s="30"/>
      <c r="I806" s="30"/>
      <c r="J806" s="30"/>
      <c r="K806" s="30"/>
      <c r="L806" s="30"/>
      <c r="M806" s="48"/>
      <c r="N806" s="27"/>
      <c r="O806" s="27"/>
      <c r="P806" s="27"/>
      <c r="Q806" s="27"/>
      <c r="R806" s="27"/>
    </row>
    <row r="807" spans="2:18">
      <c r="B807" s="30"/>
      <c r="C807" s="30"/>
      <c r="D807" s="30"/>
      <c r="E807" s="30"/>
      <c r="F807" s="30"/>
      <c r="G807" s="30"/>
      <c r="H807" s="30"/>
      <c r="I807" s="30"/>
      <c r="J807" s="30"/>
      <c r="K807" s="30"/>
      <c r="L807" s="30"/>
      <c r="M807" s="48"/>
      <c r="N807" s="27"/>
      <c r="O807" s="27"/>
      <c r="P807" s="27"/>
      <c r="Q807" s="27"/>
      <c r="R807" s="27"/>
    </row>
    <row r="808" spans="2:18">
      <c r="B808" s="30"/>
      <c r="C808" s="30"/>
      <c r="D808" s="30"/>
      <c r="E808" s="30"/>
      <c r="F808" s="30"/>
      <c r="G808" s="30"/>
      <c r="H808" s="30"/>
      <c r="I808" s="30"/>
      <c r="J808" s="30"/>
      <c r="K808" s="30"/>
      <c r="L808" s="30"/>
      <c r="M808" s="48"/>
      <c r="N808" s="27"/>
      <c r="O808" s="27"/>
      <c r="P808" s="27"/>
      <c r="Q808" s="27"/>
      <c r="R808" s="27"/>
    </row>
    <row r="809" spans="2:18">
      <c r="B809" s="30"/>
      <c r="C809" s="30"/>
      <c r="D809" s="30"/>
      <c r="E809" s="30"/>
      <c r="F809" s="30"/>
      <c r="G809" s="30"/>
      <c r="H809" s="30"/>
      <c r="I809" s="30"/>
      <c r="J809" s="30"/>
      <c r="K809" s="30"/>
      <c r="L809" s="30"/>
      <c r="M809" s="48"/>
      <c r="N809" s="27"/>
      <c r="O809" s="27"/>
      <c r="P809" s="27"/>
      <c r="Q809" s="27"/>
      <c r="R809" s="27"/>
    </row>
    <row r="810" spans="2:18">
      <c r="B810" s="30"/>
      <c r="C810" s="30"/>
      <c r="D810" s="30"/>
      <c r="E810" s="30"/>
      <c r="F810" s="30"/>
      <c r="G810" s="30"/>
      <c r="H810" s="30"/>
      <c r="I810" s="30"/>
      <c r="J810" s="30"/>
      <c r="K810" s="30"/>
      <c r="L810" s="30"/>
      <c r="M810" s="48"/>
      <c r="N810" s="27"/>
      <c r="O810" s="27"/>
      <c r="P810" s="27"/>
      <c r="Q810" s="27"/>
      <c r="R810" s="27"/>
    </row>
    <row r="811" spans="2:18">
      <c r="B811" s="30"/>
      <c r="C811" s="30"/>
      <c r="D811" s="30"/>
      <c r="E811" s="30"/>
      <c r="F811" s="30"/>
      <c r="G811" s="30"/>
      <c r="H811" s="30"/>
      <c r="I811" s="30"/>
      <c r="J811" s="30"/>
      <c r="K811" s="30"/>
      <c r="L811" s="30"/>
      <c r="M811" s="48"/>
      <c r="N811" s="27"/>
      <c r="O811" s="27"/>
      <c r="P811" s="27"/>
      <c r="Q811" s="27"/>
      <c r="R811" s="27"/>
    </row>
    <row r="812" spans="2:18">
      <c r="B812" s="30"/>
      <c r="C812" s="30"/>
      <c r="D812" s="30"/>
      <c r="E812" s="30"/>
      <c r="F812" s="30"/>
      <c r="G812" s="30"/>
      <c r="H812" s="30"/>
      <c r="I812" s="30"/>
      <c r="J812" s="30"/>
      <c r="K812" s="30"/>
      <c r="L812" s="30"/>
      <c r="M812" s="48"/>
      <c r="N812" s="27"/>
      <c r="O812" s="27"/>
      <c r="P812" s="27"/>
      <c r="Q812" s="27"/>
      <c r="R812" s="27"/>
    </row>
    <row r="813" spans="2:18">
      <c r="B813" s="30"/>
      <c r="C813" s="30"/>
      <c r="D813" s="30"/>
      <c r="E813" s="30"/>
      <c r="F813" s="30"/>
      <c r="G813" s="30"/>
      <c r="H813" s="30"/>
      <c r="I813" s="30"/>
      <c r="J813" s="30"/>
      <c r="K813" s="30"/>
      <c r="L813" s="30"/>
      <c r="M813" s="48"/>
      <c r="N813" s="27"/>
      <c r="O813" s="27"/>
      <c r="P813" s="27"/>
      <c r="Q813" s="27"/>
      <c r="R813" s="27"/>
    </row>
    <row r="814" spans="2:18">
      <c r="B814" s="30"/>
      <c r="C814" s="30"/>
      <c r="D814" s="30"/>
      <c r="E814" s="30"/>
      <c r="F814" s="30"/>
      <c r="G814" s="30"/>
      <c r="H814" s="30"/>
      <c r="I814" s="30"/>
      <c r="J814" s="30"/>
      <c r="K814" s="30"/>
      <c r="L814" s="30"/>
      <c r="M814" s="48"/>
      <c r="N814" s="27"/>
      <c r="O814" s="27"/>
      <c r="P814" s="27"/>
      <c r="Q814" s="27"/>
      <c r="R814" s="27"/>
    </row>
    <row r="815" spans="2:18">
      <c r="B815" s="30"/>
      <c r="C815" s="30"/>
      <c r="D815" s="30"/>
      <c r="E815" s="30"/>
      <c r="F815" s="30"/>
      <c r="G815" s="30"/>
      <c r="H815" s="30"/>
      <c r="I815" s="30"/>
      <c r="J815" s="30"/>
      <c r="K815" s="30"/>
      <c r="L815" s="30"/>
      <c r="M815" s="48"/>
      <c r="N815" s="27"/>
      <c r="O815" s="27"/>
      <c r="P815" s="27"/>
      <c r="Q815" s="27"/>
      <c r="R815" s="27"/>
    </row>
    <row r="816" spans="2:18">
      <c r="B816" s="30"/>
      <c r="C816" s="30"/>
      <c r="D816" s="30"/>
      <c r="E816" s="30"/>
      <c r="F816" s="30"/>
      <c r="G816" s="30"/>
      <c r="H816" s="30"/>
      <c r="I816" s="30"/>
      <c r="J816" s="30"/>
      <c r="K816" s="30"/>
      <c r="L816" s="30"/>
      <c r="M816" s="48"/>
      <c r="N816" s="27"/>
      <c r="O816" s="27"/>
      <c r="P816" s="27"/>
      <c r="Q816" s="27"/>
      <c r="R816" s="27"/>
    </row>
    <row r="817" spans="2:18">
      <c r="B817" s="30"/>
      <c r="C817" s="30"/>
      <c r="D817" s="30"/>
      <c r="E817" s="30"/>
      <c r="F817" s="30"/>
      <c r="G817" s="30"/>
      <c r="H817" s="30"/>
      <c r="I817" s="30"/>
      <c r="J817" s="30"/>
      <c r="K817" s="30"/>
      <c r="L817" s="30"/>
      <c r="M817" s="48"/>
      <c r="N817" s="27"/>
      <c r="O817" s="27"/>
      <c r="P817" s="27"/>
      <c r="Q817" s="27"/>
      <c r="R817" s="27"/>
    </row>
    <row r="818" spans="2:18">
      <c r="B818" s="30"/>
      <c r="C818" s="30"/>
      <c r="D818" s="30"/>
      <c r="E818" s="30"/>
      <c r="F818" s="30"/>
      <c r="G818" s="30"/>
      <c r="H818" s="30"/>
      <c r="I818" s="30"/>
      <c r="J818" s="30"/>
      <c r="K818" s="30"/>
      <c r="L818" s="30"/>
      <c r="M818" s="48"/>
      <c r="N818" s="27"/>
      <c r="O818" s="27"/>
      <c r="P818" s="27"/>
      <c r="Q818" s="27"/>
      <c r="R818" s="27"/>
    </row>
    <row r="819" spans="2:18">
      <c r="B819" s="30"/>
      <c r="C819" s="30"/>
      <c r="D819" s="30"/>
      <c r="E819" s="30"/>
      <c r="F819" s="30"/>
      <c r="G819" s="30"/>
      <c r="H819" s="30"/>
      <c r="I819" s="30"/>
      <c r="J819" s="30"/>
      <c r="K819" s="30"/>
      <c r="L819" s="30"/>
      <c r="M819" s="48"/>
      <c r="N819" s="27"/>
      <c r="O819" s="27"/>
      <c r="P819" s="27"/>
      <c r="Q819" s="27"/>
      <c r="R819" s="27"/>
    </row>
    <row r="820" spans="2:18">
      <c r="B820" s="30"/>
      <c r="C820" s="30"/>
      <c r="D820" s="30"/>
      <c r="E820" s="30"/>
      <c r="F820" s="30"/>
      <c r="G820" s="30"/>
      <c r="H820" s="30"/>
      <c r="I820" s="30"/>
      <c r="J820" s="30"/>
      <c r="K820" s="30"/>
      <c r="L820" s="30"/>
      <c r="M820" s="48"/>
      <c r="N820" s="27"/>
      <c r="O820" s="27"/>
      <c r="P820" s="27"/>
      <c r="Q820" s="27"/>
      <c r="R820" s="27"/>
    </row>
    <row r="821" spans="2:18">
      <c r="B821" s="30"/>
      <c r="C821" s="30"/>
      <c r="D821" s="30"/>
      <c r="E821" s="30"/>
      <c r="F821" s="30"/>
      <c r="G821" s="30"/>
      <c r="H821" s="30"/>
      <c r="I821" s="30"/>
      <c r="J821" s="30"/>
      <c r="K821" s="30"/>
      <c r="L821" s="30"/>
      <c r="M821" s="48"/>
      <c r="N821" s="27"/>
      <c r="O821" s="27"/>
      <c r="P821" s="27"/>
      <c r="Q821" s="27"/>
      <c r="R821" s="27"/>
    </row>
    <row r="822" spans="2:18">
      <c r="B822" s="30"/>
      <c r="C822" s="30"/>
      <c r="D822" s="30"/>
      <c r="E822" s="30"/>
      <c r="F822" s="30"/>
      <c r="G822" s="30"/>
      <c r="H822" s="30"/>
      <c r="I822" s="30"/>
      <c r="J822" s="30"/>
      <c r="K822" s="30"/>
      <c r="L822" s="30"/>
      <c r="M822" s="48"/>
      <c r="N822" s="27"/>
      <c r="O822" s="27"/>
      <c r="P822" s="27"/>
      <c r="Q822" s="27"/>
      <c r="R822" s="27"/>
    </row>
    <row r="823" spans="2:18">
      <c r="B823" s="30"/>
      <c r="C823" s="30"/>
      <c r="D823" s="30"/>
      <c r="E823" s="30"/>
      <c r="F823" s="30"/>
      <c r="G823" s="30"/>
      <c r="H823" s="30"/>
      <c r="I823" s="30"/>
      <c r="J823" s="30"/>
      <c r="K823" s="30"/>
      <c r="L823" s="30"/>
      <c r="M823" s="48"/>
      <c r="N823" s="27"/>
      <c r="O823" s="27"/>
      <c r="P823" s="27"/>
      <c r="Q823" s="27"/>
      <c r="R823" s="27"/>
    </row>
    <row r="824" spans="2:18">
      <c r="B824" s="30"/>
      <c r="C824" s="30"/>
      <c r="D824" s="30"/>
      <c r="E824" s="30"/>
      <c r="F824" s="30"/>
      <c r="G824" s="30"/>
      <c r="H824" s="30"/>
      <c r="I824" s="30"/>
      <c r="J824" s="30"/>
      <c r="K824" s="30"/>
      <c r="L824" s="30"/>
      <c r="M824" s="48"/>
      <c r="N824" s="27"/>
      <c r="O824" s="27"/>
      <c r="P824" s="27"/>
      <c r="Q824" s="27"/>
      <c r="R824" s="27"/>
    </row>
    <row r="825" spans="2:18">
      <c r="B825" s="30"/>
      <c r="C825" s="30"/>
      <c r="D825" s="30"/>
      <c r="E825" s="30"/>
      <c r="F825" s="30"/>
      <c r="G825" s="30"/>
      <c r="H825" s="30"/>
      <c r="I825" s="30"/>
      <c r="J825" s="30"/>
      <c r="K825" s="30"/>
      <c r="L825" s="30"/>
      <c r="M825" s="48"/>
      <c r="N825" s="27"/>
      <c r="O825" s="27"/>
      <c r="P825" s="27"/>
      <c r="Q825" s="27"/>
      <c r="R825" s="27"/>
    </row>
    <row r="826" spans="2:18">
      <c r="B826" s="30"/>
      <c r="C826" s="30"/>
      <c r="D826" s="30"/>
      <c r="E826" s="30"/>
      <c r="F826" s="30"/>
      <c r="G826" s="30"/>
      <c r="H826" s="30"/>
      <c r="I826" s="30"/>
      <c r="J826" s="30"/>
      <c r="K826" s="30"/>
      <c r="L826" s="30"/>
      <c r="M826" s="48"/>
      <c r="N826" s="27"/>
      <c r="O826" s="27"/>
      <c r="P826" s="27"/>
      <c r="Q826" s="27"/>
      <c r="R826" s="27"/>
    </row>
    <row r="827" spans="2:18">
      <c r="B827" s="30"/>
      <c r="C827" s="30"/>
      <c r="D827" s="30"/>
      <c r="E827" s="30"/>
      <c r="F827" s="30"/>
      <c r="G827" s="30"/>
      <c r="H827" s="30"/>
      <c r="I827" s="30"/>
      <c r="J827" s="30"/>
      <c r="K827" s="30"/>
      <c r="L827" s="30"/>
      <c r="M827" s="48"/>
      <c r="N827" s="27"/>
      <c r="O827" s="27"/>
      <c r="P827" s="27"/>
      <c r="Q827" s="27"/>
      <c r="R827" s="27"/>
    </row>
    <row r="828" spans="2:18">
      <c r="B828" s="30"/>
      <c r="C828" s="30"/>
      <c r="D828" s="30"/>
      <c r="E828" s="30"/>
      <c r="F828" s="30"/>
      <c r="G828" s="30"/>
      <c r="H828" s="30"/>
      <c r="I828" s="30"/>
      <c r="J828" s="30"/>
      <c r="K828" s="30"/>
      <c r="L828" s="30"/>
      <c r="M828" s="48"/>
      <c r="N828" s="27"/>
      <c r="O828" s="27"/>
      <c r="P828" s="27"/>
      <c r="Q828" s="27"/>
      <c r="R828" s="27"/>
    </row>
    <row r="829" spans="2:18">
      <c r="B829" s="30"/>
      <c r="C829" s="30"/>
      <c r="D829" s="30"/>
      <c r="E829" s="30"/>
      <c r="F829" s="30"/>
      <c r="G829" s="30"/>
      <c r="H829" s="30"/>
      <c r="I829" s="30"/>
      <c r="J829" s="30"/>
      <c r="K829" s="30"/>
      <c r="L829" s="30"/>
      <c r="M829" s="48"/>
      <c r="N829" s="27"/>
      <c r="O829" s="27"/>
      <c r="P829" s="27"/>
      <c r="Q829" s="27"/>
      <c r="R829" s="27"/>
    </row>
    <row r="830" spans="2:18">
      <c r="B830" s="30"/>
      <c r="C830" s="30"/>
      <c r="D830" s="30"/>
      <c r="E830" s="30"/>
      <c r="F830" s="30"/>
      <c r="G830" s="30"/>
      <c r="H830" s="30"/>
      <c r="I830" s="30"/>
      <c r="J830" s="30"/>
      <c r="K830" s="30"/>
      <c r="L830" s="30"/>
      <c r="M830" s="48"/>
      <c r="N830" s="27"/>
      <c r="O830" s="27"/>
      <c r="P830" s="27"/>
      <c r="Q830" s="27"/>
      <c r="R830" s="27"/>
    </row>
    <row r="831" spans="2:18">
      <c r="B831" s="30"/>
      <c r="C831" s="30"/>
      <c r="D831" s="30"/>
      <c r="E831" s="30"/>
      <c r="F831" s="30"/>
      <c r="G831" s="30"/>
      <c r="H831" s="30"/>
      <c r="I831" s="30"/>
      <c r="J831" s="30"/>
      <c r="K831" s="30"/>
      <c r="L831" s="30"/>
      <c r="M831" s="48"/>
      <c r="N831" s="27"/>
      <c r="O831" s="27"/>
      <c r="P831" s="27"/>
      <c r="Q831" s="27"/>
      <c r="R831" s="27"/>
    </row>
    <row r="832" spans="2:18">
      <c r="B832" s="30"/>
      <c r="C832" s="30"/>
      <c r="D832" s="30"/>
      <c r="E832" s="30"/>
      <c r="F832" s="30"/>
      <c r="G832" s="30"/>
      <c r="H832" s="30"/>
      <c r="I832" s="30"/>
      <c r="J832" s="30"/>
      <c r="K832" s="30"/>
      <c r="L832" s="30"/>
      <c r="M832" s="48"/>
      <c r="N832" s="27"/>
      <c r="O832" s="27"/>
      <c r="P832" s="27"/>
      <c r="Q832" s="27"/>
      <c r="R832" s="27"/>
    </row>
    <row r="833" spans="2:18">
      <c r="B833" s="30"/>
      <c r="C833" s="30"/>
      <c r="D833" s="30"/>
      <c r="E833" s="30"/>
      <c r="F833" s="30"/>
      <c r="G833" s="30"/>
      <c r="H833" s="30"/>
      <c r="I833" s="30"/>
      <c r="J833" s="30"/>
      <c r="K833" s="30"/>
      <c r="L833" s="30"/>
      <c r="M833" s="48"/>
      <c r="N833" s="27"/>
      <c r="O833" s="27"/>
      <c r="P833" s="27"/>
      <c r="Q833" s="27"/>
      <c r="R833" s="27"/>
    </row>
    <row r="834" spans="2:18">
      <c r="B834" s="30"/>
      <c r="C834" s="30"/>
      <c r="D834" s="30"/>
      <c r="E834" s="30"/>
      <c r="F834" s="30"/>
      <c r="G834" s="30"/>
      <c r="H834" s="30"/>
      <c r="I834" s="30"/>
      <c r="J834" s="30"/>
      <c r="K834" s="30"/>
      <c r="L834" s="30"/>
      <c r="M834" s="48"/>
      <c r="N834" s="27"/>
      <c r="O834" s="27"/>
      <c r="P834" s="27"/>
      <c r="Q834" s="27"/>
      <c r="R834" s="27"/>
    </row>
    <row r="835" spans="2:18">
      <c r="B835" s="30"/>
      <c r="C835" s="30"/>
      <c r="D835" s="30"/>
      <c r="E835" s="30"/>
      <c r="F835" s="30"/>
      <c r="G835" s="30"/>
      <c r="H835" s="30"/>
      <c r="I835" s="30"/>
      <c r="J835" s="30"/>
      <c r="K835" s="30"/>
      <c r="L835" s="30"/>
      <c r="M835" s="48"/>
      <c r="N835" s="27"/>
      <c r="O835" s="27"/>
      <c r="P835" s="27"/>
      <c r="Q835" s="27"/>
      <c r="R835" s="27"/>
    </row>
    <row r="836" spans="2:18">
      <c r="B836" s="30"/>
      <c r="C836" s="30"/>
      <c r="D836" s="30"/>
      <c r="E836" s="30"/>
      <c r="F836" s="30"/>
      <c r="G836" s="30"/>
      <c r="H836" s="30"/>
      <c r="I836" s="30"/>
      <c r="J836" s="30"/>
      <c r="K836" s="30"/>
      <c r="L836" s="30"/>
      <c r="M836" s="48"/>
      <c r="N836" s="27"/>
      <c r="O836" s="27"/>
      <c r="P836" s="27"/>
      <c r="Q836" s="27"/>
      <c r="R836" s="27"/>
    </row>
    <row r="837" spans="2:18">
      <c r="B837" s="30"/>
      <c r="C837" s="30"/>
      <c r="D837" s="30"/>
      <c r="E837" s="30"/>
      <c r="F837" s="30"/>
      <c r="G837" s="30"/>
      <c r="H837" s="30"/>
      <c r="I837" s="30"/>
      <c r="J837" s="30"/>
      <c r="K837" s="30"/>
      <c r="L837" s="30"/>
      <c r="M837" s="48"/>
      <c r="N837" s="27"/>
      <c r="O837" s="27"/>
      <c r="P837" s="27"/>
      <c r="Q837" s="27"/>
      <c r="R837" s="27"/>
    </row>
    <row r="838" spans="2:18">
      <c r="B838" s="30"/>
      <c r="C838" s="30"/>
      <c r="D838" s="30"/>
      <c r="E838" s="30"/>
      <c r="F838" s="30"/>
      <c r="G838" s="30"/>
      <c r="H838" s="30"/>
      <c r="I838" s="30"/>
      <c r="J838" s="30"/>
      <c r="K838" s="30"/>
      <c r="L838" s="30"/>
      <c r="M838" s="48"/>
      <c r="N838" s="27"/>
      <c r="O838" s="27"/>
      <c r="P838" s="27"/>
      <c r="Q838" s="27"/>
      <c r="R838" s="27"/>
    </row>
    <row r="839" spans="2:18">
      <c r="B839" s="30"/>
      <c r="C839" s="30"/>
      <c r="D839" s="30"/>
      <c r="E839" s="30"/>
      <c r="F839" s="30"/>
      <c r="G839" s="30"/>
      <c r="H839" s="30"/>
      <c r="I839" s="30"/>
      <c r="J839" s="30"/>
      <c r="K839" s="30"/>
      <c r="L839" s="30"/>
      <c r="M839" s="48"/>
      <c r="N839" s="27"/>
      <c r="O839" s="27"/>
      <c r="P839" s="27"/>
      <c r="Q839" s="27"/>
      <c r="R839" s="27"/>
    </row>
    <row r="840" spans="2:18">
      <c r="B840" s="30"/>
      <c r="C840" s="30"/>
      <c r="D840" s="30"/>
      <c r="E840" s="30"/>
      <c r="F840" s="30"/>
      <c r="G840" s="30"/>
      <c r="H840" s="30"/>
      <c r="I840" s="30"/>
      <c r="J840" s="30"/>
      <c r="K840" s="30"/>
      <c r="L840" s="30"/>
      <c r="M840" s="48"/>
      <c r="N840" s="27"/>
      <c r="O840" s="27"/>
      <c r="P840" s="27"/>
      <c r="Q840" s="27"/>
      <c r="R840" s="27"/>
    </row>
    <row r="841" spans="2:18">
      <c r="B841" s="30"/>
      <c r="C841" s="30"/>
      <c r="D841" s="30"/>
      <c r="E841" s="30"/>
      <c r="F841" s="30"/>
      <c r="G841" s="30"/>
      <c r="H841" s="30"/>
      <c r="I841" s="30"/>
      <c r="J841" s="30"/>
      <c r="K841" s="30"/>
      <c r="L841" s="30"/>
      <c r="M841" s="48"/>
      <c r="N841" s="27"/>
      <c r="O841" s="27"/>
      <c r="P841" s="27"/>
      <c r="Q841" s="27"/>
      <c r="R841" s="27"/>
    </row>
    <row r="842" spans="2:18">
      <c r="B842" s="30"/>
      <c r="C842" s="30"/>
      <c r="D842" s="30"/>
      <c r="E842" s="30"/>
      <c r="F842" s="30"/>
      <c r="G842" s="30"/>
      <c r="H842" s="30"/>
      <c r="I842" s="30"/>
      <c r="J842" s="30"/>
      <c r="K842" s="30"/>
      <c r="L842" s="30"/>
      <c r="M842" s="48"/>
      <c r="N842" s="27"/>
      <c r="O842" s="27"/>
      <c r="P842" s="27"/>
      <c r="Q842" s="27"/>
      <c r="R842" s="27"/>
    </row>
    <row r="843" spans="2:18">
      <c r="B843" s="30"/>
      <c r="C843" s="30"/>
      <c r="D843" s="30"/>
      <c r="E843" s="30"/>
      <c r="F843" s="30"/>
      <c r="G843" s="30"/>
      <c r="H843" s="30"/>
      <c r="I843" s="30"/>
      <c r="J843" s="30"/>
      <c r="K843" s="30"/>
      <c r="L843" s="30"/>
      <c r="M843" s="48"/>
      <c r="N843" s="27"/>
      <c r="O843" s="27"/>
      <c r="P843" s="27"/>
      <c r="Q843" s="27"/>
      <c r="R843" s="27"/>
    </row>
    <row r="844" spans="2:18">
      <c r="B844" s="30"/>
      <c r="C844" s="30"/>
      <c r="D844" s="30"/>
      <c r="E844" s="30"/>
      <c r="F844" s="30"/>
      <c r="G844" s="30"/>
      <c r="H844" s="30"/>
      <c r="I844" s="30"/>
      <c r="J844" s="30"/>
      <c r="K844" s="30"/>
      <c r="L844" s="30"/>
      <c r="M844" s="48"/>
      <c r="N844" s="27"/>
      <c r="O844" s="27"/>
      <c r="P844" s="27"/>
      <c r="Q844" s="27"/>
      <c r="R844" s="27"/>
    </row>
    <row r="845" spans="2:18">
      <c r="B845" s="30"/>
      <c r="C845" s="30"/>
      <c r="D845" s="30"/>
      <c r="E845" s="30"/>
      <c r="F845" s="30"/>
      <c r="G845" s="30"/>
      <c r="H845" s="30"/>
      <c r="I845" s="30"/>
      <c r="J845" s="30"/>
      <c r="K845" s="30"/>
      <c r="L845" s="30"/>
      <c r="M845" s="48"/>
      <c r="N845" s="27"/>
      <c r="O845" s="27"/>
      <c r="P845" s="27"/>
      <c r="Q845" s="27"/>
      <c r="R845" s="27"/>
    </row>
    <row r="846" spans="2:18">
      <c r="B846" s="30"/>
      <c r="C846" s="30"/>
      <c r="D846" s="30"/>
      <c r="E846" s="30"/>
      <c r="F846" s="30"/>
      <c r="G846" s="30"/>
      <c r="H846" s="30"/>
      <c r="I846" s="30"/>
      <c r="J846" s="30"/>
      <c r="K846" s="30"/>
      <c r="L846" s="30"/>
      <c r="M846" s="48"/>
      <c r="N846" s="27"/>
      <c r="O846" s="27"/>
      <c r="P846" s="27"/>
      <c r="Q846" s="27"/>
      <c r="R846" s="27"/>
    </row>
    <row r="847" spans="2:18">
      <c r="B847" s="30"/>
      <c r="C847" s="30"/>
      <c r="D847" s="30"/>
      <c r="E847" s="30"/>
      <c r="F847" s="30"/>
      <c r="G847" s="30"/>
      <c r="H847" s="30"/>
      <c r="I847" s="30"/>
      <c r="J847" s="30"/>
      <c r="K847" s="30"/>
      <c r="L847" s="30"/>
      <c r="M847" s="48"/>
      <c r="N847" s="27"/>
      <c r="O847" s="27"/>
      <c r="P847" s="27"/>
      <c r="Q847" s="27"/>
      <c r="R847" s="27"/>
    </row>
    <row r="848" spans="2:18">
      <c r="B848" s="30"/>
      <c r="C848" s="30"/>
      <c r="D848" s="30"/>
      <c r="E848" s="30"/>
      <c r="F848" s="30"/>
      <c r="G848" s="30"/>
      <c r="H848" s="30"/>
      <c r="I848" s="30"/>
      <c r="J848" s="30"/>
      <c r="K848" s="30"/>
      <c r="L848" s="30"/>
      <c r="M848" s="48"/>
      <c r="N848" s="27"/>
      <c r="O848" s="27"/>
      <c r="P848" s="27"/>
      <c r="Q848" s="27"/>
      <c r="R848" s="27"/>
    </row>
    <row r="849" spans="2:18">
      <c r="B849" s="30"/>
      <c r="C849" s="30"/>
      <c r="D849" s="30"/>
      <c r="E849" s="30"/>
      <c r="F849" s="30"/>
      <c r="G849" s="30"/>
      <c r="H849" s="30"/>
      <c r="I849" s="30"/>
      <c r="J849" s="30"/>
      <c r="K849" s="30"/>
      <c r="L849" s="30"/>
      <c r="M849" s="48"/>
      <c r="N849" s="27"/>
      <c r="O849" s="27"/>
      <c r="P849" s="27"/>
      <c r="Q849" s="27"/>
      <c r="R849" s="27"/>
    </row>
    <row r="850" spans="2:18">
      <c r="B850" s="30"/>
      <c r="C850" s="30"/>
      <c r="D850" s="30"/>
      <c r="E850" s="30"/>
      <c r="F850" s="30"/>
      <c r="G850" s="30"/>
      <c r="H850" s="30"/>
      <c r="I850" s="30"/>
      <c r="J850" s="30"/>
      <c r="K850" s="30"/>
      <c r="L850" s="30"/>
      <c r="M850" s="48"/>
      <c r="N850" s="27"/>
      <c r="O850" s="27"/>
      <c r="P850" s="27"/>
      <c r="Q850" s="27"/>
      <c r="R850" s="27"/>
    </row>
    <row r="851" spans="2:18">
      <c r="B851" s="30"/>
      <c r="C851" s="30"/>
      <c r="D851" s="30"/>
      <c r="E851" s="30"/>
      <c r="F851" s="30"/>
      <c r="G851" s="30"/>
      <c r="H851" s="30"/>
      <c r="I851" s="30"/>
      <c r="J851" s="30"/>
      <c r="K851" s="30"/>
      <c r="L851" s="30"/>
      <c r="M851" s="48"/>
      <c r="N851" s="27"/>
      <c r="O851" s="27"/>
      <c r="P851" s="27"/>
      <c r="Q851" s="27"/>
      <c r="R851" s="27"/>
    </row>
    <row r="852" spans="2:18">
      <c r="B852" s="30"/>
      <c r="C852" s="30"/>
      <c r="D852" s="30"/>
      <c r="E852" s="30"/>
      <c r="F852" s="30"/>
      <c r="G852" s="30"/>
      <c r="H852" s="30"/>
      <c r="I852" s="30"/>
      <c r="J852" s="30"/>
      <c r="K852" s="30"/>
      <c r="L852" s="30"/>
      <c r="M852" s="48"/>
      <c r="N852" s="27"/>
      <c r="O852" s="27"/>
      <c r="P852" s="27"/>
      <c r="Q852" s="27"/>
      <c r="R852" s="27"/>
    </row>
    <row r="853" spans="2:18">
      <c r="B853" s="30"/>
      <c r="C853" s="30"/>
      <c r="D853" s="30"/>
      <c r="E853" s="30"/>
      <c r="F853" s="30"/>
      <c r="G853" s="30"/>
      <c r="H853" s="30"/>
      <c r="I853" s="30"/>
      <c r="J853" s="30"/>
      <c r="K853" s="30"/>
      <c r="L853" s="30"/>
      <c r="M853" s="48"/>
      <c r="N853" s="27"/>
      <c r="O853" s="27"/>
      <c r="P853" s="27"/>
      <c r="Q853" s="27"/>
      <c r="R853" s="27"/>
    </row>
    <row r="854" spans="2:18">
      <c r="B854" s="30"/>
      <c r="C854" s="30"/>
      <c r="D854" s="30"/>
      <c r="E854" s="30"/>
      <c r="F854" s="30"/>
      <c r="G854" s="30"/>
      <c r="H854" s="30"/>
      <c r="I854" s="30"/>
      <c r="J854" s="30"/>
      <c r="K854" s="30"/>
      <c r="L854" s="30"/>
      <c r="M854" s="48"/>
      <c r="N854" s="27"/>
      <c r="O854" s="27"/>
      <c r="P854" s="27"/>
      <c r="Q854" s="27"/>
      <c r="R854" s="27"/>
    </row>
    <row r="855" spans="2:18">
      <c r="B855" s="30"/>
      <c r="C855" s="30"/>
      <c r="D855" s="30"/>
      <c r="E855" s="30"/>
      <c r="F855" s="30"/>
      <c r="G855" s="30"/>
      <c r="H855" s="30"/>
      <c r="I855" s="30"/>
      <c r="J855" s="30"/>
      <c r="K855" s="30"/>
      <c r="L855" s="30"/>
      <c r="M855" s="48"/>
      <c r="N855" s="27"/>
      <c r="O855" s="27"/>
      <c r="P855" s="27"/>
      <c r="Q855" s="27"/>
      <c r="R855" s="27"/>
    </row>
    <row r="856" spans="2:18">
      <c r="B856" s="30"/>
      <c r="C856" s="30"/>
      <c r="D856" s="30"/>
      <c r="E856" s="30"/>
      <c r="F856" s="30"/>
      <c r="G856" s="30"/>
      <c r="H856" s="30"/>
      <c r="I856" s="30"/>
      <c r="J856" s="30"/>
      <c r="K856" s="30"/>
      <c r="L856" s="30"/>
      <c r="M856" s="48"/>
      <c r="N856" s="27"/>
      <c r="O856" s="27"/>
      <c r="P856" s="27"/>
      <c r="Q856" s="27"/>
      <c r="R856" s="27"/>
    </row>
    <row r="857" spans="2:18">
      <c r="B857" s="30"/>
      <c r="C857" s="30"/>
      <c r="D857" s="30"/>
      <c r="E857" s="30"/>
      <c r="F857" s="30"/>
      <c r="G857" s="30"/>
      <c r="H857" s="30"/>
      <c r="I857" s="30"/>
      <c r="J857" s="30"/>
      <c r="K857" s="30"/>
      <c r="L857" s="30"/>
      <c r="M857" s="48"/>
      <c r="N857" s="27"/>
      <c r="O857" s="27"/>
      <c r="P857" s="27"/>
      <c r="Q857" s="27"/>
      <c r="R857" s="27"/>
    </row>
    <row r="858" spans="2:18">
      <c r="B858" s="30"/>
      <c r="C858" s="30"/>
      <c r="D858" s="30"/>
      <c r="E858" s="30"/>
      <c r="F858" s="30"/>
      <c r="G858" s="30"/>
      <c r="H858" s="30"/>
      <c r="I858" s="30"/>
      <c r="J858" s="30"/>
      <c r="K858" s="30"/>
      <c r="L858" s="30"/>
      <c r="M858" s="48"/>
      <c r="N858" s="27"/>
      <c r="O858" s="27"/>
      <c r="P858" s="27"/>
      <c r="Q858" s="27"/>
      <c r="R858" s="27"/>
    </row>
    <row r="859" spans="2:18">
      <c r="B859" s="30"/>
      <c r="C859" s="30"/>
      <c r="D859" s="30"/>
      <c r="E859" s="30"/>
      <c r="F859" s="30"/>
      <c r="G859" s="30"/>
      <c r="H859" s="30"/>
      <c r="I859" s="30"/>
      <c r="J859" s="30"/>
      <c r="K859" s="30"/>
      <c r="L859" s="30"/>
      <c r="M859" s="48"/>
      <c r="N859" s="27"/>
      <c r="O859" s="27"/>
      <c r="P859" s="27"/>
      <c r="Q859" s="27"/>
      <c r="R859" s="27"/>
    </row>
    <row r="860" spans="2:18">
      <c r="B860" s="30"/>
      <c r="C860" s="30"/>
      <c r="D860" s="30"/>
      <c r="E860" s="30"/>
      <c r="F860" s="30"/>
      <c r="G860" s="30"/>
      <c r="H860" s="30"/>
      <c r="I860" s="30"/>
      <c r="J860" s="30"/>
      <c r="K860" s="30"/>
      <c r="L860" s="30"/>
      <c r="M860" s="48"/>
      <c r="N860" s="27"/>
      <c r="O860" s="27"/>
      <c r="P860" s="27"/>
      <c r="Q860" s="27"/>
      <c r="R860" s="27"/>
    </row>
    <row r="861" spans="2:18">
      <c r="B861" s="30"/>
      <c r="C861" s="30"/>
      <c r="D861" s="30"/>
      <c r="E861" s="30"/>
      <c r="F861" s="30"/>
      <c r="G861" s="30"/>
      <c r="H861" s="30"/>
      <c r="I861" s="30"/>
      <c r="J861" s="30"/>
      <c r="K861" s="30"/>
      <c r="L861" s="30"/>
      <c r="M861" s="48"/>
      <c r="N861" s="27"/>
      <c r="O861" s="27"/>
      <c r="P861" s="27"/>
      <c r="Q861" s="27"/>
      <c r="R861" s="27"/>
    </row>
    <row r="862" spans="2:18">
      <c r="B862" s="30"/>
      <c r="C862" s="30"/>
      <c r="D862" s="30"/>
      <c r="E862" s="30"/>
      <c r="F862" s="30"/>
      <c r="G862" s="30"/>
      <c r="H862" s="30"/>
      <c r="I862" s="30"/>
      <c r="J862" s="30"/>
      <c r="K862" s="30"/>
      <c r="L862" s="30"/>
      <c r="M862" s="48"/>
      <c r="N862" s="27"/>
      <c r="O862" s="27"/>
      <c r="P862" s="27"/>
      <c r="Q862" s="27"/>
      <c r="R862" s="27"/>
    </row>
    <row r="863" spans="2:18">
      <c r="B863" s="30"/>
      <c r="C863" s="30"/>
      <c r="D863" s="30"/>
      <c r="E863" s="30"/>
      <c r="F863" s="30"/>
      <c r="G863" s="30"/>
      <c r="H863" s="30"/>
      <c r="I863" s="30"/>
      <c r="J863" s="30"/>
      <c r="K863" s="30"/>
      <c r="L863" s="30"/>
      <c r="M863" s="48"/>
      <c r="N863" s="27"/>
      <c r="O863" s="27"/>
      <c r="P863" s="27"/>
      <c r="Q863" s="27"/>
      <c r="R863" s="27"/>
    </row>
    <row r="864" spans="2:18">
      <c r="B864" s="30"/>
      <c r="C864" s="30"/>
      <c r="D864" s="30"/>
      <c r="E864" s="30"/>
      <c r="F864" s="30"/>
      <c r="G864" s="30"/>
      <c r="H864" s="30"/>
      <c r="I864" s="30"/>
      <c r="J864" s="30"/>
      <c r="K864" s="30"/>
      <c r="L864" s="30"/>
      <c r="M864" s="48"/>
      <c r="N864" s="27"/>
      <c r="O864" s="27"/>
      <c r="P864" s="27"/>
      <c r="Q864" s="27"/>
      <c r="R864" s="27"/>
    </row>
    <row r="865" spans="2:18">
      <c r="B865" s="30"/>
      <c r="C865" s="30"/>
      <c r="D865" s="30"/>
      <c r="E865" s="30"/>
      <c r="F865" s="30"/>
      <c r="G865" s="30"/>
      <c r="H865" s="30"/>
      <c r="I865" s="30"/>
      <c r="J865" s="30"/>
      <c r="K865" s="30"/>
      <c r="L865" s="30"/>
      <c r="M865" s="48"/>
      <c r="N865" s="27"/>
      <c r="O865" s="27"/>
      <c r="P865" s="27"/>
      <c r="Q865" s="27"/>
      <c r="R865" s="27"/>
    </row>
    <row r="866" spans="2:18">
      <c r="B866" s="30"/>
      <c r="C866" s="30"/>
      <c r="D866" s="30"/>
      <c r="E866" s="30"/>
      <c r="F866" s="30"/>
      <c r="G866" s="30"/>
      <c r="H866" s="30"/>
      <c r="I866" s="30"/>
      <c r="J866" s="30"/>
      <c r="K866" s="30"/>
      <c r="L866" s="30"/>
      <c r="M866" s="48"/>
      <c r="N866" s="27"/>
      <c r="O866" s="27"/>
      <c r="P866" s="27"/>
      <c r="Q866" s="27"/>
      <c r="R866" s="27"/>
    </row>
    <row r="867" spans="2:18">
      <c r="B867" s="30"/>
      <c r="C867" s="30"/>
      <c r="D867" s="30"/>
      <c r="E867" s="30"/>
      <c r="F867" s="30"/>
      <c r="G867" s="30"/>
      <c r="H867" s="30"/>
      <c r="I867" s="30"/>
      <c r="J867" s="30"/>
      <c r="K867" s="30"/>
      <c r="L867" s="30"/>
      <c r="M867" s="48"/>
      <c r="N867" s="27"/>
      <c r="O867" s="27"/>
      <c r="P867" s="27"/>
      <c r="Q867" s="27"/>
      <c r="R867" s="27"/>
    </row>
    <row r="868" spans="2:18">
      <c r="B868" s="30"/>
      <c r="C868" s="30"/>
      <c r="D868" s="30"/>
      <c r="E868" s="30"/>
      <c r="F868" s="30"/>
      <c r="G868" s="30"/>
      <c r="H868" s="30"/>
      <c r="I868" s="30"/>
      <c r="J868" s="30"/>
      <c r="K868" s="30"/>
      <c r="L868" s="30"/>
      <c r="M868" s="48"/>
      <c r="N868" s="27"/>
      <c r="O868" s="27"/>
      <c r="P868" s="27"/>
      <c r="Q868" s="27"/>
      <c r="R868" s="27"/>
    </row>
    <row r="869" spans="2:18">
      <c r="B869" s="30"/>
      <c r="C869" s="30"/>
      <c r="D869" s="30"/>
      <c r="E869" s="30"/>
      <c r="F869" s="30"/>
      <c r="G869" s="30"/>
      <c r="H869" s="30"/>
      <c r="I869" s="30"/>
      <c r="J869" s="30"/>
      <c r="K869" s="30"/>
      <c r="L869" s="30"/>
      <c r="M869" s="48"/>
      <c r="N869" s="27"/>
      <c r="O869" s="27"/>
      <c r="P869" s="27"/>
      <c r="Q869" s="27"/>
      <c r="R869" s="27"/>
    </row>
    <row r="870" spans="2:18">
      <c r="B870" s="30"/>
      <c r="C870" s="30"/>
      <c r="D870" s="30"/>
      <c r="E870" s="30"/>
      <c r="F870" s="30"/>
      <c r="G870" s="30"/>
      <c r="H870" s="30"/>
      <c r="I870" s="30"/>
      <c r="J870" s="30"/>
      <c r="K870" s="30"/>
      <c r="L870" s="30"/>
      <c r="M870" s="48"/>
      <c r="N870" s="27"/>
      <c r="O870" s="27"/>
      <c r="P870" s="27"/>
      <c r="Q870" s="27"/>
      <c r="R870" s="27"/>
    </row>
    <row r="871" spans="2:18">
      <c r="B871" s="30"/>
      <c r="C871" s="30"/>
      <c r="D871" s="30"/>
      <c r="E871" s="30"/>
      <c r="F871" s="30"/>
      <c r="G871" s="30"/>
      <c r="H871" s="30"/>
      <c r="I871" s="30"/>
      <c r="J871" s="30"/>
      <c r="K871" s="30"/>
      <c r="L871" s="30"/>
      <c r="M871" s="48"/>
      <c r="N871" s="27"/>
      <c r="O871" s="27"/>
      <c r="P871" s="27"/>
      <c r="Q871" s="27"/>
      <c r="R871" s="27"/>
    </row>
    <row r="872" spans="2:18">
      <c r="B872" s="30"/>
      <c r="C872" s="30"/>
      <c r="D872" s="30"/>
      <c r="E872" s="30"/>
      <c r="F872" s="30"/>
      <c r="G872" s="30"/>
      <c r="H872" s="30"/>
      <c r="I872" s="30"/>
      <c r="J872" s="30"/>
      <c r="K872" s="30"/>
      <c r="L872" s="30"/>
      <c r="M872" s="48"/>
      <c r="N872" s="27"/>
      <c r="O872" s="27"/>
      <c r="P872" s="27"/>
      <c r="Q872" s="27"/>
      <c r="R872" s="27"/>
    </row>
    <row r="873" spans="2:18">
      <c r="B873" s="30"/>
      <c r="C873" s="30"/>
      <c r="D873" s="30"/>
      <c r="E873" s="30"/>
      <c r="F873" s="30"/>
      <c r="G873" s="30"/>
      <c r="H873" s="30"/>
      <c r="I873" s="30"/>
      <c r="J873" s="30"/>
      <c r="K873" s="30"/>
      <c r="L873" s="30"/>
      <c r="M873" s="48"/>
      <c r="N873" s="27"/>
      <c r="O873" s="27"/>
      <c r="P873" s="27"/>
      <c r="Q873" s="27"/>
      <c r="R873" s="27"/>
    </row>
    <row r="874" spans="2:18">
      <c r="B874" s="30"/>
      <c r="C874" s="30"/>
      <c r="D874" s="30"/>
      <c r="E874" s="30"/>
      <c r="F874" s="30"/>
      <c r="G874" s="30"/>
      <c r="H874" s="30"/>
      <c r="I874" s="30"/>
      <c r="J874" s="30"/>
      <c r="K874" s="30"/>
      <c r="L874" s="30"/>
      <c r="M874" s="48"/>
      <c r="N874" s="27"/>
      <c r="O874" s="27"/>
      <c r="P874" s="27"/>
      <c r="Q874" s="27"/>
      <c r="R874" s="27"/>
    </row>
    <row r="875" spans="2:18">
      <c r="B875" s="30"/>
      <c r="C875" s="30"/>
      <c r="D875" s="30"/>
      <c r="E875" s="30"/>
      <c r="F875" s="30"/>
      <c r="G875" s="30"/>
      <c r="H875" s="30"/>
      <c r="I875" s="30"/>
      <c r="J875" s="30"/>
      <c r="K875" s="30"/>
      <c r="L875" s="30"/>
      <c r="M875" s="48"/>
      <c r="N875" s="27"/>
      <c r="O875" s="27"/>
      <c r="P875" s="27"/>
      <c r="Q875" s="27"/>
      <c r="R875" s="27"/>
    </row>
    <row r="876" spans="2:18">
      <c r="B876" s="30"/>
      <c r="C876" s="30"/>
      <c r="D876" s="30"/>
      <c r="E876" s="30"/>
      <c r="F876" s="30"/>
      <c r="G876" s="30"/>
      <c r="H876" s="30"/>
      <c r="I876" s="30"/>
      <c r="J876" s="30"/>
      <c r="K876" s="30"/>
      <c r="L876" s="30"/>
      <c r="M876" s="48"/>
      <c r="N876" s="27"/>
      <c r="O876" s="27"/>
      <c r="P876" s="27"/>
      <c r="Q876" s="27"/>
      <c r="R876" s="27"/>
    </row>
    <row r="877" spans="2:18">
      <c r="B877" s="30"/>
      <c r="C877" s="30"/>
      <c r="D877" s="30"/>
      <c r="E877" s="30"/>
      <c r="F877" s="30"/>
      <c r="G877" s="30"/>
      <c r="H877" s="30"/>
      <c r="I877" s="30"/>
      <c r="J877" s="30"/>
      <c r="K877" s="30"/>
      <c r="L877" s="30"/>
      <c r="M877" s="48"/>
      <c r="N877" s="27"/>
      <c r="O877" s="27"/>
      <c r="P877" s="27"/>
      <c r="Q877" s="27"/>
      <c r="R877" s="27"/>
    </row>
    <row r="878" spans="2:18">
      <c r="B878" s="30"/>
      <c r="C878" s="30"/>
      <c r="D878" s="30"/>
      <c r="E878" s="30"/>
      <c r="F878" s="30"/>
      <c r="G878" s="30"/>
      <c r="H878" s="30"/>
      <c r="I878" s="30"/>
      <c r="J878" s="30"/>
      <c r="K878" s="30"/>
      <c r="L878" s="30"/>
      <c r="M878" s="48"/>
      <c r="N878" s="27"/>
      <c r="O878" s="27"/>
      <c r="P878" s="27"/>
      <c r="Q878" s="27"/>
      <c r="R878" s="27"/>
    </row>
    <row r="879" spans="2:18">
      <c r="B879" s="30"/>
      <c r="C879" s="30"/>
      <c r="D879" s="30"/>
      <c r="E879" s="30"/>
      <c r="F879" s="30"/>
      <c r="G879" s="30"/>
      <c r="H879" s="30"/>
      <c r="I879" s="30"/>
      <c r="J879" s="30"/>
      <c r="K879" s="30"/>
      <c r="L879" s="30"/>
      <c r="M879" s="48"/>
      <c r="N879" s="27"/>
      <c r="O879" s="27"/>
      <c r="P879" s="27"/>
      <c r="Q879" s="27"/>
      <c r="R879" s="27"/>
    </row>
    <row r="880" spans="2:18">
      <c r="B880" s="30"/>
      <c r="C880" s="30"/>
      <c r="D880" s="30"/>
      <c r="E880" s="30"/>
      <c r="F880" s="30"/>
      <c r="G880" s="30"/>
      <c r="H880" s="30"/>
      <c r="I880" s="30"/>
      <c r="J880" s="30"/>
      <c r="K880" s="30"/>
      <c r="L880" s="30"/>
      <c r="M880" s="48"/>
      <c r="N880" s="27"/>
      <c r="O880" s="27"/>
      <c r="P880" s="27"/>
      <c r="Q880" s="27"/>
      <c r="R880" s="27"/>
    </row>
    <row r="881" spans="2:18">
      <c r="B881" s="30"/>
      <c r="C881" s="30"/>
      <c r="D881" s="30"/>
      <c r="E881" s="30"/>
      <c r="F881" s="30"/>
      <c r="G881" s="30"/>
      <c r="H881" s="30"/>
      <c r="I881" s="30"/>
      <c r="J881" s="30"/>
      <c r="K881" s="30"/>
      <c r="L881" s="30"/>
      <c r="M881" s="48"/>
      <c r="N881" s="27"/>
      <c r="O881" s="27"/>
      <c r="P881" s="27"/>
      <c r="Q881" s="27"/>
      <c r="R881" s="27"/>
    </row>
    <row r="882" spans="2:18">
      <c r="B882" s="30"/>
      <c r="C882" s="30"/>
      <c r="D882" s="30"/>
      <c r="E882" s="30"/>
      <c r="F882" s="30"/>
      <c r="G882" s="30"/>
      <c r="H882" s="30"/>
      <c r="I882" s="30"/>
      <c r="J882" s="30"/>
      <c r="K882" s="30"/>
      <c r="L882" s="30"/>
      <c r="M882" s="48"/>
      <c r="N882" s="27"/>
      <c r="O882" s="27"/>
      <c r="P882" s="27"/>
      <c r="Q882" s="27"/>
      <c r="R882" s="27"/>
    </row>
    <row r="883" spans="2:18">
      <c r="B883" s="30"/>
      <c r="C883" s="30"/>
      <c r="D883" s="30"/>
      <c r="E883" s="30"/>
      <c r="F883" s="30"/>
      <c r="G883" s="30"/>
      <c r="H883" s="30"/>
      <c r="I883" s="30"/>
      <c r="J883" s="30"/>
      <c r="K883" s="30"/>
      <c r="L883" s="30"/>
      <c r="M883" s="48"/>
      <c r="N883" s="27"/>
      <c r="O883" s="27"/>
      <c r="P883" s="27"/>
      <c r="Q883" s="27"/>
      <c r="R883" s="27"/>
    </row>
    <row r="884" spans="2:18">
      <c r="B884" s="30"/>
      <c r="C884" s="30"/>
      <c r="D884" s="30"/>
      <c r="E884" s="30"/>
      <c r="F884" s="30"/>
      <c r="G884" s="30"/>
      <c r="H884" s="30"/>
      <c r="I884" s="30"/>
      <c r="J884" s="30"/>
      <c r="K884" s="30"/>
      <c r="L884" s="30"/>
      <c r="M884" s="48"/>
      <c r="N884" s="27"/>
      <c r="O884" s="27"/>
      <c r="P884" s="27"/>
      <c r="Q884" s="27"/>
      <c r="R884" s="27"/>
    </row>
    <row r="885" spans="2:18">
      <c r="B885" s="30"/>
      <c r="C885" s="30"/>
      <c r="D885" s="30"/>
      <c r="E885" s="30"/>
      <c r="F885" s="30"/>
      <c r="G885" s="30"/>
      <c r="H885" s="30"/>
      <c r="I885" s="30"/>
      <c r="J885" s="30"/>
      <c r="K885" s="30"/>
      <c r="L885" s="30"/>
      <c r="M885" s="48"/>
      <c r="N885" s="27"/>
      <c r="O885" s="27"/>
      <c r="P885" s="27"/>
      <c r="Q885" s="27"/>
      <c r="R885" s="27"/>
    </row>
    <row r="886" spans="2:18">
      <c r="B886" s="30"/>
      <c r="C886" s="30"/>
      <c r="D886" s="30"/>
      <c r="E886" s="30"/>
      <c r="F886" s="30"/>
      <c r="G886" s="30"/>
      <c r="H886" s="30"/>
      <c r="I886" s="30"/>
      <c r="J886" s="30"/>
      <c r="K886" s="30"/>
      <c r="L886" s="30"/>
      <c r="M886" s="48"/>
      <c r="N886" s="27"/>
      <c r="O886" s="27"/>
      <c r="P886" s="27"/>
      <c r="Q886" s="27"/>
      <c r="R886" s="27"/>
    </row>
    <row r="887" spans="2:18">
      <c r="B887" s="30"/>
      <c r="C887" s="30"/>
      <c r="D887" s="30"/>
      <c r="E887" s="30"/>
      <c r="F887" s="30"/>
      <c r="G887" s="30"/>
      <c r="H887" s="30"/>
      <c r="I887" s="30"/>
      <c r="J887" s="30"/>
      <c r="K887" s="30"/>
      <c r="L887" s="30"/>
      <c r="M887" s="48"/>
      <c r="N887" s="27"/>
      <c r="O887" s="27"/>
      <c r="P887" s="27"/>
      <c r="Q887" s="27"/>
      <c r="R887" s="27"/>
    </row>
    <row r="888" spans="2:18">
      <c r="B888" s="30"/>
      <c r="C888" s="30"/>
      <c r="D888" s="30"/>
      <c r="E888" s="30"/>
      <c r="F888" s="30"/>
      <c r="G888" s="30"/>
      <c r="H888" s="30"/>
      <c r="I888" s="30"/>
      <c r="J888" s="30"/>
      <c r="K888" s="30"/>
      <c r="L888" s="30"/>
      <c r="M888" s="48"/>
      <c r="N888" s="27"/>
      <c r="O888" s="27"/>
      <c r="P888" s="27"/>
      <c r="Q888" s="27"/>
      <c r="R888" s="27"/>
    </row>
    <row r="889" spans="2:18">
      <c r="B889" s="30"/>
      <c r="C889" s="30"/>
      <c r="D889" s="30"/>
      <c r="E889" s="30"/>
      <c r="F889" s="30"/>
      <c r="G889" s="30"/>
      <c r="H889" s="30"/>
      <c r="I889" s="30"/>
      <c r="J889" s="30"/>
      <c r="K889" s="30"/>
      <c r="L889" s="30"/>
      <c r="M889" s="48"/>
      <c r="N889" s="27"/>
      <c r="O889" s="27"/>
      <c r="P889" s="27"/>
      <c r="Q889" s="27"/>
      <c r="R889" s="27"/>
    </row>
    <row r="890" spans="2:18">
      <c r="B890" s="30"/>
      <c r="C890" s="30"/>
      <c r="D890" s="30"/>
      <c r="E890" s="30"/>
      <c r="F890" s="30"/>
      <c r="G890" s="30"/>
      <c r="H890" s="30"/>
      <c r="I890" s="30"/>
      <c r="J890" s="30"/>
      <c r="K890" s="30"/>
      <c r="L890" s="30"/>
      <c r="M890" s="48"/>
      <c r="N890" s="27"/>
      <c r="O890" s="27"/>
      <c r="P890" s="27"/>
      <c r="Q890" s="27"/>
      <c r="R890" s="27"/>
    </row>
    <row r="891" spans="2:18">
      <c r="B891" s="30"/>
      <c r="C891" s="30"/>
      <c r="D891" s="30"/>
      <c r="E891" s="30"/>
      <c r="F891" s="30"/>
      <c r="G891" s="30"/>
      <c r="H891" s="30"/>
      <c r="I891" s="30"/>
      <c r="J891" s="30"/>
      <c r="K891" s="30"/>
      <c r="L891" s="30"/>
      <c r="M891" s="48"/>
      <c r="N891" s="27"/>
      <c r="O891" s="27"/>
      <c r="P891" s="27"/>
      <c r="Q891" s="27"/>
      <c r="R891" s="27"/>
    </row>
    <row r="892" spans="2:18">
      <c r="B892" s="30"/>
      <c r="C892" s="30"/>
      <c r="D892" s="30"/>
      <c r="E892" s="30"/>
      <c r="F892" s="30"/>
      <c r="G892" s="30"/>
      <c r="H892" s="30"/>
      <c r="I892" s="30"/>
      <c r="J892" s="30"/>
      <c r="K892" s="30"/>
      <c r="L892" s="30"/>
      <c r="M892" s="48"/>
      <c r="N892" s="27"/>
      <c r="O892" s="27"/>
      <c r="P892" s="27"/>
      <c r="Q892" s="27"/>
      <c r="R892" s="27"/>
    </row>
    <row r="893" spans="2:18">
      <c r="B893" s="30"/>
      <c r="C893" s="30"/>
      <c r="D893" s="30"/>
      <c r="E893" s="30"/>
      <c r="F893" s="30"/>
      <c r="G893" s="30"/>
      <c r="H893" s="30"/>
      <c r="I893" s="30"/>
      <c r="J893" s="30"/>
      <c r="K893" s="30"/>
      <c r="L893" s="30"/>
      <c r="M893" s="48"/>
      <c r="N893" s="27"/>
      <c r="O893" s="27"/>
      <c r="P893" s="27"/>
      <c r="Q893" s="27"/>
      <c r="R893" s="27"/>
    </row>
    <row r="894" spans="2:18">
      <c r="B894" s="30"/>
      <c r="C894" s="30"/>
      <c r="D894" s="30"/>
      <c r="E894" s="30"/>
      <c r="F894" s="30"/>
      <c r="G894" s="30"/>
      <c r="H894" s="30"/>
      <c r="I894" s="30"/>
      <c r="J894" s="30"/>
      <c r="K894" s="30"/>
      <c r="L894" s="30"/>
      <c r="M894" s="48"/>
      <c r="N894" s="27"/>
      <c r="O894" s="27"/>
      <c r="P894" s="27"/>
      <c r="Q894" s="27"/>
      <c r="R894" s="27"/>
    </row>
    <row r="895" spans="2:18">
      <c r="B895" s="30"/>
      <c r="C895" s="30"/>
      <c r="D895" s="30"/>
      <c r="E895" s="30"/>
      <c r="F895" s="30"/>
      <c r="G895" s="30"/>
      <c r="H895" s="30"/>
      <c r="I895" s="30"/>
      <c r="J895" s="30"/>
      <c r="K895" s="30"/>
      <c r="L895" s="30"/>
      <c r="M895" s="48"/>
      <c r="N895" s="27"/>
      <c r="O895" s="27"/>
      <c r="P895" s="27"/>
      <c r="Q895" s="27"/>
      <c r="R895" s="27"/>
    </row>
    <row r="896" spans="2:18">
      <c r="B896" s="30"/>
      <c r="C896" s="30"/>
      <c r="D896" s="30"/>
      <c r="E896" s="30"/>
      <c r="F896" s="30"/>
      <c r="G896" s="30"/>
      <c r="H896" s="30"/>
      <c r="I896" s="30"/>
      <c r="J896" s="30"/>
      <c r="K896" s="30"/>
      <c r="L896" s="30"/>
      <c r="M896" s="48"/>
      <c r="N896" s="27"/>
      <c r="O896" s="27"/>
      <c r="P896" s="27"/>
      <c r="Q896" s="27"/>
      <c r="R896" s="27"/>
    </row>
    <row r="897" spans="2:18">
      <c r="B897" s="30"/>
      <c r="C897" s="30"/>
      <c r="D897" s="30"/>
      <c r="E897" s="30"/>
      <c r="F897" s="30"/>
      <c r="G897" s="30"/>
      <c r="H897" s="30"/>
      <c r="I897" s="30"/>
      <c r="J897" s="30"/>
      <c r="K897" s="30"/>
      <c r="L897" s="30"/>
      <c r="M897" s="48"/>
      <c r="N897" s="27"/>
      <c r="O897" s="27"/>
      <c r="P897" s="27"/>
      <c r="Q897" s="27"/>
      <c r="R897" s="27"/>
    </row>
    <row r="898" spans="2:18">
      <c r="B898" s="30"/>
      <c r="C898" s="30"/>
      <c r="D898" s="30"/>
      <c r="E898" s="30"/>
      <c r="F898" s="30"/>
      <c r="G898" s="30"/>
      <c r="H898" s="30"/>
      <c r="I898" s="30"/>
      <c r="J898" s="30"/>
      <c r="K898" s="30"/>
      <c r="L898" s="30"/>
      <c r="M898" s="48"/>
      <c r="N898" s="27"/>
      <c r="O898" s="27"/>
      <c r="P898" s="27"/>
      <c r="Q898" s="27"/>
      <c r="R898" s="27"/>
    </row>
    <row r="899" spans="2:18">
      <c r="B899" s="30"/>
      <c r="C899" s="30"/>
      <c r="D899" s="30"/>
      <c r="E899" s="30"/>
      <c r="F899" s="30"/>
      <c r="G899" s="30"/>
      <c r="H899" s="30"/>
      <c r="I899" s="30"/>
      <c r="J899" s="30"/>
      <c r="K899" s="30"/>
      <c r="L899" s="30"/>
      <c r="M899" s="48"/>
      <c r="N899" s="27"/>
      <c r="O899" s="27"/>
      <c r="P899" s="27"/>
      <c r="Q899" s="27"/>
      <c r="R899" s="27"/>
    </row>
    <row r="900" spans="2:18">
      <c r="B900" s="30"/>
      <c r="C900" s="30"/>
      <c r="D900" s="30"/>
      <c r="E900" s="30"/>
      <c r="F900" s="30"/>
      <c r="G900" s="30"/>
      <c r="H900" s="30"/>
      <c r="I900" s="30"/>
      <c r="J900" s="30"/>
      <c r="K900" s="30"/>
      <c r="L900" s="30"/>
      <c r="M900" s="48"/>
      <c r="N900" s="27"/>
      <c r="O900" s="27"/>
      <c r="P900" s="27"/>
      <c r="Q900" s="27"/>
      <c r="R900" s="27"/>
    </row>
    <row r="901" spans="2:18">
      <c r="B901" s="30"/>
      <c r="C901" s="30"/>
      <c r="D901" s="30"/>
      <c r="E901" s="30"/>
      <c r="F901" s="30"/>
      <c r="G901" s="30"/>
      <c r="H901" s="30"/>
      <c r="I901" s="30"/>
      <c r="J901" s="30"/>
      <c r="K901" s="30"/>
      <c r="L901" s="30"/>
      <c r="M901" s="48"/>
      <c r="N901" s="27"/>
      <c r="O901" s="27"/>
      <c r="P901" s="27"/>
      <c r="Q901" s="27"/>
      <c r="R901" s="27"/>
    </row>
    <row r="902" spans="2:18">
      <c r="B902" s="30"/>
      <c r="C902" s="30"/>
      <c r="D902" s="30"/>
      <c r="E902" s="30"/>
      <c r="F902" s="30"/>
      <c r="G902" s="30"/>
      <c r="H902" s="30"/>
      <c r="I902" s="30"/>
      <c r="J902" s="30"/>
      <c r="K902" s="30"/>
      <c r="L902" s="30"/>
      <c r="M902" s="48"/>
      <c r="N902" s="27"/>
      <c r="O902" s="27"/>
      <c r="P902" s="27"/>
      <c r="Q902" s="27"/>
      <c r="R902" s="27"/>
    </row>
    <row r="903" spans="2:18">
      <c r="B903" s="30"/>
      <c r="C903" s="30"/>
      <c r="D903" s="30"/>
      <c r="E903" s="30"/>
      <c r="F903" s="30"/>
      <c r="G903" s="30"/>
      <c r="H903" s="30"/>
      <c r="I903" s="30"/>
      <c r="J903" s="30"/>
      <c r="K903" s="30"/>
      <c r="L903" s="30"/>
      <c r="M903" s="48"/>
      <c r="N903" s="27"/>
      <c r="O903" s="27"/>
      <c r="P903" s="27"/>
      <c r="Q903" s="27"/>
      <c r="R903" s="27"/>
    </row>
    <row r="904" spans="2:18">
      <c r="B904" s="30"/>
      <c r="C904" s="30"/>
      <c r="D904" s="30"/>
      <c r="E904" s="30"/>
      <c r="F904" s="30"/>
      <c r="G904" s="30"/>
      <c r="H904" s="30"/>
      <c r="I904" s="30"/>
      <c r="J904" s="30"/>
      <c r="K904" s="30"/>
      <c r="L904" s="30"/>
      <c r="M904" s="48"/>
      <c r="N904" s="27"/>
      <c r="O904" s="27"/>
      <c r="P904" s="27"/>
      <c r="Q904" s="27"/>
      <c r="R904" s="27"/>
    </row>
    <row r="905" spans="2:18">
      <c r="B905" s="30"/>
      <c r="C905" s="30"/>
      <c r="D905" s="30"/>
      <c r="E905" s="30"/>
      <c r="F905" s="30"/>
      <c r="G905" s="30"/>
      <c r="H905" s="30"/>
      <c r="I905" s="30"/>
      <c r="J905" s="30"/>
      <c r="K905" s="30"/>
      <c r="L905" s="30"/>
      <c r="M905" s="48"/>
      <c r="N905" s="27"/>
      <c r="O905" s="27"/>
      <c r="P905" s="27"/>
      <c r="Q905" s="27"/>
      <c r="R905" s="27"/>
    </row>
    <row r="906" spans="2:18">
      <c r="B906" s="30"/>
      <c r="C906" s="30"/>
      <c r="D906" s="30"/>
      <c r="E906" s="30"/>
      <c r="F906" s="30"/>
      <c r="G906" s="30"/>
      <c r="H906" s="30"/>
      <c r="I906" s="30"/>
      <c r="J906" s="30"/>
      <c r="K906" s="30"/>
      <c r="L906" s="30"/>
      <c r="M906" s="48"/>
      <c r="N906" s="27"/>
      <c r="O906" s="27"/>
      <c r="P906" s="27"/>
      <c r="Q906" s="27"/>
      <c r="R906" s="27"/>
    </row>
    <row r="907" spans="2:18">
      <c r="B907" s="30"/>
      <c r="C907" s="30"/>
      <c r="D907" s="30"/>
      <c r="E907" s="30"/>
      <c r="F907" s="30"/>
      <c r="G907" s="30"/>
      <c r="H907" s="30"/>
      <c r="I907" s="30"/>
      <c r="J907" s="30"/>
      <c r="K907" s="30"/>
      <c r="L907" s="30"/>
      <c r="M907" s="48"/>
      <c r="N907" s="27"/>
      <c r="O907" s="27"/>
      <c r="P907" s="27"/>
      <c r="Q907" s="27"/>
      <c r="R907" s="27"/>
    </row>
    <row r="908" spans="2:18">
      <c r="B908" s="30"/>
      <c r="C908" s="30"/>
      <c r="D908" s="30"/>
      <c r="E908" s="30"/>
      <c r="F908" s="30"/>
      <c r="G908" s="30"/>
      <c r="H908" s="30"/>
      <c r="I908" s="30"/>
      <c r="J908" s="30"/>
      <c r="K908" s="30"/>
      <c r="L908" s="30"/>
      <c r="M908" s="48"/>
      <c r="N908" s="27"/>
      <c r="O908" s="27"/>
      <c r="P908" s="27"/>
      <c r="Q908" s="27"/>
      <c r="R908" s="27"/>
    </row>
    <row r="909" spans="2:18">
      <c r="B909" s="30"/>
      <c r="C909" s="30"/>
      <c r="D909" s="30"/>
      <c r="E909" s="30"/>
      <c r="F909" s="30"/>
      <c r="G909" s="30"/>
      <c r="H909" s="30"/>
      <c r="I909" s="30"/>
      <c r="J909" s="30"/>
      <c r="K909" s="30"/>
      <c r="L909" s="30"/>
      <c r="M909" s="48"/>
      <c r="N909" s="27"/>
      <c r="O909" s="27"/>
      <c r="P909" s="27"/>
      <c r="Q909" s="27"/>
      <c r="R909" s="27"/>
    </row>
    <row r="910" spans="2:18">
      <c r="B910" s="30"/>
      <c r="C910" s="30"/>
      <c r="D910" s="30"/>
      <c r="E910" s="30"/>
      <c r="F910" s="30"/>
      <c r="G910" s="30"/>
      <c r="H910" s="30"/>
      <c r="I910" s="30"/>
      <c r="J910" s="30"/>
      <c r="K910" s="30"/>
      <c r="L910" s="30"/>
      <c r="M910" s="48"/>
      <c r="N910" s="27"/>
      <c r="O910" s="27"/>
      <c r="P910" s="27"/>
      <c r="Q910" s="27"/>
      <c r="R910" s="27"/>
    </row>
    <row r="911" spans="2:18">
      <c r="B911" s="30"/>
      <c r="C911" s="30"/>
      <c r="D911" s="30"/>
      <c r="E911" s="30"/>
      <c r="F911" s="30"/>
      <c r="G911" s="30"/>
      <c r="H911" s="30"/>
      <c r="I911" s="30"/>
      <c r="J911" s="30"/>
      <c r="K911" s="30"/>
      <c r="L911" s="30"/>
      <c r="M911" s="48"/>
      <c r="N911" s="27"/>
      <c r="O911" s="27"/>
      <c r="P911" s="27"/>
      <c r="Q911" s="27"/>
      <c r="R911" s="27"/>
    </row>
    <row r="912" spans="2:18">
      <c r="B912" s="30"/>
      <c r="C912" s="30"/>
      <c r="D912" s="30"/>
      <c r="E912" s="30"/>
      <c r="F912" s="30"/>
      <c r="G912" s="30"/>
      <c r="H912" s="30"/>
      <c r="I912" s="30"/>
      <c r="J912" s="30"/>
      <c r="K912" s="30"/>
      <c r="L912" s="30"/>
      <c r="M912" s="48"/>
      <c r="N912" s="27"/>
      <c r="O912" s="27"/>
      <c r="P912" s="27"/>
      <c r="Q912" s="27"/>
      <c r="R912" s="27"/>
    </row>
    <row r="913" spans="2:18">
      <c r="B913" s="30"/>
      <c r="C913" s="30"/>
      <c r="D913" s="30"/>
      <c r="E913" s="30"/>
      <c r="F913" s="30"/>
      <c r="G913" s="30"/>
      <c r="H913" s="30"/>
      <c r="I913" s="30"/>
      <c r="J913" s="30"/>
      <c r="K913" s="30"/>
      <c r="L913" s="30"/>
      <c r="M913" s="48"/>
      <c r="N913" s="27"/>
      <c r="O913" s="27"/>
      <c r="P913" s="27"/>
      <c r="Q913" s="27"/>
      <c r="R913" s="27"/>
    </row>
    <row r="914" spans="2:18">
      <c r="B914" s="30"/>
      <c r="C914" s="30"/>
      <c r="D914" s="30"/>
      <c r="E914" s="30"/>
      <c r="F914" s="30"/>
      <c r="G914" s="30"/>
      <c r="H914" s="30"/>
      <c r="I914" s="30"/>
      <c r="J914" s="30"/>
      <c r="K914" s="30"/>
      <c r="L914" s="30"/>
      <c r="M914" s="48"/>
      <c r="N914" s="27"/>
      <c r="O914" s="27"/>
      <c r="P914" s="27"/>
      <c r="Q914" s="27"/>
      <c r="R914" s="27"/>
    </row>
    <row r="915" spans="2:18">
      <c r="B915" s="30"/>
      <c r="C915" s="30"/>
      <c r="D915" s="30"/>
      <c r="E915" s="30"/>
      <c r="F915" s="30"/>
      <c r="G915" s="30"/>
      <c r="H915" s="30"/>
      <c r="I915" s="30"/>
      <c r="J915" s="30"/>
      <c r="K915" s="30"/>
      <c r="L915" s="30"/>
      <c r="M915" s="48"/>
      <c r="N915" s="27"/>
      <c r="O915" s="27"/>
      <c r="P915" s="27"/>
      <c r="Q915" s="27"/>
      <c r="R915" s="27"/>
    </row>
    <row r="916" spans="2:18">
      <c r="B916" s="30"/>
      <c r="C916" s="30"/>
      <c r="D916" s="30"/>
      <c r="E916" s="30"/>
      <c r="F916" s="30"/>
      <c r="G916" s="30"/>
      <c r="H916" s="30"/>
      <c r="I916" s="30"/>
      <c r="J916" s="30"/>
      <c r="K916" s="30"/>
      <c r="L916" s="30"/>
      <c r="M916" s="48"/>
      <c r="N916" s="27"/>
      <c r="O916" s="27"/>
      <c r="P916" s="27"/>
      <c r="Q916" s="27"/>
      <c r="R916" s="27"/>
    </row>
    <row r="917" spans="2:18">
      <c r="B917" s="30"/>
      <c r="C917" s="30"/>
      <c r="D917" s="30"/>
      <c r="E917" s="30"/>
      <c r="F917" s="30"/>
      <c r="G917" s="30"/>
      <c r="H917" s="30"/>
      <c r="I917" s="30"/>
      <c r="J917" s="30"/>
      <c r="K917" s="30"/>
      <c r="L917" s="30"/>
      <c r="M917" s="48"/>
      <c r="N917" s="27"/>
      <c r="O917" s="27"/>
      <c r="P917" s="27"/>
      <c r="Q917" s="27"/>
      <c r="R917" s="27"/>
    </row>
    <row r="918" spans="2:18">
      <c r="B918" s="30"/>
      <c r="C918" s="30"/>
      <c r="D918" s="30"/>
      <c r="E918" s="30"/>
      <c r="F918" s="30"/>
      <c r="G918" s="30"/>
      <c r="H918" s="30"/>
      <c r="I918" s="30"/>
      <c r="J918" s="30"/>
      <c r="K918" s="30"/>
      <c r="L918" s="30"/>
      <c r="M918" s="48"/>
      <c r="N918" s="27"/>
      <c r="O918" s="27"/>
      <c r="P918" s="27"/>
      <c r="Q918" s="27"/>
      <c r="R918" s="27"/>
    </row>
    <row r="919" spans="2:18">
      <c r="B919" s="30"/>
      <c r="C919" s="30"/>
      <c r="D919" s="30"/>
      <c r="E919" s="30"/>
      <c r="F919" s="30"/>
      <c r="G919" s="30"/>
      <c r="H919" s="30"/>
      <c r="I919" s="30"/>
      <c r="J919" s="30"/>
      <c r="K919" s="30"/>
      <c r="L919" s="30"/>
      <c r="M919" s="48"/>
      <c r="N919" s="27"/>
      <c r="O919" s="27"/>
      <c r="P919" s="27"/>
      <c r="Q919" s="27"/>
      <c r="R919" s="27"/>
    </row>
    <row r="920" spans="2:18">
      <c r="B920" s="30"/>
      <c r="C920" s="30"/>
      <c r="D920" s="30"/>
      <c r="E920" s="30"/>
      <c r="F920" s="30"/>
      <c r="G920" s="30"/>
      <c r="H920" s="30"/>
      <c r="I920" s="30"/>
      <c r="J920" s="30"/>
      <c r="K920" s="30"/>
      <c r="L920" s="30"/>
      <c r="M920" s="48"/>
      <c r="N920" s="27"/>
      <c r="O920" s="27"/>
      <c r="P920" s="27"/>
      <c r="Q920" s="27"/>
      <c r="R920" s="27"/>
    </row>
    <row r="921" spans="2:18">
      <c r="B921" s="30"/>
      <c r="C921" s="30"/>
      <c r="D921" s="30"/>
      <c r="E921" s="30"/>
      <c r="F921" s="30"/>
      <c r="G921" s="30"/>
      <c r="H921" s="30"/>
      <c r="I921" s="30"/>
      <c r="J921" s="30"/>
      <c r="K921" s="30"/>
      <c r="L921" s="30"/>
      <c r="M921" s="48"/>
      <c r="N921" s="27"/>
      <c r="O921" s="27"/>
      <c r="P921" s="27"/>
      <c r="Q921" s="27"/>
      <c r="R921" s="27"/>
    </row>
    <row r="922" spans="2:18">
      <c r="B922" s="30"/>
      <c r="C922" s="30"/>
      <c r="D922" s="30"/>
      <c r="E922" s="30"/>
      <c r="F922" s="30"/>
      <c r="G922" s="30"/>
      <c r="H922" s="30"/>
      <c r="I922" s="30"/>
      <c r="J922" s="30"/>
      <c r="K922" s="30"/>
      <c r="L922" s="30"/>
      <c r="M922" s="48"/>
      <c r="N922" s="27"/>
      <c r="O922" s="27"/>
      <c r="P922" s="27"/>
      <c r="Q922" s="27"/>
      <c r="R922" s="27"/>
    </row>
    <row r="923" spans="2:18">
      <c r="B923" s="30"/>
      <c r="C923" s="30"/>
      <c r="D923" s="30"/>
      <c r="E923" s="30"/>
      <c r="F923" s="30"/>
      <c r="G923" s="30"/>
      <c r="H923" s="30"/>
      <c r="I923" s="30"/>
      <c r="J923" s="30"/>
      <c r="K923" s="30"/>
      <c r="L923" s="30"/>
      <c r="M923" s="48"/>
      <c r="N923" s="27"/>
      <c r="O923" s="27"/>
      <c r="P923" s="27"/>
      <c r="Q923" s="27"/>
      <c r="R923" s="27"/>
    </row>
    <row r="924" spans="2:18">
      <c r="B924" s="30"/>
      <c r="C924" s="30"/>
      <c r="D924" s="30"/>
      <c r="E924" s="30"/>
      <c r="F924" s="30"/>
      <c r="G924" s="30"/>
      <c r="H924" s="30"/>
      <c r="I924" s="30"/>
      <c r="J924" s="30"/>
      <c r="K924" s="30"/>
      <c r="L924" s="30"/>
      <c r="M924" s="48"/>
      <c r="N924" s="27"/>
      <c r="O924" s="27"/>
      <c r="P924" s="27"/>
      <c r="Q924" s="27"/>
      <c r="R924" s="27"/>
    </row>
    <row r="925" spans="2:18">
      <c r="B925" s="30"/>
      <c r="C925" s="30"/>
      <c r="D925" s="30"/>
      <c r="E925" s="30"/>
      <c r="F925" s="30"/>
      <c r="G925" s="30"/>
      <c r="H925" s="30"/>
      <c r="I925" s="30"/>
      <c r="J925" s="30"/>
      <c r="K925" s="30"/>
      <c r="L925" s="30"/>
      <c r="M925" s="48"/>
      <c r="N925" s="27"/>
      <c r="O925" s="27"/>
      <c r="P925" s="27"/>
      <c r="Q925" s="27"/>
      <c r="R925" s="27"/>
    </row>
    <row r="926" spans="2:18">
      <c r="B926" s="30"/>
      <c r="C926" s="30"/>
      <c r="D926" s="30"/>
      <c r="E926" s="30"/>
      <c r="F926" s="30"/>
      <c r="G926" s="30"/>
      <c r="H926" s="30"/>
      <c r="I926" s="30"/>
      <c r="J926" s="30"/>
      <c r="K926" s="30"/>
      <c r="L926" s="30"/>
      <c r="M926" s="48"/>
      <c r="N926" s="27"/>
      <c r="O926" s="27"/>
      <c r="P926" s="27"/>
      <c r="Q926" s="27"/>
      <c r="R926" s="27"/>
    </row>
    <row r="927" spans="2:18">
      <c r="B927" s="30"/>
      <c r="C927" s="30"/>
      <c r="D927" s="30"/>
      <c r="E927" s="30"/>
      <c r="F927" s="30"/>
      <c r="G927" s="30"/>
      <c r="H927" s="30"/>
      <c r="I927" s="30"/>
      <c r="J927" s="30"/>
      <c r="K927" s="30"/>
      <c r="L927" s="30"/>
      <c r="M927" s="48"/>
      <c r="N927" s="27"/>
      <c r="O927" s="27"/>
      <c r="P927" s="27"/>
      <c r="Q927" s="27"/>
      <c r="R927" s="27"/>
    </row>
    <row r="928" spans="2:18">
      <c r="B928" s="30"/>
      <c r="C928" s="30"/>
      <c r="D928" s="30"/>
      <c r="E928" s="30"/>
      <c r="F928" s="30"/>
      <c r="G928" s="30"/>
      <c r="H928" s="30"/>
      <c r="I928" s="30"/>
      <c r="J928" s="30"/>
      <c r="K928" s="30"/>
      <c r="L928" s="30"/>
      <c r="M928" s="48"/>
      <c r="N928" s="27"/>
      <c r="O928" s="27"/>
      <c r="P928" s="27"/>
      <c r="Q928" s="27"/>
      <c r="R928" s="27"/>
    </row>
    <row r="929" spans="2:18">
      <c r="B929" s="30"/>
      <c r="C929" s="30"/>
      <c r="D929" s="30"/>
      <c r="E929" s="30"/>
      <c r="F929" s="30"/>
      <c r="G929" s="30"/>
      <c r="H929" s="30"/>
      <c r="I929" s="30"/>
      <c r="J929" s="30"/>
      <c r="K929" s="30"/>
      <c r="L929" s="30"/>
      <c r="M929" s="48"/>
      <c r="N929" s="27"/>
      <c r="O929" s="27"/>
      <c r="P929" s="27"/>
      <c r="Q929" s="27"/>
      <c r="R929" s="27"/>
    </row>
    <row r="930" spans="2:18">
      <c r="B930" s="30"/>
      <c r="C930" s="30"/>
      <c r="D930" s="30"/>
      <c r="E930" s="30"/>
      <c r="F930" s="30"/>
      <c r="G930" s="30"/>
      <c r="H930" s="30"/>
      <c r="I930" s="30"/>
      <c r="J930" s="30"/>
      <c r="K930" s="30"/>
      <c r="L930" s="30"/>
      <c r="M930" s="48"/>
      <c r="N930" s="27"/>
      <c r="O930" s="27"/>
      <c r="P930" s="27"/>
      <c r="Q930" s="27"/>
      <c r="R930" s="27"/>
    </row>
    <row r="931" spans="2:18">
      <c r="B931" s="30"/>
      <c r="C931" s="30"/>
      <c r="D931" s="30"/>
      <c r="E931" s="30"/>
      <c r="F931" s="30"/>
      <c r="G931" s="30"/>
      <c r="H931" s="30"/>
      <c r="I931" s="30"/>
      <c r="J931" s="30"/>
      <c r="K931" s="30"/>
      <c r="L931" s="30"/>
      <c r="M931" s="48"/>
      <c r="N931" s="27"/>
      <c r="O931" s="27"/>
      <c r="P931" s="27"/>
      <c r="Q931" s="27"/>
      <c r="R931" s="27"/>
    </row>
    <row r="932" spans="2:18">
      <c r="B932" s="30"/>
      <c r="C932" s="30"/>
      <c r="D932" s="30"/>
      <c r="E932" s="30"/>
      <c r="F932" s="30"/>
      <c r="G932" s="30"/>
      <c r="H932" s="30"/>
      <c r="I932" s="30"/>
      <c r="J932" s="30"/>
      <c r="K932" s="30"/>
      <c r="L932" s="30"/>
      <c r="M932" s="48"/>
      <c r="N932" s="27"/>
      <c r="O932" s="27"/>
      <c r="P932" s="27"/>
      <c r="Q932" s="27"/>
      <c r="R932" s="27"/>
    </row>
    <row r="933" spans="2:18">
      <c r="B933" s="30"/>
      <c r="C933" s="30"/>
      <c r="D933" s="30"/>
      <c r="E933" s="30"/>
      <c r="F933" s="30"/>
      <c r="G933" s="30"/>
      <c r="H933" s="30"/>
      <c r="I933" s="30"/>
      <c r="J933" s="30"/>
      <c r="K933" s="30"/>
      <c r="L933" s="30"/>
      <c r="M933" s="48"/>
      <c r="N933" s="27"/>
      <c r="O933" s="27"/>
      <c r="P933" s="27"/>
      <c r="Q933" s="27"/>
      <c r="R933" s="27"/>
    </row>
    <row r="934" spans="2:18">
      <c r="B934" s="30"/>
      <c r="C934" s="30"/>
      <c r="D934" s="30"/>
      <c r="E934" s="30"/>
      <c r="F934" s="30"/>
      <c r="G934" s="30"/>
      <c r="H934" s="30"/>
      <c r="I934" s="30"/>
      <c r="J934" s="30"/>
      <c r="K934" s="30"/>
      <c r="L934" s="30"/>
      <c r="M934" s="48"/>
      <c r="N934" s="27"/>
      <c r="O934" s="27"/>
      <c r="P934" s="27"/>
      <c r="Q934" s="27"/>
      <c r="R934" s="27"/>
    </row>
    <row r="935" spans="2:18">
      <c r="B935" s="30"/>
      <c r="C935" s="30"/>
      <c r="D935" s="30"/>
      <c r="E935" s="30"/>
      <c r="F935" s="30"/>
      <c r="G935" s="30"/>
      <c r="H935" s="30"/>
      <c r="I935" s="30"/>
      <c r="J935" s="30"/>
      <c r="K935" s="30"/>
      <c r="L935" s="30"/>
      <c r="M935" s="48"/>
      <c r="N935" s="27"/>
      <c r="O935" s="27"/>
      <c r="P935" s="27"/>
      <c r="Q935" s="27"/>
      <c r="R935" s="27"/>
    </row>
    <row r="936" spans="2:18">
      <c r="B936" s="30"/>
      <c r="C936" s="30"/>
      <c r="D936" s="30"/>
      <c r="E936" s="30"/>
      <c r="F936" s="30"/>
      <c r="G936" s="30"/>
      <c r="H936" s="30"/>
      <c r="I936" s="30"/>
      <c r="J936" s="30"/>
      <c r="K936" s="30"/>
      <c r="L936" s="30"/>
      <c r="M936" s="48"/>
      <c r="N936" s="27"/>
      <c r="O936" s="27"/>
      <c r="P936" s="27"/>
      <c r="Q936" s="27"/>
      <c r="R936" s="27"/>
    </row>
    <row r="937" spans="2:18">
      <c r="B937" s="30"/>
      <c r="C937" s="30"/>
      <c r="D937" s="30"/>
      <c r="E937" s="30"/>
      <c r="F937" s="30"/>
      <c r="G937" s="30"/>
      <c r="H937" s="30"/>
      <c r="I937" s="30"/>
      <c r="J937" s="30"/>
      <c r="K937" s="30"/>
      <c r="L937" s="30"/>
      <c r="M937" s="48"/>
      <c r="N937" s="27"/>
      <c r="O937" s="27"/>
      <c r="P937" s="27"/>
      <c r="Q937" s="27"/>
      <c r="R937" s="27"/>
    </row>
    <row r="938" spans="2:18">
      <c r="B938" s="30"/>
      <c r="C938" s="30"/>
      <c r="D938" s="30"/>
      <c r="E938" s="30"/>
      <c r="F938" s="30"/>
      <c r="G938" s="30"/>
      <c r="H938" s="30"/>
      <c r="I938" s="30"/>
      <c r="J938" s="30"/>
      <c r="K938" s="30"/>
      <c r="L938" s="30"/>
      <c r="M938" s="48"/>
      <c r="N938" s="27"/>
      <c r="O938" s="27"/>
      <c r="P938" s="27"/>
      <c r="Q938" s="27"/>
      <c r="R938" s="27"/>
    </row>
    <row r="939" spans="2:18">
      <c r="B939" s="30"/>
      <c r="C939" s="30"/>
      <c r="D939" s="30"/>
      <c r="E939" s="30"/>
      <c r="F939" s="30"/>
      <c r="G939" s="30"/>
      <c r="H939" s="30"/>
      <c r="I939" s="30"/>
      <c r="J939" s="30"/>
      <c r="K939" s="30"/>
      <c r="L939" s="30"/>
      <c r="M939" s="48"/>
      <c r="N939" s="27"/>
      <c r="O939" s="27"/>
      <c r="P939" s="27"/>
      <c r="Q939" s="27"/>
      <c r="R939" s="27"/>
    </row>
    <row r="940" spans="2:18">
      <c r="B940" s="30"/>
      <c r="C940" s="30"/>
      <c r="D940" s="30"/>
      <c r="E940" s="30"/>
      <c r="F940" s="30"/>
      <c r="G940" s="30"/>
      <c r="H940" s="30"/>
      <c r="I940" s="30"/>
      <c r="J940" s="30"/>
      <c r="K940" s="30"/>
      <c r="L940" s="30"/>
      <c r="M940" s="48"/>
      <c r="N940" s="27"/>
      <c r="O940" s="27"/>
      <c r="P940" s="27"/>
      <c r="Q940" s="27"/>
      <c r="R940" s="27"/>
    </row>
    <row r="941" spans="2:18">
      <c r="B941" s="30"/>
      <c r="C941" s="30"/>
      <c r="D941" s="30"/>
      <c r="E941" s="30"/>
      <c r="F941" s="30"/>
      <c r="G941" s="30"/>
      <c r="H941" s="30"/>
      <c r="I941" s="30"/>
      <c r="J941" s="30"/>
      <c r="K941" s="30"/>
      <c r="L941" s="30"/>
      <c r="M941" s="48"/>
      <c r="N941" s="27"/>
      <c r="O941" s="27"/>
      <c r="P941" s="27"/>
      <c r="Q941" s="27"/>
      <c r="R941" s="27"/>
    </row>
    <row r="942" spans="2:18">
      <c r="B942" s="30"/>
      <c r="C942" s="30"/>
      <c r="D942" s="30"/>
      <c r="E942" s="30"/>
      <c r="F942" s="30"/>
      <c r="G942" s="30"/>
      <c r="H942" s="30"/>
      <c r="I942" s="30"/>
      <c r="J942" s="30"/>
      <c r="K942" s="30"/>
      <c r="L942" s="30"/>
      <c r="M942" s="48"/>
      <c r="N942" s="27"/>
      <c r="O942" s="27"/>
      <c r="P942" s="27"/>
      <c r="Q942" s="27"/>
      <c r="R942" s="27"/>
    </row>
    <row r="943" spans="2:18">
      <c r="B943" s="30"/>
      <c r="C943" s="30"/>
      <c r="D943" s="30"/>
      <c r="E943" s="30"/>
      <c r="F943" s="30"/>
      <c r="G943" s="30"/>
      <c r="H943" s="30"/>
      <c r="I943" s="30"/>
      <c r="J943" s="30"/>
      <c r="K943" s="30"/>
      <c r="L943" s="30"/>
      <c r="M943" s="48"/>
      <c r="N943" s="27"/>
      <c r="O943" s="27"/>
      <c r="P943" s="27"/>
      <c r="Q943" s="27"/>
      <c r="R943" s="27"/>
    </row>
    <row r="944" spans="2:18">
      <c r="B944" s="30"/>
      <c r="C944" s="30"/>
      <c r="D944" s="30"/>
      <c r="E944" s="30"/>
      <c r="F944" s="30"/>
      <c r="G944" s="30"/>
      <c r="H944" s="30"/>
      <c r="I944" s="30"/>
      <c r="J944" s="30"/>
      <c r="K944" s="30"/>
      <c r="L944" s="30"/>
      <c r="M944" s="48"/>
      <c r="N944" s="27"/>
      <c r="O944" s="27"/>
      <c r="P944" s="27"/>
      <c r="Q944" s="27"/>
      <c r="R944" s="27"/>
    </row>
    <row r="945" spans="2:18">
      <c r="B945" s="30"/>
      <c r="C945" s="30"/>
      <c r="D945" s="30"/>
      <c r="E945" s="30"/>
      <c r="F945" s="30"/>
      <c r="G945" s="30"/>
      <c r="H945" s="30"/>
      <c r="I945" s="30"/>
      <c r="J945" s="30"/>
      <c r="K945" s="30"/>
      <c r="L945" s="30"/>
      <c r="M945" s="48"/>
      <c r="N945" s="27"/>
      <c r="O945" s="27"/>
      <c r="P945" s="27"/>
      <c r="Q945" s="27"/>
      <c r="R945" s="27"/>
    </row>
    <row r="946" spans="2:18">
      <c r="B946" s="30"/>
      <c r="C946" s="30"/>
      <c r="D946" s="30"/>
      <c r="E946" s="30"/>
      <c r="F946" s="30"/>
      <c r="G946" s="30"/>
      <c r="H946" s="30"/>
      <c r="I946" s="30"/>
      <c r="J946" s="30"/>
      <c r="K946" s="30"/>
      <c r="L946" s="30"/>
      <c r="M946" s="48"/>
      <c r="N946" s="27"/>
      <c r="O946" s="27"/>
      <c r="P946" s="27"/>
      <c r="Q946" s="27"/>
      <c r="R946" s="27"/>
    </row>
    <row r="947" spans="2:18">
      <c r="B947" s="30"/>
      <c r="C947" s="30"/>
      <c r="D947" s="30"/>
      <c r="E947" s="30"/>
      <c r="F947" s="30"/>
      <c r="G947" s="30"/>
      <c r="H947" s="30"/>
      <c r="I947" s="30"/>
      <c r="J947" s="30"/>
      <c r="K947" s="30"/>
      <c r="L947" s="30"/>
      <c r="M947" s="48"/>
      <c r="N947" s="27"/>
      <c r="O947" s="27"/>
      <c r="P947" s="27"/>
      <c r="Q947" s="27"/>
      <c r="R947" s="27"/>
    </row>
    <row r="948" spans="2:18">
      <c r="B948" s="30"/>
      <c r="C948" s="30"/>
      <c r="D948" s="30"/>
      <c r="E948" s="30"/>
      <c r="F948" s="30"/>
      <c r="G948" s="30"/>
      <c r="H948" s="30"/>
      <c r="I948" s="30"/>
      <c r="J948" s="30"/>
      <c r="K948" s="30"/>
      <c r="L948" s="30"/>
      <c r="M948" s="48"/>
      <c r="N948" s="27"/>
      <c r="O948" s="27"/>
      <c r="P948" s="27"/>
      <c r="Q948" s="27"/>
      <c r="R948" s="27"/>
    </row>
    <row r="949" spans="2:18">
      <c r="B949" s="30"/>
      <c r="C949" s="30"/>
      <c r="D949" s="30"/>
      <c r="E949" s="30"/>
      <c r="F949" s="30"/>
      <c r="G949" s="30"/>
      <c r="H949" s="30"/>
      <c r="I949" s="30"/>
      <c r="J949" s="30"/>
      <c r="K949" s="30"/>
      <c r="L949" s="30"/>
      <c r="M949" s="48"/>
      <c r="N949" s="27"/>
      <c r="O949" s="27"/>
      <c r="P949" s="27"/>
      <c r="Q949" s="27"/>
      <c r="R949" s="27"/>
    </row>
    <row r="950" spans="2:18">
      <c r="B950" s="30"/>
      <c r="C950" s="30"/>
      <c r="D950" s="30"/>
      <c r="E950" s="30"/>
      <c r="F950" s="30"/>
      <c r="G950" s="30"/>
      <c r="H950" s="30"/>
      <c r="I950" s="30"/>
      <c r="J950" s="30"/>
      <c r="K950" s="30"/>
      <c r="L950" s="30"/>
      <c r="M950" s="48"/>
      <c r="N950" s="27"/>
      <c r="O950" s="27"/>
      <c r="P950" s="27"/>
      <c r="Q950" s="27"/>
      <c r="R950" s="27"/>
    </row>
    <row r="951" spans="2:18">
      <c r="B951" s="30"/>
      <c r="C951" s="30"/>
      <c r="D951" s="30"/>
      <c r="E951" s="30"/>
      <c r="F951" s="30"/>
      <c r="G951" s="30"/>
      <c r="H951" s="30"/>
      <c r="I951" s="30"/>
      <c r="J951" s="30"/>
      <c r="K951" s="30"/>
      <c r="L951" s="30"/>
      <c r="M951" s="48"/>
      <c r="N951" s="27"/>
      <c r="O951" s="27"/>
      <c r="P951" s="27"/>
      <c r="Q951" s="27"/>
      <c r="R951" s="27"/>
    </row>
    <row r="952" spans="2:18">
      <c r="B952" s="30"/>
      <c r="C952" s="30"/>
      <c r="D952" s="30"/>
      <c r="E952" s="30"/>
      <c r="F952" s="30"/>
      <c r="G952" s="30"/>
      <c r="H952" s="30"/>
      <c r="I952" s="30"/>
      <c r="J952" s="30"/>
      <c r="K952" s="30"/>
      <c r="L952" s="30"/>
      <c r="M952" s="48"/>
      <c r="N952" s="27"/>
      <c r="O952" s="27"/>
      <c r="P952" s="27"/>
      <c r="Q952" s="27"/>
      <c r="R952" s="27"/>
    </row>
    <row r="953" spans="2:18">
      <c r="B953" s="30"/>
      <c r="C953" s="30"/>
      <c r="D953" s="30"/>
      <c r="E953" s="30"/>
      <c r="F953" s="30"/>
      <c r="G953" s="30"/>
      <c r="H953" s="30"/>
      <c r="I953" s="30"/>
      <c r="J953" s="30"/>
      <c r="K953" s="30"/>
      <c r="L953" s="30"/>
      <c r="M953" s="48"/>
      <c r="N953" s="27"/>
      <c r="O953" s="27"/>
      <c r="P953" s="27"/>
      <c r="Q953" s="27"/>
      <c r="R953" s="27"/>
    </row>
    <row r="954" spans="2:18">
      <c r="B954" s="30"/>
      <c r="C954" s="30"/>
      <c r="D954" s="30"/>
      <c r="E954" s="30"/>
      <c r="F954" s="30"/>
      <c r="G954" s="30"/>
      <c r="H954" s="30"/>
      <c r="I954" s="30"/>
      <c r="J954" s="30"/>
      <c r="K954" s="30"/>
      <c r="L954" s="30"/>
      <c r="M954" s="48"/>
      <c r="N954" s="27"/>
      <c r="O954" s="27"/>
      <c r="P954" s="27"/>
      <c r="Q954" s="27"/>
      <c r="R954" s="27"/>
    </row>
    <row r="955" spans="2:18">
      <c r="B955" s="30"/>
      <c r="C955" s="30"/>
      <c r="D955" s="30"/>
      <c r="E955" s="30"/>
      <c r="F955" s="30"/>
      <c r="G955" s="30"/>
      <c r="H955" s="30"/>
      <c r="I955" s="30"/>
      <c r="J955" s="30"/>
      <c r="K955" s="30"/>
      <c r="L955" s="30"/>
      <c r="M955" s="48"/>
      <c r="N955" s="27"/>
      <c r="O955" s="27"/>
      <c r="P955" s="27"/>
      <c r="Q955" s="27"/>
      <c r="R955" s="27"/>
    </row>
    <row r="956" spans="2:18">
      <c r="B956" s="30"/>
      <c r="C956" s="30"/>
      <c r="D956" s="30"/>
      <c r="E956" s="30"/>
      <c r="F956" s="30"/>
      <c r="G956" s="30"/>
      <c r="H956" s="30"/>
      <c r="I956" s="30"/>
      <c r="J956" s="30"/>
      <c r="K956" s="30"/>
      <c r="L956" s="30"/>
      <c r="M956" s="48"/>
      <c r="N956" s="27"/>
      <c r="O956" s="27"/>
      <c r="P956" s="27"/>
      <c r="Q956" s="27"/>
      <c r="R956" s="27"/>
    </row>
    <row r="957" spans="2:18">
      <c r="B957" s="30"/>
      <c r="C957" s="30"/>
      <c r="D957" s="30"/>
      <c r="E957" s="30"/>
      <c r="F957" s="30"/>
      <c r="G957" s="30"/>
      <c r="H957" s="30"/>
      <c r="I957" s="30"/>
      <c r="J957" s="30"/>
      <c r="K957" s="30"/>
      <c r="L957" s="30"/>
      <c r="M957" s="48"/>
      <c r="N957" s="27"/>
      <c r="O957" s="27"/>
      <c r="P957" s="27"/>
      <c r="Q957" s="27"/>
      <c r="R957" s="27"/>
    </row>
    <row r="958" spans="2:18">
      <c r="B958" s="30"/>
      <c r="C958" s="30"/>
      <c r="D958" s="30"/>
      <c r="E958" s="30"/>
      <c r="F958" s="30"/>
      <c r="G958" s="30"/>
      <c r="H958" s="30"/>
      <c r="I958" s="30"/>
      <c r="J958" s="30"/>
      <c r="K958" s="30"/>
      <c r="L958" s="30"/>
      <c r="M958" s="48"/>
      <c r="N958" s="27"/>
      <c r="O958" s="27"/>
      <c r="P958" s="27"/>
      <c r="Q958" s="27"/>
      <c r="R958" s="27"/>
    </row>
    <row r="959" spans="2:18">
      <c r="B959" s="30"/>
      <c r="C959" s="30"/>
      <c r="D959" s="30"/>
      <c r="E959" s="30"/>
      <c r="F959" s="30"/>
      <c r="G959" s="30"/>
      <c r="H959" s="30"/>
      <c r="I959" s="30"/>
      <c r="J959" s="30"/>
      <c r="K959" s="30"/>
      <c r="L959" s="30"/>
      <c r="M959" s="48"/>
      <c r="N959" s="27"/>
      <c r="O959" s="27"/>
      <c r="P959" s="27"/>
      <c r="Q959" s="27"/>
      <c r="R959" s="27"/>
    </row>
    <row r="960" spans="2:18">
      <c r="B960" s="30"/>
      <c r="C960" s="30"/>
      <c r="D960" s="30"/>
      <c r="E960" s="30"/>
      <c r="F960" s="30"/>
      <c r="G960" s="30"/>
      <c r="H960" s="30"/>
      <c r="I960" s="30"/>
      <c r="J960" s="30"/>
      <c r="K960" s="30"/>
      <c r="L960" s="30"/>
      <c r="M960" s="48"/>
      <c r="N960" s="27"/>
      <c r="O960" s="27"/>
      <c r="P960" s="27"/>
      <c r="Q960" s="27"/>
      <c r="R960" s="27"/>
    </row>
    <row r="961" spans="2:18">
      <c r="B961" s="30"/>
      <c r="C961" s="30"/>
      <c r="D961" s="30"/>
      <c r="E961" s="30"/>
      <c r="F961" s="30"/>
      <c r="G961" s="30"/>
      <c r="H961" s="30"/>
      <c r="I961" s="30"/>
      <c r="J961" s="30"/>
      <c r="K961" s="30"/>
      <c r="L961" s="30"/>
      <c r="M961" s="48"/>
      <c r="N961" s="27"/>
      <c r="O961" s="27"/>
      <c r="P961" s="27"/>
      <c r="Q961" s="27"/>
      <c r="R961" s="27"/>
    </row>
    <row r="962" spans="2:18">
      <c r="B962" s="30"/>
      <c r="C962" s="30"/>
      <c r="D962" s="30"/>
      <c r="E962" s="30"/>
      <c r="F962" s="30"/>
      <c r="G962" s="30"/>
      <c r="H962" s="30"/>
      <c r="I962" s="30"/>
      <c r="J962" s="30"/>
      <c r="K962" s="30"/>
      <c r="L962" s="30"/>
      <c r="M962" s="48"/>
      <c r="N962" s="27"/>
      <c r="O962" s="27"/>
      <c r="P962" s="27"/>
      <c r="Q962" s="27"/>
      <c r="R962" s="27"/>
    </row>
    <row r="963" spans="2:18">
      <c r="B963" s="30"/>
      <c r="C963" s="30"/>
      <c r="D963" s="30"/>
      <c r="E963" s="30"/>
      <c r="F963" s="30"/>
      <c r="G963" s="30"/>
      <c r="H963" s="30"/>
      <c r="I963" s="30"/>
      <c r="J963" s="30"/>
      <c r="K963" s="30"/>
      <c r="L963" s="30"/>
      <c r="M963" s="48"/>
      <c r="N963" s="27"/>
      <c r="O963" s="27"/>
      <c r="P963" s="27"/>
      <c r="Q963" s="27"/>
      <c r="R963" s="27"/>
    </row>
    <row r="964" spans="2:18">
      <c r="B964" s="30"/>
      <c r="C964" s="30"/>
      <c r="D964" s="30"/>
      <c r="E964" s="30"/>
      <c r="F964" s="30"/>
      <c r="G964" s="30"/>
      <c r="H964" s="30"/>
      <c r="I964" s="30"/>
      <c r="J964" s="30"/>
      <c r="K964" s="30"/>
      <c r="L964" s="30"/>
      <c r="M964" s="48"/>
      <c r="N964" s="27"/>
      <c r="O964" s="27"/>
      <c r="P964" s="27"/>
      <c r="Q964" s="27"/>
      <c r="R964" s="27"/>
    </row>
    <row r="965" spans="2:18">
      <c r="B965" s="30"/>
      <c r="C965" s="30"/>
      <c r="D965" s="30"/>
      <c r="E965" s="30"/>
      <c r="F965" s="30"/>
      <c r="G965" s="30"/>
      <c r="H965" s="30"/>
      <c r="I965" s="30"/>
      <c r="J965" s="30"/>
      <c r="K965" s="30"/>
      <c r="L965" s="30"/>
      <c r="M965" s="48"/>
      <c r="N965" s="27"/>
      <c r="O965" s="27"/>
      <c r="P965" s="27"/>
      <c r="Q965" s="27"/>
      <c r="R965" s="27"/>
    </row>
    <row r="966" spans="2:18">
      <c r="B966" s="30"/>
      <c r="C966" s="30"/>
      <c r="D966" s="30"/>
      <c r="E966" s="30"/>
      <c r="F966" s="30"/>
      <c r="G966" s="30"/>
      <c r="H966" s="30"/>
      <c r="I966" s="30"/>
      <c r="J966" s="30"/>
      <c r="K966" s="30"/>
      <c r="L966" s="30"/>
      <c r="M966" s="48"/>
      <c r="N966" s="27"/>
      <c r="O966" s="27"/>
      <c r="P966" s="27"/>
      <c r="Q966" s="27"/>
      <c r="R966" s="27"/>
    </row>
    <row r="967" spans="2:18">
      <c r="B967" s="30"/>
      <c r="C967" s="30"/>
      <c r="D967" s="30"/>
      <c r="E967" s="30"/>
      <c r="F967" s="30"/>
      <c r="G967" s="30"/>
      <c r="H967" s="30"/>
      <c r="I967" s="30"/>
      <c r="J967" s="30"/>
      <c r="K967" s="30"/>
      <c r="L967" s="30"/>
      <c r="M967" s="48"/>
      <c r="N967" s="27"/>
      <c r="O967" s="27"/>
      <c r="P967" s="27"/>
      <c r="Q967" s="27"/>
      <c r="R967" s="27"/>
    </row>
    <row r="968" spans="2:18">
      <c r="B968" s="30"/>
      <c r="C968" s="30"/>
      <c r="D968" s="30"/>
      <c r="E968" s="30"/>
      <c r="F968" s="30"/>
      <c r="G968" s="30"/>
      <c r="H968" s="30"/>
      <c r="I968" s="30"/>
      <c r="J968" s="30"/>
      <c r="K968" s="30"/>
      <c r="L968" s="30"/>
      <c r="M968" s="48"/>
      <c r="N968" s="27"/>
      <c r="O968" s="27"/>
      <c r="P968" s="27"/>
      <c r="Q968" s="27"/>
      <c r="R968" s="27"/>
    </row>
    <row r="969" spans="2:18">
      <c r="B969" s="30"/>
      <c r="C969" s="30"/>
      <c r="D969" s="30"/>
      <c r="E969" s="30"/>
      <c r="F969" s="30"/>
      <c r="G969" s="30"/>
      <c r="H969" s="30"/>
      <c r="I969" s="30"/>
      <c r="J969" s="30"/>
      <c r="K969" s="30"/>
      <c r="L969" s="30"/>
      <c r="M969" s="48"/>
      <c r="N969" s="27"/>
      <c r="O969" s="27"/>
      <c r="P969" s="27"/>
      <c r="Q969" s="27"/>
      <c r="R969" s="27"/>
    </row>
    <row r="970" spans="2:18">
      <c r="B970" s="30"/>
      <c r="C970" s="30"/>
      <c r="D970" s="30"/>
      <c r="E970" s="30"/>
      <c r="F970" s="30"/>
      <c r="G970" s="30"/>
      <c r="H970" s="30"/>
      <c r="I970" s="30"/>
      <c r="J970" s="30"/>
      <c r="K970" s="30"/>
      <c r="L970" s="30"/>
      <c r="M970" s="48"/>
      <c r="N970" s="27"/>
      <c r="O970" s="27"/>
      <c r="P970" s="27"/>
      <c r="Q970" s="27"/>
      <c r="R970" s="27"/>
    </row>
    <row r="971" spans="2:18">
      <c r="B971" s="30"/>
      <c r="C971" s="30"/>
      <c r="D971" s="30"/>
      <c r="E971" s="30"/>
      <c r="F971" s="30"/>
      <c r="G971" s="30"/>
      <c r="H971" s="30"/>
      <c r="I971" s="30"/>
      <c r="J971" s="30"/>
      <c r="K971" s="30"/>
      <c r="L971" s="30"/>
      <c r="M971" s="48"/>
      <c r="N971" s="27"/>
      <c r="O971" s="27"/>
      <c r="P971" s="27"/>
      <c r="Q971" s="27"/>
      <c r="R971" s="27"/>
    </row>
    <row r="972" spans="2:18">
      <c r="B972" s="30"/>
      <c r="C972" s="30"/>
      <c r="D972" s="30"/>
      <c r="E972" s="30"/>
      <c r="F972" s="30"/>
      <c r="G972" s="30"/>
      <c r="H972" s="30"/>
      <c r="I972" s="30"/>
      <c r="J972" s="30"/>
      <c r="K972" s="30"/>
      <c r="L972" s="30"/>
      <c r="M972" s="48"/>
      <c r="N972" s="27"/>
      <c r="O972" s="27"/>
      <c r="P972" s="27"/>
      <c r="Q972" s="27"/>
      <c r="R972" s="27"/>
    </row>
    <row r="973" spans="2:18">
      <c r="B973" s="30"/>
      <c r="C973" s="30"/>
      <c r="D973" s="30"/>
      <c r="E973" s="30"/>
      <c r="F973" s="30"/>
      <c r="G973" s="30"/>
      <c r="H973" s="30"/>
      <c r="I973" s="30"/>
      <c r="J973" s="30"/>
      <c r="K973" s="30"/>
      <c r="L973" s="30"/>
      <c r="M973" s="48"/>
      <c r="N973" s="27"/>
      <c r="O973" s="27"/>
      <c r="P973" s="27"/>
      <c r="Q973" s="27"/>
      <c r="R973" s="27"/>
    </row>
    <row r="974" spans="2:18">
      <c r="B974" s="30"/>
      <c r="C974" s="30"/>
      <c r="D974" s="30"/>
      <c r="E974" s="30"/>
      <c r="F974" s="30"/>
      <c r="G974" s="30"/>
      <c r="H974" s="30"/>
      <c r="I974" s="30"/>
      <c r="J974" s="30"/>
      <c r="K974" s="30"/>
      <c r="L974" s="30"/>
      <c r="M974" s="48"/>
      <c r="N974" s="27"/>
      <c r="O974" s="27"/>
      <c r="P974" s="27"/>
      <c r="Q974" s="27"/>
      <c r="R974" s="27"/>
    </row>
    <row r="975" spans="2:18">
      <c r="B975" s="30"/>
      <c r="C975" s="30"/>
      <c r="D975" s="30"/>
      <c r="E975" s="30"/>
      <c r="F975" s="30"/>
      <c r="G975" s="30"/>
      <c r="H975" s="30"/>
      <c r="I975" s="30"/>
      <c r="J975" s="30"/>
      <c r="K975" s="30"/>
      <c r="L975" s="30"/>
      <c r="M975" s="48"/>
      <c r="N975" s="27"/>
      <c r="O975" s="27"/>
      <c r="P975" s="27"/>
      <c r="Q975" s="27"/>
      <c r="R975" s="27"/>
    </row>
    <row r="976" spans="2:18">
      <c r="B976" s="30"/>
      <c r="C976" s="30"/>
      <c r="D976" s="30"/>
      <c r="E976" s="30"/>
      <c r="F976" s="30"/>
      <c r="G976" s="30"/>
      <c r="H976" s="30"/>
      <c r="I976" s="30"/>
      <c r="J976" s="30"/>
      <c r="K976" s="30"/>
      <c r="L976" s="30"/>
      <c r="M976" s="48"/>
      <c r="N976" s="27"/>
      <c r="O976" s="27"/>
      <c r="P976" s="27"/>
      <c r="Q976" s="27"/>
      <c r="R976" s="27"/>
    </row>
    <row r="977" spans="2:18">
      <c r="B977" s="30"/>
      <c r="C977" s="30"/>
      <c r="D977" s="30"/>
      <c r="E977" s="30"/>
      <c r="F977" s="30"/>
      <c r="G977" s="30"/>
      <c r="H977" s="30"/>
      <c r="I977" s="30"/>
      <c r="J977" s="30"/>
      <c r="K977" s="30"/>
      <c r="L977" s="30"/>
      <c r="M977" s="48"/>
      <c r="N977" s="27"/>
      <c r="O977" s="27"/>
      <c r="P977" s="27"/>
      <c r="Q977" s="27"/>
      <c r="R977" s="27"/>
    </row>
    <row r="978" spans="2:18">
      <c r="B978" s="30"/>
      <c r="C978" s="30"/>
      <c r="D978" s="30"/>
      <c r="E978" s="30"/>
      <c r="F978" s="30"/>
      <c r="G978" s="30"/>
      <c r="H978" s="30"/>
      <c r="I978" s="30"/>
      <c r="J978" s="30"/>
      <c r="K978" s="30"/>
      <c r="L978" s="30"/>
      <c r="M978" s="48"/>
      <c r="N978" s="27"/>
      <c r="O978" s="27"/>
      <c r="P978" s="27"/>
      <c r="Q978" s="27"/>
      <c r="R978" s="27"/>
    </row>
    <row r="979" spans="2:18">
      <c r="B979" s="30"/>
      <c r="C979" s="30"/>
      <c r="D979" s="30"/>
      <c r="E979" s="30"/>
      <c r="F979" s="30"/>
      <c r="G979" s="30"/>
      <c r="H979" s="30"/>
      <c r="I979" s="30"/>
      <c r="J979" s="30"/>
      <c r="K979" s="30"/>
      <c r="L979" s="30"/>
      <c r="M979" s="48"/>
      <c r="N979" s="27"/>
      <c r="O979" s="27"/>
      <c r="P979" s="27"/>
      <c r="Q979" s="27"/>
      <c r="R979" s="27"/>
    </row>
    <row r="980" spans="2:18">
      <c r="B980" s="30"/>
      <c r="C980" s="30"/>
      <c r="D980" s="30"/>
      <c r="E980" s="30"/>
      <c r="F980" s="30"/>
      <c r="G980" s="30"/>
      <c r="H980" s="30"/>
      <c r="I980" s="30"/>
      <c r="J980" s="30"/>
      <c r="K980" s="30"/>
      <c r="L980" s="30"/>
      <c r="M980" s="48"/>
      <c r="N980" s="27"/>
      <c r="O980" s="27"/>
      <c r="P980" s="27"/>
      <c r="Q980" s="27"/>
      <c r="R980" s="27"/>
    </row>
    <row r="981" spans="2:18">
      <c r="B981" s="30"/>
      <c r="C981" s="30"/>
      <c r="D981" s="30"/>
      <c r="E981" s="30"/>
      <c r="F981" s="30"/>
      <c r="G981" s="30"/>
      <c r="H981" s="30"/>
      <c r="I981" s="30"/>
      <c r="J981" s="30"/>
      <c r="K981" s="30"/>
      <c r="L981" s="30"/>
      <c r="M981" s="48"/>
      <c r="N981" s="27"/>
      <c r="O981" s="27"/>
      <c r="P981" s="27"/>
      <c r="Q981" s="27"/>
      <c r="R981" s="27"/>
    </row>
    <row r="982" spans="2:18">
      <c r="B982" s="30"/>
      <c r="C982" s="30"/>
      <c r="D982" s="30"/>
      <c r="E982" s="30"/>
      <c r="F982" s="30"/>
      <c r="G982" s="30"/>
      <c r="H982" s="30"/>
      <c r="I982" s="30"/>
      <c r="J982" s="30"/>
      <c r="K982" s="30"/>
      <c r="L982" s="30"/>
      <c r="M982" s="48"/>
      <c r="N982" s="27"/>
      <c r="O982" s="27"/>
      <c r="P982" s="27"/>
      <c r="Q982" s="27"/>
      <c r="R982" s="27"/>
    </row>
    <row r="983" spans="2:18">
      <c r="B983" s="30"/>
      <c r="C983" s="30"/>
      <c r="D983" s="30"/>
      <c r="E983" s="30"/>
      <c r="F983" s="30"/>
      <c r="G983" s="30"/>
      <c r="H983" s="30"/>
      <c r="I983" s="30"/>
      <c r="J983" s="30"/>
      <c r="K983" s="30"/>
      <c r="L983" s="30"/>
      <c r="M983" s="48"/>
      <c r="N983" s="27"/>
      <c r="O983" s="27"/>
      <c r="P983" s="27"/>
      <c r="Q983" s="27"/>
      <c r="R983" s="27"/>
    </row>
    <row r="984" spans="2:18">
      <c r="B984" s="30"/>
      <c r="C984" s="30"/>
      <c r="D984" s="30"/>
      <c r="E984" s="30"/>
      <c r="F984" s="30"/>
      <c r="G984" s="30"/>
      <c r="H984" s="30"/>
      <c r="I984" s="30"/>
      <c r="J984" s="30"/>
      <c r="K984" s="30"/>
      <c r="L984" s="30"/>
      <c r="M984" s="48"/>
      <c r="N984" s="27"/>
      <c r="O984" s="27"/>
      <c r="P984" s="27"/>
      <c r="Q984" s="27"/>
      <c r="R984" s="27"/>
    </row>
    <row r="985" spans="2:18">
      <c r="B985" s="30"/>
      <c r="C985" s="30"/>
      <c r="D985" s="30"/>
      <c r="E985" s="30"/>
      <c r="F985" s="30"/>
      <c r="G985" s="30"/>
      <c r="H985" s="30"/>
      <c r="I985" s="30"/>
      <c r="J985" s="30"/>
      <c r="K985" s="30"/>
      <c r="L985" s="30"/>
      <c r="M985" s="48"/>
      <c r="N985" s="27"/>
      <c r="O985" s="27"/>
      <c r="P985" s="27"/>
      <c r="Q985" s="27"/>
      <c r="R985" s="27"/>
    </row>
    <row r="986" spans="2:18">
      <c r="B986" s="30"/>
      <c r="C986" s="30"/>
      <c r="D986" s="30"/>
      <c r="E986" s="30"/>
      <c r="F986" s="30"/>
      <c r="G986" s="30"/>
      <c r="H986" s="30"/>
      <c r="I986" s="30"/>
      <c r="J986" s="30"/>
      <c r="K986" s="30"/>
      <c r="L986" s="30"/>
      <c r="M986" s="48"/>
      <c r="N986" s="27"/>
      <c r="O986" s="27"/>
      <c r="P986" s="27"/>
      <c r="Q986" s="27"/>
      <c r="R986" s="27"/>
    </row>
    <row r="987" spans="2:18">
      <c r="B987" s="30"/>
      <c r="C987" s="30"/>
      <c r="D987" s="30"/>
      <c r="E987" s="30"/>
      <c r="F987" s="30"/>
      <c r="G987" s="30"/>
      <c r="H987" s="30"/>
      <c r="I987" s="30"/>
      <c r="J987" s="30"/>
      <c r="K987" s="30"/>
      <c r="L987" s="30"/>
      <c r="M987" s="48"/>
      <c r="N987" s="27"/>
      <c r="O987" s="27"/>
      <c r="P987" s="27"/>
      <c r="Q987" s="27"/>
      <c r="R987" s="27"/>
    </row>
    <row r="988" spans="2:18">
      <c r="M988" s="48"/>
      <c r="N988" s="27"/>
      <c r="O988" s="27"/>
      <c r="P988" s="27"/>
      <c r="Q988" s="27"/>
      <c r="R988" s="27"/>
    </row>
    <row r="989" spans="2:18">
      <c r="M989" s="48"/>
      <c r="N989" s="27"/>
      <c r="O989" s="27"/>
      <c r="P989" s="27"/>
      <c r="Q989" s="27"/>
      <c r="R989" s="27"/>
    </row>
    <row r="990" spans="2:18">
      <c r="M990" s="48"/>
      <c r="N990" s="27"/>
      <c r="O990" s="27"/>
      <c r="P990" s="27"/>
      <c r="Q990" s="27"/>
      <c r="R990" s="27"/>
    </row>
    <row r="991" spans="2:18">
      <c r="N991" s="27"/>
      <c r="O991" s="27"/>
      <c r="P991" s="27"/>
      <c r="Q991" s="27"/>
      <c r="R991" s="27"/>
    </row>
    <row r="992" spans="2:18">
      <c r="N992" s="27"/>
      <c r="O992" s="27"/>
      <c r="P992" s="27"/>
      <c r="Q992" s="27"/>
      <c r="R992" s="27"/>
    </row>
    <row r="993" spans="14:18">
      <c r="N993" s="27"/>
      <c r="O993" s="27"/>
      <c r="P993" s="27"/>
      <c r="Q993" s="27"/>
      <c r="R993" s="27"/>
    </row>
    <row r="994" spans="14:18">
      <c r="N994" s="27"/>
      <c r="O994" s="27"/>
      <c r="P994" s="27"/>
      <c r="Q994" s="27"/>
      <c r="R994" s="27"/>
    </row>
    <row r="995" spans="14:18">
      <c r="N995" s="27"/>
      <c r="O995" s="27"/>
      <c r="P995" s="27"/>
      <c r="Q995" s="27"/>
      <c r="R995" s="27"/>
    </row>
    <row r="996" spans="14:18">
      <c r="N996" s="27"/>
      <c r="O996" s="27"/>
      <c r="P996" s="27"/>
      <c r="Q996" s="27"/>
      <c r="R996" s="27"/>
    </row>
    <row r="997" spans="14:18">
      <c r="N997" s="27"/>
      <c r="O997" s="27"/>
      <c r="P997" s="27"/>
      <c r="Q997" s="27"/>
      <c r="R997" s="27"/>
    </row>
    <row r="998" spans="14:18">
      <c r="N998" s="27"/>
      <c r="O998" s="27"/>
      <c r="P998" s="27"/>
      <c r="Q998" s="27"/>
      <c r="R998" s="27"/>
    </row>
    <row r="999" spans="14:18">
      <c r="N999" s="27"/>
      <c r="O999" s="27"/>
      <c r="P999" s="27"/>
      <c r="Q999" s="27"/>
      <c r="R999" s="27"/>
    </row>
    <row r="1000" spans="14:18">
      <c r="N1000" s="27"/>
      <c r="O1000" s="27"/>
      <c r="P1000" s="27"/>
      <c r="Q1000" s="27"/>
      <c r="R1000" s="27"/>
    </row>
    <row r="1001" spans="14:18">
      <c r="N1001" s="27"/>
      <c r="O1001" s="27"/>
      <c r="P1001" s="27"/>
      <c r="Q1001" s="27"/>
      <c r="R1001" s="27"/>
    </row>
    <row r="1002" spans="14:18">
      <c r="N1002" s="27"/>
      <c r="O1002" s="27"/>
      <c r="P1002" s="27"/>
      <c r="Q1002" s="27"/>
      <c r="R1002" s="27"/>
    </row>
    <row r="1003" spans="14:18">
      <c r="N1003" s="27"/>
      <c r="O1003" s="27"/>
      <c r="P1003" s="27"/>
      <c r="Q1003" s="27"/>
      <c r="R1003" s="27"/>
    </row>
    <row r="1004" spans="14:18">
      <c r="N1004" s="27"/>
      <c r="O1004" s="27"/>
      <c r="P1004" s="27"/>
      <c r="Q1004" s="27"/>
      <c r="R1004" s="27"/>
    </row>
    <row r="1005" spans="14:18">
      <c r="N1005" s="27"/>
      <c r="O1005" s="27"/>
      <c r="P1005" s="27"/>
      <c r="Q1005" s="27"/>
      <c r="R1005" s="27"/>
    </row>
    <row r="1006" spans="14:18">
      <c r="N1006" s="27"/>
      <c r="O1006" s="27"/>
      <c r="P1006" s="27"/>
      <c r="Q1006" s="27"/>
      <c r="R1006" s="27"/>
    </row>
    <row r="1007" spans="14:18">
      <c r="N1007" s="27"/>
      <c r="O1007" s="27"/>
      <c r="P1007" s="27"/>
      <c r="Q1007" s="27"/>
      <c r="R1007" s="27"/>
    </row>
    <row r="1008" spans="14:18">
      <c r="N1008" s="27"/>
      <c r="O1008" s="27"/>
      <c r="P1008" s="27"/>
      <c r="Q1008" s="27"/>
      <c r="R1008" s="27"/>
    </row>
    <row r="1009" spans="14:18">
      <c r="N1009" s="27"/>
      <c r="O1009" s="27"/>
      <c r="P1009" s="27"/>
      <c r="Q1009" s="27"/>
      <c r="R1009" s="27"/>
    </row>
    <row r="1010" spans="14:18">
      <c r="N1010" s="27"/>
      <c r="O1010" s="27"/>
      <c r="P1010" s="27"/>
      <c r="Q1010" s="27"/>
      <c r="R1010" s="27"/>
    </row>
    <row r="1011" spans="14:18">
      <c r="N1011" s="27"/>
      <c r="O1011" s="27"/>
      <c r="P1011" s="27"/>
      <c r="Q1011" s="27"/>
      <c r="R1011" s="27"/>
    </row>
    <row r="1012" spans="14:18">
      <c r="N1012" s="27"/>
      <c r="O1012" s="27"/>
      <c r="P1012" s="27"/>
      <c r="Q1012" s="27"/>
      <c r="R1012" s="27"/>
    </row>
    <row r="1013" spans="14:18">
      <c r="N1013" s="27"/>
      <c r="O1013" s="27"/>
      <c r="P1013" s="27"/>
      <c r="Q1013" s="27"/>
      <c r="R1013" s="27"/>
    </row>
  </sheetData>
  <sheetProtection selectLockedCells="1"/>
  <mergeCells count="12">
    <mergeCell ref="E19:G19"/>
    <mergeCell ref="N6:R7"/>
    <mergeCell ref="N12:R12"/>
    <mergeCell ref="E13:G13"/>
    <mergeCell ref="I13:K13"/>
    <mergeCell ref="N13:R18"/>
    <mergeCell ref="G40:K40"/>
    <mergeCell ref="E29:G29"/>
    <mergeCell ref="E35:G35"/>
    <mergeCell ref="N20:R20"/>
    <mergeCell ref="G24:K24"/>
    <mergeCell ref="N29:R34"/>
  </mergeCells>
  <pageMargins left="0.4" right="0.4" top="0.4" bottom="0.45" header="0.2" footer="0.27"/>
  <pageSetup scale="54" fitToHeight="0" orientation="portrait" cellComments="atEnd" r:id="rId1"/>
  <drawing r:id="rId2"/>
  <legacyDrawing r:id="rId3"/>
  <oleObjects>
    <mc:AlternateContent xmlns:mc="http://schemas.openxmlformats.org/markup-compatibility/2006">
      <mc:Choice Requires="x14">
        <oleObject progId="Word.Document.12" shapeId="2056" r:id="rId4">
          <objectPr defaultSize="0" r:id="rId5">
            <anchor moveWithCells="1">
              <from>
                <xdr:col>13</xdr:col>
                <xdr:colOff>9525</xdr:colOff>
                <xdr:row>20</xdr:row>
                <xdr:rowOff>9525</xdr:rowOff>
              </from>
              <to>
                <xdr:col>17</xdr:col>
                <xdr:colOff>561975</xdr:colOff>
                <xdr:row>22</xdr:row>
                <xdr:rowOff>95250</xdr:rowOff>
              </to>
            </anchor>
          </objectPr>
        </oleObject>
      </mc:Choice>
      <mc:Fallback>
        <oleObject progId="Word.Document.12" shapeId="2056" r:id="rId4"/>
      </mc:Fallback>
    </mc:AlternateContent>
    <mc:AlternateContent xmlns:mc="http://schemas.openxmlformats.org/markup-compatibility/2006">
      <mc:Choice Requires="x14">
        <oleObject progId="Word.Document.12" shapeId="2057" r:id="rId6">
          <objectPr defaultSize="0" r:id="rId7">
            <anchor moveWithCells="1">
              <from>
                <xdr:col>1</xdr:col>
                <xdr:colOff>0</xdr:colOff>
                <xdr:row>2</xdr:row>
                <xdr:rowOff>95250</xdr:rowOff>
              </from>
              <to>
                <xdr:col>8</xdr:col>
                <xdr:colOff>276225</xdr:colOff>
                <xdr:row>2</xdr:row>
                <xdr:rowOff>1028700</xdr:rowOff>
              </to>
            </anchor>
          </objectPr>
        </oleObject>
      </mc:Choice>
      <mc:Fallback>
        <oleObject progId="Word.Document.12" shapeId="2057" r:id="rId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Z1014"/>
  <sheetViews>
    <sheetView zoomScaleNormal="100" workbookViewId="0"/>
  </sheetViews>
  <sheetFormatPr defaultRowHeight="12.75"/>
  <cols>
    <col min="1" max="1" width="7.140625" style="155" customWidth="1"/>
    <col min="2" max="9" width="13.7109375" style="155" customWidth="1"/>
    <col min="10" max="10" width="6.140625" style="84" customWidth="1"/>
    <col min="11" max="20" width="9.140625" style="155"/>
    <col min="21" max="21" width="9.28515625" style="154" bestFit="1" customWidth="1"/>
    <col min="22" max="24" width="10.28515625" style="154" bestFit="1" customWidth="1"/>
    <col min="25" max="27" width="12.140625" style="154" bestFit="1" customWidth="1"/>
    <col min="28" max="28" width="4.7109375" style="154" bestFit="1" customWidth="1"/>
    <col min="29" max="30" width="10.5703125" style="154" bestFit="1" customWidth="1"/>
    <col min="31" max="31" width="11.140625" style="154" bestFit="1" customWidth="1"/>
    <col min="32" max="33" width="11" style="154" customWidth="1"/>
    <col min="34" max="34" width="13.28515625" style="94" bestFit="1" customWidth="1"/>
    <col min="35" max="35" width="10.28515625" style="154" bestFit="1" customWidth="1"/>
    <col min="36" max="52" width="9.140625" style="154"/>
    <col min="53" max="16384" width="9.140625" style="155"/>
  </cols>
  <sheetData>
    <row r="1" spans="1:52" ht="35.25" customHeight="1">
      <c r="A1" s="148" t="s">
        <v>3</v>
      </c>
      <c r="B1" s="149"/>
      <c r="C1" s="150"/>
      <c r="D1" s="151"/>
      <c r="E1" s="151"/>
      <c r="F1" s="151"/>
      <c r="G1" s="151"/>
      <c r="H1" s="151"/>
      <c r="I1" s="151"/>
      <c r="J1" s="89"/>
      <c r="K1" s="152"/>
      <c r="L1" s="152"/>
      <c r="M1" s="152"/>
      <c r="N1" s="152"/>
      <c r="O1" s="152"/>
      <c r="P1" s="152"/>
      <c r="Q1" s="152"/>
      <c r="R1" s="152"/>
      <c r="S1" s="152"/>
      <c r="T1" s="152"/>
      <c r="U1" s="153"/>
      <c r="V1" s="153"/>
      <c r="W1" s="153"/>
      <c r="X1" s="153"/>
      <c r="Y1" s="153"/>
      <c r="Z1" s="153"/>
      <c r="AA1" s="153"/>
      <c r="AB1" s="153"/>
      <c r="AC1" s="153"/>
      <c r="AD1" s="153"/>
      <c r="AH1" s="92"/>
    </row>
    <row r="2" spans="1:52" ht="33" customHeight="1">
      <c r="A2" s="156"/>
      <c r="B2" s="157" t="s">
        <v>584</v>
      </c>
      <c r="C2" s="150"/>
      <c r="D2" s="151"/>
      <c r="E2" s="151"/>
      <c r="F2" s="151"/>
      <c r="G2" s="151"/>
      <c r="H2" s="151"/>
      <c r="I2" s="151"/>
      <c r="J2" s="89"/>
      <c r="K2" s="152"/>
      <c r="L2" s="152"/>
      <c r="M2" s="152"/>
      <c r="N2" s="152"/>
      <c r="O2" s="152"/>
      <c r="P2" s="152"/>
      <c r="Q2" s="152"/>
      <c r="R2" s="152"/>
      <c r="S2" s="152"/>
      <c r="T2" s="152"/>
      <c r="V2" s="158"/>
      <c r="W2" s="158"/>
      <c r="X2" s="158"/>
      <c r="Y2" s="158"/>
      <c r="Z2" s="158"/>
      <c r="AA2" s="158"/>
      <c r="AB2" s="158"/>
      <c r="AC2" s="158"/>
      <c r="AD2" s="158"/>
      <c r="AE2" s="158"/>
      <c r="AF2" s="158"/>
      <c r="AG2" s="158"/>
    </row>
    <row r="3" spans="1:52" s="152" customFormat="1" ht="15" customHeight="1">
      <c r="A3" s="156"/>
      <c r="B3" s="157"/>
      <c r="C3" s="150"/>
      <c r="D3" s="151"/>
      <c r="E3" s="151"/>
      <c r="F3" s="151"/>
      <c r="G3" s="151"/>
      <c r="H3" s="151"/>
      <c r="I3" s="151"/>
      <c r="J3" s="89"/>
      <c r="U3" s="154"/>
      <c r="V3" s="158"/>
      <c r="W3" s="158"/>
      <c r="X3" s="158"/>
      <c r="Y3" s="158"/>
      <c r="Z3" s="158"/>
      <c r="AA3" s="158"/>
      <c r="AB3" s="158"/>
      <c r="AC3" s="158"/>
      <c r="AD3" s="158"/>
      <c r="AE3" s="158"/>
      <c r="AF3" s="158"/>
      <c r="AG3" s="158"/>
      <c r="AH3" s="94"/>
      <c r="AI3" s="154"/>
      <c r="AJ3" s="154"/>
      <c r="AK3" s="154"/>
      <c r="AL3" s="154"/>
      <c r="AM3" s="154"/>
      <c r="AN3" s="154"/>
      <c r="AO3" s="154"/>
      <c r="AP3" s="154"/>
      <c r="AQ3" s="154"/>
      <c r="AR3" s="154"/>
      <c r="AS3" s="154"/>
      <c r="AT3" s="154"/>
      <c r="AU3" s="154"/>
      <c r="AV3" s="154"/>
      <c r="AW3" s="154"/>
      <c r="AX3" s="154"/>
      <c r="AY3" s="154"/>
      <c r="AZ3" s="154"/>
    </row>
    <row r="4" spans="1:52" ht="15" customHeight="1">
      <c r="A4" s="156"/>
      <c r="B4" s="156"/>
      <c r="C4" s="159"/>
      <c r="D4" s="59"/>
      <c r="E4" s="60"/>
      <c r="F4" s="156"/>
      <c r="G4" s="156"/>
      <c r="H4" s="156"/>
      <c r="I4" s="156"/>
      <c r="J4" s="44"/>
      <c r="K4" s="152"/>
      <c r="L4" s="152"/>
      <c r="M4" s="152"/>
      <c r="N4" s="152"/>
      <c r="O4" s="152"/>
      <c r="P4" s="152"/>
      <c r="Q4" s="152"/>
      <c r="R4" s="152"/>
      <c r="S4" s="152"/>
      <c r="T4" s="152"/>
      <c r="V4" s="158"/>
      <c r="W4" s="158"/>
      <c r="X4" s="158"/>
      <c r="Y4" s="158"/>
      <c r="Z4" s="158"/>
      <c r="AA4" s="158"/>
      <c r="AB4" s="158"/>
      <c r="AC4" s="158"/>
      <c r="AD4" s="158"/>
      <c r="AE4" s="158"/>
      <c r="AF4" s="158"/>
      <c r="AG4" s="158"/>
    </row>
    <row r="5" spans="1:52" ht="15" customHeight="1">
      <c r="A5" s="156"/>
      <c r="B5" s="156"/>
      <c r="C5" s="159"/>
      <c r="D5" s="59"/>
      <c r="E5" s="60"/>
      <c r="F5" s="156"/>
      <c r="G5" s="156"/>
      <c r="H5" s="156"/>
      <c r="I5" s="156"/>
      <c r="J5" s="44"/>
      <c r="K5" s="160"/>
      <c r="L5" s="161"/>
      <c r="M5" s="161"/>
      <c r="N5" s="161"/>
      <c r="O5" s="161"/>
      <c r="P5" s="162"/>
      <c r="Q5" s="162"/>
      <c r="R5" s="162"/>
      <c r="S5" s="162"/>
      <c r="T5" s="162"/>
      <c r="V5" s="158"/>
      <c r="W5" s="158"/>
      <c r="X5" s="158"/>
      <c r="Y5" s="158"/>
      <c r="Z5" s="158"/>
      <c r="AA5" s="158"/>
      <c r="AB5" s="158"/>
      <c r="AC5" s="158"/>
      <c r="AD5" s="158"/>
      <c r="AE5" s="158"/>
      <c r="AF5" s="158"/>
      <c r="AG5" s="158"/>
      <c r="AH5" s="94">
        <v>-2.6905666555719254E-2</v>
      </c>
    </row>
    <row r="6" spans="1:52" ht="15" customHeight="1">
      <c r="A6" s="156"/>
      <c r="B6" s="156"/>
      <c r="C6" s="159"/>
      <c r="D6" s="59"/>
      <c r="E6" s="60"/>
      <c r="F6" s="156"/>
      <c r="G6" s="156"/>
      <c r="H6" s="156"/>
      <c r="I6" s="156"/>
      <c r="J6" s="44"/>
      <c r="K6" s="245" t="s">
        <v>6</v>
      </c>
      <c r="L6" s="245"/>
      <c r="M6" s="245"/>
      <c r="N6" s="245"/>
      <c r="O6" s="245"/>
      <c r="P6" s="163"/>
      <c r="Q6" s="163"/>
      <c r="R6" s="163"/>
      <c r="S6" s="163"/>
      <c r="T6" s="163"/>
      <c r="V6" s="158"/>
      <c r="W6" s="158"/>
      <c r="X6" s="158"/>
      <c r="Y6" s="158"/>
      <c r="Z6" s="158"/>
      <c r="AA6" s="158"/>
      <c r="AB6" s="158"/>
      <c r="AC6" s="158"/>
      <c r="AD6" s="158"/>
      <c r="AE6" s="158"/>
      <c r="AF6" s="158"/>
      <c r="AG6" s="158"/>
      <c r="AH6" s="94">
        <v>-2.2702752593093664E-2</v>
      </c>
    </row>
    <row r="7" spans="1:52" ht="15" customHeight="1">
      <c r="A7" s="156"/>
      <c r="B7" s="156"/>
      <c r="C7" s="159"/>
      <c r="D7" s="59"/>
      <c r="E7" s="60"/>
      <c r="F7" s="156"/>
      <c r="G7" s="156"/>
      <c r="H7" s="156"/>
      <c r="I7" s="156"/>
      <c r="J7" s="44"/>
      <c r="K7" s="245"/>
      <c r="L7" s="245"/>
      <c r="M7" s="245"/>
      <c r="N7" s="245"/>
      <c r="O7" s="245"/>
      <c r="P7" s="163"/>
      <c r="Q7" s="163"/>
      <c r="R7" s="164"/>
      <c r="S7" s="246"/>
      <c r="T7" s="246"/>
      <c r="V7" s="158"/>
      <c r="W7" s="158"/>
      <c r="X7" s="158"/>
      <c r="Y7" s="158"/>
      <c r="Z7" s="158"/>
      <c r="AA7" s="158"/>
      <c r="AB7" s="158"/>
      <c r="AC7" s="158"/>
      <c r="AD7" s="158"/>
      <c r="AE7" s="158"/>
      <c r="AF7" s="158"/>
      <c r="AG7" s="158"/>
      <c r="AH7" s="94">
        <v>-2.2523042489422409E-2</v>
      </c>
    </row>
    <row r="8" spans="1:52" ht="15" customHeight="1">
      <c r="A8" s="156"/>
      <c r="B8" s="156"/>
      <c r="C8" s="159"/>
      <c r="D8" s="59"/>
      <c r="E8" s="60"/>
      <c r="F8" s="156"/>
      <c r="G8" s="156"/>
      <c r="H8" s="156"/>
      <c r="I8" s="156"/>
      <c r="J8" s="44"/>
      <c r="K8" s="165"/>
      <c r="L8" s="166"/>
      <c r="M8" s="166"/>
      <c r="N8" s="166"/>
      <c r="O8" s="167"/>
      <c r="P8" s="168"/>
      <c r="Q8" s="168"/>
      <c r="R8" s="168"/>
      <c r="S8" s="247"/>
      <c r="T8" s="247"/>
      <c r="V8" s="158"/>
      <c r="W8" s="158"/>
      <c r="X8" s="158"/>
      <c r="Y8" s="158"/>
      <c r="Z8" s="158"/>
      <c r="AA8" s="158"/>
      <c r="AB8" s="158"/>
      <c r="AC8" s="158"/>
      <c r="AD8" s="158"/>
      <c r="AE8" s="158"/>
      <c r="AF8" s="158"/>
      <c r="AG8" s="158"/>
      <c r="AH8" s="94">
        <v>-8.4758817669898495E-3</v>
      </c>
    </row>
    <row r="9" spans="1:52" ht="15" customHeight="1">
      <c r="A9" s="156"/>
      <c r="B9" s="156"/>
      <c r="C9" s="159"/>
      <c r="D9" s="59"/>
      <c r="E9" s="60"/>
      <c r="F9" s="156"/>
      <c r="G9" s="156"/>
      <c r="H9" s="156"/>
      <c r="I9" s="156"/>
      <c r="J9" s="44"/>
      <c r="K9" s="39"/>
      <c r="L9" s="169"/>
      <c r="M9" s="169"/>
      <c r="N9" s="169"/>
      <c r="O9" s="168"/>
      <c r="P9" s="168"/>
      <c r="Q9" s="168"/>
      <c r="R9" s="168"/>
      <c r="S9" s="162"/>
      <c r="T9" s="162"/>
      <c r="V9" s="158"/>
      <c r="W9" s="158"/>
      <c r="X9" s="158"/>
      <c r="Y9" s="158"/>
      <c r="Z9" s="158"/>
      <c r="AA9" s="158"/>
      <c r="AB9" s="158"/>
      <c r="AC9" s="158"/>
      <c r="AD9" s="158"/>
      <c r="AE9" s="158"/>
      <c r="AF9" s="158"/>
      <c r="AG9" s="158"/>
      <c r="AH9" s="94">
        <v>-3.8899462912067809E-3</v>
      </c>
    </row>
    <row r="10" spans="1:52" ht="15" customHeight="1">
      <c r="A10" s="156"/>
      <c r="B10" s="156"/>
      <c r="C10" s="159"/>
      <c r="D10" s="59"/>
      <c r="E10" s="60"/>
      <c r="F10" s="156"/>
      <c r="G10" s="156"/>
      <c r="H10" s="156"/>
      <c r="I10" s="156"/>
      <c r="J10" s="44"/>
      <c r="K10" s="39"/>
      <c r="L10" s="162"/>
      <c r="M10" s="162"/>
      <c r="N10" s="162"/>
      <c r="O10" s="162"/>
      <c r="P10" s="162"/>
      <c r="Q10" s="162"/>
      <c r="R10" s="162"/>
      <c r="S10" s="162"/>
      <c r="T10" s="162"/>
      <c r="V10" s="158"/>
      <c r="W10" s="158"/>
      <c r="X10" s="158"/>
      <c r="Y10" s="158"/>
      <c r="Z10" s="158"/>
      <c r="AA10" s="158"/>
      <c r="AB10" s="158"/>
      <c r="AC10" s="158"/>
      <c r="AD10" s="158"/>
      <c r="AE10" s="158"/>
      <c r="AF10" s="158"/>
      <c r="AG10" s="158"/>
      <c r="AH10" s="94">
        <v>-1.029100477600897E-2</v>
      </c>
    </row>
    <row r="11" spans="1:52" ht="15" customHeight="1">
      <c r="A11" s="156"/>
      <c r="B11" s="156"/>
      <c r="C11" s="159"/>
      <c r="D11" s="59"/>
      <c r="E11" s="60"/>
      <c r="F11" s="156"/>
      <c r="G11" s="156"/>
      <c r="H11" s="156"/>
      <c r="I11" s="156"/>
      <c r="J11" s="44"/>
      <c r="K11" s="162"/>
      <c r="L11" s="162"/>
      <c r="M11" s="162"/>
      <c r="N11" s="162"/>
      <c r="O11" s="162"/>
      <c r="P11" s="162"/>
      <c r="Q11" s="162"/>
      <c r="R11" s="162"/>
      <c r="S11" s="162"/>
      <c r="T11" s="162"/>
      <c r="V11" s="158"/>
      <c r="W11" s="158"/>
      <c r="X11" s="158"/>
      <c r="Y11" s="158"/>
      <c r="Z11" s="158"/>
      <c r="AA11" s="158"/>
      <c r="AB11" s="158"/>
      <c r="AC11" s="158"/>
      <c r="AD11" s="158"/>
      <c r="AE11" s="158"/>
      <c r="AF11" s="158"/>
      <c r="AG11" s="158"/>
      <c r="AH11" s="94">
        <v>-4.1493081276078821E-2</v>
      </c>
    </row>
    <row r="12" spans="1:52" ht="15" customHeight="1">
      <c r="A12" s="156"/>
      <c r="B12" s="156"/>
      <c r="C12" s="159"/>
      <c r="D12" s="59"/>
      <c r="E12" s="60"/>
      <c r="F12" s="156"/>
      <c r="G12" s="156"/>
      <c r="H12" s="156"/>
      <c r="I12" s="156"/>
      <c r="J12" s="44"/>
      <c r="K12" s="152"/>
      <c r="L12" s="152"/>
      <c r="M12" s="152"/>
      <c r="N12" s="152"/>
      <c r="O12" s="152"/>
      <c r="P12" s="152"/>
      <c r="Q12" s="152"/>
      <c r="R12" s="152"/>
      <c r="S12" s="152"/>
      <c r="T12" s="152"/>
      <c r="V12" s="158"/>
      <c r="W12" s="158"/>
      <c r="X12" s="158"/>
      <c r="Y12" s="158"/>
      <c r="Z12" s="158"/>
      <c r="AA12" s="158"/>
      <c r="AB12" s="158"/>
      <c r="AC12" s="158"/>
      <c r="AD12" s="158"/>
      <c r="AE12" s="158"/>
      <c r="AF12" s="158"/>
      <c r="AG12" s="158"/>
      <c r="AH12" s="94">
        <v>-8.6814802533664553E-2</v>
      </c>
    </row>
    <row r="13" spans="1:52" ht="15" customHeight="1">
      <c r="A13" s="156"/>
      <c r="B13" s="156"/>
      <c r="C13" s="159"/>
      <c r="D13" s="59"/>
      <c r="E13" s="60"/>
      <c r="F13" s="156"/>
      <c r="G13" s="156"/>
      <c r="H13" s="156"/>
      <c r="I13" s="156"/>
      <c r="J13" s="44"/>
      <c r="K13" s="248" t="s">
        <v>1</v>
      </c>
      <c r="L13" s="249"/>
      <c r="M13" s="249"/>
      <c r="N13" s="249"/>
      <c r="O13" s="250"/>
      <c r="P13" s="170"/>
      <c r="Q13" s="170"/>
      <c r="R13" s="170"/>
      <c r="S13" s="171"/>
      <c r="T13" s="152"/>
      <c r="V13" s="158"/>
      <c r="W13" s="158"/>
      <c r="X13" s="158"/>
      <c r="Y13" s="158"/>
      <c r="Z13" s="158"/>
      <c r="AA13" s="158"/>
      <c r="AB13" s="158"/>
      <c r="AC13" s="158"/>
      <c r="AD13" s="158"/>
      <c r="AE13" s="158"/>
      <c r="AF13" s="158"/>
      <c r="AG13" s="158"/>
      <c r="AH13" s="94">
        <v>-8.0897849577688904E-2</v>
      </c>
    </row>
    <row r="14" spans="1:52" ht="15" customHeight="1">
      <c r="A14" s="156"/>
      <c r="B14" s="156"/>
      <c r="C14" s="159"/>
      <c r="D14" s="59"/>
      <c r="E14" s="60"/>
      <c r="F14" s="156"/>
      <c r="G14" s="156"/>
      <c r="H14" s="156"/>
      <c r="I14" s="156"/>
      <c r="J14" s="44"/>
      <c r="K14" s="251" t="s">
        <v>2</v>
      </c>
      <c r="L14" s="252"/>
      <c r="M14" s="252"/>
      <c r="N14" s="252"/>
      <c r="O14" s="253"/>
      <c r="P14" s="172"/>
      <c r="Q14" s="172"/>
      <c r="R14" s="172"/>
      <c r="S14" s="171"/>
      <c r="T14" s="152"/>
      <c r="V14" s="158"/>
      <c r="W14" s="158"/>
      <c r="X14" s="158"/>
      <c r="Y14" s="158"/>
      <c r="Z14" s="158"/>
      <c r="AA14" s="158"/>
      <c r="AB14" s="158"/>
      <c r="AC14" s="158"/>
      <c r="AD14" s="158"/>
      <c r="AE14" s="158"/>
      <c r="AF14" s="158"/>
      <c r="AG14" s="158"/>
      <c r="AH14" s="94">
        <v>-7.6153669491349496E-2</v>
      </c>
    </row>
    <row r="15" spans="1:52" ht="15" customHeight="1">
      <c r="A15" s="156"/>
      <c r="B15" s="156"/>
      <c r="C15" s="159"/>
      <c r="D15" s="59"/>
      <c r="E15" s="60"/>
      <c r="F15" s="156"/>
      <c r="G15" s="156"/>
      <c r="H15" s="156"/>
      <c r="I15" s="156"/>
      <c r="J15" s="44">
        <v>78.508780435999995</v>
      </c>
      <c r="K15" s="251"/>
      <c r="L15" s="252"/>
      <c r="M15" s="252"/>
      <c r="N15" s="252"/>
      <c r="O15" s="253"/>
      <c r="P15" s="172"/>
      <c r="Q15" s="172"/>
      <c r="R15" s="172"/>
      <c r="S15" s="171"/>
      <c r="T15" s="152"/>
      <c r="V15" s="158"/>
      <c r="W15" s="158"/>
      <c r="X15" s="158"/>
      <c r="Y15" s="158"/>
      <c r="Z15" s="158"/>
      <c r="AA15" s="158"/>
      <c r="AB15" s="158"/>
      <c r="AC15" s="158"/>
      <c r="AD15" s="158"/>
      <c r="AE15" s="158"/>
      <c r="AF15" s="158"/>
      <c r="AG15" s="158"/>
      <c r="AH15" s="94">
        <v>-4.9876263059968236E-2</v>
      </c>
    </row>
    <row r="16" spans="1:52" ht="15" customHeight="1">
      <c r="A16" s="46"/>
      <c r="B16" s="156"/>
      <c r="C16" s="159"/>
      <c r="D16" s="59"/>
      <c r="E16" s="60"/>
      <c r="F16" s="156"/>
      <c r="G16" s="156"/>
      <c r="H16" s="156"/>
      <c r="I16" s="156"/>
      <c r="J16" s="44"/>
      <c r="K16" s="251"/>
      <c r="L16" s="252"/>
      <c r="M16" s="252"/>
      <c r="N16" s="252"/>
      <c r="O16" s="253"/>
      <c r="P16" s="172"/>
      <c r="Q16" s="172"/>
      <c r="R16" s="172"/>
      <c r="S16" s="171"/>
      <c r="T16" s="152"/>
      <c r="V16" s="158"/>
      <c r="W16" s="158"/>
      <c r="X16" s="158"/>
      <c r="Y16" s="158"/>
      <c r="Z16" s="158"/>
      <c r="AA16" s="158"/>
      <c r="AB16" s="158"/>
      <c r="AC16" s="158"/>
      <c r="AD16" s="158"/>
      <c r="AE16" s="158"/>
      <c r="AF16" s="158"/>
      <c r="AG16" s="158"/>
      <c r="AH16" s="94">
        <v>-4.88246659664602E-2</v>
      </c>
    </row>
    <row r="17" spans="1:34" ht="15" customHeight="1">
      <c r="A17" s="47"/>
      <c r="B17" s="156"/>
      <c r="C17" s="159"/>
      <c r="D17" s="59"/>
      <c r="E17" s="60"/>
      <c r="F17" s="156"/>
      <c r="G17" s="156"/>
      <c r="H17" s="156"/>
      <c r="I17" s="156"/>
      <c r="J17" s="44"/>
      <c r="K17" s="251"/>
      <c r="L17" s="252"/>
      <c r="M17" s="252"/>
      <c r="N17" s="252"/>
      <c r="O17" s="253"/>
      <c r="P17" s="172"/>
      <c r="Q17" s="172"/>
      <c r="R17" s="172"/>
      <c r="S17" s="171"/>
      <c r="T17" s="152"/>
      <c r="V17" s="158"/>
      <c r="W17" s="158"/>
      <c r="X17" s="158"/>
      <c r="Y17" s="158"/>
      <c r="Z17" s="158"/>
      <c r="AA17" s="158"/>
      <c r="AB17" s="158"/>
      <c r="AC17" s="158"/>
      <c r="AD17" s="158"/>
      <c r="AE17" s="158"/>
      <c r="AF17" s="158"/>
      <c r="AG17" s="158"/>
      <c r="AH17" s="94">
        <v>-4.4619204631812216E-2</v>
      </c>
    </row>
    <row r="18" spans="1:34" ht="15" customHeight="1">
      <c r="A18" s="47"/>
      <c r="B18" s="156"/>
      <c r="C18" s="159"/>
      <c r="D18" s="59"/>
      <c r="E18" s="60"/>
      <c r="F18" s="156"/>
      <c r="G18" s="156"/>
      <c r="H18" s="156"/>
      <c r="I18" s="156"/>
      <c r="J18" s="44"/>
      <c r="K18" s="251"/>
      <c r="L18" s="252"/>
      <c r="M18" s="252"/>
      <c r="N18" s="252"/>
      <c r="O18" s="253"/>
      <c r="P18" s="171"/>
      <c r="Q18" s="171"/>
      <c r="R18" s="171"/>
      <c r="S18" s="171"/>
      <c r="T18" s="152"/>
      <c r="V18" s="158"/>
      <c r="W18" s="158"/>
      <c r="X18" s="158"/>
      <c r="Y18" s="158"/>
      <c r="Z18" s="158"/>
      <c r="AA18" s="158"/>
      <c r="AB18" s="158"/>
      <c r="AC18" s="158"/>
      <c r="AD18" s="158"/>
      <c r="AE18" s="158"/>
      <c r="AF18" s="158"/>
      <c r="AG18" s="158"/>
      <c r="AH18" s="94">
        <v>-5.1359279455246751E-2</v>
      </c>
    </row>
    <row r="19" spans="1:34" ht="15" customHeight="1">
      <c r="A19" s="47"/>
      <c r="B19" s="173"/>
      <c r="C19" s="159"/>
      <c r="D19" s="59"/>
      <c r="E19" s="60"/>
      <c r="F19" s="156"/>
      <c r="G19" s="156"/>
      <c r="H19" s="173"/>
      <c r="I19" s="173"/>
      <c r="J19" s="44"/>
      <c r="K19" s="254"/>
      <c r="L19" s="255"/>
      <c r="M19" s="255"/>
      <c r="N19" s="255"/>
      <c r="O19" s="256"/>
      <c r="P19" s="171"/>
      <c r="Q19" s="171"/>
      <c r="R19" s="171"/>
      <c r="S19" s="171"/>
      <c r="T19" s="152"/>
      <c r="V19" s="158"/>
      <c r="W19" s="158"/>
      <c r="X19" s="158"/>
      <c r="Y19" s="158"/>
      <c r="Z19" s="158"/>
      <c r="AA19" s="158"/>
      <c r="AB19" s="158"/>
      <c r="AC19" s="158"/>
      <c r="AD19" s="158"/>
      <c r="AE19" s="158"/>
      <c r="AF19" s="158"/>
      <c r="AG19" s="158"/>
      <c r="AH19" s="94">
        <v>-4.886994135372439E-2</v>
      </c>
    </row>
    <row r="20" spans="1:34" ht="15" customHeight="1">
      <c r="A20" s="47"/>
      <c r="B20" s="173"/>
      <c r="C20" s="159"/>
      <c r="D20" s="59"/>
      <c r="E20" s="60"/>
      <c r="F20" s="156"/>
      <c r="G20" s="156"/>
      <c r="H20" s="173"/>
      <c r="I20" s="173"/>
      <c r="J20" s="44"/>
      <c r="K20" s="172"/>
      <c r="L20" s="172"/>
      <c r="M20" s="172"/>
      <c r="N20" s="172"/>
      <c r="O20" s="172"/>
      <c r="P20" s="152"/>
      <c r="Q20" s="152"/>
      <c r="R20" s="152"/>
      <c r="S20" s="152"/>
      <c r="T20" s="152"/>
      <c r="V20" s="158"/>
      <c r="W20" s="158"/>
      <c r="X20" s="158"/>
      <c r="Y20" s="158"/>
      <c r="Z20" s="158"/>
      <c r="AA20" s="158"/>
      <c r="AB20" s="158"/>
      <c r="AC20" s="158"/>
      <c r="AD20" s="158"/>
      <c r="AE20" s="158"/>
      <c r="AF20" s="158"/>
      <c r="AG20" s="158"/>
      <c r="AH20" s="94">
        <v>-4.9649304763333832E-2</v>
      </c>
    </row>
    <row r="21" spans="1:34" ht="15" customHeight="1">
      <c r="A21" s="47"/>
      <c r="B21" s="173"/>
      <c r="C21" s="159"/>
      <c r="D21" s="59"/>
      <c r="E21" s="60"/>
      <c r="F21" s="156"/>
      <c r="G21" s="156"/>
      <c r="H21" s="173"/>
      <c r="I21" s="173"/>
      <c r="J21" s="44"/>
      <c r="K21" s="248" t="s">
        <v>0</v>
      </c>
      <c r="L21" s="249"/>
      <c r="M21" s="249"/>
      <c r="N21" s="249"/>
      <c r="O21" s="250"/>
      <c r="P21" s="170"/>
      <c r="Q21" s="170"/>
      <c r="R21" s="170"/>
      <c r="S21" s="152"/>
      <c r="T21" s="152"/>
      <c r="V21" s="158"/>
      <c r="W21" s="158"/>
      <c r="X21" s="158"/>
      <c r="Y21" s="158"/>
      <c r="Z21" s="158"/>
      <c r="AA21" s="158"/>
      <c r="AB21" s="158"/>
      <c r="AC21" s="158"/>
      <c r="AD21" s="158"/>
      <c r="AE21" s="158"/>
      <c r="AF21" s="158"/>
      <c r="AG21" s="158"/>
      <c r="AH21" s="94">
        <v>-1.8055498496041579E-2</v>
      </c>
    </row>
    <row r="22" spans="1:34" ht="15" customHeight="1">
      <c r="A22" s="156"/>
      <c r="B22" s="156"/>
      <c r="C22" s="159"/>
      <c r="D22" s="59"/>
      <c r="E22" s="60"/>
      <c r="F22" s="156"/>
      <c r="G22" s="156"/>
      <c r="H22" s="156"/>
      <c r="I22" s="156"/>
      <c r="J22" s="44"/>
      <c r="K22" s="174"/>
      <c r="L22" s="175"/>
      <c r="M22" s="175"/>
      <c r="N22" s="175"/>
      <c r="O22" s="176"/>
      <c r="P22" s="152"/>
      <c r="Q22" s="152"/>
      <c r="R22" s="152"/>
      <c r="S22" s="152"/>
      <c r="T22" s="152"/>
      <c r="V22" s="158"/>
      <c r="W22" s="158"/>
      <c r="X22" s="158"/>
      <c r="Y22" s="158"/>
      <c r="Z22" s="158"/>
      <c r="AA22" s="158"/>
      <c r="AB22" s="158"/>
      <c r="AC22" s="158"/>
      <c r="AD22" s="158"/>
      <c r="AE22" s="158"/>
      <c r="AF22" s="158"/>
      <c r="AG22" s="158"/>
      <c r="AH22" s="94">
        <v>8.539585288191192E-3</v>
      </c>
    </row>
    <row r="23" spans="1:34" ht="15" customHeight="1">
      <c r="A23" s="156"/>
      <c r="B23" s="177"/>
      <c r="C23" s="177"/>
      <c r="D23" s="234" t="s">
        <v>7</v>
      </c>
      <c r="E23" s="235"/>
      <c r="F23" s="236"/>
      <c r="G23" s="178"/>
      <c r="H23" s="237" t="s">
        <v>8</v>
      </c>
      <c r="I23" s="238"/>
      <c r="J23" s="44"/>
      <c r="K23" s="179"/>
      <c r="L23" s="172"/>
      <c r="M23" s="172"/>
      <c r="N23" s="172"/>
      <c r="O23" s="180"/>
      <c r="P23" s="152"/>
      <c r="Q23" s="152"/>
      <c r="R23" s="152"/>
      <c r="S23" s="152"/>
      <c r="T23" s="152"/>
      <c r="V23" s="158"/>
      <c r="W23" s="158"/>
      <c r="X23" s="158"/>
      <c r="Y23" s="158"/>
      <c r="Z23" s="158"/>
      <c r="AA23" s="158"/>
      <c r="AB23" s="158"/>
      <c r="AC23" s="158"/>
      <c r="AD23" s="158"/>
      <c r="AE23" s="158"/>
      <c r="AF23" s="158"/>
      <c r="AG23" s="158"/>
      <c r="AH23" s="94">
        <v>4.6328315181141444E-2</v>
      </c>
    </row>
    <row r="24" spans="1:34" ht="30" customHeight="1">
      <c r="A24" s="156"/>
      <c r="B24" s="181" t="s">
        <v>9</v>
      </c>
      <c r="C24" s="182" t="s">
        <v>10</v>
      </c>
      <c r="D24" s="183" t="s">
        <v>11</v>
      </c>
      <c r="E24" s="183" t="s">
        <v>12</v>
      </c>
      <c r="F24" s="183" t="s">
        <v>13</v>
      </c>
      <c r="G24" s="184" t="s">
        <v>14</v>
      </c>
      <c r="H24" s="185" t="s">
        <v>9</v>
      </c>
      <c r="I24" s="186" t="s">
        <v>10</v>
      </c>
      <c r="J24" s="45"/>
      <c r="K24" s="187"/>
      <c r="L24" s="171"/>
      <c r="M24" s="171"/>
      <c r="N24" s="171"/>
      <c r="O24" s="188"/>
      <c r="P24" s="152"/>
      <c r="Q24" s="152"/>
      <c r="R24" s="152"/>
      <c r="S24" s="152"/>
      <c r="T24" s="152"/>
      <c r="V24" s="158"/>
      <c r="W24" s="158"/>
      <c r="X24" s="158"/>
      <c r="Y24" s="158"/>
      <c r="Z24" s="158"/>
      <c r="AA24" s="158"/>
      <c r="AB24" s="158"/>
      <c r="AC24" s="158"/>
      <c r="AD24" s="158"/>
      <c r="AE24" s="158"/>
      <c r="AF24" s="158"/>
      <c r="AG24" s="158"/>
      <c r="AH24" s="94">
        <v>7.8013279726894161E-2</v>
      </c>
    </row>
    <row r="25" spans="1:34" ht="15" customHeight="1">
      <c r="A25" s="46" t="s">
        <v>35</v>
      </c>
      <c r="B25" s="189">
        <v>42946</v>
      </c>
      <c r="C25" s="189">
        <v>42959</v>
      </c>
      <c r="D25" s="190">
        <v>3.5338547999999997E-2</v>
      </c>
      <c r="E25" s="190">
        <v>5.2963113300000003E-2</v>
      </c>
      <c r="F25" s="190">
        <v>-1.6738065E-2</v>
      </c>
      <c r="G25" s="71">
        <v>2779011.1952999998</v>
      </c>
      <c r="H25" s="191">
        <v>42582</v>
      </c>
      <c r="I25" s="192">
        <v>42595</v>
      </c>
      <c r="J25" s="44"/>
      <c r="K25" s="187"/>
      <c r="L25" s="171"/>
      <c r="M25" s="171"/>
      <c r="N25" s="171"/>
      <c r="O25" s="188"/>
      <c r="Q25" s="152"/>
      <c r="R25" s="152"/>
      <c r="S25" s="152"/>
      <c r="T25" s="152"/>
      <c r="V25" s="158"/>
      <c r="W25" s="158"/>
      <c r="X25" s="158"/>
      <c r="Y25" s="158"/>
      <c r="Z25" s="158"/>
      <c r="AA25" s="158"/>
      <c r="AB25" s="158"/>
      <c r="AC25" s="158"/>
      <c r="AD25" s="158"/>
      <c r="AE25" s="158"/>
      <c r="AF25" s="158"/>
      <c r="AG25" s="158"/>
      <c r="AH25" s="94">
        <v>9.815126448767926E-2</v>
      </c>
    </row>
    <row r="26" spans="1:34" ht="15" customHeight="1">
      <c r="A26" s="47" t="s">
        <v>36</v>
      </c>
      <c r="B26" s="193">
        <v>42855</v>
      </c>
      <c r="C26" s="193">
        <v>42945</v>
      </c>
      <c r="D26" s="194">
        <v>-1.4515689E-2</v>
      </c>
      <c r="E26" s="194">
        <v>8.4488405000000006E-3</v>
      </c>
      <c r="F26" s="194">
        <v>-2.2772131000000001E-2</v>
      </c>
      <c r="G26" s="76">
        <v>15128685.238</v>
      </c>
      <c r="H26" s="195">
        <v>42491</v>
      </c>
      <c r="I26" s="196">
        <v>42581</v>
      </c>
      <c r="J26" s="44">
        <v>-2.6905666555719254E-2</v>
      </c>
      <c r="K26" s="187"/>
      <c r="L26" s="171"/>
      <c r="M26" s="171"/>
      <c r="N26" s="171"/>
      <c r="O26" s="188"/>
      <c r="P26" s="172"/>
      <c r="Q26" s="152"/>
      <c r="R26" s="152"/>
      <c r="S26" s="152"/>
      <c r="T26" s="152"/>
      <c r="V26" s="158"/>
      <c r="W26" s="158"/>
      <c r="X26" s="158"/>
      <c r="Y26" s="158"/>
      <c r="Z26" s="158"/>
      <c r="AA26" s="158"/>
      <c r="AB26" s="158"/>
      <c r="AC26" s="158"/>
      <c r="AD26" s="158"/>
      <c r="AE26" s="158"/>
      <c r="AF26" s="158"/>
      <c r="AG26" s="158"/>
      <c r="AH26" s="94">
        <v>0.11385560901596531</v>
      </c>
    </row>
    <row r="27" spans="1:34" ht="15" customHeight="1">
      <c r="A27" s="47" t="s">
        <v>37</v>
      </c>
      <c r="B27" s="197">
        <v>42764</v>
      </c>
      <c r="C27" s="197">
        <v>42854</v>
      </c>
      <c r="D27" s="198">
        <v>-4.2366322999999997E-2</v>
      </c>
      <c r="E27" s="198">
        <v>-7.3373809999999996E-3</v>
      </c>
      <c r="F27" s="198">
        <v>-3.5287862000000003E-2</v>
      </c>
      <c r="G27" s="81">
        <v>13447240.035</v>
      </c>
      <c r="H27" s="199">
        <v>42400</v>
      </c>
      <c r="I27" s="200">
        <v>42490</v>
      </c>
      <c r="J27" s="44">
        <v>-2.2702752593093664E-2</v>
      </c>
      <c r="K27" s="187"/>
      <c r="L27" s="171"/>
      <c r="M27" s="171"/>
      <c r="N27" s="171"/>
      <c r="O27" s="188"/>
      <c r="P27" s="172"/>
      <c r="Q27" s="152"/>
      <c r="R27" s="152"/>
      <c r="S27" s="152"/>
      <c r="T27" s="152"/>
      <c r="V27" s="158"/>
      <c r="W27" s="158"/>
      <c r="X27" s="158"/>
      <c r="Y27" s="158"/>
      <c r="Z27" s="158"/>
      <c r="AA27" s="158"/>
      <c r="AB27" s="158"/>
      <c r="AC27" s="158"/>
      <c r="AD27" s="158"/>
      <c r="AE27" s="158"/>
      <c r="AF27" s="158"/>
      <c r="AG27" s="158"/>
      <c r="AH27" s="94">
        <v>0.11982686036461881</v>
      </c>
    </row>
    <row r="28" spans="1:34" ht="15" customHeight="1">
      <c r="A28" s="47" t="s">
        <v>38</v>
      </c>
      <c r="B28" s="193">
        <v>42673</v>
      </c>
      <c r="C28" s="193">
        <v>42763</v>
      </c>
      <c r="D28" s="194">
        <v>-2.5885177999999998E-2</v>
      </c>
      <c r="E28" s="194">
        <v>2.5796978700000001E-2</v>
      </c>
      <c r="F28" s="194">
        <v>-5.0382442E-2</v>
      </c>
      <c r="G28" s="76">
        <v>20048340.565000001</v>
      </c>
      <c r="H28" s="195">
        <v>42309</v>
      </c>
      <c r="I28" s="196">
        <v>42399</v>
      </c>
      <c r="J28" s="48">
        <v>-2.2523042489422409E-2</v>
      </c>
      <c r="K28" s="187"/>
      <c r="L28" s="171"/>
      <c r="M28" s="171"/>
      <c r="N28" s="171"/>
      <c r="O28" s="188"/>
      <c r="P28" s="201"/>
      <c r="Q28" s="152"/>
      <c r="R28" s="152"/>
      <c r="S28" s="152"/>
      <c r="T28" s="152"/>
      <c r="V28" s="158"/>
      <c r="W28" s="158"/>
      <c r="X28" s="158"/>
      <c r="Y28" s="158"/>
      <c r="Z28" s="158"/>
      <c r="AA28" s="158"/>
      <c r="AB28" s="158"/>
      <c r="AC28" s="158"/>
      <c r="AD28" s="158"/>
      <c r="AE28" s="158"/>
      <c r="AF28" s="158"/>
      <c r="AG28" s="158"/>
      <c r="AH28" s="94">
        <v>0.1229565336296238</v>
      </c>
    </row>
    <row r="29" spans="1:34" ht="15" customHeight="1">
      <c r="A29" s="47" t="s">
        <v>39</v>
      </c>
      <c r="B29" s="197">
        <v>42582</v>
      </c>
      <c r="C29" s="197">
        <v>42672</v>
      </c>
      <c r="D29" s="198">
        <v>-3.2389649999999999E-3</v>
      </c>
      <c r="E29" s="198">
        <v>6.93871551E-2</v>
      </c>
      <c r="F29" s="198">
        <v>-6.7913775999999995E-2</v>
      </c>
      <c r="G29" s="81">
        <v>16863268.405000001</v>
      </c>
      <c r="H29" s="199">
        <v>42218</v>
      </c>
      <c r="I29" s="200">
        <v>42308</v>
      </c>
      <c r="J29" s="48">
        <v>-8.4758817669898495E-3</v>
      </c>
      <c r="K29" s="187"/>
      <c r="L29" s="171"/>
      <c r="M29" s="171"/>
      <c r="N29" s="171"/>
      <c r="O29" s="188"/>
      <c r="P29" s="201"/>
      <c r="Q29" s="152"/>
      <c r="R29" s="152"/>
      <c r="S29" s="152"/>
      <c r="T29" s="152"/>
      <c r="V29" s="158"/>
      <c r="W29" s="158"/>
      <c r="X29" s="158"/>
      <c r="Y29" s="158"/>
      <c r="Z29" s="158"/>
      <c r="AA29" s="158"/>
      <c r="AB29" s="158"/>
      <c r="AC29" s="158"/>
      <c r="AD29" s="158"/>
      <c r="AE29" s="158"/>
      <c r="AF29" s="158"/>
      <c r="AG29" s="158"/>
      <c r="AH29" s="94">
        <v>0.10744584043175914</v>
      </c>
    </row>
    <row r="30" spans="1:34" ht="15" customHeight="1">
      <c r="A30" s="47" t="s">
        <v>40</v>
      </c>
      <c r="B30" s="193">
        <v>42491</v>
      </c>
      <c r="C30" s="193">
        <v>42581</v>
      </c>
      <c r="D30" s="194">
        <v>-3.9315339999999997E-2</v>
      </c>
      <c r="E30" s="194">
        <v>1.2614488300000001E-2</v>
      </c>
      <c r="F30" s="194">
        <v>-5.1282920000000003E-2</v>
      </c>
      <c r="G30" s="76">
        <v>15351523.168</v>
      </c>
      <c r="H30" s="195">
        <v>42127</v>
      </c>
      <c r="I30" s="196">
        <v>42217</v>
      </c>
      <c r="J30" s="48">
        <v>-3.8899462912067809E-3</v>
      </c>
      <c r="K30" s="239" t="s">
        <v>4</v>
      </c>
      <c r="L30" s="240"/>
      <c r="M30" s="240"/>
      <c r="N30" s="240"/>
      <c r="O30" s="241"/>
      <c r="P30" s="201"/>
      <c r="Q30" s="152"/>
      <c r="R30" s="152"/>
      <c r="S30" s="152"/>
      <c r="T30" s="152"/>
      <c r="V30" s="158"/>
      <c r="W30" s="158"/>
      <c r="X30" s="158"/>
      <c r="Y30" s="158"/>
      <c r="Z30" s="158"/>
      <c r="AA30" s="158"/>
      <c r="AB30" s="158"/>
      <c r="AC30" s="158"/>
      <c r="AD30" s="158"/>
      <c r="AE30" s="158"/>
      <c r="AF30" s="158"/>
      <c r="AG30" s="158"/>
      <c r="AH30" s="94">
        <v>7.9984092592728206E-2</v>
      </c>
    </row>
    <row r="31" spans="1:34" ht="15" customHeight="1">
      <c r="A31" s="47" t="s">
        <v>41</v>
      </c>
      <c r="B31" s="197">
        <v>42400</v>
      </c>
      <c r="C31" s="197">
        <v>42490</v>
      </c>
      <c r="D31" s="198">
        <v>1.8950190200000001E-2</v>
      </c>
      <c r="E31" s="198">
        <v>3.9178462300000001E-2</v>
      </c>
      <c r="F31" s="198">
        <v>-1.9465638E-2</v>
      </c>
      <c r="G31" s="81">
        <v>14042154.481000001</v>
      </c>
      <c r="H31" s="199">
        <v>42036</v>
      </c>
      <c r="I31" s="200">
        <v>42126</v>
      </c>
      <c r="J31" s="48">
        <v>-1.029100477600897E-2</v>
      </c>
      <c r="K31" s="239"/>
      <c r="L31" s="240"/>
      <c r="M31" s="240"/>
      <c r="N31" s="240"/>
      <c r="O31" s="241"/>
      <c r="P31" s="201"/>
      <c r="Q31" s="152"/>
      <c r="R31" s="152"/>
      <c r="S31" s="152"/>
      <c r="T31" s="152"/>
      <c r="V31" s="158"/>
      <c r="W31" s="158"/>
      <c r="X31" s="158"/>
      <c r="Y31" s="158"/>
      <c r="Z31" s="158"/>
      <c r="AA31" s="158"/>
      <c r="AB31" s="158"/>
      <c r="AC31" s="158"/>
      <c r="AD31" s="158"/>
      <c r="AE31" s="158"/>
      <c r="AF31" s="158"/>
      <c r="AG31" s="158"/>
      <c r="AH31" s="94">
        <v>7.2304202515047405E-2</v>
      </c>
    </row>
    <row r="32" spans="1:34" ht="15" customHeight="1">
      <c r="A32" s="47" t="s">
        <v>42</v>
      </c>
      <c r="B32" s="193">
        <v>42309</v>
      </c>
      <c r="C32" s="193">
        <v>42399</v>
      </c>
      <c r="D32" s="194">
        <v>6.9505414999999999E-3</v>
      </c>
      <c r="E32" s="194">
        <v>3.7932195100000003E-2</v>
      </c>
      <c r="F32" s="194">
        <v>-2.9849400000000002E-2</v>
      </c>
      <c r="G32" s="76">
        <v>20581085.634</v>
      </c>
      <c r="H32" s="195">
        <v>41945</v>
      </c>
      <c r="I32" s="196">
        <v>42035</v>
      </c>
      <c r="J32" s="48">
        <v>-4.1493081276078821E-2</v>
      </c>
      <c r="K32" s="239"/>
      <c r="L32" s="240"/>
      <c r="M32" s="240"/>
      <c r="N32" s="240"/>
      <c r="O32" s="241"/>
      <c r="P32" s="201"/>
      <c r="Q32" s="152"/>
      <c r="R32" s="152"/>
      <c r="S32" s="152"/>
      <c r="T32" s="152"/>
      <c r="V32" s="158"/>
      <c r="W32" s="158"/>
      <c r="X32" s="158"/>
      <c r="Y32" s="158"/>
      <c r="Z32" s="158"/>
      <c r="AA32" s="158"/>
      <c r="AB32" s="158"/>
      <c r="AC32" s="158"/>
      <c r="AD32" s="158"/>
      <c r="AE32" s="158"/>
      <c r="AF32" s="158"/>
      <c r="AG32" s="158"/>
      <c r="AH32" s="94">
        <v>7.2279203211567777E-2</v>
      </c>
    </row>
    <row r="33" spans="1:34" ht="15" customHeight="1">
      <c r="A33" s="47" t="s">
        <v>43</v>
      </c>
      <c r="B33" s="197">
        <v>42218</v>
      </c>
      <c r="C33" s="197">
        <v>42308</v>
      </c>
      <c r="D33" s="198">
        <v>-5.5536075999999997E-2</v>
      </c>
      <c r="E33" s="198">
        <v>-5.5171459999999997E-3</v>
      </c>
      <c r="F33" s="198">
        <v>-5.0296423E-2</v>
      </c>
      <c r="G33" s="81">
        <v>16918065.425999999</v>
      </c>
      <c r="H33" s="199">
        <v>41854</v>
      </c>
      <c r="I33" s="200">
        <v>41944</v>
      </c>
      <c r="J33" s="48">
        <v>-8.6814802533664553E-2</v>
      </c>
      <c r="K33" s="239"/>
      <c r="L33" s="240"/>
      <c r="M33" s="240"/>
      <c r="N33" s="240"/>
      <c r="O33" s="241"/>
      <c r="P33" s="201"/>
      <c r="Q33" s="152"/>
      <c r="R33" s="152"/>
      <c r="S33" s="152"/>
      <c r="T33" s="152"/>
      <c r="V33" s="158"/>
      <c r="W33" s="158"/>
      <c r="X33" s="158"/>
      <c r="Y33" s="158"/>
      <c r="Z33" s="158"/>
      <c r="AA33" s="158"/>
      <c r="AB33" s="158"/>
      <c r="AC33" s="158"/>
      <c r="AD33" s="158"/>
      <c r="AE33" s="158"/>
      <c r="AF33" s="158"/>
      <c r="AG33" s="158"/>
      <c r="AH33" s="94">
        <v>4.9749730388410289E-2</v>
      </c>
    </row>
    <row r="34" spans="1:34" ht="15" customHeight="1">
      <c r="A34" s="47" t="s">
        <v>44</v>
      </c>
      <c r="B34" s="193">
        <v>42127</v>
      </c>
      <c r="C34" s="193">
        <v>42217</v>
      </c>
      <c r="D34" s="194">
        <v>-8.9018291999999999E-2</v>
      </c>
      <c r="E34" s="194">
        <v>-1.6944048999999999E-2</v>
      </c>
      <c r="F34" s="194">
        <v>-7.3316521999999995E-2</v>
      </c>
      <c r="G34" s="76">
        <v>15979773.384</v>
      </c>
      <c r="H34" s="195">
        <v>41763</v>
      </c>
      <c r="I34" s="196">
        <v>41853</v>
      </c>
      <c r="J34" s="48">
        <v>-8.0897849577688904E-2</v>
      </c>
      <c r="K34" s="239"/>
      <c r="L34" s="240"/>
      <c r="M34" s="240"/>
      <c r="N34" s="240"/>
      <c r="O34" s="241"/>
      <c r="P34" s="201"/>
      <c r="Q34" s="152"/>
      <c r="R34" s="152"/>
      <c r="S34" s="152"/>
      <c r="T34" s="152"/>
      <c r="V34" s="158"/>
      <c r="W34" s="158"/>
      <c r="X34" s="158"/>
      <c r="Y34" s="158"/>
      <c r="Z34" s="158"/>
      <c r="AA34" s="158"/>
      <c r="AB34" s="158"/>
      <c r="AC34" s="158"/>
      <c r="AD34" s="158"/>
      <c r="AE34" s="158"/>
      <c r="AF34" s="158"/>
      <c r="AG34" s="158"/>
      <c r="AH34" s="94">
        <v>1.578839909680585E-2</v>
      </c>
    </row>
    <row r="35" spans="1:34" ht="15" customHeight="1">
      <c r="A35" s="47" t="s">
        <v>45</v>
      </c>
      <c r="B35" s="197">
        <v>42036</v>
      </c>
      <c r="C35" s="197">
        <v>42126</v>
      </c>
      <c r="D35" s="198">
        <v>-0.12265865099999999</v>
      </c>
      <c r="E35" s="198">
        <v>1.14986359E-2</v>
      </c>
      <c r="F35" s="198">
        <v>-0.13263219700000001</v>
      </c>
      <c r="G35" s="81">
        <v>13781001.874</v>
      </c>
      <c r="H35" s="199">
        <v>41672</v>
      </c>
      <c r="I35" s="200">
        <v>41762</v>
      </c>
      <c r="J35" s="48">
        <v>-7.6153669491349496E-2</v>
      </c>
      <c r="K35" s="242"/>
      <c r="L35" s="243"/>
      <c r="M35" s="243"/>
      <c r="N35" s="243"/>
      <c r="O35" s="244"/>
      <c r="P35" s="201"/>
      <c r="Q35" s="152"/>
      <c r="R35" s="152"/>
      <c r="S35" s="152"/>
      <c r="T35" s="152"/>
      <c r="V35" s="158"/>
      <c r="W35" s="158"/>
      <c r="X35" s="158"/>
      <c r="Y35" s="158"/>
      <c r="Z35" s="158"/>
      <c r="AA35" s="158"/>
      <c r="AB35" s="158"/>
      <c r="AC35" s="158"/>
      <c r="AD35" s="158"/>
      <c r="AE35" s="158"/>
      <c r="AF35" s="158"/>
      <c r="AG35" s="158"/>
      <c r="AH35" s="94">
        <v>-3.3747040628868685E-2</v>
      </c>
    </row>
    <row r="36" spans="1:34" ht="15" customHeight="1">
      <c r="A36" s="47" t="s">
        <v>46</v>
      </c>
      <c r="B36" s="193">
        <v>41945</v>
      </c>
      <c r="C36" s="193">
        <v>42035</v>
      </c>
      <c r="D36" s="194">
        <v>-4.6391870000000002E-2</v>
      </c>
      <c r="E36" s="194">
        <v>5.2176813000000002E-2</v>
      </c>
      <c r="F36" s="194">
        <v>-9.3680721999999994E-2</v>
      </c>
      <c r="G36" s="76">
        <v>20439023.353999998</v>
      </c>
      <c r="H36" s="195">
        <v>41581</v>
      </c>
      <c r="I36" s="196">
        <v>41671</v>
      </c>
      <c r="J36" s="48">
        <v>-4.9876263059968236E-2</v>
      </c>
      <c r="K36" s="172"/>
      <c r="L36" s="172"/>
      <c r="M36" s="172"/>
      <c r="N36" s="172"/>
      <c r="O36" s="172"/>
      <c r="P36" s="201"/>
      <c r="Q36" s="152"/>
      <c r="R36" s="152"/>
      <c r="S36" s="152"/>
      <c r="T36" s="152"/>
      <c r="V36" s="158"/>
      <c r="W36" s="158"/>
      <c r="X36" s="158"/>
      <c r="Y36" s="158"/>
      <c r="Z36" s="158"/>
      <c r="AA36" s="158"/>
      <c r="AB36" s="158"/>
      <c r="AC36" s="158"/>
      <c r="AD36" s="158"/>
      <c r="AE36" s="158"/>
      <c r="AF36" s="158"/>
      <c r="AG36" s="158"/>
      <c r="AH36" s="94">
        <v>-8.0613610615033859E-2</v>
      </c>
    </row>
    <row r="37" spans="1:34" ht="15" customHeight="1">
      <c r="A37" s="47" t="s">
        <v>47</v>
      </c>
      <c r="B37" s="197">
        <v>41854</v>
      </c>
      <c r="C37" s="197">
        <v>41944</v>
      </c>
      <c r="D37" s="198">
        <v>-7.4334694000000007E-2</v>
      </c>
      <c r="E37" s="198">
        <v>-2.7419642000000001E-2</v>
      </c>
      <c r="F37" s="198">
        <v>-4.8237713000000002E-2</v>
      </c>
      <c r="G37" s="81">
        <v>17912876.291000001</v>
      </c>
      <c r="H37" s="199">
        <v>41490</v>
      </c>
      <c r="I37" s="200">
        <v>41580</v>
      </c>
      <c r="J37" s="48">
        <v>-4.88246659664602E-2</v>
      </c>
      <c r="K37" s="201"/>
      <c r="L37" s="201"/>
      <c r="M37" s="201"/>
      <c r="N37" s="201"/>
      <c r="O37" s="201"/>
      <c r="P37" s="201"/>
      <c r="Q37" s="152"/>
      <c r="R37" s="152"/>
      <c r="S37" s="152"/>
      <c r="T37" s="152"/>
      <c r="V37" s="158"/>
      <c r="W37" s="158"/>
      <c r="X37" s="158"/>
      <c r="Y37" s="158"/>
      <c r="Z37" s="158"/>
      <c r="AA37" s="158"/>
      <c r="AB37" s="158"/>
      <c r="AC37" s="158"/>
      <c r="AD37" s="158"/>
      <c r="AE37" s="158"/>
      <c r="AF37" s="158"/>
      <c r="AG37" s="158"/>
      <c r="AH37" s="94">
        <v>-0.1146473452834854</v>
      </c>
    </row>
    <row r="38" spans="1:34" ht="15" customHeight="1">
      <c r="A38" s="47" t="s">
        <v>48</v>
      </c>
      <c r="B38" s="193">
        <v>41763</v>
      </c>
      <c r="C38" s="193">
        <v>41853</v>
      </c>
      <c r="D38" s="194">
        <v>-2.8959685999999998E-2</v>
      </c>
      <c r="E38" s="194">
        <v>-5.6578367999999997E-2</v>
      </c>
      <c r="F38" s="194">
        <v>2.9275015200000001E-2</v>
      </c>
      <c r="G38" s="76">
        <v>17541267.017000001</v>
      </c>
      <c r="H38" s="195">
        <v>41399</v>
      </c>
      <c r="I38" s="196">
        <v>41489</v>
      </c>
      <c r="J38" s="48">
        <v>-4.4619204631812216E-2</v>
      </c>
      <c r="K38" s="201"/>
      <c r="L38" s="201"/>
      <c r="M38" s="201"/>
      <c r="N38" s="201"/>
      <c r="O38" s="201"/>
      <c r="P38" s="201"/>
      <c r="Q38" s="152"/>
      <c r="R38" s="152"/>
      <c r="S38" s="152"/>
      <c r="T38" s="152"/>
      <c r="V38" s="158"/>
      <c r="W38" s="158"/>
      <c r="X38" s="158"/>
      <c r="Y38" s="158"/>
      <c r="Z38" s="158"/>
      <c r="AA38" s="158"/>
      <c r="AB38" s="158"/>
      <c r="AC38" s="158"/>
      <c r="AD38" s="158"/>
      <c r="AE38" s="158"/>
      <c r="AF38" s="158"/>
      <c r="AG38" s="158"/>
      <c r="AH38" s="94">
        <v>-7.3887951358521109E-2</v>
      </c>
    </row>
    <row r="39" spans="1:34" ht="15" customHeight="1">
      <c r="A39" s="47" t="s">
        <v>49</v>
      </c>
      <c r="B39" s="197">
        <v>41672</v>
      </c>
      <c r="C39" s="197">
        <v>41762</v>
      </c>
      <c r="D39" s="198">
        <v>-4.1917152999999999E-2</v>
      </c>
      <c r="E39" s="198">
        <v>-7.9804196999999993E-2</v>
      </c>
      <c r="F39" s="198">
        <v>4.1172806499999999E-2</v>
      </c>
      <c r="G39" s="81">
        <v>15707685.367000001</v>
      </c>
      <c r="H39" s="199">
        <v>41308</v>
      </c>
      <c r="I39" s="200">
        <v>41398</v>
      </c>
      <c r="J39" s="48">
        <v>-5.1359279455246751E-2</v>
      </c>
      <c r="K39" s="201"/>
      <c r="L39" s="201"/>
      <c r="M39" s="201"/>
      <c r="N39" s="201"/>
      <c r="O39" s="201"/>
      <c r="P39" s="201"/>
      <c r="Q39" s="152"/>
      <c r="R39" s="152"/>
      <c r="S39" s="152"/>
      <c r="T39" s="152"/>
      <c r="V39" s="158"/>
      <c r="W39" s="158"/>
      <c r="X39" s="158"/>
      <c r="Y39" s="158"/>
      <c r="Z39" s="158"/>
      <c r="AA39" s="158"/>
      <c r="AB39" s="158"/>
      <c r="AC39" s="158"/>
      <c r="AD39" s="158"/>
      <c r="AE39" s="158"/>
      <c r="AF39" s="158"/>
      <c r="AG39" s="158"/>
      <c r="AH39" s="94">
        <v>-4.0816895112063753E-3</v>
      </c>
    </row>
    <row r="40" spans="1:34" ht="15" customHeight="1">
      <c r="A40" s="47" t="s">
        <v>50</v>
      </c>
      <c r="B40" s="193">
        <v>41581</v>
      </c>
      <c r="C40" s="193">
        <v>41671</v>
      </c>
      <c r="D40" s="194">
        <v>-5.9415335999999999E-2</v>
      </c>
      <c r="E40" s="194">
        <v>-8.2583131000000004E-2</v>
      </c>
      <c r="F40" s="194">
        <v>2.52532907E-2</v>
      </c>
      <c r="G40" s="76">
        <v>21433356.861000001</v>
      </c>
      <c r="H40" s="195">
        <v>41217</v>
      </c>
      <c r="I40" s="196">
        <v>41307</v>
      </c>
      <c r="J40" s="48">
        <v>-4.886994135372439E-2</v>
      </c>
      <c r="K40" s="201"/>
      <c r="L40" s="201"/>
      <c r="M40" s="201"/>
      <c r="N40" s="201"/>
      <c r="O40" s="201"/>
      <c r="P40" s="201"/>
      <c r="Q40" s="152"/>
      <c r="R40" s="152"/>
      <c r="S40" s="152"/>
      <c r="T40" s="152"/>
      <c r="V40" s="158"/>
      <c r="W40" s="158"/>
      <c r="X40" s="158"/>
      <c r="Y40" s="158"/>
      <c r="Z40" s="158"/>
      <c r="AA40" s="158"/>
      <c r="AB40" s="158"/>
      <c r="AC40" s="158"/>
      <c r="AD40" s="158"/>
      <c r="AE40" s="158"/>
      <c r="AF40" s="158"/>
      <c r="AG40" s="158"/>
      <c r="AH40" s="94">
        <v>8.8687572028028433E-2</v>
      </c>
    </row>
    <row r="41" spans="1:34" ht="15" customHeight="1">
      <c r="A41" s="47" t="s">
        <v>51</v>
      </c>
      <c r="B41" s="197">
        <v>41490</v>
      </c>
      <c r="C41" s="197">
        <v>41580</v>
      </c>
      <c r="D41" s="198">
        <v>-5.0100743000000003E-2</v>
      </c>
      <c r="E41" s="198">
        <v>-7.1642520000000001E-2</v>
      </c>
      <c r="F41" s="198">
        <v>2.32041833E-2</v>
      </c>
      <c r="G41" s="81">
        <v>19351353.219000001</v>
      </c>
      <c r="H41" s="199">
        <v>41126</v>
      </c>
      <c r="I41" s="200">
        <v>41216</v>
      </c>
      <c r="J41" s="48">
        <v>-4.9649304763333832E-2</v>
      </c>
      <c r="K41" s="201"/>
      <c r="L41" s="201"/>
      <c r="M41" s="201"/>
      <c r="N41" s="201"/>
      <c r="O41" s="201"/>
      <c r="P41" s="201"/>
      <c r="Q41" s="152"/>
      <c r="R41" s="152"/>
      <c r="S41" s="152"/>
      <c r="T41" s="152"/>
      <c r="V41" s="158"/>
      <c r="W41" s="158"/>
      <c r="X41" s="158"/>
      <c r="Y41" s="158"/>
      <c r="Z41" s="158"/>
      <c r="AA41" s="158"/>
      <c r="AB41" s="158"/>
      <c r="AC41" s="158"/>
      <c r="AD41" s="158"/>
      <c r="AE41" s="158"/>
      <c r="AF41" s="158"/>
      <c r="AG41" s="158"/>
      <c r="AH41" s="94">
        <v>0.15498336392523671</v>
      </c>
    </row>
    <row r="42" spans="1:34" ht="15" customHeight="1">
      <c r="A42" s="47" t="s">
        <v>52</v>
      </c>
      <c r="B42" s="193">
        <v>41399</v>
      </c>
      <c r="C42" s="193">
        <v>41489</v>
      </c>
      <c r="D42" s="194">
        <v>-3.5039380000000002E-2</v>
      </c>
      <c r="E42" s="194">
        <v>-1.2629049E-2</v>
      </c>
      <c r="F42" s="194">
        <v>-2.2696971999999999E-2</v>
      </c>
      <c r="G42" s="76">
        <v>18064406.552999999</v>
      </c>
      <c r="H42" s="195">
        <v>41035</v>
      </c>
      <c r="I42" s="196">
        <v>41125</v>
      </c>
      <c r="J42" s="48">
        <v>-1.8055498496041579E-2</v>
      </c>
      <c r="K42" s="201"/>
      <c r="L42" s="201"/>
      <c r="M42" s="201"/>
      <c r="N42" s="201"/>
      <c r="O42" s="201"/>
      <c r="P42" s="201"/>
      <c r="Q42" s="152"/>
      <c r="R42" s="152"/>
      <c r="S42" s="152"/>
      <c r="T42" s="152"/>
      <c r="V42" s="158"/>
      <c r="W42" s="158"/>
      <c r="X42" s="158"/>
      <c r="Y42" s="158"/>
      <c r="Z42" s="158"/>
      <c r="AA42" s="158"/>
      <c r="AB42" s="158"/>
      <c r="AC42" s="158"/>
      <c r="AD42" s="158"/>
      <c r="AE42" s="158"/>
      <c r="AF42" s="158"/>
      <c r="AG42" s="158"/>
      <c r="AH42" s="94">
        <v>0.16885365105514841</v>
      </c>
    </row>
    <row r="43" spans="1:34" ht="15" customHeight="1">
      <c r="A43" s="47" t="s">
        <v>53</v>
      </c>
      <c r="B43" s="197">
        <v>41308</v>
      </c>
      <c r="C43" s="197">
        <v>41398</v>
      </c>
      <c r="D43" s="198">
        <v>-6.5214113000000004E-2</v>
      </c>
      <c r="E43" s="198">
        <v>-3.8417108999999998E-2</v>
      </c>
      <c r="F43" s="198">
        <v>-2.7867596000000001E-2</v>
      </c>
      <c r="G43" s="81">
        <v>16394913.470000001</v>
      </c>
      <c r="H43" s="199">
        <v>40944</v>
      </c>
      <c r="I43" s="200">
        <v>41034</v>
      </c>
      <c r="J43" s="48">
        <v>8.539585288191192E-3</v>
      </c>
      <c r="K43" s="201"/>
      <c r="L43" s="201"/>
      <c r="M43" s="201"/>
      <c r="N43" s="201"/>
      <c r="O43" s="201"/>
      <c r="P43" s="201"/>
      <c r="Q43" s="152"/>
      <c r="R43" s="152"/>
      <c r="S43" s="152"/>
      <c r="T43" s="152"/>
      <c r="V43" s="158"/>
      <c r="W43" s="158"/>
      <c r="X43" s="158"/>
      <c r="Y43" s="158"/>
      <c r="Z43" s="158"/>
      <c r="AA43" s="158"/>
      <c r="AB43" s="158"/>
      <c r="AC43" s="158"/>
      <c r="AD43" s="158"/>
      <c r="AE43" s="158"/>
      <c r="AF43" s="158"/>
      <c r="AG43" s="158"/>
      <c r="AH43" s="94">
        <v>0.17587933798785579</v>
      </c>
    </row>
    <row r="44" spans="1:34" ht="15" customHeight="1">
      <c r="A44" s="47" t="s">
        <v>54</v>
      </c>
      <c r="B44" s="193">
        <v>41210</v>
      </c>
      <c r="C44" s="193">
        <v>41307</v>
      </c>
      <c r="D44" s="194">
        <v>2.6555736699999999E-2</v>
      </c>
      <c r="E44" s="194">
        <v>2.16903468E-2</v>
      </c>
      <c r="F44" s="194">
        <v>4.7620982999999999E-3</v>
      </c>
      <c r="G44" s="76">
        <v>24208367.046</v>
      </c>
      <c r="H44" s="195">
        <v>40846</v>
      </c>
      <c r="I44" s="196">
        <v>40943</v>
      </c>
      <c r="J44" s="48">
        <v>4.6328315181141444E-2</v>
      </c>
      <c r="K44" s="201"/>
      <c r="L44" s="201"/>
      <c r="M44" s="201"/>
      <c r="N44" s="201"/>
      <c r="O44" s="201"/>
      <c r="P44" s="201"/>
      <c r="Q44" s="152"/>
      <c r="R44" s="152"/>
      <c r="S44" s="152"/>
      <c r="T44" s="152"/>
      <c r="V44" s="158"/>
      <c r="W44" s="158"/>
      <c r="X44" s="158"/>
      <c r="Y44" s="158"/>
      <c r="Z44" s="158"/>
      <c r="AA44" s="158"/>
      <c r="AB44" s="158"/>
      <c r="AC44" s="158"/>
      <c r="AD44" s="158"/>
      <c r="AE44" s="158"/>
      <c r="AF44" s="158"/>
      <c r="AG44" s="158"/>
    </row>
    <row r="45" spans="1:34" ht="15" customHeight="1">
      <c r="A45" s="47" t="s">
        <v>55</v>
      </c>
      <c r="B45" s="197">
        <v>41119</v>
      </c>
      <c r="C45" s="197">
        <v>41209</v>
      </c>
      <c r="D45" s="198">
        <v>4.6155492300000003E-2</v>
      </c>
      <c r="E45" s="198">
        <v>6.0807875099999999E-2</v>
      </c>
      <c r="F45" s="198">
        <v>-1.3812474999999999E-2</v>
      </c>
      <c r="G45" s="81">
        <v>20550984.587000001</v>
      </c>
      <c r="H45" s="199">
        <v>40755</v>
      </c>
      <c r="I45" s="200">
        <v>40845</v>
      </c>
      <c r="J45" s="48">
        <v>7.8013279726894161E-2</v>
      </c>
      <c r="K45" s="201"/>
      <c r="L45" s="201"/>
      <c r="M45" s="201"/>
      <c r="N45" s="201"/>
      <c r="O45" s="201"/>
      <c r="P45" s="201"/>
      <c r="Q45" s="152"/>
      <c r="R45" s="152"/>
      <c r="S45" s="152"/>
      <c r="T45" s="152"/>
      <c r="V45" s="158"/>
      <c r="W45" s="158"/>
      <c r="X45" s="158"/>
      <c r="Y45" s="158"/>
      <c r="Z45" s="158"/>
      <c r="AA45" s="158"/>
      <c r="AB45" s="158"/>
      <c r="AC45" s="158"/>
      <c r="AD45" s="158"/>
      <c r="AE45" s="158"/>
      <c r="AF45" s="158"/>
      <c r="AG45" s="158"/>
    </row>
    <row r="46" spans="1:34" ht="15" customHeight="1">
      <c r="A46" s="47" t="s">
        <v>56</v>
      </c>
      <c r="B46" s="193">
        <v>41028</v>
      </c>
      <c r="C46" s="193">
        <v>41118</v>
      </c>
      <c r="D46" s="194">
        <v>7.2414825200000005E-2</v>
      </c>
      <c r="E46" s="194">
        <v>9.1941786499999997E-2</v>
      </c>
      <c r="F46" s="194">
        <v>-1.7882786000000001E-2</v>
      </c>
      <c r="G46" s="76">
        <v>18485167.659000002</v>
      </c>
      <c r="H46" s="195">
        <v>40664</v>
      </c>
      <c r="I46" s="196">
        <v>40754</v>
      </c>
      <c r="J46" s="48">
        <v>9.815126448767926E-2</v>
      </c>
      <c r="K46" s="201"/>
      <c r="L46" s="201"/>
      <c r="M46" s="201"/>
      <c r="N46" s="201"/>
      <c r="O46" s="201"/>
      <c r="P46" s="201"/>
      <c r="Q46" s="152"/>
      <c r="R46" s="152"/>
      <c r="S46" s="152"/>
      <c r="T46" s="152"/>
      <c r="V46" s="158"/>
      <c r="W46" s="158"/>
      <c r="X46" s="158"/>
      <c r="Y46" s="158"/>
      <c r="Z46" s="158"/>
      <c r="AA46" s="158"/>
      <c r="AB46" s="158"/>
      <c r="AC46" s="158"/>
      <c r="AD46" s="158"/>
      <c r="AE46" s="158"/>
      <c r="AF46" s="158"/>
      <c r="AG46" s="158"/>
    </row>
    <row r="47" spans="1:34" ht="15" customHeight="1">
      <c r="A47" s="47" t="s">
        <v>57</v>
      </c>
      <c r="B47" s="197">
        <v>40937</v>
      </c>
      <c r="C47" s="197">
        <v>41027</v>
      </c>
      <c r="D47" s="198">
        <v>0.12219747559999999</v>
      </c>
      <c r="E47" s="198">
        <v>0.1137517109</v>
      </c>
      <c r="F47" s="198">
        <v>7.5831665000000003E-3</v>
      </c>
      <c r="G47" s="81">
        <v>17159923.078000002</v>
      </c>
      <c r="H47" s="199">
        <v>40573</v>
      </c>
      <c r="I47" s="200">
        <v>40663</v>
      </c>
      <c r="J47" s="48">
        <v>0.11385560901596531</v>
      </c>
      <c r="K47" s="201"/>
      <c r="L47" s="201"/>
      <c r="M47" s="201"/>
      <c r="N47" s="201"/>
      <c r="O47" s="201"/>
      <c r="P47" s="201"/>
      <c r="Q47" s="152"/>
      <c r="R47" s="152"/>
      <c r="S47" s="152"/>
      <c r="T47" s="152"/>
      <c r="V47" s="158"/>
      <c r="W47" s="158"/>
      <c r="X47" s="158"/>
      <c r="Y47" s="158"/>
      <c r="Z47" s="158"/>
      <c r="AA47" s="158"/>
      <c r="AB47" s="158"/>
      <c r="AC47" s="158"/>
      <c r="AD47" s="158"/>
      <c r="AE47" s="158"/>
      <c r="AF47" s="158"/>
      <c r="AG47" s="158"/>
    </row>
    <row r="48" spans="1:34" ht="15" customHeight="1">
      <c r="A48" s="47" t="s">
        <v>58</v>
      </c>
      <c r="B48" s="193">
        <v>40846</v>
      </c>
      <c r="C48" s="193">
        <v>40936</v>
      </c>
      <c r="D48" s="194">
        <v>0.1009443002</v>
      </c>
      <c r="E48" s="194">
        <v>8.1234047500000003E-2</v>
      </c>
      <c r="F48" s="194">
        <v>1.82294044E-2</v>
      </c>
      <c r="G48" s="76">
        <v>22595999.307999998</v>
      </c>
      <c r="H48" s="195">
        <v>40482</v>
      </c>
      <c r="I48" s="196">
        <v>40572</v>
      </c>
      <c r="J48" s="48">
        <v>0.11982686036461881</v>
      </c>
      <c r="K48" s="201"/>
      <c r="L48" s="201"/>
      <c r="M48" s="201"/>
      <c r="N48" s="201"/>
      <c r="O48" s="201"/>
      <c r="P48" s="201"/>
      <c r="Q48" s="152"/>
      <c r="R48" s="152"/>
      <c r="S48" s="152"/>
      <c r="T48" s="152"/>
      <c r="V48" s="158"/>
      <c r="W48" s="158"/>
      <c r="X48" s="158"/>
      <c r="Y48" s="158"/>
      <c r="Z48" s="158"/>
      <c r="AA48" s="158"/>
      <c r="AB48" s="158"/>
      <c r="AC48" s="158"/>
      <c r="AD48" s="158"/>
      <c r="AE48" s="158"/>
      <c r="AF48" s="158"/>
      <c r="AG48" s="158"/>
    </row>
    <row r="49" spans="1:34" ht="15" customHeight="1">
      <c r="A49" s="47" t="s">
        <v>59</v>
      </c>
      <c r="B49" s="197">
        <v>40755</v>
      </c>
      <c r="C49" s="197">
        <v>40845</v>
      </c>
      <c r="D49" s="198">
        <v>0.12142005240000001</v>
      </c>
      <c r="E49" s="198">
        <v>6.8502309799999994E-2</v>
      </c>
      <c r="F49" s="198">
        <v>4.9525155100000003E-2</v>
      </c>
      <c r="G49" s="81">
        <v>19644292.590999998</v>
      </c>
      <c r="H49" s="199">
        <v>40391</v>
      </c>
      <c r="I49" s="200">
        <v>40481</v>
      </c>
      <c r="J49" s="48">
        <v>0.1229565336296238</v>
      </c>
      <c r="K49" s="201"/>
      <c r="L49" s="201"/>
      <c r="M49" s="201"/>
      <c r="N49" s="201"/>
      <c r="O49" s="201"/>
      <c r="P49" s="201"/>
      <c r="Q49" s="152"/>
      <c r="R49" s="152"/>
      <c r="S49" s="152"/>
      <c r="T49" s="152"/>
      <c r="V49" s="158"/>
      <c r="W49" s="158"/>
      <c r="X49" s="158"/>
      <c r="Y49" s="158"/>
      <c r="Z49" s="158"/>
      <c r="AA49" s="158"/>
      <c r="AB49" s="158"/>
      <c r="AC49" s="158"/>
      <c r="AD49" s="158"/>
      <c r="AE49" s="158"/>
      <c r="AF49" s="158"/>
      <c r="AG49" s="158"/>
    </row>
    <row r="50" spans="1:34" ht="15" customHeight="1">
      <c r="A50" s="47" t="s">
        <v>60</v>
      </c>
      <c r="B50" s="193">
        <v>40664</v>
      </c>
      <c r="C50" s="193">
        <v>40754</v>
      </c>
      <c r="D50" s="194">
        <v>0.14276438950000001</v>
      </c>
      <c r="E50" s="194">
        <v>5.0337375099999998E-2</v>
      </c>
      <c r="F50" s="194">
        <v>8.7997453599999997E-2</v>
      </c>
      <c r="G50" s="76">
        <v>17236956.469999999</v>
      </c>
      <c r="H50" s="195">
        <v>40300</v>
      </c>
      <c r="I50" s="196">
        <v>40390</v>
      </c>
      <c r="J50" s="48">
        <v>0.10744584043175914</v>
      </c>
      <c r="K50" s="201"/>
      <c r="L50" s="201"/>
      <c r="M50" s="201"/>
      <c r="N50" s="201"/>
      <c r="O50" s="201"/>
      <c r="P50" s="201"/>
      <c r="Q50" s="152"/>
      <c r="R50" s="152"/>
      <c r="S50" s="152"/>
      <c r="T50" s="152"/>
      <c r="V50" s="158"/>
      <c r="W50" s="158"/>
      <c r="X50" s="158"/>
      <c r="Y50" s="158"/>
      <c r="Z50" s="158"/>
      <c r="AA50" s="158"/>
      <c r="AB50" s="158"/>
      <c r="AC50" s="158"/>
      <c r="AD50" s="158"/>
      <c r="AE50" s="158"/>
      <c r="AF50" s="158"/>
      <c r="AG50" s="158"/>
    </row>
    <row r="51" spans="1:34" ht="15" customHeight="1">
      <c r="A51" s="47" t="s">
        <v>61</v>
      </c>
      <c r="B51" s="197">
        <v>40573</v>
      </c>
      <c r="C51" s="197">
        <v>40663</v>
      </c>
      <c r="D51" s="198">
        <v>0.1026022866</v>
      </c>
      <c r="E51" s="198">
        <v>3.6522827000000001E-2</v>
      </c>
      <c r="F51" s="198">
        <v>6.3751089600000005E-2</v>
      </c>
      <c r="G51" s="81">
        <v>15291357.761</v>
      </c>
      <c r="H51" s="199">
        <v>40209</v>
      </c>
      <c r="I51" s="200">
        <v>40299</v>
      </c>
      <c r="J51" s="48">
        <v>7.9984092592728206E-2</v>
      </c>
      <c r="K51" s="201"/>
      <c r="L51" s="201"/>
      <c r="M51" s="201"/>
      <c r="N51" s="201"/>
      <c r="O51" s="201"/>
      <c r="P51" s="201"/>
      <c r="Q51" s="152"/>
      <c r="R51" s="152"/>
      <c r="S51" s="152"/>
      <c r="T51" s="152"/>
      <c r="V51" s="158"/>
      <c r="W51" s="158"/>
      <c r="X51" s="158"/>
      <c r="Y51" s="158"/>
      <c r="Z51" s="158"/>
      <c r="AA51" s="158"/>
      <c r="AB51" s="158"/>
      <c r="AC51" s="158"/>
      <c r="AD51" s="158"/>
      <c r="AE51" s="158"/>
      <c r="AF51" s="158"/>
      <c r="AG51" s="158"/>
      <c r="AH51" s="94" t="e">
        <v>#N/A</v>
      </c>
    </row>
    <row r="52" spans="1:34" ht="15" customHeight="1">
      <c r="A52" s="47" t="s">
        <v>62</v>
      </c>
      <c r="B52" s="193">
        <v>40482</v>
      </c>
      <c r="C52" s="193">
        <v>40572</v>
      </c>
      <c r="D52" s="194">
        <v>8.1392710500000007E-2</v>
      </c>
      <c r="E52" s="194">
        <v>6.4805155000000003E-2</v>
      </c>
      <c r="F52" s="194">
        <v>1.55780195E-2</v>
      </c>
      <c r="G52" s="76">
        <v>20524198.456999999</v>
      </c>
      <c r="H52" s="195">
        <v>40118</v>
      </c>
      <c r="I52" s="196">
        <v>40208</v>
      </c>
      <c r="J52" s="48">
        <v>7.2304202515047405E-2</v>
      </c>
      <c r="K52" s="201"/>
      <c r="L52" s="201"/>
      <c r="M52" s="201"/>
      <c r="N52" s="201"/>
      <c r="O52" s="201"/>
      <c r="P52" s="201"/>
      <c r="Q52" s="152"/>
      <c r="R52" s="152"/>
      <c r="S52" s="152"/>
      <c r="T52" s="152"/>
      <c r="V52" s="158"/>
      <c r="W52" s="158"/>
      <c r="X52" s="158"/>
      <c r="Y52" s="158"/>
      <c r="Z52" s="158"/>
      <c r="AA52" s="158"/>
      <c r="AB52" s="158"/>
      <c r="AC52" s="158"/>
      <c r="AD52" s="158"/>
      <c r="AE52" s="158"/>
      <c r="AF52" s="158"/>
      <c r="AG52" s="158"/>
    </row>
    <row r="53" spans="1:34" ht="15" customHeight="1">
      <c r="A53" s="47" t="s">
        <v>63</v>
      </c>
      <c r="B53" s="197">
        <v>40391</v>
      </c>
      <c r="C53" s="197">
        <v>40481</v>
      </c>
      <c r="D53" s="198">
        <v>5.8589649399999999E-2</v>
      </c>
      <c r="E53" s="198">
        <v>6.4539551400000006E-2</v>
      </c>
      <c r="F53" s="198">
        <v>-5.5891789999999997E-3</v>
      </c>
      <c r="G53" s="81">
        <v>17517336.655000001</v>
      </c>
      <c r="H53" s="199">
        <v>40027</v>
      </c>
      <c r="I53" s="200">
        <v>40117</v>
      </c>
      <c r="J53" s="48">
        <v>7.2279203211567777E-2</v>
      </c>
      <c r="K53" s="201"/>
      <c r="L53" s="201"/>
      <c r="M53" s="201"/>
      <c r="N53" s="201"/>
      <c r="O53" s="201"/>
      <c r="P53" s="201"/>
      <c r="Q53" s="152"/>
      <c r="R53" s="152"/>
      <c r="S53" s="152"/>
      <c r="T53" s="152"/>
      <c r="V53" s="158"/>
      <c r="W53" s="158"/>
      <c r="X53" s="158"/>
      <c r="Y53" s="158"/>
      <c r="Z53" s="158"/>
      <c r="AA53" s="158"/>
      <c r="AB53" s="158"/>
      <c r="AC53" s="158"/>
      <c r="AD53" s="158"/>
      <c r="AE53" s="158"/>
      <c r="AF53" s="158"/>
      <c r="AG53" s="158"/>
    </row>
    <row r="54" spans="1:34" ht="15" customHeight="1">
      <c r="A54" s="47" t="s">
        <v>64</v>
      </c>
      <c r="B54" s="193">
        <v>40300</v>
      </c>
      <c r="C54" s="193">
        <v>40390</v>
      </c>
      <c r="D54" s="194">
        <v>7.5864899400000005E-2</v>
      </c>
      <c r="E54" s="194">
        <v>7.8345071700000005E-2</v>
      </c>
      <c r="F54" s="194">
        <v>-2.2999800000000001E-3</v>
      </c>
      <c r="G54" s="76">
        <v>15083561.08</v>
      </c>
      <c r="H54" s="195">
        <v>39936</v>
      </c>
      <c r="I54" s="196">
        <v>40026</v>
      </c>
      <c r="J54" s="48">
        <v>4.9749730388410289E-2</v>
      </c>
      <c r="K54" s="201"/>
      <c r="L54" s="201"/>
      <c r="M54" s="201"/>
      <c r="N54" s="201"/>
      <c r="O54" s="201"/>
      <c r="P54" s="201"/>
      <c r="Q54" s="152"/>
      <c r="R54" s="152"/>
      <c r="S54" s="152"/>
      <c r="T54" s="152"/>
      <c r="V54" s="158"/>
      <c r="W54" s="158"/>
      <c r="X54" s="158"/>
      <c r="Y54" s="158"/>
      <c r="Z54" s="158"/>
      <c r="AA54" s="158"/>
      <c r="AB54" s="158"/>
      <c r="AC54" s="158"/>
      <c r="AD54" s="158"/>
      <c r="AE54" s="158"/>
      <c r="AF54" s="158"/>
      <c r="AG54" s="158"/>
    </row>
    <row r="55" spans="1:34" ht="15" customHeight="1">
      <c r="A55" s="47" t="s">
        <v>65</v>
      </c>
      <c r="B55" s="197">
        <v>40209</v>
      </c>
      <c r="C55" s="197">
        <v>40299</v>
      </c>
      <c r="D55" s="198">
        <v>8.5670734700000001E-2</v>
      </c>
      <c r="E55" s="198">
        <v>3.4533493499999998E-2</v>
      </c>
      <c r="F55" s="198">
        <v>4.9430242200000002E-2</v>
      </c>
      <c r="G55" s="81">
        <v>13868425.585000001</v>
      </c>
      <c r="H55" s="199">
        <v>39845</v>
      </c>
      <c r="I55" s="200">
        <v>39935</v>
      </c>
      <c r="J55" s="48">
        <v>1.578839909680585E-2</v>
      </c>
      <c r="K55" s="201"/>
      <c r="L55" s="201"/>
      <c r="M55" s="201"/>
      <c r="N55" s="201"/>
      <c r="O55" s="201"/>
      <c r="P55" s="201"/>
      <c r="Q55" s="152"/>
      <c r="R55" s="152"/>
      <c r="S55" s="152"/>
      <c r="T55" s="152"/>
      <c r="V55" s="158"/>
      <c r="W55" s="158"/>
      <c r="X55" s="158"/>
      <c r="Y55" s="158"/>
      <c r="Z55" s="158"/>
      <c r="AA55" s="158"/>
      <c r="AB55" s="158"/>
      <c r="AC55" s="158"/>
      <c r="AD55" s="158"/>
      <c r="AE55" s="158"/>
      <c r="AF55" s="158"/>
      <c r="AG55" s="158"/>
    </row>
    <row r="56" spans="1:34" ht="15" customHeight="1">
      <c r="A56" s="47" t="s">
        <v>66</v>
      </c>
      <c r="B56" s="193">
        <v>40118</v>
      </c>
      <c r="C56" s="193">
        <v>40208</v>
      </c>
      <c r="D56" s="194">
        <v>2.7473468000000002E-3</v>
      </c>
      <c r="E56" s="194">
        <v>-1.8119227000000002E-2</v>
      </c>
      <c r="F56" s="194">
        <v>2.1251636899999999E-2</v>
      </c>
      <c r="G56" s="76">
        <v>18979412.620000001</v>
      </c>
      <c r="H56" s="195">
        <v>39754</v>
      </c>
      <c r="I56" s="196">
        <v>39844</v>
      </c>
      <c r="J56" s="48">
        <v>-3.3747040628868685E-2</v>
      </c>
      <c r="K56" s="201"/>
      <c r="L56" s="201"/>
      <c r="M56" s="201"/>
      <c r="N56" s="201"/>
      <c r="O56" s="201"/>
      <c r="P56" s="201"/>
      <c r="Q56" s="152"/>
      <c r="R56" s="152"/>
      <c r="S56" s="152"/>
      <c r="T56" s="152"/>
      <c r="V56" s="158"/>
      <c r="W56" s="158"/>
      <c r="X56" s="158"/>
      <c r="Y56" s="158"/>
      <c r="Z56" s="158"/>
      <c r="AA56" s="158"/>
      <c r="AB56" s="158"/>
      <c r="AC56" s="158"/>
      <c r="AD56" s="158"/>
      <c r="AE56" s="158"/>
      <c r="AF56" s="158"/>
      <c r="AG56" s="158"/>
    </row>
    <row r="57" spans="1:34" ht="15" customHeight="1">
      <c r="A57" s="47" t="s">
        <v>67</v>
      </c>
      <c r="B57" s="197">
        <v>40027</v>
      </c>
      <c r="C57" s="197">
        <v>40117</v>
      </c>
      <c r="D57" s="198">
        <v>-2.7821394999999999E-2</v>
      </c>
      <c r="E57" s="198">
        <v>-1.701306E-2</v>
      </c>
      <c r="F57" s="198">
        <v>-1.0995400000000001E-2</v>
      </c>
      <c r="G57" s="81">
        <v>16547806.475</v>
      </c>
      <c r="H57" s="199">
        <v>39663</v>
      </c>
      <c r="I57" s="200">
        <v>39753</v>
      </c>
      <c r="J57" s="48">
        <v>-8.0613610615033859E-2</v>
      </c>
      <c r="K57" s="201"/>
      <c r="L57" s="201"/>
      <c r="M57" s="201"/>
      <c r="N57" s="201"/>
      <c r="O57" s="201"/>
      <c r="P57" s="201"/>
      <c r="Q57" s="152"/>
      <c r="R57" s="152"/>
      <c r="S57" s="152"/>
      <c r="T57" s="152"/>
      <c r="V57" s="158"/>
      <c r="W57" s="158"/>
      <c r="X57" s="158"/>
      <c r="Y57" s="158"/>
      <c r="Z57" s="158"/>
      <c r="AA57" s="158"/>
      <c r="AB57" s="158"/>
      <c r="AC57" s="158"/>
      <c r="AD57" s="158"/>
      <c r="AE57" s="158"/>
      <c r="AF57" s="158"/>
      <c r="AG57" s="158"/>
    </row>
    <row r="58" spans="1:34" ht="15" customHeight="1">
      <c r="A58" s="47" t="s">
        <v>68</v>
      </c>
      <c r="B58" s="193">
        <v>39936</v>
      </c>
      <c r="C58" s="193">
        <v>40026</v>
      </c>
      <c r="D58" s="194">
        <v>-9.0145179000000006E-2</v>
      </c>
      <c r="E58" s="194">
        <v>-3.9327103000000002E-2</v>
      </c>
      <c r="F58" s="194">
        <v>-5.2898418000000003E-2</v>
      </c>
      <c r="G58" s="76">
        <v>14019939.762</v>
      </c>
      <c r="H58" s="195">
        <v>39572</v>
      </c>
      <c r="I58" s="196">
        <v>39662</v>
      </c>
      <c r="J58" s="48">
        <v>-0.1146473452834854</v>
      </c>
      <c r="K58" s="201"/>
      <c r="L58" s="201"/>
      <c r="M58" s="201"/>
      <c r="N58" s="201"/>
      <c r="O58" s="201"/>
      <c r="P58" s="201"/>
      <c r="Q58" s="152"/>
      <c r="R58" s="152"/>
      <c r="S58" s="152"/>
      <c r="T58" s="152"/>
      <c r="V58" s="158"/>
      <c r="W58" s="158"/>
      <c r="X58" s="158"/>
      <c r="Y58" s="158"/>
      <c r="Z58" s="158"/>
      <c r="AA58" s="158"/>
      <c r="AB58" s="158"/>
      <c r="AC58" s="158"/>
      <c r="AD58" s="158"/>
      <c r="AE58" s="158"/>
      <c r="AF58" s="158"/>
      <c r="AG58" s="158"/>
    </row>
    <row r="59" spans="1:34" ht="15" customHeight="1">
      <c r="A59" s="47" t="s">
        <v>69</v>
      </c>
      <c r="B59" s="197">
        <v>39845</v>
      </c>
      <c r="C59" s="197">
        <v>39935</v>
      </c>
      <c r="D59" s="198">
        <v>-0.138540633</v>
      </c>
      <c r="E59" s="198">
        <v>-6.9580093999999995E-2</v>
      </c>
      <c r="F59" s="198">
        <v>-7.4117652000000006E-2</v>
      </c>
      <c r="G59" s="81">
        <v>12774062.284</v>
      </c>
      <c r="H59" s="199">
        <v>39481</v>
      </c>
      <c r="I59" s="200">
        <v>39571</v>
      </c>
      <c r="J59" s="48">
        <v>-7.3887951358521109E-2</v>
      </c>
      <c r="K59" s="201"/>
      <c r="L59" s="201"/>
      <c r="M59" s="201"/>
      <c r="N59" s="201"/>
      <c r="O59" s="201"/>
      <c r="P59" s="201"/>
      <c r="Q59" s="152"/>
      <c r="R59" s="152"/>
      <c r="S59" s="152"/>
      <c r="T59" s="152"/>
      <c r="V59" s="158"/>
      <c r="W59" s="158"/>
      <c r="X59" s="158"/>
      <c r="Y59" s="158"/>
      <c r="Z59" s="158"/>
      <c r="AA59" s="158"/>
      <c r="AB59" s="158"/>
      <c r="AC59" s="158"/>
      <c r="AD59" s="158"/>
      <c r="AE59" s="158"/>
      <c r="AF59" s="158"/>
      <c r="AG59" s="158"/>
    </row>
    <row r="60" spans="1:34" ht="15" customHeight="1">
      <c r="A60" s="47" t="s">
        <v>70</v>
      </c>
      <c r="B60" s="193">
        <v>39754</v>
      </c>
      <c r="C60" s="193">
        <v>39844</v>
      </c>
      <c r="D60" s="194">
        <v>-0.116671105</v>
      </c>
      <c r="E60" s="194">
        <v>-0.102467722</v>
      </c>
      <c r="F60" s="194">
        <v>-1.5824926999999999E-2</v>
      </c>
      <c r="G60" s="76">
        <v>18927412.454</v>
      </c>
      <c r="H60" s="195">
        <v>39390</v>
      </c>
      <c r="I60" s="196">
        <v>39480</v>
      </c>
      <c r="J60" s="48">
        <v>-4.0816895112063753E-3</v>
      </c>
      <c r="K60" s="201"/>
      <c r="L60" s="201"/>
      <c r="M60" s="201"/>
      <c r="N60" s="201"/>
      <c r="O60" s="201"/>
      <c r="P60" s="201"/>
      <c r="Q60" s="152"/>
      <c r="R60" s="152"/>
      <c r="S60" s="152"/>
      <c r="T60" s="152"/>
      <c r="V60" s="158"/>
      <c r="W60" s="158"/>
      <c r="X60" s="158"/>
      <c r="Y60" s="158"/>
      <c r="Z60" s="158"/>
      <c r="AA60" s="158"/>
      <c r="AB60" s="158"/>
      <c r="AC60" s="158"/>
      <c r="AD60" s="158"/>
      <c r="AE60" s="158"/>
      <c r="AF60" s="158"/>
      <c r="AG60" s="158"/>
    </row>
    <row r="61" spans="1:34" ht="15" customHeight="1">
      <c r="A61" s="47" t="s">
        <v>71</v>
      </c>
      <c r="B61" s="197">
        <v>39663</v>
      </c>
      <c r="C61" s="197">
        <v>39753</v>
      </c>
      <c r="D61" s="198">
        <v>2.2206092100000002E-2</v>
      </c>
      <c r="E61" s="198">
        <v>-4.3859390000000002E-3</v>
      </c>
      <c r="F61" s="198">
        <v>2.67091762E-2</v>
      </c>
      <c r="G61" s="81">
        <v>17021364.579999998</v>
      </c>
      <c r="H61" s="199">
        <v>39299</v>
      </c>
      <c r="I61" s="200">
        <v>39389</v>
      </c>
      <c r="J61" s="48">
        <v>8.8687572028028433E-2</v>
      </c>
      <c r="K61" s="201"/>
      <c r="L61" s="201"/>
      <c r="M61" s="201"/>
      <c r="N61" s="201"/>
      <c r="O61" s="201"/>
      <c r="P61" s="201"/>
      <c r="Q61" s="152"/>
      <c r="R61" s="152"/>
      <c r="S61" s="152"/>
      <c r="T61" s="152"/>
      <c r="V61" s="158"/>
      <c r="W61" s="158"/>
      <c r="X61" s="158"/>
      <c r="Y61" s="158"/>
      <c r="Z61" s="158"/>
      <c r="AA61" s="158"/>
      <c r="AB61" s="158"/>
      <c r="AC61" s="158"/>
      <c r="AD61" s="158"/>
      <c r="AE61" s="158"/>
      <c r="AF61" s="158"/>
      <c r="AG61" s="158"/>
    </row>
    <row r="62" spans="1:34" ht="15" customHeight="1">
      <c r="A62" s="47" t="s">
        <v>72</v>
      </c>
      <c r="B62" s="193">
        <v>39572</v>
      </c>
      <c r="C62" s="193">
        <v>39662</v>
      </c>
      <c r="D62" s="194">
        <v>0.105177441</v>
      </c>
      <c r="E62" s="194">
        <v>6.0258783900000001E-2</v>
      </c>
      <c r="F62" s="194">
        <v>4.2365748600000003E-2</v>
      </c>
      <c r="G62" s="76">
        <v>15408985.517000001</v>
      </c>
      <c r="H62" s="195">
        <v>39208</v>
      </c>
      <c r="I62" s="196">
        <v>39298</v>
      </c>
      <c r="J62" s="48">
        <v>0.15498336392523671</v>
      </c>
      <c r="K62" s="201"/>
      <c r="L62" s="201"/>
      <c r="M62" s="201"/>
      <c r="N62" s="201"/>
      <c r="O62" s="201"/>
      <c r="P62" s="201"/>
      <c r="Q62" s="152"/>
      <c r="R62" s="152"/>
      <c r="S62" s="152"/>
      <c r="T62" s="152"/>
      <c r="V62" s="158"/>
      <c r="W62" s="158"/>
      <c r="X62" s="158"/>
      <c r="Y62" s="158"/>
      <c r="Z62" s="158"/>
      <c r="AA62" s="158"/>
      <c r="AB62" s="158"/>
      <c r="AC62" s="158"/>
      <c r="AD62" s="158"/>
      <c r="AE62" s="158"/>
      <c r="AF62" s="158"/>
      <c r="AG62" s="158"/>
    </row>
    <row r="63" spans="1:34" ht="15" customHeight="1">
      <c r="A63" s="47" t="s">
        <v>73</v>
      </c>
      <c r="B63" s="197">
        <v>39481</v>
      </c>
      <c r="C63" s="197">
        <v>39571</v>
      </c>
      <c r="D63" s="198">
        <v>0.14786545849999999</v>
      </c>
      <c r="E63" s="198">
        <v>0.1203781349</v>
      </c>
      <c r="F63" s="198">
        <v>2.4533969999999999E-2</v>
      </c>
      <c r="G63" s="81">
        <v>14828397.914000001</v>
      </c>
      <c r="H63" s="199">
        <v>39117</v>
      </c>
      <c r="I63" s="200">
        <v>39207</v>
      </c>
      <c r="J63" s="48">
        <v>0.16885365105514841</v>
      </c>
      <c r="K63" s="201"/>
      <c r="L63" s="201"/>
      <c r="M63" s="201"/>
      <c r="N63" s="201"/>
      <c r="O63" s="201"/>
      <c r="P63" s="201"/>
      <c r="Q63" s="152"/>
      <c r="R63" s="152"/>
      <c r="S63" s="152"/>
      <c r="T63" s="152"/>
      <c r="V63" s="158"/>
      <c r="W63" s="158"/>
      <c r="X63" s="158"/>
      <c r="Y63" s="158"/>
      <c r="Z63" s="158"/>
      <c r="AA63" s="158"/>
      <c r="AB63" s="158"/>
      <c r="AC63" s="158"/>
      <c r="AD63" s="158"/>
      <c r="AE63" s="158"/>
      <c r="AF63" s="158"/>
      <c r="AG63" s="158"/>
    </row>
    <row r="64" spans="1:34" ht="15" customHeight="1">
      <c r="A64" s="47" t="s">
        <v>74</v>
      </c>
      <c r="B64" s="193">
        <v>39390</v>
      </c>
      <c r="C64" s="193">
        <v>39480</v>
      </c>
      <c r="D64" s="194">
        <v>0.19572592620000001</v>
      </c>
      <c r="E64" s="194">
        <v>0.1559014839</v>
      </c>
      <c r="F64" s="194">
        <v>3.4453145800000001E-2</v>
      </c>
      <c r="G64" s="76">
        <v>21427367.043000001</v>
      </c>
      <c r="H64" s="195">
        <v>39026</v>
      </c>
      <c r="I64" s="196">
        <v>39116</v>
      </c>
      <c r="J64" s="48">
        <v>0.17587933798785579</v>
      </c>
      <c r="K64" s="201"/>
      <c r="L64" s="201"/>
      <c r="M64" s="201"/>
      <c r="N64" s="201"/>
      <c r="O64" s="201"/>
      <c r="P64" s="201"/>
      <c r="Q64" s="152"/>
      <c r="R64" s="152"/>
      <c r="S64" s="152"/>
      <c r="T64" s="152"/>
      <c r="V64" s="158"/>
      <c r="W64" s="158"/>
      <c r="X64" s="158"/>
      <c r="Y64" s="158"/>
      <c r="Z64" s="158"/>
      <c r="AA64" s="158"/>
      <c r="AB64" s="158"/>
      <c r="AC64" s="158"/>
      <c r="AD64" s="158"/>
      <c r="AE64" s="158"/>
      <c r="AF64" s="158"/>
      <c r="AG64" s="158"/>
    </row>
    <row r="65" spans="1:33" ht="15" customHeight="1">
      <c r="A65" s="47" t="s">
        <v>75</v>
      </c>
      <c r="B65" s="197">
        <v>39299</v>
      </c>
      <c r="C65" s="197">
        <v>39389</v>
      </c>
      <c r="D65" s="198">
        <v>0.1529644355</v>
      </c>
      <c r="E65" s="198">
        <v>0.13784859460000001</v>
      </c>
      <c r="F65" s="198">
        <v>1.32845802E-2</v>
      </c>
      <c r="G65" s="81">
        <v>16651597.669</v>
      </c>
      <c r="H65" s="199">
        <v>38935</v>
      </c>
      <c r="I65" s="200">
        <v>39025</v>
      </c>
      <c r="J65" s="48"/>
      <c r="K65" s="201"/>
      <c r="L65" s="201"/>
      <c r="M65" s="201"/>
      <c r="N65" s="201"/>
      <c r="O65" s="201"/>
      <c r="P65" s="201"/>
      <c r="Q65" s="152"/>
      <c r="R65" s="152"/>
      <c r="S65" s="152"/>
      <c r="T65" s="152"/>
      <c r="V65" s="158"/>
      <c r="W65" s="158"/>
      <c r="X65" s="158"/>
      <c r="Y65" s="158"/>
      <c r="Z65" s="158"/>
      <c r="AA65" s="158"/>
      <c r="AB65" s="158"/>
      <c r="AC65" s="158"/>
      <c r="AD65" s="158"/>
      <c r="AE65" s="158"/>
      <c r="AF65" s="158"/>
      <c r="AG65" s="158"/>
    </row>
    <row r="66" spans="1:33" ht="15" customHeight="1">
      <c r="A66" s="47" t="s">
        <v>76</v>
      </c>
      <c r="B66" s="193">
        <v>39208</v>
      </c>
      <c r="C66" s="193">
        <v>39298</v>
      </c>
      <c r="D66" s="194">
        <v>0.17274573430000001</v>
      </c>
      <c r="E66" s="194">
        <v>0.1314535678</v>
      </c>
      <c r="F66" s="194">
        <v>3.6494795500000003E-2</v>
      </c>
      <c r="G66" s="76">
        <v>13942544.378</v>
      </c>
      <c r="H66" s="195">
        <v>38844</v>
      </c>
      <c r="I66" s="196">
        <v>38934</v>
      </c>
      <c r="J66" s="48"/>
      <c r="K66" s="201"/>
      <c r="L66" s="201"/>
      <c r="M66" s="201"/>
      <c r="N66" s="201"/>
      <c r="O66" s="201"/>
      <c r="P66" s="201"/>
      <c r="Q66" s="152"/>
      <c r="R66" s="152"/>
      <c r="S66" s="152"/>
      <c r="T66" s="152"/>
      <c r="V66" s="158"/>
      <c r="W66" s="158"/>
      <c r="X66" s="158"/>
      <c r="Y66" s="158"/>
      <c r="Z66" s="158"/>
      <c r="AA66" s="158"/>
      <c r="AB66" s="158"/>
      <c r="AC66" s="158"/>
      <c r="AD66" s="158"/>
      <c r="AE66" s="158"/>
      <c r="AF66" s="158"/>
      <c r="AG66" s="158"/>
    </row>
    <row r="67" spans="1:33" ht="15" customHeight="1">
      <c r="A67" s="47" t="s">
        <v>77</v>
      </c>
      <c r="B67" s="197">
        <v>39117</v>
      </c>
      <c r="C67" s="197">
        <v>39207</v>
      </c>
      <c r="D67" s="198"/>
      <c r="E67" s="198"/>
      <c r="F67" s="198"/>
      <c r="G67" s="81">
        <v>12918236.892999999</v>
      </c>
      <c r="H67" s="199"/>
      <c r="I67" s="200"/>
      <c r="J67" s="48"/>
      <c r="K67" s="201"/>
      <c r="L67" s="201"/>
      <c r="M67" s="201"/>
      <c r="N67" s="201"/>
      <c r="O67" s="201"/>
      <c r="P67" s="201"/>
      <c r="Q67" s="152"/>
      <c r="R67" s="152"/>
      <c r="S67" s="152"/>
      <c r="T67" s="152"/>
      <c r="V67" s="158"/>
      <c r="W67" s="158"/>
      <c r="X67" s="158"/>
      <c r="Y67" s="158"/>
      <c r="Z67" s="158"/>
      <c r="AA67" s="158"/>
      <c r="AB67" s="158"/>
      <c r="AC67" s="158"/>
      <c r="AD67" s="158"/>
      <c r="AE67" s="158"/>
      <c r="AF67" s="158"/>
      <c r="AG67" s="158"/>
    </row>
    <row r="68" spans="1:33" ht="15" customHeight="1">
      <c r="A68" s="47" t="s">
        <v>78</v>
      </c>
      <c r="B68" s="193">
        <v>39019</v>
      </c>
      <c r="C68" s="193">
        <v>39116</v>
      </c>
      <c r="D68" s="194"/>
      <c r="E68" s="194"/>
      <c r="F68" s="194"/>
      <c r="G68" s="76">
        <v>19060985.488000002</v>
      </c>
      <c r="H68" s="195"/>
      <c r="I68" s="196"/>
      <c r="J68" s="48"/>
      <c r="K68" s="201"/>
      <c r="L68" s="201"/>
      <c r="M68" s="201"/>
      <c r="N68" s="201"/>
      <c r="O68" s="201"/>
      <c r="P68" s="201"/>
      <c r="Q68" s="152"/>
      <c r="R68" s="152"/>
      <c r="S68" s="152"/>
      <c r="T68" s="152"/>
      <c r="V68" s="158"/>
      <c r="W68" s="158"/>
      <c r="X68" s="158"/>
      <c r="Y68" s="158"/>
      <c r="Z68" s="158"/>
      <c r="AA68" s="158"/>
      <c r="AB68" s="158"/>
      <c r="AC68" s="158"/>
      <c r="AD68" s="158"/>
      <c r="AE68" s="158"/>
      <c r="AF68" s="158"/>
      <c r="AG68" s="158"/>
    </row>
    <row r="69" spans="1:33" ht="15" customHeight="1">
      <c r="A69" s="47" t="s">
        <v>79</v>
      </c>
      <c r="B69" s="197">
        <v>38928</v>
      </c>
      <c r="C69" s="197">
        <v>39018</v>
      </c>
      <c r="D69" s="198"/>
      <c r="E69" s="198"/>
      <c r="F69" s="198"/>
      <c r="G69" s="81">
        <v>14462122.206</v>
      </c>
      <c r="H69" s="199"/>
      <c r="I69" s="200"/>
      <c r="J69" s="48"/>
      <c r="K69" s="201"/>
      <c r="L69" s="201"/>
      <c r="M69" s="201"/>
      <c r="N69" s="201"/>
      <c r="O69" s="201"/>
      <c r="P69" s="201"/>
      <c r="Q69" s="152"/>
      <c r="R69" s="152"/>
      <c r="S69" s="152"/>
      <c r="T69" s="152"/>
      <c r="V69" s="158"/>
      <c r="W69" s="158"/>
      <c r="X69" s="158"/>
      <c r="Y69" s="158"/>
      <c r="Z69" s="158"/>
      <c r="AA69" s="158"/>
      <c r="AB69" s="158"/>
      <c r="AC69" s="158"/>
      <c r="AD69" s="158"/>
      <c r="AE69" s="158"/>
      <c r="AF69" s="158"/>
      <c r="AG69" s="158"/>
    </row>
    <row r="70" spans="1:33" ht="15" customHeight="1">
      <c r="A70" s="47" t="s">
        <v>80</v>
      </c>
      <c r="B70" s="193">
        <v>38837</v>
      </c>
      <c r="C70" s="193">
        <v>38927</v>
      </c>
      <c r="D70" s="194"/>
      <c r="E70" s="194"/>
      <c r="F70" s="194"/>
      <c r="G70" s="76">
        <v>11586971.645</v>
      </c>
      <c r="H70" s="195"/>
      <c r="I70" s="196"/>
      <c r="J70" s="48"/>
      <c r="K70" s="201"/>
      <c r="L70" s="201"/>
      <c r="M70" s="201"/>
      <c r="N70" s="201"/>
      <c r="O70" s="201"/>
      <c r="P70" s="201"/>
      <c r="Q70" s="152"/>
      <c r="R70" s="152"/>
      <c r="S70" s="152"/>
      <c r="T70" s="152"/>
      <c r="V70" s="158"/>
      <c r="W70" s="158"/>
      <c r="X70" s="158"/>
      <c r="Y70" s="158"/>
      <c r="Z70" s="158"/>
      <c r="AA70" s="158"/>
      <c r="AB70" s="158"/>
      <c r="AC70" s="158"/>
      <c r="AD70" s="158"/>
      <c r="AE70" s="158"/>
      <c r="AF70" s="158"/>
      <c r="AG70" s="158"/>
    </row>
    <row r="71" spans="1:33" ht="15" customHeight="1">
      <c r="A71" s="202"/>
      <c r="B71" s="202"/>
      <c r="C71" s="202"/>
      <c r="D71" s="202"/>
      <c r="E71" s="202"/>
      <c r="F71" s="202"/>
      <c r="G71" s="202"/>
      <c r="H71" s="202"/>
      <c r="I71" s="202"/>
      <c r="J71" s="48"/>
      <c r="K71" s="201"/>
      <c r="L71" s="201"/>
      <c r="M71" s="201"/>
      <c r="N71" s="201"/>
      <c r="O71" s="201"/>
      <c r="P71" s="201"/>
      <c r="Q71" s="152"/>
      <c r="R71" s="152"/>
      <c r="S71" s="152"/>
      <c r="T71" s="152"/>
      <c r="V71" s="158"/>
      <c r="W71" s="158"/>
      <c r="X71" s="158"/>
      <c r="Y71" s="158"/>
      <c r="Z71" s="158"/>
      <c r="AA71" s="158"/>
      <c r="AB71" s="158"/>
      <c r="AC71" s="158"/>
      <c r="AD71" s="158"/>
      <c r="AE71" s="158"/>
      <c r="AF71" s="158"/>
      <c r="AG71" s="158"/>
    </row>
    <row r="72" spans="1:33" ht="15" customHeight="1">
      <c r="A72" s="202"/>
      <c r="B72" s="202"/>
      <c r="C72" s="202"/>
      <c r="D72" s="202"/>
      <c r="E72" s="202"/>
      <c r="F72" s="202"/>
      <c r="G72" s="202"/>
      <c r="H72" s="202"/>
      <c r="I72" s="202"/>
      <c r="J72" s="48"/>
      <c r="K72" s="201"/>
      <c r="L72" s="201"/>
      <c r="M72" s="201"/>
      <c r="N72" s="201"/>
      <c r="O72" s="201"/>
      <c r="P72" s="201"/>
      <c r="Q72" s="152"/>
      <c r="R72" s="152"/>
      <c r="S72" s="152"/>
      <c r="T72" s="152"/>
      <c r="V72" s="158"/>
      <c r="W72" s="158"/>
      <c r="X72" s="158"/>
      <c r="Y72" s="158"/>
      <c r="Z72" s="158"/>
      <c r="AA72" s="158"/>
      <c r="AB72" s="158"/>
      <c r="AC72" s="158"/>
      <c r="AD72" s="158"/>
      <c r="AE72" s="158"/>
      <c r="AF72" s="158"/>
      <c r="AG72" s="158"/>
    </row>
    <row r="73" spans="1:33" ht="15" customHeight="1">
      <c r="A73" s="202"/>
      <c r="B73" s="202"/>
      <c r="C73" s="202"/>
      <c r="D73" s="202"/>
      <c r="E73" s="202"/>
      <c r="F73" s="202"/>
      <c r="G73" s="202"/>
      <c r="H73" s="202"/>
      <c r="I73" s="202"/>
      <c r="J73" s="48"/>
      <c r="K73" s="201"/>
      <c r="L73" s="201"/>
      <c r="M73" s="201"/>
      <c r="N73" s="201"/>
      <c r="O73" s="201"/>
      <c r="P73" s="201"/>
      <c r="Q73" s="152"/>
      <c r="R73" s="152"/>
      <c r="S73" s="152"/>
      <c r="T73" s="152"/>
      <c r="V73" s="158"/>
      <c r="W73" s="158"/>
      <c r="X73" s="158"/>
      <c r="Y73" s="158"/>
      <c r="Z73" s="158"/>
      <c r="AA73" s="158"/>
      <c r="AB73" s="158"/>
      <c r="AC73" s="158"/>
      <c r="AD73" s="158"/>
      <c r="AE73" s="158"/>
      <c r="AF73" s="158"/>
      <c r="AG73" s="158"/>
    </row>
    <row r="74" spans="1:33" ht="15" customHeight="1">
      <c r="A74" s="202"/>
      <c r="B74" s="202"/>
      <c r="C74" s="202"/>
      <c r="D74" s="202"/>
      <c r="E74" s="202"/>
      <c r="F74" s="202"/>
      <c r="G74" s="202"/>
      <c r="H74" s="202"/>
      <c r="I74" s="202"/>
      <c r="J74" s="48"/>
      <c r="K74" s="201"/>
      <c r="L74" s="201"/>
      <c r="M74" s="201"/>
      <c r="N74" s="201"/>
      <c r="O74" s="201"/>
      <c r="P74" s="201"/>
      <c r="Q74" s="152"/>
      <c r="R74" s="152"/>
      <c r="S74" s="152"/>
      <c r="T74" s="152"/>
      <c r="V74" s="158"/>
      <c r="W74" s="158"/>
      <c r="X74" s="158"/>
      <c r="Y74" s="158"/>
      <c r="Z74" s="158"/>
      <c r="AA74" s="158"/>
      <c r="AB74" s="158"/>
      <c r="AC74" s="158"/>
      <c r="AD74" s="158"/>
      <c r="AE74" s="158"/>
      <c r="AF74" s="158"/>
      <c r="AG74" s="158"/>
    </row>
    <row r="75" spans="1:33" ht="15" customHeight="1">
      <c r="A75" s="202"/>
      <c r="B75" s="202"/>
      <c r="C75" s="202"/>
      <c r="D75" s="202"/>
      <c r="E75" s="202"/>
      <c r="F75" s="202"/>
      <c r="G75" s="202"/>
      <c r="H75" s="202"/>
      <c r="I75" s="202"/>
      <c r="J75" s="48"/>
      <c r="K75" s="201"/>
      <c r="L75" s="201"/>
      <c r="M75" s="201"/>
      <c r="N75" s="201"/>
      <c r="O75" s="201"/>
      <c r="P75" s="201"/>
      <c r="Q75" s="152"/>
      <c r="R75" s="152"/>
      <c r="S75" s="152"/>
      <c r="T75" s="152"/>
      <c r="V75" s="158"/>
      <c r="W75" s="158"/>
      <c r="X75" s="158"/>
      <c r="Y75" s="158"/>
      <c r="Z75" s="158"/>
      <c r="AA75" s="158"/>
      <c r="AB75" s="158"/>
      <c r="AC75" s="158"/>
      <c r="AD75" s="158"/>
      <c r="AE75" s="158"/>
      <c r="AF75" s="158"/>
      <c r="AG75" s="158"/>
    </row>
    <row r="76" spans="1:33" ht="15" customHeight="1">
      <c r="A76" s="202"/>
      <c r="B76" s="202"/>
      <c r="C76" s="202"/>
      <c r="D76" s="202"/>
      <c r="E76" s="202"/>
      <c r="F76" s="202"/>
      <c r="G76" s="202"/>
      <c r="H76" s="202"/>
      <c r="I76" s="202"/>
      <c r="J76" s="48"/>
      <c r="K76" s="201"/>
      <c r="L76" s="201"/>
      <c r="M76" s="201"/>
      <c r="N76" s="201"/>
      <c r="O76" s="201"/>
      <c r="P76" s="201"/>
      <c r="Q76" s="152"/>
      <c r="R76" s="152"/>
      <c r="S76" s="152"/>
      <c r="T76" s="152"/>
      <c r="V76" s="158"/>
      <c r="W76" s="158"/>
      <c r="X76" s="158"/>
      <c r="Y76" s="158"/>
      <c r="Z76" s="158"/>
      <c r="AA76" s="158"/>
      <c r="AB76" s="158"/>
      <c r="AC76" s="158"/>
      <c r="AD76" s="158"/>
      <c r="AE76" s="158"/>
      <c r="AF76" s="158"/>
      <c r="AG76" s="158"/>
    </row>
    <row r="77" spans="1:33" ht="15" customHeight="1">
      <c r="A77" s="202"/>
      <c r="B77" s="202"/>
      <c r="C77" s="202"/>
      <c r="D77" s="202"/>
      <c r="E77" s="202"/>
      <c r="F77" s="202"/>
      <c r="G77" s="202"/>
      <c r="H77" s="202"/>
      <c r="I77" s="202"/>
      <c r="J77" s="48"/>
      <c r="K77" s="201"/>
      <c r="L77" s="201"/>
      <c r="M77" s="201"/>
      <c r="N77" s="201"/>
      <c r="O77" s="201"/>
      <c r="P77" s="201"/>
      <c r="Q77" s="152"/>
      <c r="R77" s="152"/>
      <c r="S77" s="152"/>
      <c r="T77" s="152"/>
      <c r="V77" s="158"/>
      <c r="W77" s="158"/>
      <c r="X77" s="158"/>
      <c r="Y77" s="158"/>
      <c r="Z77" s="158"/>
      <c r="AA77" s="158"/>
      <c r="AB77" s="158"/>
      <c r="AC77" s="158"/>
      <c r="AD77" s="158"/>
      <c r="AE77" s="158"/>
      <c r="AF77" s="158"/>
      <c r="AG77" s="158"/>
    </row>
    <row r="78" spans="1:33" ht="15" customHeight="1">
      <c r="A78" s="202"/>
      <c r="B78" s="202"/>
      <c r="C78" s="202"/>
      <c r="D78" s="202"/>
      <c r="E78" s="202"/>
      <c r="F78" s="202"/>
      <c r="G78" s="202"/>
      <c r="H78" s="202"/>
      <c r="I78" s="202"/>
      <c r="J78" s="48"/>
      <c r="K78" s="201"/>
      <c r="L78" s="201"/>
      <c r="M78" s="201"/>
      <c r="N78" s="201"/>
      <c r="O78" s="201"/>
      <c r="P78" s="201"/>
      <c r="Q78" s="152"/>
      <c r="R78" s="152"/>
      <c r="S78" s="152"/>
      <c r="T78" s="152"/>
      <c r="V78" s="158"/>
      <c r="W78" s="158"/>
      <c r="X78" s="158"/>
      <c r="Y78" s="158"/>
      <c r="Z78" s="158"/>
      <c r="AA78" s="158"/>
      <c r="AB78" s="158"/>
      <c r="AC78" s="158"/>
      <c r="AD78" s="158"/>
      <c r="AE78" s="158"/>
      <c r="AF78" s="158"/>
      <c r="AG78" s="158"/>
    </row>
    <row r="79" spans="1:33" ht="15" customHeight="1">
      <c r="A79" s="202"/>
      <c r="B79" s="202"/>
      <c r="C79" s="202"/>
      <c r="D79" s="202"/>
      <c r="E79" s="202"/>
      <c r="F79" s="202"/>
      <c r="G79" s="202"/>
      <c r="H79" s="202"/>
      <c r="I79" s="202"/>
      <c r="J79" s="48"/>
      <c r="K79" s="201"/>
      <c r="L79" s="201"/>
      <c r="M79" s="201"/>
      <c r="N79" s="201"/>
      <c r="O79" s="201"/>
      <c r="P79" s="201"/>
      <c r="Q79" s="152"/>
      <c r="R79" s="152"/>
      <c r="S79" s="152"/>
      <c r="T79" s="152"/>
      <c r="V79" s="158"/>
      <c r="W79" s="158"/>
      <c r="X79" s="158"/>
      <c r="Y79" s="158"/>
      <c r="Z79" s="158"/>
      <c r="AA79" s="158"/>
      <c r="AB79" s="158"/>
      <c r="AC79" s="158"/>
      <c r="AD79" s="158"/>
      <c r="AE79" s="158"/>
      <c r="AF79" s="158"/>
      <c r="AG79" s="158"/>
    </row>
    <row r="80" spans="1:33" ht="15" customHeight="1">
      <c r="A80" s="202"/>
      <c r="B80" s="202"/>
      <c r="C80" s="202"/>
      <c r="D80" s="202"/>
      <c r="E80" s="202"/>
      <c r="F80" s="202"/>
      <c r="G80" s="202"/>
      <c r="H80" s="202"/>
      <c r="I80" s="202"/>
      <c r="J80" s="48"/>
      <c r="K80" s="201"/>
      <c r="L80" s="201"/>
      <c r="M80" s="201"/>
      <c r="N80" s="201"/>
      <c r="O80" s="201"/>
      <c r="P80" s="201"/>
      <c r="Q80" s="152"/>
      <c r="R80" s="152"/>
      <c r="S80" s="152"/>
      <c r="T80" s="152"/>
      <c r="V80" s="158"/>
      <c r="W80" s="158"/>
      <c r="X80" s="158"/>
      <c r="Y80" s="158"/>
      <c r="Z80" s="158"/>
      <c r="AA80" s="158"/>
      <c r="AB80" s="158"/>
      <c r="AC80" s="158"/>
      <c r="AD80" s="158"/>
      <c r="AE80" s="158"/>
      <c r="AF80" s="158"/>
      <c r="AG80" s="158"/>
    </row>
    <row r="81" spans="1:33" ht="15" customHeight="1">
      <c r="A81" s="202"/>
      <c r="B81" s="202"/>
      <c r="C81" s="202"/>
      <c r="D81" s="202"/>
      <c r="E81" s="202"/>
      <c r="F81" s="202"/>
      <c r="G81" s="202"/>
      <c r="H81" s="202"/>
      <c r="I81" s="202"/>
      <c r="J81" s="48"/>
      <c r="K81" s="201"/>
      <c r="L81" s="201"/>
      <c r="M81" s="201"/>
      <c r="N81" s="201"/>
      <c r="O81" s="201"/>
      <c r="P81" s="201"/>
      <c r="Q81" s="152"/>
      <c r="R81" s="152"/>
      <c r="S81" s="152"/>
      <c r="T81" s="152"/>
      <c r="V81" s="158"/>
      <c r="W81" s="158"/>
      <c r="X81" s="158"/>
      <c r="Y81" s="158"/>
      <c r="Z81" s="158"/>
      <c r="AA81" s="158"/>
      <c r="AB81" s="158"/>
      <c r="AC81" s="158"/>
      <c r="AD81" s="158"/>
      <c r="AE81" s="158"/>
      <c r="AF81" s="158"/>
      <c r="AG81" s="158"/>
    </row>
    <row r="82" spans="1:33" ht="15" customHeight="1">
      <c r="A82" s="202"/>
      <c r="B82" s="202"/>
      <c r="C82" s="202"/>
      <c r="D82" s="202"/>
      <c r="E82" s="202"/>
      <c r="F82" s="202"/>
      <c r="G82" s="202"/>
      <c r="H82" s="202"/>
      <c r="I82" s="202"/>
      <c r="J82" s="48"/>
      <c r="K82" s="201"/>
      <c r="L82" s="201"/>
      <c r="M82" s="201"/>
      <c r="N82" s="201"/>
      <c r="O82" s="201"/>
      <c r="P82" s="201"/>
      <c r="Q82" s="152"/>
      <c r="R82" s="152"/>
      <c r="S82" s="152"/>
      <c r="T82" s="152"/>
      <c r="V82" s="158"/>
      <c r="W82" s="158"/>
      <c r="X82" s="158"/>
      <c r="Y82" s="158"/>
      <c r="Z82" s="158"/>
      <c r="AA82" s="158"/>
      <c r="AB82" s="158"/>
      <c r="AC82" s="158"/>
      <c r="AD82" s="158"/>
      <c r="AE82" s="158"/>
      <c r="AF82" s="158"/>
      <c r="AG82" s="158"/>
    </row>
    <row r="83" spans="1:33" ht="15" customHeight="1">
      <c r="A83" s="202"/>
      <c r="B83" s="202"/>
      <c r="C83" s="202"/>
      <c r="D83" s="202"/>
      <c r="E83" s="202"/>
      <c r="F83" s="202"/>
      <c r="G83" s="202"/>
      <c r="H83" s="202"/>
      <c r="I83" s="202"/>
      <c r="J83" s="48"/>
      <c r="K83" s="201"/>
      <c r="L83" s="201"/>
      <c r="M83" s="201"/>
      <c r="N83" s="201"/>
      <c r="O83" s="201"/>
      <c r="P83" s="201"/>
      <c r="Q83" s="152"/>
      <c r="R83" s="152"/>
      <c r="S83" s="152"/>
      <c r="T83" s="152"/>
      <c r="V83" s="158"/>
      <c r="W83" s="158"/>
      <c r="X83" s="158"/>
      <c r="Y83" s="158"/>
      <c r="Z83" s="158"/>
      <c r="AA83" s="158"/>
      <c r="AB83" s="158"/>
      <c r="AC83" s="158"/>
      <c r="AD83" s="158"/>
      <c r="AE83" s="158"/>
      <c r="AF83" s="158"/>
      <c r="AG83" s="158"/>
    </row>
    <row r="84" spans="1:33" ht="15" customHeight="1">
      <c r="A84" s="202"/>
      <c r="B84" s="202"/>
      <c r="C84" s="202"/>
      <c r="D84" s="202"/>
      <c r="E84" s="202"/>
      <c r="F84" s="202"/>
      <c r="G84" s="202"/>
      <c r="H84" s="202"/>
      <c r="I84" s="202"/>
      <c r="J84" s="48"/>
      <c r="K84" s="201"/>
      <c r="L84" s="201"/>
      <c r="M84" s="201"/>
      <c r="N84" s="201"/>
      <c r="O84" s="201"/>
      <c r="P84" s="201"/>
      <c r="Q84" s="152"/>
      <c r="R84" s="152"/>
      <c r="S84" s="152"/>
      <c r="T84" s="152"/>
      <c r="V84" s="158"/>
      <c r="W84" s="158"/>
      <c r="X84" s="158"/>
      <c r="Y84" s="158"/>
      <c r="Z84" s="158"/>
      <c r="AA84" s="158"/>
      <c r="AB84" s="158"/>
      <c r="AC84" s="158"/>
      <c r="AD84" s="158"/>
      <c r="AE84" s="158"/>
      <c r="AF84" s="158"/>
      <c r="AG84" s="158"/>
    </row>
    <row r="85" spans="1:33" ht="15" customHeight="1">
      <c r="A85" s="202"/>
      <c r="B85" s="202"/>
      <c r="C85" s="202"/>
      <c r="D85" s="202"/>
      <c r="E85" s="202"/>
      <c r="F85" s="202"/>
      <c r="G85" s="202"/>
      <c r="H85" s="202"/>
      <c r="I85" s="202"/>
      <c r="J85" s="48"/>
      <c r="K85" s="201"/>
      <c r="L85" s="201"/>
      <c r="M85" s="201"/>
      <c r="N85" s="201"/>
      <c r="O85" s="201"/>
      <c r="P85" s="201"/>
      <c r="Q85" s="152"/>
      <c r="R85" s="152"/>
      <c r="S85" s="152"/>
      <c r="T85" s="152"/>
      <c r="V85" s="158"/>
      <c r="W85" s="158"/>
      <c r="X85" s="158"/>
      <c r="Y85" s="158"/>
      <c r="Z85" s="158"/>
      <c r="AA85" s="158"/>
      <c r="AB85" s="158"/>
      <c r="AC85" s="158"/>
      <c r="AD85" s="158"/>
      <c r="AE85" s="158"/>
      <c r="AF85" s="158"/>
      <c r="AG85" s="158"/>
    </row>
    <row r="86" spans="1:33" ht="15" customHeight="1">
      <c r="A86" s="202"/>
      <c r="B86" s="202"/>
      <c r="C86" s="202"/>
      <c r="D86" s="202"/>
      <c r="E86" s="202"/>
      <c r="F86" s="202"/>
      <c r="G86" s="202"/>
      <c r="H86" s="202"/>
      <c r="I86" s="202"/>
      <c r="J86" s="48"/>
      <c r="K86" s="201"/>
      <c r="L86" s="201"/>
      <c r="M86" s="201"/>
      <c r="N86" s="201"/>
      <c r="O86" s="201"/>
      <c r="P86" s="201"/>
      <c r="Q86" s="152"/>
      <c r="R86" s="152"/>
      <c r="S86" s="152"/>
      <c r="T86" s="152"/>
      <c r="V86" s="158"/>
      <c r="W86" s="158"/>
      <c r="X86" s="158"/>
      <c r="Y86" s="158"/>
      <c r="Z86" s="158"/>
      <c r="AA86" s="158"/>
      <c r="AB86" s="158"/>
      <c r="AC86" s="158"/>
      <c r="AD86" s="158"/>
      <c r="AE86" s="158"/>
      <c r="AF86" s="158"/>
      <c r="AG86" s="158"/>
    </row>
    <row r="87" spans="1:33" ht="15" customHeight="1">
      <c r="A87" s="202"/>
      <c r="B87" s="202"/>
      <c r="C87" s="202"/>
      <c r="D87" s="202"/>
      <c r="E87" s="202"/>
      <c r="F87" s="202"/>
      <c r="G87" s="202"/>
      <c r="H87" s="202"/>
      <c r="I87" s="202"/>
      <c r="J87" s="48"/>
      <c r="K87" s="201"/>
      <c r="L87" s="201"/>
      <c r="M87" s="201"/>
      <c r="N87" s="201"/>
      <c r="O87" s="201"/>
      <c r="P87" s="201"/>
      <c r="Q87" s="152"/>
      <c r="R87" s="152"/>
      <c r="S87" s="152"/>
      <c r="T87" s="152"/>
      <c r="V87" s="158"/>
      <c r="W87" s="158"/>
      <c r="X87" s="158"/>
      <c r="Y87" s="158"/>
      <c r="Z87" s="158"/>
      <c r="AA87" s="158"/>
      <c r="AB87" s="158"/>
      <c r="AC87" s="158"/>
      <c r="AD87" s="158"/>
      <c r="AE87" s="158"/>
      <c r="AF87" s="158"/>
      <c r="AG87" s="158"/>
    </row>
    <row r="88" spans="1:33" ht="15" customHeight="1">
      <c r="A88" s="202"/>
      <c r="B88" s="202"/>
      <c r="C88" s="202"/>
      <c r="D88" s="202"/>
      <c r="E88" s="202"/>
      <c r="F88" s="202"/>
      <c r="G88" s="202"/>
      <c r="H88" s="202"/>
      <c r="I88" s="202"/>
      <c r="J88" s="48"/>
      <c r="K88" s="201"/>
      <c r="L88" s="201"/>
      <c r="M88" s="201"/>
      <c r="N88" s="201"/>
      <c r="O88" s="201"/>
      <c r="P88" s="201"/>
      <c r="Q88" s="152"/>
      <c r="R88" s="152"/>
      <c r="S88" s="152"/>
      <c r="T88" s="152"/>
      <c r="V88" s="158"/>
      <c r="W88" s="158"/>
      <c r="X88" s="158"/>
      <c r="Y88" s="158"/>
      <c r="Z88" s="158"/>
      <c r="AA88" s="158"/>
      <c r="AB88" s="158"/>
      <c r="AC88" s="158"/>
      <c r="AD88" s="158"/>
      <c r="AE88" s="158"/>
      <c r="AF88" s="158"/>
      <c r="AG88" s="158"/>
    </row>
    <row r="89" spans="1:33" ht="15" customHeight="1">
      <c r="A89" s="202"/>
      <c r="B89" s="202"/>
      <c r="C89" s="202"/>
      <c r="D89" s="202"/>
      <c r="E89" s="202"/>
      <c r="F89" s="202"/>
      <c r="G89" s="202"/>
      <c r="H89" s="202"/>
      <c r="I89" s="202"/>
      <c r="J89" s="48"/>
      <c r="K89" s="201"/>
      <c r="L89" s="201"/>
      <c r="M89" s="201"/>
      <c r="N89" s="201"/>
      <c r="O89" s="201"/>
      <c r="P89" s="201"/>
      <c r="Q89" s="152"/>
      <c r="R89" s="152"/>
      <c r="S89" s="152"/>
      <c r="T89" s="152"/>
      <c r="V89" s="158"/>
      <c r="W89" s="158"/>
      <c r="X89" s="158"/>
      <c r="Y89" s="158"/>
      <c r="Z89" s="158"/>
      <c r="AA89" s="158"/>
      <c r="AB89" s="158"/>
      <c r="AC89" s="158"/>
      <c r="AD89" s="158"/>
      <c r="AE89" s="158"/>
      <c r="AF89" s="158"/>
      <c r="AG89" s="158"/>
    </row>
    <row r="90" spans="1:33" ht="15" customHeight="1">
      <c r="A90" s="202"/>
      <c r="B90" s="202"/>
      <c r="C90" s="202"/>
      <c r="D90" s="202"/>
      <c r="E90" s="202"/>
      <c r="F90" s="202"/>
      <c r="G90" s="202"/>
      <c r="H90" s="202"/>
      <c r="I90" s="202"/>
      <c r="J90" s="48"/>
      <c r="K90" s="201"/>
      <c r="L90" s="201"/>
      <c r="M90" s="201"/>
      <c r="N90" s="201"/>
      <c r="O90" s="201"/>
      <c r="P90" s="201"/>
      <c r="Q90" s="152"/>
      <c r="R90" s="152"/>
      <c r="S90" s="152"/>
      <c r="T90" s="152"/>
      <c r="V90" s="158"/>
      <c r="W90" s="158"/>
      <c r="X90" s="158"/>
      <c r="Y90" s="158"/>
      <c r="Z90" s="158"/>
      <c r="AA90" s="158"/>
      <c r="AB90" s="158"/>
      <c r="AC90" s="158"/>
      <c r="AD90" s="158"/>
      <c r="AE90" s="158"/>
      <c r="AF90" s="158"/>
      <c r="AG90" s="158"/>
    </row>
    <row r="91" spans="1:33" ht="15" customHeight="1">
      <c r="A91" s="202"/>
      <c r="B91" s="202"/>
      <c r="C91" s="202"/>
      <c r="D91" s="202"/>
      <c r="E91" s="202"/>
      <c r="F91" s="202"/>
      <c r="G91" s="202"/>
      <c r="H91" s="202"/>
      <c r="I91" s="202"/>
      <c r="J91" s="48"/>
      <c r="K91" s="201"/>
      <c r="L91" s="201"/>
      <c r="M91" s="201"/>
      <c r="N91" s="201"/>
      <c r="O91" s="201"/>
      <c r="P91" s="201"/>
      <c r="Q91" s="152"/>
      <c r="R91" s="152"/>
      <c r="S91" s="152"/>
      <c r="T91" s="152"/>
      <c r="V91" s="158"/>
      <c r="W91" s="158"/>
      <c r="X91" s="158"/>
      <c r="Y91" s="158"/>
      <c r="Z91" s="158"/>
      <c r="AA91" s="158"/>
      <c r="AB91" s="158"/>
      <c r="AC91" s="158"/>
      <c r="AD91" s="158"/>
      <c r="AE91" s="158"/>
      <c r="AF91" s="158"/>
      <c r="AG91" s="158"/>
    </row>
    <row r="92" spans="1:33" ht="15" customHeight="1">
      <c r="A92" s="202"/>
      <c r="B92" s="202"/>
      <c r="C92" s="202"/>
      <c r="D92" s="202"/>
      <c r="E92" s="202"/>
      <c r="F92" s="202"/>
      <c r="G92" s="202"/>
      <c r="H92" s="202"/>
      <c r="I92" s="202"/>
      <c r="J92" s="48"/>
      <c r="K92" s="201"/>
      <c r="L92" s="201"/>
      <c r="M92" s="201"/>
      <c r="N92" s="201"/>
      <c r="O92" s="201"/>
      <c r="P92" s="201"/>
      <c r="Q92" s="152"/>
      <c r="R92" s="152"/>
      <c r="S92" s="152"/>
      <c r="T92" s="152"/>
      <c r="V92" s="158"/>
      <c r="W92" s="158"/>
      <c r="X92" s="158"/>
      <c r="Y92" s="158"/>
      <c r="Z92" s="158"/>
      <c r="AA92" s="158"/>
      <c r="AB92" s="158"/>
      <c r="AC92" s="158"/>
      <c r="AD92" s="158"/>
      <c r="AE92" s="158"/>
      <c r="AF92" s="158"/>
      <c r="AG92" s="158"/>
    </row>
    <row r="93" spans="1:33" ht="15" customHeight="1">
      <c r="A93" s="202"/>
      <c r="B93" s="202"/>
      <c r="C93" s="202"/>
      <c r="D93" s="202"/>
      <c r="E93" s="202"/>
      <c r="F93" s="202"/>
      <c r="G93" s="202"/>
      <c r="H93" s="202"/>
      <c r="I93" s="202"/>
      <c r="J93" s="48"/>
      <c r="K93" s="201"/>
      <c r="L93" s="201"/>
      <c r="M93" s="201"/>
      <c r="N93" s="201"/>
      <c r="O93" s="201"/>
      <c r="P93" s="201"/>
      <c r="Q93" s="152"/>
      <c r="R93" s="152"/>
      <c r="S93" s="152"/>
      <c r="T93" s="152"/>
      <c r="V93" s="158"/>
      <c r="W93" s="158"/>
      <c r="X93" s="158"/>
      <c r="Y93" s="158"/>
      <c r="Z93" s="158"/>
      <c r="AA93" s="158"/>
      <c r="AB93" s="158"/>
      <c r="AC93" s="158"/>
      <c r="AD93" s="158"/>
      <c r="AE93" s="158"/>
      <c r="AF93" s="158"/>
      <c r="AG93" s="158"/>
    </row>
    <row r="94" spans="1:33" ht="15" customHeight="1">
      <c r="A94" s="202"/>
      <c r="B94" s="202"/>
      <c r="C94" s="202"/>
      <c r="D94" s="202"/>
      <c r="E94" s="202"/>
      <c r="F94" s="202"/>
      <c r="G94" s="202"/>
      <c r="H94" s="202"/>
      <c r="I94" s="202"/>
      <c r="J94" s="48"/>
      <c r="K94" s="201"/>
      <c r="L94" s="201"/>
      <c r="M94" s="201"/>
      <c r="N94" s="201"/>
      <c r="O94" s="201"/>
      <c r="P94" s="201"/>
      <c r="Q94" s="152"/>
      <c r="R94" s="152"/>
      <c r="S94" s="152"/>
      <c r="T94" s="152"/>
      <c r="V94" s="158"/>
      <c r="W94" s="158"/>
      <c r="X94" s="158"/>
      <c r="Y94" s="158"/>
      <c r="Z94" s="158"/>
      <c r="AA94" s="158"/>
      <c r="AB94" s="158"/>
      <c r="AC94" s="158"/>
      <c r="AD94" s="158"/>
      <c r="AE94" s="158"/>
      <c r="AF94" s="158"/>
      <c r="AG94" s="158"/>
    </row>
    <row r="95" spans="1:33" ht="15" customHeight="1">
      <c r="A95" s="202"/>
      <c r="B95" s="202"/>
      <c r="C95" s="202"/>
      <c r="D95" s="202"/>
      <c r="E95" s="202"/>
      <c r="F95" s="202"/>
      <c r="G95" s="202"/>
      <c r="H95" s="202"/>
      <c r="I95" s="202"/>
      <c r="J95" s="48"/>
      <c r="K95" s="201"/>
      <c r="L95" s="201"/>
      <c r="M95" s="201"/>
      <c r="N95" s="201"/>
      <c r="O95" s="201"/>
      <c r="P95" s="201"/>
      <c r="Q95" s="152"/>
      <c r="R95" s="152"/>
      <c r="S95" s="152"/>
      <c r="T95" s="152"/>
      <c r="V95" s="158"/>
      <c r="W95" s="158"/>
      <c r="X95" s="158"/>
      <c r="Y95" s="158"/>
      <c r="Z95" s="158"/>
      <c r="AA95" s="158"/>
      <c r="AB95" s="158"/>
      <c r="AC95" s="158"/>
      <c r="AD95" s="158"/>
      <c r="AE95" s="158"/>
      <c r="AF95" s="158"/>
      <c r="AG95" s="158"/>
    </row>
    <row r="96" spans="1:33" ht="15" customHeight="1">
      <c r="A96" s="202"/>
      <c r="B96" s="202"/>
      <c r="C96" s="202"/>
      <c r="D96" s="202"/>
      <c r="E96" s="202"/>
      <c r="F96" s="202"/>
      <c r="G96" s="202"/>
      <c r="H96" s="202"/>
      <c r="I96" s="202"/>
      <c r="J96" s="48"/>
      <c r="K96" s="201"/>
      <c r="L96" s="201"/>
      <c r="M96" s="201"/>
      <c r="N96" s="201"/>
      <c r="O96" s="201"/>
      <c r="P96" s="201"/>
      <c r="Q96" s="152"/>
      <c r="R96" s="152"/>
      <c r="S96" s="152"/>
      <c r="T96" s="152"/>
      <c r="V96" s="158"/>
      <c r="W96" s="158"/>
      <c r="X96" s="158"/>
      <c r="Y96" s="158"/>
      <c r="Z96" s="158"/>
      <c r="AA96" s="158"/>
      <c r="AB96" s="158"/>
      <c r="AC96" s="158"/>
      <c r="AD96" s="158"/>
      <c r="AE96" s="158"/>
      <c r="AF96" s="158"/>
      <c r="AG96" s="158"/>
    </row>
    <row r="97" spans="1:33" ht="15" customHeight="1">
      <c r="A97" s="202"/>
      <c r="B97" s="202"/>
      <c r="C97" s="202"/>
      <c r="D97" s="202"/>
      <c r="E97" s="202"/>
      <c r="F97" s="202"/>
      <c r="G97" s="202"/>
      <c r="H97" s="202"/>
      <c r="I97" s="202"/>
      <c r="J97" s="48"/>
      <c r="K97" s="201"/>
      <c r="L97" s="201"/>
      <c r="M97" s="201"/>
      <c r="N97" s="201"/>
      <c r="O97" s="201"/>
      <c r="P97" s="201"/>
      <c r="Q97" s="152"/>
      <c r="R97" s="152"/>
      <c r="S97" s="152"/>
      <c r="T97" s="152"/>
      <c r="V97" s="158"/>
      <c r="W97" s="158"/>
      <c r="X97" s="158"/>
      <c r="Y97" s="158"/>
      <c r="Z97" s="158"/>
      <c r="AA97" s="158"/>
      <c r="AB97" s="158"/>
      <c r="AC97" s="158"/>
      <c r="AD97" s="158"/>
      <c r="AE97" s="158"/>
      <c r="AF97" s="158"/>
      <c r="AG97" s="158"/>
    </row>
    <row r="98" spans="1:33" ht="15" customHeight="1">
      <c r="A98" s="202"/>
      <c r="B98" s="202"/>
      <c r="C98" s="202"/>
      <c r="D98" s="202"/>
      <c r="E98" s="202"/>
      <c r="F98" s="202"/>
      <c r="G98" s="202"/>
      <c r="H98" s="202"/>
      <c r="I98" s="202"/>
      <c r="J98" s="48"/>
      <c r="K98" s="201"/>
      <c r="L98" s="201"/>
      <c r="M98" s="201"/>
      <c r="N98" s="201"/>
      <c r="O98" s="201"/>
      <c r="P98" s="201"/>
      <c r="Q98" s="152"/>
      <c r="R98" s="152"/>
      <c r="S98" s="152"/>
      <c r="T98" s="152"/>
      <c r="V98" s="158"/>
      <c r="W98" s="158"/>
      <c r="X98" s="158"/>
      <c r="Y98" s="158"/>
      <c r="Z98" s="158"/>
      <c r="AA98" s="158"/>
      <c r="AB98" s="158"/>
      <c r="AC98" s="158"/>
      <c r="AD98" s="158"/>
      <c r="AE98" s="158"/>
      <c r="AF98" s="158"/>
      <c r="AG98" s="158"/>
    </row>
    <row r="99" spans="1:33" ht="15" customHeight="1">
      <c r="A99" s="202"/>
      <c r="B99" s="202"/>
      <c r="C99" s="202"/>
      <c r="D99" s="202"/>
      <c r="E99" s="202"/>
      <c r="F99" s="202"/>
      <c r="G99" s="202"/>
      <c r="H99" s="202"/>
      <c r="I99" s="202"/>
      <c r="J99" s="48"/>
      <c r="K99" s="201"/>
      <c r="L99" s="201"/>
      <c r="M99" s="201"/>
      <c r="N99" s="201"/>
      <c r="O99" s="201"/>
      <c r="P99" s="201"/>
      <c r="Q99" s="152"/>
      <c r="R99" s="152"/>
      <c r="S99" s="152"/>
      <c r="T99" s="152"/>
      <c r="V99" s="158"/>
      <c r="W99" s="158"/>
      <c r="X99" s="158"/>
      <c r="Y99" s="158"/>
      <c r="Z99" s="158"/>
      <c r="AA99" s="158"/>
      <c r="AB99" s="158"/>
      <c r="AC99" s="158"/>
      <c r="AD99" s="158"/>
      <c r="AE99" s="158"/>
      <c r="AF99" s="158"/>
      <c r="AG99" s="158"/>
    </row>
    <row r="100" spans="1:33" ht="15" customHeight="1">
      <c r="A100" s="202"/>
      <c r="B100" s="202"/>
      <c r="C100" s="202"/>
      <c r="D100" s="202"/>
      <c r="E100" s="202"/>
      <c r="F100" s="202"/>
      <c r="G100" s="202"/>
      <c r="H100" s="202"/>
      <c r="I100" s="202"/>
      <c r="J100" s="48"/>
      <c r="K100" s="201"/>
      <c r="L100" s="201"/>
      <c r="M100" s="201"/>
      <c r="N100" s="201"/>
      <c r="O100" s="201"/>
      <c r="P100" s="201"/>
      <c r="Q100" s="152"/>
      <c r="R100" s="152"/>
      <c r="S100" s="152"/>
      <c r="T100" s="152"/>
      <c r="V100" s="158"/>
      <c r="W100" s="158"/>
      <c r="X100" s="158"/>
      <c r="Y100" s="158"/>
      <c r="Z100" s="158"/>
      <c r="AA100" s="158"/>
      <c r="AB100" s="158"/>
      <c r="AC100" s="158"/>
      <c r="AD100" s="158"/>
      <c r="AE100" s="158"/>
      <c r="AF100" s="158"/>
      <c r="AG100" s="158"/>
    </row>
    <row r="101" spans="1:33" ht="15" customHeight="1">
      <c r="A101" s="202"/>
      <c r="B101" s="202"/>
      <c r="C101" s="202"/>
      <c r="D101" s="202"/>
      <c r="E101" s="202"/>
      <c r="F101" s="202"/>
      <c r="G101" s="202"/>
      <c r="H101" s="202"/>
      <c r="I101" s="202"/>
      <c r="J101" s="48"/>
      <c r="K101" s="201"/>
      <c r="L101" s="201"/>
      <c r="M101" s="201"/>
      <c r="N101" s="201"/>
      <c r="O101" s="201"/>
      <c r="P101" s="201"/>
      <c r="Q101" s="152"/>
      <c r="R101" s="152"/>
      <c r="S101" s="152"/>
      <c r="T101" s="152"/>
      <c r="V101" s="158"/>
      <c r="W101" s="158"/>
      <c r="X101" s="158"/>
      <c r="Y101" s="158"/>
      <c r="Z101" s="158"/>
      <c r="AA101" s="158"/>
      <c r="AB101" s="158"/>
      <c r="AC101" s="158"/>
      <c r="AD101" s="158"/>
      <c r="AE101" s="158"/>
      <c r="AF101" s="158"/>
      <c r="AG101" s="158"/>
    </row>
    <row r="102" spans="1:33" ht="15" customHeight="1">
      <c r="A102" s="202"/>
      <c r="B102" s="202"/>
      <c r="C102" s="202"/>
      <c r="D102" s="202"/>
      <c r="E102" s="202"/>
      <c r="F102" s="202"/>
      <c r="G102" s="202"/>
      <c r="H102" s="202"/>
      <c r="I102" s="202"/>
      <c r="J102" s="48"/>
      <c r="K102" s="201"/>
      <c r="L102" s="201"/>
      <c r="M102" s="201"/>
      <c r="N102" s="201"/>
      <c r="O102" s="201"/>
      <c r="P102" s="201"/>
      <c r="Q102" s="152"/>
      <c r="R102" s="152"/>
      <c r="S102" s="152"/>
      <c r="T102" s="152"/>
      <c r="V102" s="158"/>
      <c r="W102" s="158"/>
      <c r="X102" s="158"/>
      <c r="Y102" s="158"/>
      <c r="Z102" s="158"/>
      <c r="AA102" s="158"/>
      <c r="AB102" s="158"/>
      <c r="AC102" s="158"/>
      <c r="AD102" s="158"/>
      <c r="AE102" s="158"/>
      <c r="AF102" s="158"/>
      <c r="AG102" s="158"/>
    </row>
    <row r="103" spans="1:33" ht="15" customHeight="1">
      <c r="A103" s="202"/>
      <c r="B103" s="202"/>
      <c r="C103" s="202"/>
      <c r="D103" s="202"/>
      <c r="E103" s="202"/>
      <c r="F103" s="202"/>
      <c r="G103" s="202"/>
      <c r="H103" s="202"/>
      <c r="I103" s="202"/>
      <c r="J103" s="48"/>
      <c r="K103" s="201"/>
      <c r="L103" s="201"/>
      <c r="M103" s="201"/>
      <c r="N103" s="201"/>
      <c r="O103" s="201"/>
      <c r="P103" s="201"/>
      <c r="Q103" s="152"/>
      <c r="R103" s="152"/>
      <c r="S103" s="152"/>
      <c r="T103" s="152"/>
      <c r="V103" s="158"/>
      <c r="W103" s="158"/>
      <c r="X103" s="158"/>
      <c r="Y103" s="158"/>
      <c r="Z103" s="158"/>
      <c r="AA103" s="158"/>
      <c r="AB103" s="158"/>
      <c r="AC103" s="158"/>
      <c r="AD103" s="158"/>
      <c r="AE103" s="158"/>
      <c r="AF103" s="158"/>
      <c r="AG103" s="158"/>
    </row>
    <row r="104" spans="1:33" ht="15" customHeight="1">
      <c r="A104" s="202"/>
      <c r="B104" s="202"/>
      <c r="C104" s="202"/>
      <c r="D104" s="202"/>
      <c r="E104" s="202"/>
      <c r="F104" s="202"/>
      <c r="G104" s="202"/>
      <c r="H104" s="202"/>
      <c r="I104" s="202"/>
      <c r="J104" s="48"/>
      <c r="K104" s="201"/>
      <c r="L104" s="201"/>
      <c r="M104" s="201"/>
      <c r="N104" s="201"/>
      <c r="O104" s="201"/>
      <c r="P104" s="201"/>
      <c r="Q104" s="152"/>
      <c r="R104" s="152"/>
      <c r="S104" s="152"/>
      <c r="T104" s="152"/>
      <c r="V104" s="158"/>
      <c r="W104" s="158"/>
      <c r="X104" s="158"/>
      <c r="Y104" s="158"/>
      <c r="Z104" s="158"/>
      <c r="AA104" s="158"/>
      <c r="AB104" s="158"/>
      <c r="AC104" s="158"/>
      <c r="AD104" s="158"/>
      <c r="AE104" s="158"/>
      <c r="AF104" s="158"/>
      <c r="AG104" s="158"/>
    </row>
    <row r="105" spans="1:33" ht="15" customHeight="1">
      <c r="A105" s="202"/>
      <c r="B105" s="202"/>
      <c r="C105" s="202"/>
      <c r="D105" s="202"/>
      <c r="E105" s="202"/>
      <c r="F105" s="202"/>
      <c r="G105" s="202"/>
      <c r="H105" s="202"/>
      <c r="I105" s="202"/>
      <c r="J105" s="48"/>
      <c r="K105" s="201"/>
      <c r="L105" s="201"/>
      <c r="M105" s="201"/>
      <c r="N105" s="201"/>
      <c r="O105" s="201"/>
      <c r="P105" s="201"/>
      <c r="Q105" s="152"/>
      <c r="R105" s="152"/>
      <c r="S105" s="152"/>
      <c r="T105" s="152"/>
      <c r="V105" s="158"/>
      <c r="W105" s="158"/>
      <c r="X105" s="158"/>
      <c r="Y105" s="158"/>
      <c r="Z105" s="158"/>
      <c r="AA105" s="158"/>
      <c r="AB105" s="158"/>
      <c r="AC105" s="158"/>
      <c r="AD105" s="158"/>
      <c r="AE105" s="158"/>
      <c r="AF105" s="158"/>
      <c r="AG105" s="158"/>
    </row>
    <row r="106" spans="1:33" ht="15" customHeight="1">
      <c r="A106" s="202"/>
      <c r="B106" s="202"/>
      <c r="C106" s="202"/>
      <c r="D106" s="202"/>
      <c r="E106" s="202"/>
      <c r="F106" s="202"/>
      <c r="G106" s="202"/>
      <c r="H106" s="202"/>
      <c r="I106" s="202"/>
      <c r="J106" s="48"/>
      <c r="K106" s="201"/>
      <c r="L106" s="201"/>
      <c r="M106" s="201"/>
      <c r="N106" s="201"/>
      <c r="O106" s="201"/>
      <c r="P106" s="201"/>
      <c r="Q106" s="152"/>
      <c r="R106" s="152"/>
      <c r="S106" s="152"/>
      <c r="T106" s="152"/>
      <c r="V106" s="158"/>
      <c r="W106" s="158"/>
      <c r="X106" s="158"/>
      <c r="Y106" s="158"/>
      <c r="Z106" s="158"/>
      <c r="AA106" s="158"/>
      <c r="AB106" s="158"/>
      <c r="AC106" s="158"/>
      <c r="AD106" s="158"/>
      <c r="AE106" s="158"/>
      <c r="AF106" s="158"/>
      <c r="AG106" s="158"/>
    </row>
    <row r="107" spans="1:33" ht="15" customHeight="1">
      <c r="A107" s="202"/>
      <c r="B107" s="202"/>
      <c r="C107" s="202"/>
      <c r="D107" s="202"/>
      <c r="E107" s="202"/>
      <c r="F107" s="202"/>
      <c r="G107" s="202"/>
      <c r="H107" s="202"/>
      <c r="I107" s="202"/>
      <c r="J107" s="48"/>
      <c r="K107" s="201"/>
      <c r="L107" s="201"/>
      <c r="M107" s="201"/>
      <c r="N107" s="201"/>
      <c r="O107" s="201"/>
      <c r="P107" s="201"/>
      <c r="Q107" s="152"/>
      <c r="R107" s="152"/>
      <c r="S107" s="152"/>
      <c r="T107" s="152"/>
      <c r="V107" s="158"/>
      <c r="W107" s="158"/>
      <c r="X107" s="158"/>
      <c r="Y107" s="158"/>
      <c r="Z107" s="158"/>
      <c r="AA107" s="158"/>
      <c r="AB107" s="158"/>
      <c r="AC107" s="158"/>
      <c r="AD107" s="158"/>
      <c r="AE107" s="158"/>
      <c r="AF107" s="158"/>
      <c r="AG107" s="158"/>
    </row>
    <row r="108" spans="1:33" ht="15" customHeight="1">
      <c r="A108" s="202"/>
      <c r="B108" s="202"/>
      <c r="C108" s="202"/>
      <c r="D108" s="202"/>
      <c r="E108" s="202"/>
      <c r="F108" s="202"/>
      <c r="G108" s="202"/>
      <c r="H108" s="202"/>
      <c r="I108" s="202"/>
      <c r="J108" s="48"/>
      <c r="K108" s="201"/>
      <c r="L108" s="201"/>
      <c r="M108" s="201"/>
      <c r="N108" s="201"/>
      <c r="O108" s="201"/>
      <c r="P108" s="201"/>
      <c r="Q108" s="152"/>
      <c r="R108" s="152"/>
      <c r="S108" s="152"/>
      <c r="T108" s="152"/>
      <c r="V108" s="158"/>
      <c r="W108" s="158"/>
      <c r="X108" s="158"/>
      <c r="Y108" s="158"/>
      <c r="Z108" s="158"/>
      <c r="AA108" s="158"/>
      <c r="AB108" s="158"/>
      <c r="AC108" s="158"/>
      <c r="AD108" s="158"/>
      <c r="AE108" s="158"/>
      <c r="AF108" s="158"/>
      <c r="AG108" s="158"/>
    </row>
    <row r="109" spans="1:33" ht="15" customHeight="1">
      <c r="A109" s="202"/>
      <c r="B109" s="202"/>
      <c r="C109" s="202"/>
      <c r="D109" s="202"/>
      <c r="E109" s="202"/>
      <c r="F109" s="202"/>
      <c r="G109" s="202"/>
      <c r="H109" s="202"/>
      <c r="I109" s="202"/>
      <c r="J109" s="48"/>
      <c r="K109" s="201"/>
      <c r="L109" s="201"/>
      <c r="M109" s="201"/>
      <c r="N109" s="201"/>
      <c r="O109" s="201"/>
      <c r="P109" s="201"/>
      <c r="Q109" s="152"/>
      <c r="R109" s="152"/>
      <c r="S109" s="152"/>
      <c r="T109" s="152"/>
      <c r="V109" s="158"/>
      <c r="W109" s="158"/>
      <c r="X109" s="158"/>
      <c r="Y109" s="158"/>
      <c r="Z109" s="158"/>
      <c r="AA109" s="158"/>
      <c r="AB109" s="158"/>
      <c r="AC109" s="158"/>
      <c r="AD109" s="158"/>
      <c r="AE109" s="158"/>
      <c r="AF109" s="158"/>
      <c r="AG109" s="158"/>
    </row>
    <row r="110" spans="1:33" ht="15" customHeight="1">
      <c r="A110" s="202"/>
      <c r="B110" s="202"/>
      <c r="C110" s="202"/>
      <c r="D110" s="202"/>
      <c r="E110" s="202"/>
      <c r="F110" s="202"/>
      <c r="G110" s="202"/>
      <c r="H110" s="202"/>
      <c r="I110" s="202"/>
      <c r="J110" s="48"/>
      <c r="K110" s="201"/>
      <c r="L110" s="201"/>
      <c r="M110" s="201"/>
      <c r="N110" s="201"/>
      <c r="O110" s="201"/>
      <c r="P110" s="201"/>
      <c r="Q110" s="152"/>
      <c r="R110" s="152"/>
      <c r="S110" s="152"/>
      <c r="T110" s="152"/>
      <c r="V110" s="158"/>
      <c r="W110" s="158"/>
      <c r="X110" s="158"/>
      <c r="Y110" s="158"/>
      <c r="Z110" s="158"/>
      <c r="AA110" s="158"/>
      <c r="AB110" s="158"/>
      <c r="AC110" s="158"/>
      <c r="AD110" s="158"/>
      <c r="AE110" s="158"/>
      <c r="AF110" s="158"/>
      <c r="AG110" s="158"/>
    </row>
    <row r="111" spans="1:33" ht="15" customHeight="1">
      <c r="A111" s="202"/>
      <c r="B111" s="202"/>
      <c r="C111" s="202"/>
      <c r="D111" s="202"/>
      <c r="E111" s="202"/>
      <c r="F111" s="202"/>
      <c r="G111" s="202"/>
      <c r="H111" s="202"/>
      <c r="I111" s="202"/>
      <c r="J111" s="48"/>
      <c r="K111" s="201"/>
      <c r="L111" s="201"/>
      <c r="M111" s="201"/>
      <c r="N111" s="201"/>
      <c r="O111" s="201"/>
      <c r="P111" s="201"/>
      <c r="Q111" s="152"/>
      <c r="R111" s="152"/>
      <c r="S111" s="152"/>
      <c r="T111" s="152"/>
      <c r="V111" s="158"/>
      <c r="W111" s="158"/>
      <c r="X111" s="158"/>
      <c r="Y111" s="158"/>
      <c r="Z111" s="158"/>
      <c r="AA111" s="158"/>
      <c r="AB111" s="158"/>
      <c r="AC111" s="158"/>
      <c r="AD111" s="158"/>
      <c r="AE111" s="158"/>
      <c r="AF111" s="158"/>
      <c r="AG111" s="158"/>
    </row>
    <row r="112" spans="1:33" ht="15" customHeight="1">
      <c r="A112" s="202"/>
      <c r="B112" s="202"/>
      <c r="C112" s="202"/>
      <c r="D112" s="202"/>
      <c r="E112" s="202"/>
      <c r="F112" s="202"/>
      <c r="G112" s="202"/>
      <c r="H112" s="202"/>
      <c r="I112" s="202"/>
      <c r="J112" s="48"/>
      <c r="K112" s="201"/>
      <c r="L112" s="201"/>
      <c r="M112" s="201"/>
      <c r="N112" s="201"/>
      <c r="O112" s="201"/>
      <c r="P112" s="201"/>
      <c r="Q112" s="152"/>
      <c r="R112" s="152"/>
      <c r="S112" s="152"/>
      <c r="T112" s="152"/>
      <c r="V112" s="158"/>
      <c r="W112" s="158"/>
      <c r="X112" s="158"/>
      <c r="Y112" s="158"/>
      <c r="Z112" s="158"/>
      <c r="AA112" s="158"/>
      <c r="AB112" s="158"/>
      <c r="AC112" s="158"/>
      <c r="AD112" s="158"/>
      <c r="AE112" s="158"/>
      <c r="AF112" s="158"/>
      <c r="AG112" s="158"/>
    </row>
    <row r="113" spans="1:33" ht="15" customHeight="1">
      <c r="A113" s="202"/>
      <c r="B113" s="202"/>
      <c r="C113" s="202"/>
      <c r="D113" s="202"/>
      <c r="E113" s="202"/>
      <c r="F113" s="202"/>
      <c r="G113" s="202"/>
      <c r="H113" s="202"/>
      <c r="I113" s="202"/>
      <c r="J113" s="48"/>
      <c r="K113" s="201"/>
      <c r="L113" s="201"/>
      <c r="M113" s="201"/>
      <c r="N113" s="201"/>
      <c r="O113" s="201"/>
      <c r="P113" s="201"/>
      <c r="Q113" s="152"/>
      <c r="R113" s="152"/>
      <c r="S113" s="152"/>
      <c r="T113" s="152"/>
      <c r="V113" s="158"/>
      <c r="W113" s="158"/>
      <c r="X113" s="158"/>
      <c r="Y113" s="158"/>
      <c r="Z113" s="158"/>
      <c r="AA113" s="158"/>
      <c r="AB113" s="158"/>
      <c r="AC113" s="158"/>
      <c r="AD113" s="158"/>
      <c r="AE113" s="158"/>
      <c r="AF113" s="158"/>
      <c r="AG113" s="158"/>
    </row>
    <row r="114" spans="1:33" ht="15" customHeight="1">
      <c r="A114" s="202"/>
      <c r="B114" s="202"/>
      <c r="C114" s="202"/>
      <c r="D114" s="202"/>
      <c r="E114" s="202"/>
      <c r="F114" s="202"/>
      <c r="G114" s="202"/>
      <c r="H114" s="202"/>
      <c r="I114" s="202"/>
      <c r="J114" s="48"/>
      <c r="K114" s="201"/>
      <c r="L114" s="201"/>
      <c r="M114" s="201"/>
      <c r="N114" s="201"/>
      <c r="O114" s="201"/>
      <c r="P114" s="201"/>
      <c r="Q114" s="152"/>
      <c r="R114" s="152"/>
      <c r="S114" s="152"/>
      <c r="T114" s="152"/>
      <c r="V114" s="158"/>
      <c r="W114" s="158"/>
      <c r="X114" s="158"/>
      <c r="Y114" s="158"/>
      <c r="Z114" s="158"/>
      <c r="AA114" s="158"/>
      <c r="AB114" s="158"/>
      <c r="AC114" s="158"/>
      <c r="AD114" s="158"/>
      <c r="AE114" s="158"/>
      <c r="AF114" s="158"/>
      <c r="AG114" s="158"/>
    </row>
    <row r="115" spans="1:33" ht="15" customHeight="1">
      <c r="A115" s="202"/>
      <c r="B115" s="202"/>
      <c r="C115" s="202"/>
      <c r="D115" s="202"/>
      <c r="E115" s="202"/>
      <c r="F115" s="202"/>
      <c r="G115" s="202"/>
      <c r="H115" s="202"/>
      <c r="I115" s="202"/>
      <c r="J115" s="48"/>
      <c r="K115" s="201"/>
      <c r="L115" s="201"/>
      <c r="M115" s="201"/>
      <c r="N115" s="201"/>
      <c r="O115" s="201"/>
      <c r="P115" s="201"/>
      <c r="Q115" s="152"/>
      <c r="R115" s="152"/>
      <c r="S115" s="152"/>
      <c r="T115" s="152"/>
      <c r="V115" s="158"/>
      <c r="W115" s="158"/>
      <c r="X115" s="158"/>
      <c r="Y115" s="158"/>
      <c r="Z115" s="158"/>
      <c r="AA115" s="158"/>
      <c r="AB115" s="158"/>
      <c r="AC115" s="158"/>
      <c r="AD115" s="158"/>
      <c r="AE115" s="158"/>
      <c r="AF115" s="158"/>
      <c r="AG115" s="158"/>
    </row>
    <row r="116" spans="1:33" ht="15" customHeight="1">
      <c r="A116" s="202"/>
      <c r="B116" s="202"/>
      <c r="C116" s="202"/>
      <c r="D116" s="202"/>
      <c r="E116" s="202"/>
      <c r="F116" s="202"/>
      <c r="G116" s="202"/>
      <c r="H116" s="202"/>
      <c r="I116" s="202"/>
      <c r="J116" s="48"/>
      <c r="K116" s="201"/>
      <c r="L116" s="201"/>
      <c r="M116" s="201"/>
      <c r="N116" s="201"/>
      <c r="O116" s="201"/>
      <c r="P116" s="201"/>
      <c r="Q116" s="152"/>
      <c r="R116" s="152"/>
      <c r="S116" s="152"/>
      <c r="T116" s="152"/>
      <c r="V116" s="158"/>
      <c r="W116" s="158"/>
      <c r="X116" s="158"/>
      <c r="Y116" s="158"/>
      <c r="Z116" s="158"/>
      <c r="AA116" s="158"/>
      <c r="AB116" s="158"/>
      <c r="AC116" s="158"/>
      <c r="AD116" s="158"/>
      <c r="AE116" s="158"/>
      <c r="AF116" s="158"/>
      <c r="AG116" s="158"/>
    </row>
    <row r="117" spans="1:33" ht="15" customHeight="1">
      <c r="A117" s="202"/>
      <c r="B117" s="202"/>
      <c r="C117" s="202"/>
      <c r="D117" s="202"/>
      <c r="E117" s="202"/>
      <c r="F117" s="202"/>
      <c r="G117" s="202"/>
      <c r="H117" s="202"/>
      <c r="I117" s="202"/>
      <c r="J117" s="48"/>
      <c r="K117" s="201"/>
      <c r="L117" s="201"/>
      <c r="M117" s="201"/>
      <c r="N117" s="201"/>
      <c r="O117" s="201"/>
      <c r="P117" s="201"/>
      <c r="Q117" s="152"/>
      <c r="R117" s="152"/>
      <c r="S117" s="152"/>
      <c r="T117" s="152"/>
      <c r="V117" s="158"/>
      <c r="W117" s="158"/>
      <c r="X117" s="158"/>
      <c r="Y117" s="158"/>
      <c r="Z117" s="158"/>
      <c r="AA117" s="158"/>
      <c r="AB117" s="158"/>
      <c r="AC117" s="158"/>
      <c r="AD117" s="158"/>
      <c r="AE117" s="158"/>
      <c r="AF117" s="158"/>
      <c r="AG117" s="158"/>
    </row>
    <row r="118" spans="1:33" ht="15" customHeight="1">
      <c r="A118" s="202"/>
      <c r="B118" s="202"/>
      <c r="C118" s="202"/>
      <c r="D118" s="202"/>
      <c r="E118" s="202"/>
      <c r="F118" s="202"/>
      <c r="G118" s="202"/>
      <c r="H118" s="202"/>
      <c r="I118" s="202"/>
      <c r="J118" s="48"/>
      <c r="K118" s="201"/>
      <c r="L118" s="201"/>
      <c r="M118" s="201"/>
      <c r="N118" s="201"/>
      <c r="O118" s="201"/>
      <c r="P118" s="201"/>
      <c r="Q118" s="152"/>
      <c r="R118" s="152"/>
      <c r="S118" s="152"/>
      <c r="T118" s="152"/>
      <c r="V118" s="158"/>
      <c r="W118" s="158"/>
      <c r="X118" s="158"/>
      <c r="Y118" s="158"/>
      <c r="Z118" s="158"/>
      <c r="AA118" s="158"/>
      <c r="AB118" s="158"/>
      <c r="AC118" s="158"/>
      <c r="AD118" s="158"/>
      <c r="AE118" s="158"/>
      <c r="AF118" s="158"/>
      <c r="AG118" s="158"/>
    </row>
    <row r="119" spans="1:33" ht="15" customHeight="1">
      <c r="A119" s="202"/>
      <c r="B119" s="202"/>
      <c r="C119" s="202"/>
      <c r="D119" s="202"/>
      <c r="E119" s="202"/>
      <c r="F119" s="202"/>
      <c r="G119" s="202"/>
      <c r="H119" s="202"/>
      <c r="I119" s="202"/>
      <c r="J119" s="48"/>
      <c r="K119" s="201"/>
      <c r="L119" s="201"/>
      <c r="M119" s="201"/>
      <c r="N119" s="201"/>
      <c r="O119" s="201"/>
      <c r="P119" s="201"/>
      <c r="Q119" s="152"/>
      <c r="R119" s="152"/>
      <c r="S119" s="152"/>
      <c r="T119" s="152"/>
      <c r="V119" s="158"/>
      <c r="W119" s="158"/>
      <c r="X119" s="158"/>
      <c r="Y119" s="158"/>
      <c r="Z119" s="158"/>
      <c r="AA119" s="158"/>
      <c r="AB119" s="158"/>
      <c r="AC119" s="158"/>
      <c r="AD119" s="158"/>
      <c r="AE119" s="158"/>
      <c r="AF119" s="158"/>
      <c r="AG119" s="158"/>
    </row>
    <row r="120" spans="1:33" ht="15" customHeight="1">
      <c r="A120" s="202"/>
      <c r="B120" s="202"/>
      <c r="C120" s="202"/>
      <c r="D120" s="202"/>
      <c r="E120" s="202"/>
      <c r="F120" s="202"/>
      <c r="G120" s="202"/>
      <c r="H120" s="202"/>
      <c r="I120" s="202"/>
      <c r="J120" s="48"/>
      <c r="K120" s="201"/>
      <c r="L120" s="201"/>
      <c r="M120" s="201"/>
      <c r="N120" s="201"/>
      <c r="O120" s="201"/>
      <c r="P120" s="201"/>
      <c r="Q120" s="152"/>
      <c r="R120" s="152"/>
      <c r="S120" s="152"/>
      <c r="T120" s="152"/>
      <c r="V120" s="158"/>
      <c r="W120" s="158"/>
      <c r="X120" s="158"/>
      <c r="Y120" s="158"/>
      <c r="Z120" s="158"/>
      <c r="AA120" s="158"/>
      <c r="AB120" s="158"/>
      <c r="AC120" s="158"/>
      <c r="AD120" s="158"/>
      <c r="AE120" s="158"/>
      <c r="AF120" s="158"/>
      <c r="AG120" s="158"/>
    </row>
    <row r="121" spans="1:33" ht="15" customHeight="1">
      <c r="A121" s="202"/>
      <c r="B121" s="202"/>
      <c r="C121" s="202"/>
      <c r="D121" s="202"/>
      <c r="E121" s="202"/>
      <c r="F121" s="202"/>
      <c r="G121" s="202"/>
      <c r="H121" s="202"/>
      <c r="I121" s="202"/>
      <c r="J121" s="48"/>
      <c r="K121" s="201"/>
      <c r="L121" s="201"/>
      <c r="M121" s="201"/>
      <c r="N121" s="201"/>
      <c r="O121" s="201"/>
      <c r="P121" s="201"/>
      <c r="Q121" s="152"/>
      <c r="R121" s="152"/>
      <c r="S121" s="152"/>
      <c r="T121" s="152"/>
      <c r="V121" s="158"/>
      <c r="W121" s="158"/>
      <c r="X121" s="158"/>
      <c r="Y121" s="158"/>
      <c r="Z121" s="158"/>
      <c r="AA121" s="158"/>
      <c r="AB121" s="158"/>
      <c r="AC121" s="158"/>
      <c r="AD121" s="158"/>
      <c r="AE121" s="158"/>
      <c r="AF121" s="158"/>
      <c r="AG121" s="158"/>
    </row>
    <row r="122" spans="1:33" ht="15" customHeight="1">
      <c r="A122" s="202"/>
      <c r="B122" s="202"/>
      <c r="C122" s="202"/>
      <c r="D122" s="202"/>
      <c r="E122" s="202"/>
      <c r="F122" s="202"/>
      <c r="G122" s="202"/>
      <c r="H122" s="202"/>
      <c r="I122" s="202"/>
      <c r="J122" s="48"/>
      <c r="K122" s="201"/>
      <c r="L122" s="201"/>
      <c r="M122" s="201"/>
      <c r="N122" s="201"/>
      <c r="O122" s="201"/>
      <c r="P122" s="201"/>
      <c r="Q122" s="152"/>
      <c r="R122" s="152"/>
      <c r="S122" s="152"/>
      <c r="T122" s="152"/>
      <c r="V122" s="158"/>
      <c r="W122" s="158"/>
      <c r="X122" s="158"/>
      <c r="Y122" s="158"/>
      <c r="Z122" s="158"/>
      <c r="AA122" s="158"/>
      <c r="AB122" s="158"/>
      <c r="AC122" s="158"/>
      <c r="AD122" s="158"/>
      <c r="AE122" s="158"/>
      <c r="AF122" s="158"/>
      <c r="AG122" s="158"/>
    </row>
    <row r="123" spans="1:33" ht="15" customHeight="1">
      <c r="A123" s="202"/>
      <c r="B123" s="202"/>
      <c r="C123" s="202"/>
      <c r="D123" s="202"/>
      <c r="E123" s="202"/>
      <c r="F123" s="202"/>
      <c r="G123" s="202"/>
      <c r="H123" s="202"/>
      <c r="I123" s="202"/>
      <c r="J123" s="48"/>
      <c r="K123" s="201"/>
      <c r="L123" s="201"/>
      <c r="M123" s="201"/>
      <c r="N123" s="201"/>
      <c r="O123" s="201"/>
      <c r="P123" s="201"/>
      <c r="Q123" s="152"/>
      <c r="R123" s="152"/>
      <c r="S123" s="152"/>
      <c r="T123" s="152"/>
      <c r="V123" s="158"/>
      <c r="W123" s="158"/>
      <c r="X123" s="158"/>
      <c r="Y123" s="158"/>
      <c r="Z123" s="158"/>
      <c r="AA123" s="158"/>
      <c r="AB123" s="158"/>
      <c r="AC123" s="158"/>
      <c r="AD123" s="158"/>
      <c r="AE123" s="158"/>
      <c r="AF123" s="158"/>
      <c r="AG123" s="158"/>
    </row>
    <row r="124" spans="1:33" ht="15" customHeight="1">
      <c r="A124" s="202"/>
      <c r="B124" s="202"/>
      <c r="C124" s="202"/>
      <c r="D124" s="202"/>
      <c r="E124" s="202"/>
      <c r="F124" s="202"/>
      <c r="G124" s="202"/>
      <c r="H124" s="202"/>
      <c r="I124" s="202"/>
      <c r="J124" s="48"/>
      <c r="K124" s="201"/>
      <c r="L124" s="201"/>
      <c r="M124" s="201"/>
      <c r="N124" s="201"/>
      <c r="O124" s="201"/>
      <c r="P124" s="201"/>
      <c r="Q124" s="152"/>
      <c r="R124" s="152"/>
      <c r="S124" s="152"/>
      <c r="T124" s="152"/>
      <c r="V124" s="158"/>
      <c r="W124" s="158"/>
      <c r="X124" s="158"/>
      <c r="Y124" s="158"/>
      <c r="Z124" s="158"/>
      <c r="AA124" s="158"/>
      <c r="AB124" s="158"/>
      <c r="AC124" s="158"/>
      <c r="AD124" s="158"/>
      <c r="AE124" s="158"/>
      <c r="AF124" s="158"/>
      <c r="AG124" s="158"/>
    </row>
    <row r="125" spans="1:33" ht="15" customHeight="1">
      <c r="A125" s="202"/>
      <c r="B125" s="202"/>
      <c r="C125" s="202"/>
      <c r="D125" s="202"/>
      <c r="E125" s="202"/>
      <c r="F125" s="202"/>
      <c r="G125" s="202"/>
      <c r="H125" s="202"/>
      <c r="I125" s="202"/>
      <c r="J125" s="48"/>
      <c r="K125" s="201"/>
      <c r="L125" s="201"/>
      <c r="M125" s="201"/>
      <c r="N125" s="201"/>
      <c r="O125" s="201"/>
      <c r="P125" s="201"/>
      <c r="Q125" s="152"/>
      <c r="R125" s="152"/>
      <c r="S125" s="152"/>
      <c r="T125" s="152"/>
      <c r="V125" s="158"/>
      <c r="W125" s="158"/>
      <c r="X125" s="158"/>
      <c r="Y125" s="158"/>
      <c r="Z125" s="158"/>
      <c r="AA125" s="158"/>
      <c r="AB125" s="158"/>
      <c r="AC125" s="158"/>
      <c r="AD125" s="158"/>
      <c r="AE125" s="158"/>
      <c r="AF125" s="158"/>
      <c r="AG125" s="158"/>
    </row>
    <row r="126" spans="1:33" ht="15" customHeight="1">
      <c r="A126" s="202"/>
      <c r="B126" s="202"/>
      <c r="C126" s="202"/>
      <c r="D126" s="202"/>
      <c r="E126" s="202"/>
      <c r="F126" s="202"/>
      <c r="G126" s="202"/>
      <c r="H126" s="202"/>
      <c r="I126" s="202"/>
      <c r="J126" s="48"/>
      <c r="K126" s="201"/>
      <c r="L126" s="201"/>
      <c r="M126" s="201"/>
      <c r="N126" s="201"/>
      <c r="O126" s="201"/>
      <c r="P126" s="201"/>
      <c r="Q126" s="152"/>
      <c r="R126" s="152"/>
      <c r="S126" s="152"/>
      <c r="T126" s="152"/>
      <c r="V126" s="158"/>
      <c r="W126" s="158"/>
      <c r="X126" s="158"/>
      <c r="Y126" s="158"/>
      <c r="Z126" s="158"/>
      <c r="AA126" s="158"/>
      <c r="AB126" s="158"/>
      <c r="AC126" s="158"/>
      <c r="AD126" s="158"/>
      <c r="AE126" s="158"/>
      <c r="AF126" s="158"/>
      <c r="AG126" s="158"/>
    </row>
    <row r="127" spans="1:33" ht="15" customHeight="1">
      <c r="A127" s="202"/>
      <c r="B127" s="202"/>
      <c r="C127" s="202"/>
      <c r="D127" s="202"/>
      <c r="E127" s="202"/>
      <c r="F127" s="202"/>
      <c r="G127" s="202"/>
      <c r="H127" s="202"/>
      <c r="I127" s="202"/>
      <c r="J127" s="48"/>
      <c r="K127" s="201"/>
      <c r="L127" s="201"/>
      <c r="M127" s="201"/>
      <c r="N127" s="201"/>
      <c r="O127" s="201"/>
      <c r="P127" s="201"/>
      <c r="Q127" s="152"/>
      <c r="R127" s="152"/>
      <c r="S127" s="152"/>
      <c r="T127" s="152"/>
      <c r="V127" s="158"/>
      <c r="W127" s="158"/>
      <c r="X127" s="158"/>
      <c r="Y127" s="158"/>
      <c r="Z127" s="158"/>
      <c r="AA127" s="158"/>
      <c r="AB127" s="158"/>
      <c r="AC127" s="158"/>
      <c r="AD127" s="158"/>
      <c r="AE127" s="158"/>
      <c r="AF127" s="158"/>
      <c r="AG127" s="158"/>
    </row>
    <row r="128" spans="1:33" ht="15" customHeight="1">
      <c r="A128" s="202"/>
      <c r="B128" s="202"/>
      <c r="C128" s="202"/>
      <c r="D128" s="202"/>
      <c r="E128" s="202"/>
      <c r="F128" s="202"/>
      <c r="G128" s="202"/>
      <c r="H128" s="202"/>
      <c r="I128" s="202"/>
      <c r="J128" s="48"/>
      <c r="K128" s="201"/>
      <c r="L128" s="201"/>
      <c r="M128" s="201"/>
      <c r="N128" s="201"/>
      <c r="O128" s="201"/>
      <c r="P128" s="201"/>
      <c r="Q128" s="152"/>
      <c r="R128" s="152"/>
      <c r="S128" s="152"/>
      <c r="T128" s="152"/>
      <c r="V128" s="158"/>
      <c r="W128" s="158"/>
      <c r="X128" s="158"/>
      <c r="Y128" s="158"/>
      <c r="Z128" s="158"/>
      <c r="AA128" s="158"/>
      <c r="AB128" s="158"/>
      <c r="AC128" s="158"/>
      <c r="AD128" s="158"/>
      <c r="AE128" s="158"/>
      <c r="AF128" s="158"/>
      <c r="AG128" s="158"/>
    </row>
    <row r="129" spans="1:33" ht="15" customHeight="1">
      <c r="A129" s="202"/>
      <c r="B129" s="202"/>
      <c r="C129" s="202"/>
      <c r="D129" s="202"/>
      <c r="E129" s="202"/>
      <c r="F129" s="202"/>
      <c r="G129" s="202"/>
      <c r="H129" s="202"/>
      <c r="I129" s="202"/>
      <c r="J129" s="48"/>
      <c r="K129" s="201"/>
      <c r="L129" s="201"/>
      <c r="M129" s="201"/>
      <c r="N129" s="201"/>
      <c r="O129" s="201"/>
      <c r="P129" s="201"/>
      <c r="Q129" s="152"/>
      <c r="R129" s="152"/>
      <c r="S129" s="152"/>
      <c r="T129" s="152"/>
      <c r="V129" s="158"/>
      <c r="W129" s="158"/>
      <c r="X129" s="158"/>
      <c r="Y129" s="158"/>
      <c r="Z129" s="158"/>
      <c r="AA129" s="158"/>
      <c r="AB129" s="158"/>
      <c r="AC129" s="158"/>
      <c r="AD129" s="158"/>
      <c r="AE129" s="158"/>
      <c r="AF129" s="158"/>
      <c r="AG129" s="158"/>
    </row>
    <row r="130" spans="1:33" ht="15" customHeight="1">
      <c r="A130" s="202"/>
      <c r="B130" s="202"/>
      <c r="C130" s="202"/>
      <c r="D130" s="202"/>
      <c r="E130" s="202"/>
      <c r="F130" s="202"/>
      <c r="G130" s="202"/>
      <c r="H130" s="202"/>
      <c r="I130" s="202"/>
      <c r="J130" s="48"/>
      <c r="K130" s="201"/>
      <c r="L130" s="201"/>
      <c r="M130" s="201"/>
      <c r="N130" s="201"/>
      <c r="O130" s="201"/>
      <c r="P130" s="201"/>
      <c r="Q130" s="152"/>
      <c r="R130" s="152"/>
      <c r="S130" s="152"/>
      <c r="T130" s="152"/>
      <c r="V130" s="158"/>
      <c r="W130" s="158"/>
      <c r="X130" s="158"/>
      <c r="Y130" s="158"/>
      <c r="Z130" s="158"/>
      <c r="AA130" s="158"/>
      <c r="AB130" s="158"/>
      <c r="AC130" s="158"/>
      <c r="AD130" s="158"/>
      <c r="AE130" s="158"/>
      <c r="AF130" s="158"/>
      <c r="AG130" s="158"/>
    </row>
    <row r="131" spans="1:33" ht="15" customHeight="1">
      <c r="A131" s="202"/>
      <c r="B131" s="202"/>
      <c r="C131" s="202"/>
      <c r="D131" s="202"/>
      <c r="E131" s="202"/>
      <c r="F131" s="202"/>
      <c r="G131" s="202"/>
      <c r="H131" s="202"/>
      <c r="I131" s="202"/>
      <c r="J131" s="48"/>
      <c r="K131" s="201"/>
      <c r="L131" s="201"/>
      <c r="M131" s="201"/>
      <c r="N131" s="201"/>
      <c r="O131" s="201"/>
      <c r="P131" s="201"/>
      <c r="Q131" s="152"/>
      <c r="R131" s="152"/>
      <c r="S131" s="152"/>
      <c r="T131" s="152"/>
      <c r="V131" s="158"/>
      <c r="W131" s="158"/>
      <c r="X131" s="158"/>
      <c r="Y131" s="158"/>
      <c r="Z131" s="158"/>
      <c r="AA131" s="158"/>
      <c r="AB131" s="158"/>
      <c r="AC131" s="158"/>
      <c r="AD131" s="158"/>
      <c r="AE131" s="158"/>
      <c r="AF131" s="158"/>
      <c r="AG131" s="158"/>
    </row>
    <row r="132" spans="1:33" ht="15" customHeight="1">
      <c r="A132" s="202"/>
      <c r="B132" s="202"/>
      <c r="C132" s="202"/>
      <c r="D132" s="202"/>
      <c r="E132" s="202"/>
      <c r="F132" s="202"/>
      <c r="G132" s="202"/>
      <c r="H132" s="202"/>
      <c r="I132" s="202"/>
      <c r="J132" s="48"/>
      <c r="K132" s="201"/>
      <c r="L132" s="201"/>
      <c r="M132" s="201"/>
      <c r="N132" s="201"/>
      <c r="O132" s="201"/>
      <c r="P132" s="201"/>
      <c r="Q132" s="152"/>
      <c r="R132" s="152"/>
      <c r="S132" s="152"/>
      <c r="T132" s="152"/>
      <c r="V132" s="158"/>
      <c r="W132" s="158"/>
      <c r="X132" s="158"/>
      <c r="Y132" s="158"/>
      <c r="Z132" s="158"/>
      <c r="AA132" s="158"/>
      <c r="AB132" s="158"/>
      <c r="AC132" s="158"/>
      <c r="AD132" s="158"/>
      <c r="AE132" s="158"/>
      <c r="AF132" s="158"/>
      <c r="AG132" s="158"/>
    </row>
    <row r="133" spans="1:33" ht="15" customHeight="1">
      <c r="A133" s="202"/>
      <c r="B133" s="202"/>
      <c r="C133" s="202"/>
      <c r="D133" s="202"/>
      <c r="E133" s="202"/>
      <c r="F133" s="202"/>
      <c r="G133" s="202"/>
      <c r="H133" s="202"/>
      <c r="I133" s="202"/>
      <c r="J133" s="48"/>
      <c r="K133" s="201"/>
      <c r="L133" s="201"/>
      <c r="M133" s="201"/>
      <c r="N133" s="201"/>
      <c r="O133" s="201"/>
      <c r="P133" s="201"/>
      <c r="Q133" s="152"/>
      <c r="R133" s="152"/>
      <c r="S133" s="152"/>
      <c r="T133" s="152"/>
      <c r="V133" s="158"/>
      <c r="W133" s="158"/>
      <c r="X133" s="158"/>
      <c r="Y133" s="158"/>
      <c r="Z133" s="158"/>
      <c r="AA133" s="158"/>
      <c r="AB133" s="158"/>
      <c r="AC133" s="158"/>
      <c r="AD133" s="158"/>
      <c r="AE133" s="158"/>
      <c r="AF133" s="158"/>
      <c r="AG133" s="158"/>
    </row>
    <row r="134" spans="1:33" ht="15" customHeight="1">
      <c r="A134" s="202"/>
      <c r="B134" s="202"/>
      <c r="C134" s="202"/>
      <c r="D134" s="202"/>
      <c r="E134" s="202"/>
      <c r="F134" s="202"/>
      <c r="G134" s="202"/>
      <c r="H134" s="202"/>
      <c r="I134" s="202"/>
      <c r="J134" s="48"/>
      <c r="K134" s="201"/>
      <c r="L134" s="201"/>
      <c r="M134" s="201"/>
      <c r="N134" s="201"/>
      <c r="O134" s="201"/>
      <c r="P134" s="201"/>
      <c r="Q134" s="152"/>
      <c r="R134" s="152"/>
      <c r="S134" s="152"/>
      <c r="T134" s="152"/>
      <c r="V134" s="158"/>
      <c r="W134" s="158"/>
      <c r="X134" s="158"/>
      <c r="Y134" s="158"/>
      <c r="Z134" s="158"/>
      <c r="AA134" s="158"/>
      <c r="AB134" s="158"/>
      <c r="AC134" s="158"/>
      <c r="AD134" s="158"/>
      <c r="AE134" s="158"/>
      <c r="AF134" s="158"/>
      <c r="AG134" s="158"/>
    </row>
    <row r="135" spans="1:33" ht="15" customHeight="1">
      <c r="A135" s="202"/>
      <c r="B135" s="202"/>
      <c r="C135" s="202"/>
      <c r="D135" s="202"/>
      <c r="E135" s="202"/>
      <c r="F135" s="202"/>
      <c r="G135" s="202"/>
      <c r="H135" s="202"/>
      <c r="I135" s="202"/>
      <c r="J135" s="48"/>
      <c r="K135" s="201"/>
      <c r="L135" s="201"/>
      <c r="M135" s="201"/>
      <c r="N135" s="201"/>
      <c r="O135" s="201"/>
      <c r="P135" s="201"/>
      <c r="Q135" s="152"/>
      <c r="R135" s="152"/>
      <c r="S135" s="152"/>
      <c r="T135" s="152"/>
      <c r="V135" s="158"/>
      <c r="W135" s="158"/>
      <c r="X135" s="158"/>
      <c r="Y135" s="158"/>
      <c r="Z135" s="158"/>
      <c r="AA135" s="158"/>
      <c r="AB135" s="158"/>
      <c r="AC135" s="158"/>
      <c r="AD135" s="158"/>
      <c r="AE135" s="158"/>
      <c r="AF135" s="158"/>
      <c r="AG135" s="158"/>
    </row>
    <row r="136" spans="1:33" ht="15" customHeight="1">
      <c r="A136" s="202"/>
      <c r="B136" s="202"/>
      <c r="C136" s="202"/>
      <c r="D136" s="202"/>
      <c r="E136" s="202"/>
      <c r="F136" s="202"/>
      <c r="G136" s="202"/>
      <c r="H136" s="202"/>
      <c r="I136" s="202"/>
      <c r="J136" s="48"/>
      <c r="K136" s="201"/>
      <c r="L136" s="201"/>
      <c r="M136" s="201"/>
      <c r="N136" s="201"/>
      <c r="O136" s="201"/>
      <c r="P136" s="201"/>
      <c r="Q136" s="152"/>
      <c r="R136" s="152"/>
      <c r="S136" s="152"/>
      <c r="T136" s="152"/>
      <c r="V136" s="158"/>
      <c r="W136" s="158"/>
      <c r="X136" s="158"/>
      <c r="Y136" s="158"/>
      <c r="Z136" s="158"/>
      <c r="AA136" s="158"/>
      <c r="AB136" s="158"/>
      <c r="AC136" s="158"/>
      <c r="AD136" s="158"/>
      <c r="AE136" s="158"/>
      <c r="AF136" s="158"/>
      <c r="AG136" s="158"/>
    </row>
    <row r="137" spans="1:33" ht="15" customHeight="1">
      <c r="A137" s="202"/>
      <c r="B137" s="202"/>
      <c r="C137" s="202"/>
      <c r="D137" s="202"/>
      <c r="E137" s="202"/>
      <c r="F137" s="202"/>
      <c r="G137" s="202"/>
      <c r="H137" s="202"/>
      <c r="I137" s="202"/>
      <c r="J137" s="48"/>
      <c r="K137" s="201"/>
      <c r="L137" s="201"/>
      <c r="M137" s="201"/>
      <c r="N137" s="201"/>
      <c r="O137" s="201"/>
      <c r="P137" s="201"/>
      <c r="Q137" s="152"/>
      <c r="R137" s="152"/>
      <c r="S137" s="152"/>
      <c r="T137" s="152"/>
      <c r="V137" s="158"/>
      <c r="W137" s="158"/>
      <c r="X137" s="158"/>
      <c r="Y137" s="158"/>
      <c r="Z137" s="158"/>
      <c r="AA137" s="158"/>
      <c r="AB137" s="158"/>
      <c r="AC137" s="158"/>
      <c r="AD137" s="158"/>
      <c r="AE137" s="158"/>
      <c r="AF137" s="158"/>
      <c r="AG137" s="158"/>
    </row>
    <row r="138" spans="1:33" ht="15" customHeight="1">
      <c r="A138" s="202"/>
      <c r="B138" s="202"/>
      <c r="C138" s="202"/>
      <c r="D138" s="202"/>
      <c r="E138" s="202"/>
      <c r="F138" s="202"/>
      <c r="G138" s="202"/>
      <c r="H138" s="202"/>
      <c r="I138" s="202"/>
      <c r="J138" s="48"/>
      <c r="K138" s="201"/>
      <c r="L138" s="201"/>
      <c r="M138" s="201"/>
      <c r="N138" s="201"/>
      <c r="O138" s="201"/>
      <c r="P138" s="201"/>
      <c r="Q138" s="152"/>
      <c r="R138" s="152"/>
      <c r="S138" s="152"/>
      <c r="T138" s="152"/>
      <c r="V138" s="158"/>
      <c r="W138" s="158"/>
      <c r="X138" s="158"/>
      <c r="Y138" s="158"/>
      <c r="Z138" s="158"/>
      <c r="AA138" s="158"/>
      <c r="AB138" s="158"/>
      <c r="AC138" s="158"/>
      <c r="AD138" s="158"/>
      <c r="AE138" s="158"/>
      <c r="AF138" s="158"/>
      <c r="AG138" s="158"/>
    </row>
    <row r="139" spans="1:33" ht="15" customHeight="1">
      <c r="A139" s="202"/>
      <c r="B139" s="202"/>
      <c r="C139" s="202"/>
      <c r="D139" s="202"/>
      <c r="E139" s="202"/>
      <c r="F139" s="202"/>
      <c r="G139" s="202"/>
      <c r="H139" s="202"/>
      <c r="I139" s="202"/>
      <c r="J139" s="48"/>
      <c r="K139" s="201"/>
      <c r="L139" s="201"/>
      <c r="M139" s="201"/>
      <c r="N139" s="201"/>
      <c r="O139" s="201"/>
      <c r="P139" s="201"/>
      <c r="Q139" s="152"/>
      <c r="R139" s="152"/>
      <c r="S139" s="152"/>
      <c r="T139" s="152"/>
      <c r="V139" s="158"/>
      <c r="W139" s="158"/>
      <c r="X139" s="158"/>
      <c r="Y139" s="158"/>
      <c r="Z139" s="158"/>
      <c r="AA139" s="158"/>
      <c r="AB139" s="158"/>
      <c r="AC139" s="158"/>
      <c r="AD139" s="158"/>
      <c r="AE139" s="158"/>
      <c r="AF139" s="158"/>
      <c r="AG139" s="158"/>
    </row>
    <row r="140" spans="1:33" ht="15" customHeight="1">
      <c r="A140" s="202"/>
      <c r="B140" s="202"/>
      <c r="C140" s="202"/>
      <c r="D140" s="202"/>
      <c r="E140" s="202"/>
      <c r="F140" s="202"/>
      <c r="G140" s="202"/>
      <c r="H140" s="202"/>
      <c r="I140" s="202"/>
      <c r="J140" s="48"/>
      <c r="K140" s="201"/>
      <c r="L140" s="201"/>
      <c r="M140" s="201"/>
      <c r="N140" s="201"/>
      <c r="O140" s="201"/>
      <c r="P140" s="201"/>
      <c r="Q140" s="152"/>
      <c r="R140" s="152"/>
      <c r="S140" s="152"/>
      <c r="T140" s="152"/>
      <c r="V140" s="158"/>
      <c r="W140" s="158"/>
      <c r="X140" s="158"/>
      <c r="Y140" s="158"/>
      <c r="Z140" s="158"/>
      <c r="AA140" s="158"/>
      <c r="AB140" s="158"/>
      <c r="AC140" s="158"/>
      <c r="AD140" s="158"/>
      <c r="AE140" s="158"/>
      <c r="AF140" s="158"/>
      <c r="AG140" s="158"/>
    </row>
    <row r="141" spans="1:33" ht="15" customHeight="1">
      <c r="A141" s="202"/>
      <c r="B141" s="202"/>
      <c r="C141" s="202"/>
      <c r="D141" s="202"/>
      <c r="E141" s="202"/>
      <c r="F141" s="202"/>
      <c r="G141" s="202"/>
      <c r="H141" s="202"/>
      <c r="I141" s="202"/>
      <c r="J141" s="48"/>
      <c r="K141" s="201"/>
      <c r="L141" s="201"/>
      <c r="M141" s="201"/>
      <c r="N141" s="201"/>
      <c r="O141" s="201"/>
      <c r="P141" s="201"/>
      <c r="Q141" s="152"/>
      <c r="R141" s="152"/>
      <c r="S141" s="152"/>
      <c r="T141" s="152"/>
      <c r="V141" s="158"/>
      <c r="W141" s="158"/>
      <c r="X141" s="158"/>
      <c r="Y141" s="158"/>
      <c r="Z141" s="158"/>
      <c r="AA141" s="158"/>
      <c r="AB141" s="158"/>
      <c r="AC141" s="158"/>
      <c r="AD141" s="158"/>
      <c r="AE141" s="158"/>
      <c r="AF141" s="158"/>
      <c r="AG141" s="158"/>
    </row>
    <row r="142" spans="1:33" ht="15" customHeight="1">
      <c r="A142" s="202"/>
      <c r="B142" s="202"/>
      <c r="C142" s="202"/>
      <c r="D142" s="202"/>
      <c r="E142" s="202"/>
      <c r="F142" s="202"/>
      <c r="G142" s="202"/>
      <c r="H142" s="202"/>
      <c r="I142" s="202"/>
      <c r="J142" s="48"/>
      <c r="K142" s="201"/>
      <c r="L142" s="201"/>
      <c r="M142" s="201"/>
      <c r="N142" s="201"/>
      <c r="O142" s="201"/>
      <c r="P142" s="201"/>
      <c r="Q142" s="152"/>
      <c r="R142" s="152"/>
      <c r="S142" s="152"/>
      <c r="T142" s="152"/>
      <c r="V142" s="158"/>
      <c r="W142" s="158"/>
      <c r="X142" s="158"/>
      <c r="Y142" s="158"/>
      <c r="Z142" s="158"/>
      <c r="AA142" s="158"/>
      <c r="AB142" s="158"/>
      <c r="AC142" s="158"/>
      <c r="AD142" s="158"/>
      <c r="AE142" s="158"/>
      <c r="AF142" s="158"/>
      <c r="AG142" s="158"/>
    </row>
    <row r="143" spans="1:33" ht="15" customHeight="1">
      <c r="A143" s="202"/>
      <c r="B143" s="202"/>
      <c r="C143" s="202"/>
      <c r="D143" s="202"/>
      <c r="E143" s="202"/>
      <c r="F143" s="202"/>
      <c r="G143" s="202"/>
      <c r="H143" s="202"/>
      <c r="I143" s="202"/>
      <c r="J143" s="48"/>
      <c r="K143" s="201"/>
      <c r="L143" s="201"/>
      <c r="M143" s="201"/>
      <c r="N143" s="201"/>
      <c r="O143" s="201"/>
      <c r="P143" s="201"/>
      <c r="Q143" s="152"/>
      <c r="R143" s="152"/>
      <c r="S143" s="152"/>
      <c r="T143" s="152"/>
      <c r="V143" s="158"/>
      <c r="W143" s="158"/>
      <c r="X143" s="158"/>
      <c r="Y143" s="158"/>
      <c r="Z143" s="158"/>
      <c r="AA143" s="158"/>
      <c r="AB143" s="158"/>
      <c r="AC143" s="158"/>
      <c r="AD143" s="158"/>
      <c r="AE143" s="158"/>
      <c r="AF143" s="158"/>
      <c r="AG143" s="158"/>
    </row>
    <row r="144" spans="1:33" ht="15" customHeight="1">
      <c r="A144" s="202"/>
      <c r="B144" s="202"/>
      <c r="C144" s="202"/>
      <c r="D144" s="202"/>
      <c r="E144" s="202"/>
      <c r="F144" s="202"/>
      <c r="G144" s="202"/>
      <c r="H144" s="202"/>
      <c r="I144" s="202"/>
      <c r="J144" s="48"/>
      <c r="K144" s="201"/>
      <c r="L144" s="201"/>
      <c r="M144" s="201"/>
      <c r="N144" s="201"/>
      <c r="O144" s="201"/>
      <c r="P144" s="201"/>
      <c r="Q144" s="152"/>
      <c r="R144" s="152"/>
      <c r="S144" s="152"/>
      <c r="T144" s="152"/>
      <c r="V144" s="158"/>
      <c r="W144" s="158"/>
      <c r="X144" s="158"/>
      <c r="Y144" s="158"/>
      <c r="Z144" s="158"/>
      <c r="AA144" s="158"/>
      <c r="AB144" s="158"/>
      <c r="AC144" s="158"/>
      <c r="AD144" s="158"/>
      <c r="AE144" s="158"/>
      <c r="AF144" s="158"/>
      <c r="AG144" s="158"/>
    </row>
    <row r="145" spans="1:33" ht="15" customHeight="1">
      <c r="A145" s="202"/>
      <c r="B145" s="202"/>
      <c r="C145" s="202"/>
      <c r="D145" s="202"/>
      <c r="E145" s="202"/>
      <c r="F145" s="202"/>
      <c r="G145" s="202"/>
      <c r="H145" s="202"/>
      <c r="I145" s="202"/>
      <c r="J145" s="48"/>
      <c r="K145" s="201"/>
      <c r="L145" s="201"/>
      <c r="M145" s="201"/>
      <c r="N145" s="201"/>
      <c r="O145" s="201"/>
      <c r="P145" s="201"/>
      <c r="Q145" s="152"/>
      <c r="R145" s="152"/>
      <c r="S145" s="152"/>
      <c r="T145" s="152"/>
      <c r="V145" s="158"/>
      <c r="W145" s="158"/>
      <c r="X145" s="158"/>
      <c r="Y145" s="158"/>
      <c r="Z145" s="158"/>
      <c r="AA145" s="158"/>
      <c r="AB145" s="158"/>
      <c r="AC145" s="158"/>
      <c r="AD145" s="158"/>
      <c r="AE145" s="158"/>
      <c r="AF145" s="158"/>
      <c r="AG145" s="158"/>
    </row>
    <row r="146" spans="1:33" ht="15" customHeight="1">
      <c r="A146" s="202"/>
      <c r="B146" s="202"/>
      <c r="C146" s="202"/>
      <c r="D146" s="202"/>
      <c r="E146" s="202"/>
      <c r="F146" s="202"/>
      <c r="G146" s="202"/>
      <c r="H146" s="202"/>
      <c r="I146" s="202"/>
      <c r="J146" s="48"/>
      <c r="K146" s="201"/>
      <c r="L146" s="201"/>
      <c r="M146" s="201"/>
      <c r="N146" s="201"/>
      <c r="O146" s="201"/>
      <c r="P146" s="201"/>
      <c r="Q146" s="152"/>
      <c r="R146" s="152"/>
      <c r="S146" s="152"/>
      <c r="T146" s="152"/>
      <c r="V146" s="158"/>
      <c r="W146" s="158"/>
      <c r="X146" s="158"/>
      <c r="Y146" s="158"/>
      <c r="Z146" s="158"/>
      <c r="AA146" s="158"/>
      <c r="AB146" s="158"/>
      <c r="AC146" s="158"/>
      <c r="AD146" s="158"/>
      <c r="AE146" s="158"/>
      <c r="AF146" s="158"/>
      <c r="AG146" s="158"/>
    </row>
    <row r="147" spans="1:33" ht="15" customHeight="1">
      <c r="A147" s="202"/>
      <c r="B147" s="202"/>
      <c r="C147" s="202"/>
      <c r="D147" s="202"/>
      <c r="E147" s="202"/>
      <c r="F147" s="202"/>
      <c r="G147" s="202"/>
      <c r="H147" s="202"/>
      <c r="I147" s="202"/>
      <c r="J147" s="48"/>
      <c r="K147" s="201"/>
      <c r="L147" s="201"/>
      <c r="M147" s="201"/>
      <c r="N147" s="201"/>
      <c r="O147" s="201"/>
      <c r="P147" s="201"/>
      <c r="Q147" s="152"/>
      <c r="R147" s="152"/>
      <c r="S147" s="152"/>
      <c r="T147" s="152"/>
      <c r="V147" s="158"/>
      <c r="W147" s="158"/>
      <c r="X147" s="158"/>
      <c r="Y147" s="158"/>
      <c r="Z147" s="158"/>
      <c r="AA147" s="158"/>
      <c r="AB147" s="158"/>
      <c r="AC147" s="158"/>
      <c r="AD147" s="158"/>
      <c r="AE147" s="158"/>
      <c r="AF147" s="158"/>
      <c r="AG147" s="158"/>
    </row>
    <row r="148" spans="1:33" ht="15" customHeight="1">
      <c r="A148" s="202"/>
      <c r="B148" s="202"/>
      <c r="C148" s="202"/>
      <c r="D148" s="202"/>
      <c r="E148" s="202"/>
      <c r="F148" s="202"/>
      <c r="G148" s="202"/>
      <c r="H148" s="202"/>
      <c r="I148" s="202"/>
      <c r="J148" s="48"/>
      <c r="K148" s="201"/>
      <c r="L148" s="201"/>
      <c r="M148" s="201"/>
      <c r="N148" s="201"/>
      <c r="O148" s="201"/>
      <c r="P148" s="201"/>
      <c r="Q148" s="152"/>
      <c r="R148" s="152"/>
      <c r="S148" s="152"/>
      <c r="T148" s="152"/>
      <c r="V148" s="158"/>
      <c r="W148" s="158"/>
      <c r="X148" s="158"/>
      <c r="Y148" s="158"/>
      <c r="Z148" s="158"/>
      <c r="AA148" s="158"/>
      <c r="AB148" s="158"/>
      <c r="AC148" s="158"/>
      <c r="AD148" s="158"/>
      <c r="AE148" s="158"/>
      <c r="AF148" s="158"/>
      <c r="AG148" s="158"/>
    </row>
    <row r="149" spans="1:33" ht="15" customHeight="1">
      <c r="A149" s="202"/>
      <c r="B149" s="202"/>
      <c r="C149" s="202"/>
      <c r="D149" s="202"/>
      <c r="E149" s="202"/>
      <c r="F149" s="202"/>
      <c r="G149" s="202"/>
      <c r="H149" s="202"/>
      <c r="I149" s="202"/>
      <c r="J149" s="48"/>
      <c r="K149" s="201"/>
      <c r="L149" s="201"/>
      <c r="M149" s="201"/>
      <c r="N149" s="201"/>
      <c r="O149" s="201"/>
      <c r="P149" s="201"/>
      <c r="Q149" s="152"/>
      <c r="R149" s="152"/>
      <c r="S149" s="152"/>
      <c r="T149" s="152"/>
      <c r="V149" s="158"/>
      <c r="W149" s="158"/>
      <c r="X149" s="158"/>
      <c r="Y149" s="158"/>
      <c r="Z149" s="158"/>
      <c r="AA149" s="158"/>
      <c r="AB149" s="158"/>
      <c r="AC149" s="158"/>
      <c r="AD149" s="158"/>
      <c r="AE149" s="158"/>
      <c r="AF149" s="158"/>
      <c r="AG149" s="158"/>
    </row>
    <row r="150" spans="1:33" ht="15" customHeight="1">
      <c r="A150" s="202"/>
      <c r="B150" s="202"/>
      <c r="C150" s="202"/>
      <c r="D150" s="202"/>
      <c r="E150" s="202"/>
      <c r="F150" s="202"/>
      <c r="G150" s="202"/>
      <c r="H150" s="202"/>
      <c r="I150" s="202"/>
      <c r="J150" s="48"/>
      <c r="K150" s="201"/>
      <c r="L150" s="201"/>
      <c r="M150" s="201"/>
      <c r="N150" s="201"/>
      <c r="O150" s="201"/>
      <c r="P150" s="201"/>
      <c r="Q150" s="152"/>
      <c r="R150" s="152"/>
      <c r="S150" s="152"/>
      <c r="T150" s="152"/>
      <c r="V150" s="158"/>
      <c r="W150" s="158"/>
      <c r="X150" s="158"/>
      <c r="Y150" s="158"/>
      <c r="Z150" s="158"/>
      <c r="AA150" s="158"/>
      <c r="AB150" s="158"/>
      <c r="AC150" s="158"/>
      <c r="AD150" s="158"/>
      <c r="AE150" s="158"/>
      <c r="AF150" s="158"/>
      <c r="AG150" s="158"/>
    </row>
    <row r="151" spans="1:33" ht="15" customHeight="1">
      <c r="A151" s="202"/>
      <c r="B151" s="202"/>
      <c r="C151" s="202"/>
      <c r="D151" s="202"/>
      <c r="E151" s="202"/>
      <c r="F151" s="202"/>
      <c r="G151" s="202"/>
      <c r="H151" s="202"/>
      <c r="I151" s="202"/>
      <c r="J151" s="48"/>
      <c r="K151" s="201"/>
      <c r="L151" s="201"/>
      <c r="M151" s="201"/>
      <c r="N151" s="201"/>
      <c r="O151" s="201"/>
      <c r="P151" s="201"/>
      <c r="Q151" s="152"/>
      <c r="R151" s="152"/>
      <c r="S151" s="152"/>
      <c r="T151" s="152"/>
      <c r="V151" s="158"/>
      <c r="W151" s="158"/>
      <c r="X151" s="158"/>
      <c r="Y151" s="158"/>
      <c r="Z151" s="158"/>
      <c r="AA151" s="158"/>
      <c r="AB151" s="158"/>
      <c r="AC151" s="158"/>
      <c r="AD151" s="158"/>
      <c r="AE151" s="158"/>
      <c r="AF151" s="158"/>
      <c r="AG151" s="158"/>
    </row>
    <row r="152" spans="1:33" ht="15" customHeight="1">
      <c r="A152" s="202"/>
      <c r="B152" s="202"/>
      <c r="C152" s="202"/>
      <c r="D152" s="202"/>
      <c r="E152" s="202"/>
      <c r="F152" s="202"/>
      <c r="G152" s="202"/>
      <c r="H152" s="202"/>
      <c r="I152" s="202"/>
      <c r="J152" s="48"/>
      <c r="K152" s="201"/>
      <c r="L152" s="201"/>
      <c r="M152" s="201"/>
      <c r="N152" s="201"/>
      <c r="O152" s="201"/>
      <c r="P152" s="201"/>
      <c r="Q152" s="152"/>
      <c r="R152" s="152"/>
      <c r="S152" s="152"/>
      <c r="T152" s="152"/>
      <c r="V152" s="158"/>
      <c r="W152" s="158"/>
      <c r="X152" s="158"/>
      <c r="Y152" s="158"/>
      <c r="Z152" s="158"/>
      <c r="AA152" s="158"/>
      <c r="AB152" s="158"/>
      <c r="AC152" s="158"/>
      <c r="AD152" s="158"/>
      <c r="AE152" s="158"/>
      <c r="AF152" s="158"/>
      <c r="AG152" s="158"/>
    </row>
    <row r="153" spans="1:33" ht="15" customHeight="1">
      <c r="A153" s="202"/>
      <c r="B153" s="202"/>
      <c r="C153" s="202"/>
      <c r="D153" s="202"/>
      <c r="E153" s="202"/>
      <c r="F153" s="202"/>
      <c r="G153" s="202"/>
      <c r="H153" s="202"/>
      <c r="I153" s="202"/>
      <c r="J153" s="48"/>
      <c r="K153" s="201"/>
      <c r="L153" s="201"/>
      <c r="M153" s="201"/>
      <c r="N153" s="201"/>
      <c r="O153" s="201"/>
      <c r="P153" s="201"/>
      <c r="Q153" s="152"/>
      <c r="R153" s="152"/>
      <c r="S153" s="152"/>
      <c r="T153" s="152"/>
      <c r="V153" s="158"/>
      <c r="W153" s="158"/>
      <c r="X153" s="158"/>
      <c r="Y153" s="158"/>
      <c r="Z153" s="158"/>
      <c r="AA153" s="158"/>
      <c r="AB153" s="158"/>
      <c r="AC153" s="158"/>
      <c r="AD153" s="158"/>
      <c r="AE153" s="158"/>
      <c r="AF153" s="158"/>
      <c r="AG153" s="158"/>
    </row>
    <row r="154" spans="1:33" ht="15" customHeight="1">
      <c r="A154" s="202"/>
      <c r="B154" s="202"/>
      <c r="C154" s="202"/>
      <c r="D154" s="202"/>
      <c r="E154" s="202"/>
      <c r="F154" s="202"/>
      <c r="G154" s="202"/>
      <c r="H154" s="202"/>
      <c r="I154" s="202"/>
      <c r="J154" s="48"/>
      <c r="K154" s="201"/>
      <c r="L154" s="201"/>
      <c r="M154" s="201"/>
      <c r="N154" s="201"/>
      <c r="O154" s="201"/>
      <c r="P154" s="201"/>
      <c r="Q154" s="152"/>
      <c r="R154" s="152"/>
      <c r="S154" s="152"/>
      <c r="T154" s="152"/>
      <c r="V154" s="158"/>
      <c r="W154" s="158"/>
      <c r="X154" s="158"/>
      <c r="Y154" s="158"/>
      <c r="Z154" s="158"/>
      <c r="AA154" s="158"/>
      <c r="AB154" s="158"/>
      <c r="AC154" s="158"/>
      <c r="AD154" s="158"/>
      <c r="AE154" s="158"/>
      <c r="AF154" s="158"/>
      <c r="AG154" s="158"/>
    </row>
    <row r="155" spans="1:33" ht="15" customHeight="1">
      <c r="A155" s="202"/>
      <c r="B155" s="202"/>
      <c r="C155" s="202"/>
      <c r="D155" s="202"/>
      <c r="E155" s="202"/>
      <c r="F155" s="202"/>
      <c r="G155" s="202"/>
      <c r="H155" s="202"/>
      <c r="I155" s="202"/>
      <c r="J155" s="48"/>
      <c r="K155" s="201"/>
      <c r="L155" s="201"/>
      <c r="M155" s="201"/>
      <c r="N155" s="201"/>
      <c r="O155" s="201"/>
      <c r="P155" s="201"/>
      <c r="Q155" s="152"/>
      <c r="R155" s="152"/>
      <c r="S155" s="152"/>
      <c r="T155" s="152"/>
      <c r="V155" s="158"/>
      <c r="W155" s="158"/>
      <c r="X155" s="158"/>
      <c r="Y155" s="158"/>
      <c r="Z155" s="158"/>
      <c r="AA155" s="158"/>
      <c r="AB155" s="158"/>
      <c r="AC155" s="158"/>
      <c r="AD155" s="158"/>
      <c r="AE155" s="158"/>
      <c r="AF155" s="158"/>
      <c r="AG155" s="158"/>
    </row>
    <row r="156" spans="1:33" ht="15" customHeight="1">
      <c r="A156" s="202"/>
      <c r="B156" s="202"/>
      <c r="C156" s="202"/>
      <c r="D156" s="202"/>
      <c r="E156" s="202"/>
      <c r="F156" s="202"/>
      <c r="G156" s="202"/>
      <c r="H156" s="202"/>
      <c r="I156" s="202"/>
      <c r="J156" s="48"/>
      <c r="K156" s="201"/>
      <c r="L156" s="201"/>
      <c r="M156" s="201"/>
      <c r="N156" s="201"/>
      <c r="O156" s="201"/>
      <c r="P156" s="201"/>
      <c r="Q156" s="152"/>
      <c r="R156" s="152"/>
      <c r="S156" s="152"/>
      <c r="T156" s="152"/>
      <c r="V156" s="158"/>
      <c r="W156" s="158"/>
      <c r="X156" s="158"/>
      <c r="Y156" s="158"/>
      <c r="Z156" s="158"/>
      <c r="AA156" s="158"/>
      <c r="AB156" s="158"/>
      <c r="AC156" s="158"/>
      <c r="AD156" s="158"/>
      <c r="AE156" s="158"/>
      <c r="AF156" s="158"/>
      <c r="AG156" s="158"/>
    </row>
    <row r="157" spans="1:33" ht="15" customHeight="1">
      <c r="A157" s="202"/>
      <c r="B157" s="202"/>
      <c r="C157" s="202"/>
      <c r="D157" s="202"/>
      <c r="E157" s="202"/>
      <c r="F157" s="202"/>
      <c r="G157" s="202"/>
      <c r="H157" s="202"/>
      <c r="I157" s="202"/>
      <c r="J157" s="48"/>
      <c r="K157" s="201"/>
      <c r="L157" s="201"/>
      <c r="M157" s="201"/>
      <c r="N157" s="201"/>
      <c r="O157" s="201"/>
      <c r="P157" s="201"/>
      <c r="Q157" s="152"/>
      <c r="R157" s="152"/>
      <c r="S157" s="152"/>
      <c r="T157" s="152"/>
      <c r="V157" s="158"/>
      <c r="W157" s="158"/>
      <c r="X157" s="158"/>
      <c r="Y157" s="158"/>
      <c r="Z157" s="158"/>
      <c r="AA157" s="158"/>
      <c r="AB157" s="158"/>
      <c r="AC157" s="158"/>
      <c r="AD157" s="158"/>
      <c r="AE157" s="158"/>
      <c r="AF157" s="158"/>
      <c r="AG157" s="158"/>
    </row>
    <row r="158" spans="1:33" ht="15" customHeight="1">
      <c r="A158" s="202"/>
      <c r="B158" s="202"/>
      <c r="C158" s="202"/>
      <c r="D158" s="202"/>
      <c r="E158" s="202"/>
      <c r="F158" s="202"/>
      <c r="G158" s="202"/>
      <c r="H158" s="202"/>
      <c r="I158" s="202"/>
      <c r="J158" s="48"/>
      <c r="K158" s="201"/>
      <c r="L158" s="201"/>
      <c r="M158" s="201"/>
      <c r="N158" s="201"/>
      <c r="O158" s="201"/>
      <c r="P158" s="201"/>
      <c r="Q158" s="152"/>
      <c r="R158" s="152"/>
      <c r="S158" s="152"/>
      <c r="T158" s="152"/>
      <c r="V158" s="158"/>
      <c r="W158" s="158"/>
      <c r="X158" s="158"/>
      <c r="Y158" s="158"/>
      <c r="Z158" s="158"/>
      <c r="AA158" s="158"/>
      <c r="AB158" s="158"/>
      <c r="AC158" s="158"/>
      <c r="AD158" s="158"/>
      <c r="AE158" s="158"/>
      <c r="AF158" s="158"/>
      <c r="AG158" s="158"/>
    </row>
    <row r="159" spans="1:33" ht="15" customHeight="1">
      <c r="A159" s="202"/>
      <c r="B159" s="202"/>
      <c r="C159" s="202"/>
      <c r="D159" s="202"/>
      <c r="E159" s="202"/>
      <c r="F159" s="202"/>
      <c r="G159" s="202"/>
      <c r="H159" s="202"/>
      <c r="I159" s="202"/>
      <c r="J159" s="48"/>
      <c r="K159" s="201"/>
      <c r="L159" s="201"/>
      <c r="M159" s="201"/>
      <c r="N159" s="201"/>
      <c r="O159" s="201"/>
      <c r="P159" s="201"/>
      <c r="Q159" s="152"/>
      <c r="R159" s="152"/>
      <c r="S159" s="152"/>
      <c r="T159" s="152"/>
      <c r="V159" s="158"/>
      <c r="W159" s="158"/>
      <c r="X159" s="158"/>
      <c r="Y159" s="158"/>
      <c r="Z159" s="158"/>
      <c r="AA159" s="158"/>
      <c r="AB159" s="158"/>
      <c r="AC159" s="158"/>
      <c r="AD159" s="158"/>
      <c r="AE159" s="158"/>
      <c r="AF159" s="158"/>
      <c r="AG159" s="158"/>
    </row>
    <row r="160" spans="1:33" ht="15" customHeight="1">
      <c r="A160" s="202"/>
      <c r="B160" s="202"/>
      <c r="C160" s="202"/>
      <c r="D160" s="202"/>
      <c r="E160" s="202"/>
      <c r="F160" s="202"/>
      <c r="G160" s="202"/>
      <c r="H160" s="202"/>
      <c r="I160" s="202"/>
      <c r="J160" s="48"/>
      <c r="K160" s="201"/>
      <c r="L160" s="201"/>
      <c r="M160" s="201"/>
      <c r="N160" s="201"/>
      <c r="O160" s="201"/>
      <c r="P160" s="201"/>
      <c r="Q160" s="152"/>
      <c r="R160" s="152"/>
      <c r="S160" s="152"/>
      <c r="T160" s="152"/>
      <c r="V160" s="158"/>
      <c r="W160" s="158"/>
      <c r="X160" s="158"/>
      <c r="Y160" s="158"/>
      <c r="Z160" s="158"/>
      <c r="AA160" s="158"/>
      <c r="AB160" s="158"/>
      <c r="AC160" s="158"/>
      <c r="AD160" s="158"/>
      <c r="AE160" s="158"/>
      <c r="AF160" s="158"/>
      <c r="AG160" s="158"/>
    </row>
    <row r="161" spans="1:33" ht="15" customHeight="1">
      <c r="A161" s="202"/>
      <c r="B161" s="202"/>
      <c r="C161" s="202"/>
      <c r="D161" s="202"/>
      <c r="E161" s="202"/>
      <c r="F161" s="202"/>
      <c r="G161" s="202"/>
      <c r="H161" s="202"/>
      <c r="I161" s="202"/>
      <c r="J161" s="48"/>
      <c r="K161" s="201"/>
      <c r="L161" s="201"/>
      <c r="M161" s="201"/>
      <c r="N161" s="201"/>
      <c r="O161" s="201"/>
      <c r="P161" s="201"/>
      <c r="Q161" s="152"/>
      <c r="R161" s="152"/>
      <c r="S161" s="152"/>
      <c r="T161" s="152"/>
      <c r="V161" s="158"/>
      <c r="W161" s="158"/>
      <c r="X161" s="158"/>
      <c r="Y161" s="158"/>
      <c r="Z161" s="158"/>
      <c r="AA161" s="158"/>
      <c r="AB161" s="158"/>
      <c r="AC161" s="158"/>
      <c r="AD161" s="158"/>
      <c r="AE161" s="158"/>
      <c r="AF161" s="158"/>
      <c r="AG161" s="158"/>
    </row>
    <row r="162" spans="1:33" ht="15" customHeight="1">
      <c r="A162" s="202"/>
      <c r="B162" s="202"/>
      <c r="C162" s="202"/>
      <c r="D162" s="202"/>
      <c r="E162" s="202"/>
      <c r="F162" s="202"/>
      <c r="G162" s="202"/>
      <c r="H162" s="202"/>
      <c r="I162" s="202"/>
      <c r="J162" s="48"/>
      <c r="K162" s="201"/>
      <c r="L162" s="201"/>
      <c r="M162" s="201"/>
      <c r="N162" s="201"/>
      <c r="O162" s="201"/>
      <c r="P162" s="201"/>
      <c r="Q162" s="152"/>
      <c r="R162" s="152"/>
      <c r="S162" s="152"/>
      <c r="T162" s="152"/>
      <c r="V162" s="158"/>
      <c r="W162" s="158"/>
      <c r="X162" s="158"/>
      <c r="Y162" s="158"/>
      <c r="Z162" s="158"/>
      <c r="AA162" s="158"/>
      <c r="AB162" s="158"/>
      <c r="AC162" s="158"/>
      <c r="AD162" s="158"/>
      <c r="AE162" s="158"/>
      <c r="AF162" s="158"/>
      <c r="AG162" s="158"/>
    </row>
    <row r="163" spans="1:33" ht="15" customHeight="1">
      <c r="A163" s="202"/>
      <c r="B163" s="202"/>
      <c r="C163" s="202"/>
      <c r="D163" s="202"/>
      <c r="E163" s="202"/>
      <c r="F163" s="202"/>
      <c r="G163" s="202"/>
      <c r="H163" s="202"/>
      <c r="I163" s="202"/>
      <c r="J163" s="48"/>
      <c r="K163" s="201"/>
      <c r="L163" s="201"/>
      <c r="M163" s="201"/>
      <c r="N163" s="201"/>
      <c r="O163" s="201"/>
      <c r="P163" s="201"/>
      <c r="Q163" s="152"/>
      <c r="R163" s="152"/>
      <c r="S163" s="152"/>
      <c r="T163" s="152"/>
      <c r="V163" s="158"/>
      <c r="W163" s="158"/>
      <c r="X163" s="158"/>
      <c r="Y163" s="158"/>
      <c r="Z163" s="158"/>
      <c r="AA163" s="158"/>
      <c r="AB163" s="158"/>
      <c r="AC163" s="158"/>
      <c r="AD163" s="158"/>
      <c r="AE163" s="158"/>
      <c r="AF163" s="158"/>
      <c r="AG163" s="158"/>
    </row>
    <row r="164" spans="1:33" ht="15" customHeight="1">
      <c r="A164" s="202"/>
      <c r="B164" s="202"/>
      <c r="C164" s="202"/>
      <c r="D164" s="202"/>
      <c r="E164" s="202"/>
      <c r="F164" s="202"/>
      <c r="G164" s="202"/>
      <c r="H164" s="202"/>
      <c r="I164" s="202"/>
      <c r="J164" s="48"/>
      <c r="K164" s="201"/>
      <c r="L164" s="201"/>
      <c r="M164" s="201"/>
      <c r="N164" s="201"/>
      <c r="O164" s="201"/>
      <c r="P164" s="201"/>
      <c r="Q164" s="152"/>
      <c r="R164" s="152"/>
      <c r="S164" s="152"/>
      <c r="T164" s="152"/>
      <c r="V164" s="158"/>
      <c r="W164" s="158"/>
      <c r="X164" s="158"/>
      <c r="Y164" s="158"/>
      <c r="Z164" s="158"/>
      <c r="AA164" s="158"/>
      <c r="AB164" s="158"/>
      <c r="AC164" s="158"/>
      <c r="AD164" s="158"/>
      <c r="AE164" s="158"/>
      <c r="AF164" s="158"/>
      <c r="AG164" s="158"/>
    </row>
    <row r="165" spans="1:33" ht="15" customHeight="1">
      <c r="A165" s="202"/>
      <c r="B165" s="202"/>
      <c r="C165" s="202"/>
      <c r="D165" s="202"/>
      <c r="E165" s="202"/>
      <c r="F165" s="202"/>
      <c r="G165" s="202"/>
      <c r="H165" s="202"/>
      <c r="I165" s="202"/>
      <c r="J165" s="48"/>
      <c r="K165" s="201"/>
      <c r="L165" s="201"/>
      <c r="M165" s="201"/>
      <c r="N165" s="201"/>
      <c r="O165" s="201"/>
      <c r="P165" s="201"/>
      <c r="Q165" s="152"/>
      <c r="R165" s="152"/>
      <c r="S165" s="152"/>
      <c r="T165" s="152"/>
      <c r="V165" s="158"/>
      <c r="W165" s="158"/>
      <c r="X165" s="158"/>
      <c r="Y165" s="158"/>
      <c r="Z165" s="158"/>
      <c r="AA165" s="158"/>
      <c r="AB165" s="158"/>
      <c r="AC165" s="158"/>
      <c r="AD165" s="158"/>
      <c r="AE165" s="158"/>
      <c r="AF165" s="158"/>
      <c r="AG165" s="158"/>
    </row>
    <row r="166" spans="1:33" ht="15" customHeight="1">
      <c r="A166" s="202"/>
      <c r="B166" s="202"/>
      <c r="C166" s="202"/>
      <c r="D166" s="202"/>
      <c r="E166" s="202"/>
      <c r="F166" s="202"/>
      <c r="G166" s="202"/>
      <c r="H166" s="202"/>
      <c r="I166" s="202"/>
      <c r="J166" s="48"/>
      <c r="K166" s="201"/>
      <c r="L166" s="201"/>
      <c r="M166" s="201"/>
      <c r="N166" s="201"/>
      <c r="O166" s="201"/>
      <c r="P166" s="201"/>
      <c r="Q166" s="152"/>
      <c r="R166" s="152"/>
      <c r="S166" s="152"/>
      <c r="T166" s="152"/>
      <c r="V166" s="158"/>
      <c r="W166" s="158"/>
      <c r="X166" s="158"/>
      <c r="Y166" s="158"/>
      <c r="Z166" s="158"/>
      <c r="AA166" s="158"/>
      <c r="AB166" s="158"/>
      <c r="AC166" s="158"/>
      <c r="AD166" s="158"/>
      <c r="AE166" s="158"/>
      <c r="AF166" s="158"/>
      <c r="AG166" s="158"/>
    </row>
    <row r="167" spans="1:33" ht="15" customHeight="1">
      <c r="A167" s="202"/>
      <c r="B167" s="202"/>
      <c r="C167" s="202"/>
      <c r="D167" s="202"/>
      <c r="E167" s="202"/>
      <c r="F167" s="202"/>
      <c r="G167" s="202"/>
      <c r="H167" s="202"/>
      <c r="I167" s="202"/>
      <c r="J167" s="48"/>
      <c r="K167" s="201"/>
      <c r="L167" s="201"/>
      <c r="M167" s="201"/>
      <c r="N167" s="201"/>
      <c r="O167" s="201"/>
      <c r="P167" s="201"/>
      <c r="Q167" s="152"/>
      <c r="R167" s="152"/>
      <c r="S167" s="152"/>
      <c r="T167" s="152"/>
      <c r="V167" s="158"/>
      <c r="W167" s="158"/>
      <c r="X167" s="158"/>
      <c r="Y167" s="158"/>
      <c r="Z167" s="158"/>
      <c r="AA167" s="158"/>
      <c r="AB167" s="158"/>
      <c r="AC167" s="158"/>
      <c r="AD167" s="158"/>
      <c r="AE167" s="158"/>
      <c r="AF167" s="158"/>
      <c r="AG167" s="158"/>
    </row>
    <row r="168" spans="1:33" ht="15" customHeight="1">
      <c r="A168" s="202"/>
      <c r="B168" s="202"/>
      <c r="C168" s="202"/>
      <c r="D168" s="202"/>
      <c r="E168" s="202"/>
      <c r="F168" s="202"/>
      <c r="G168" s="202"/>
      <c r="H168" s="202"/>
      <c r="I168" s="202"/>
      <c r="J168" s="48"/>
      <c r="K168" s="201"/>
      <c r="L168" s="201"/>
      <c r="M168" s="201"/>
      <c r="N168" s="201"/>
      <c r="O168" s="201"/>
      <c r="P168" s="201"/>
      <c r="Q168" s="152"/>
      <c r="R168" s="152"/>
      <c r="S168" s="152"/>
      <c r="T168" s="152"/>
      <c r="V168" s="158"/>
      <c r="W168" s="158"/>
      <c r="X168" s="158"/>
      <c r="Y168" s="158"/>
      <c r="Z168" s="158"/>
      <c r="AA168" s="158"/>
      <c r="AB168" s="158"/>
      <c r="AC168" s="158"/>
      <c r="AD168" s="158"/>
      <c r="AE168" s="158"/>
      <c r="AF168" s="158"/>
      <c r="AG168" s="158"/>
    </row>
    <row r="169" spans="1:33" ht="15" customHeight="1">
      <c r="A169" s="202"/>
      <c r="B169" s="202"/>
      <c r="C169" s="202"/>
      <c r="D169" s="202"/>
      <c r="E169" s="202"/>
      <c r="F169" s="202"/>
      <c r="G169" s="202"/>
      <c r="H169" s="202"/>
      <c r="I169" s="202"/>
      <c r="J169" s="48"/>
      <c r="K169" s="201"/>
      <c r="L169" s="201"/>
      <c r="M169" s="201"/>
      <c r="N169" s="201"/>
      <c r="O169" s="201"/>
      <c r="P169" s="201"/>
      <c r="Q169" s="152"/>
      <c r="R169" s="152"/>
      <c r="S169" s="152"/>
      <c r="T169" s="152"/>
      <c r="V169" s="158"/>
      <c r="W169" s="158"/>
      <c r="X169" s="158"/>
      <c r="Y169" s="158"/>
      <c r="Z169" s="158"/>
      <c r="AA169" s="158"/>
      <c r="AB169" s="158"/>
      <c r="AC169" s="158"/>
      <c r="AD169" s="158"/>
      <c r="AE169" s="158"/>
      <c r="AF169" s="158"/>
      <c r="AG169" s="158"/>
    </row>
    <row r="170" spans="1:33" ht="15" customHeight="1">
      <c r="A170" s="202"/>
      <c r="B170" s="202"/>
      <c r="C170" s="202"/>
      <c r="D170" s="202"/>
      <c r="E170" s="202"/>
      <c r="F170" s="202"/>
      <c r="G170" s="202"/>
      <c r="H170" s="202"/>
      <c r="I170" s="202"/>
      <c r="J170" s="48"/>
      <c r="K170" s="201"/>
      <c r="L170" s="201"/>
      <c r="M170" s="201"/>
      <c r="N170" s="201"/>
      <c r="O170" s="201"/>
      <c r="P170" s="201"/>
      <c r="Q170" s="152"/>
      <c r="R170" s="152"/>
      <c r="S170" s="152"/>
      <c r="T170" s="152"/>
      <c r="V170" s="158"/>
      <c r="W170" s="158"/>
      <c r="X170" s="158"/>
      <c r="Y170" s="158"/>
      <c r="Z170" s="158"/>
      <c r="AA170" s="158"/>
      <c r="AB170" s="158"/>
      <c r="AC170" s="158"/>
      <c r="AD170" s="158"/>
      <c r="AE170" s="158"/>
      <c r="AF170" s="158"/>
      <c r="AG170" s="158"/>
    </row>
    <row r="171" spans="1:33" ht="15" customHeight="1">
      <c r="A171" s="202"/>
      <c r="B171" s="202"/>
      <c r="C171" s="202"/>
      <c r="D171" s="202"/>
      <c r="E171" s="202"/>
      <c r="F171" s="202"/>
      <c r="G171" s="202"/>
      <c r="H171" s="202"/>
      <c r="I171" s="202"/>
      <c r="J171" s="48"/>
      <c r="K171" s="201"/>
      <c r="L171" s="201"/>
      <c r="M171" s="201"/>
      <c r="N171" s="201"/>
      <c r="O171" s="201"/>
      <c r="P171" s="201"/>
      <c r="Q171" s="152"/>
      <c r="R171" s="152"/>
      <c r="S171" s="152"/>
      <c r="T171" s="152"/>
      <c r="V171" s="158"/>
      <c r="W171" s="158"/>
      <c r="X171" s="158"/>
      <c r="Y171" s="158"/>
      <c r="Z171" s="158"/>
      <c r="AA171" s="158"/>
      <c r="AB171" s="158"/>
      <c r="AC171" s="158"/>
      <c r="AD171" s="158"/>
      <c r="AE171" s="158"/>
      <c r="AF171" s="158"/>
      <c r="AG171" s="158"/>
    </row>
    <row r="172" spans="1:33" ht="15" customHeight="1">
      <c r="A172" s="202"/>
      <c r="B172" s="202"/>
      <c r="C172" s="202"/>
      <c r="D172" s="202"/>
      <c r="E172" s="202"/>
      <c r="F172" s="202"/>
      <c r="G172" s="202"/>
      <c r="H172" s="202"/>
      <c r="I172" s="202"/>
      <c r="J172" s="48"/>
      <c r="K172" s="201"/>
      <c r="L172" s="201"/>
      <c r="M172" s="201"/>
      <c r="N172" s="201"/>
      <c r="O172" s="201"/>
      <c r="P172" s="201"/>
      <c r="Q172" s="152"/>
      <c r="R172" s="152"/>
      <c r="S172" s="152"/>
      <c r="T172" s="152"/>
      <c r="V172" s="158"/>
      <c r="W172" s="158"/>
      <c r="X172" s="158"/>
      <c r="Y172" s="158"/>
      <c r="Z172" s="158"/>
      <c r="AA172" s="158"/>
      <c r="AB172" s="158"/>
      <c r="AC172" s="158"/>
      <c r="AD172" s="158"/>
      <c r="AE172" s="158"/>
      <c r="AF172" s="158"/>
      <c r="AG172" s="158"/>
    </row>
    <row r="173" spans="1:33" ht="15" customHeight="1">
      <c r="A173" s="202"/>
      <c r="B173" s="202"/>
      <c r="C173" s="202"/>
      <c r="D173" s="202"/>
      <c r="E173" s="202"/>
      <c r="F173" s="202"/>
      <c r="G173" s="202"/>
      <c r="H173" s="202"/>
      <c r="I173" s="202"/>
      <c r="J173" s="48"/>
      <c r="K173" s="201"/>
      <c r="L173" s="201"/>
      <c r="M173" s="201"/>
      <c r="N173" s="201"/>
      <c r="O173" s="201"/>
      <c r="P173" s="201"/>
      <c r="Q173" s="152"/>
      <c r="R173" s="152"/>
      <c r="S173" s="152"/>
      <c r="T173" s="152"/>
      <c r="V173" s="158"/>
      <c r="W173" s="158"/>
      <c r="X173" s="158"/>
      <c r="Y173" s="158"/>
      <c r="Z173" s="158"/>
      <c r="AA173" s="158"/>
      <c r="AB173" s="158"/>
      <c r="AC173" s="158"/>
      <c r="AD173" s="158"/>
      <c r="AE173" s="158"/>
      <c r="AF173" s="158"/>
      <c r="AG173" s="158"/>
    </row>
    <row r="174" spans="1:33" ht="15" customHeight="1">
      <c r="A174" s="202"/>
      <c r="B174" s="202"/>
      <c r="C174" s="202"/>
      <c r="D174" s="202"/>
      <c r="E174" s="202"/>
      <c r="F174" s="202"/>
      <c r="G174" s="202"/>
      <c r="H174" s="202"/>
      <c r="I174" s="202"/>
      <c r="J174" s="48"/>
      <c r="K174" s="201"/>
      <c r="L174" s="201"/>
      <c r="M174" s="201"/>
      <c r="N174" s="201"/>
      <c r="O174" s="201"/>
      <c r="P174" s="201"/>
      <c r="Q174" s="152"/>
      <c r="R174" s="152"/>
      <c r="S174" s="152"/>
      <c r="T174" s="152"/>
      <c r="V174" s="158"/>
      <c r="W174" s="158"/>
      <c r="X174" s="158"/>
      <c r="Y174" s="158"/>
      <c r="Z174" s="158"/>
      <c r="AA174" s="158"/>
      <c r="AB174" s="158"/>
      <c r="AC174" s="158"/>
      <c r="AD174" s="158"/>
      <c r="AE174" s="158"/>
      <c r="AF174" s="158"/>
      <c r="AG174" s="158"/>
    </row>
    <row r="175" spans="1:33" ht="15" customHeight="1">
      <c r="A175" s="202"/>
      <c r="B175" s="202"/>
      <c r="C175" s="202"/>
      <c r="D175" s="202"/>
      <c r="E175" s="202"/>
      <c r="F175" s="202"/>
      <c r="G175" s="202"/>
      <c r="H175" s="202"/>
      <c r="I175" s="202"/>
      <c r="J175" s="48"/>
      <c r="K175" s="201"/>
      <c r="L175" s="201"/>
      <c r="M175" s="201"/>
      <c r="N175" s="201"/>
      <c r="O175" s="201"/>
      <c r="P175" s="201"/>
      <c r="Q175" s="152"/>
      <c r="R175" s="152"/>
      <c r="S175" s="152"/>
      <c r="T175" s="152"/>
      <c r="V175" s="158"/>
      <c r="W175" s="158"/>
      <c r="X175" s="158"/>
      <c r="Y175" s="158"/>
      <c r="Z175" s="158"/>
      <c r="AA175" s="158"/>
      <c r="AB175" s="158"/>
      <c r="AC175" s="158"/>
      <c r="AD175" s="158"/>
      <c r="AE175" s="158"/>
      <c r="AF175" s="158"/>
      <c r="AG175" s="158"/>
    </row>
    <row r="176" spans="1:33" ht="15" customHeight="1">
      <c r="A176" s="202"/>
      <c r="B176" s="202"/>
      <c r="C176" s="202"/>
      <c r="D176" s="202"/>
      <c r="E176" s="202"/>
      <c r="F176" s="202"/>
      <c r="G176" s="202"/>
      <c r="H176" s="202"/>
      <c r="I176" s="202"/>
      <c r="J176" s="48"/>
      <c r="K176" s="201"/>
      <c r="L176" s="201"/>
      <c r="M176" s="201"/>
      <c r="N176" s="201"/>
      <c r="O176" s="201"/>
      <c r="P176" s="201"/>
      <c r="Q176" s="152"/>
      <c r="R176" s="152"/>
      <c r="S176" s="152"/>
      <c r="T176" s="152"/>
      <c r="V176" s="158"/>
      <c r="W176" s="158"/>
      <c r="X176" s="158"/>
      <c r="Y176" s="158"/>
      <c r="Z176" s="158"/>
      <c r="AA176" s="158"/>
      <c r="AB176" s="158"/>
      <c r="AC176" s="158"/>
      <c r="AD176" s="158"/>
      <c r="AE176" s="158"/>
      <c r="AF176" s="158"/>
      <c r="AG176" s="158"/>
    </row>
    <row r="177" spans="1:33" ht="15" customHeight="1">
      <c r="A177" s="202"/>
      <c r="B177" s="202"/>
      <c r="C177" s="202"/>
      <c r="D177" s="202"/>
      <c r="E177" s="202"/>
      <c r="F177" s="202"/>
      <c r="G177" s="202"/>
      <c r="H177" s="202"/>
      <c r="I177" s="202"/>
      <c r="J177" s="48"/>
      <c r="K177" s="201"/>
      <c r="L177" s="201"/>
      <c r="M177" s="201"/>
      <c r="N177" s="201"/>
      <c r="O177" s="201"/>
      <c r="P177" s="201"/>
      <c r="Q177" s="152"/>
      <c r="R177" s="152"/>
      <c r="S177" s="152"/>
      <c r="T177" s="152"/>
      <c r="V177" s="158"/>
      <c r="W177" s="158"/>
      <c r="X177" s="158"/>
      <c r="Y177" s="158"/>
      <c r="Z177" s="158"/>
      <c r="AA177" s="158"/>
      <c r="AB177" s="158"/>
      <c r="AC177" s="158"/>
      <c r="AD177" s="158"/>
      <c r="AE177" s="158"/>
      <c r="AF177" s="158"/>
      <c r="AG177" s="158"/>
    </row>
    <row r="178" spans="1:33" ht="15" customHeight="1">
      <c r="A178" s="202"/>
      <c r="B178" s="202"/>
      <c r="C178" s="202"/>
      <c r="D178" s="202"/>
      <c r="E178" s="202"/>
      <c r="F178" s="202"/>
      <c r="G178" s="202"/>
      <c r="H178" s="202"/>
      <c r="I178" s="202"/>
      <c r="J178" s="48"/>
      <c r="K178" s="201"/>
      <c r="L178" s="201"/>
      <c r="M178" s="201"/>
      <c r="N178" s="201"/>
      <c r="O178" s="201"/>
      <c r="P178" s="201"/>
      <c r="Q178" s="152"/>
      <c r="R178" s="152"/>
      <c r="S178" s="152"/>
      <c r="T178" s="152"/>
      <c r="V178" s="158"/>
      <c r="W178" s="158"/>
      <c r="X178" s="158"/>
      <c r="Y178" s="158"/>
      <c r="Z178" s="158"/>
      <c r="AA178" s="158"/>
      <c r="AB178" s="158"/>
      <c r="AC178" s="158"/>
      <c r="AD178" s="158"/>
      <c r="AE178" s="158"/>
      <c r="AF178" s="158"/>
      <c r="AG178" s="158"/>
    </row>
    <row r="179" spans="1:33" ht="15" customHeight="1">
      <c r="A179" s="202"/>
      <c r="B179" s="202"/>
      <c r="C179" s="202"/>
      <c r="D179" s="202"/>
      <c r="E179" s="202"/>
      <c r="F179" s="202"/>
      <c r="G179" s="202"/>
      <c r="H179" s="202"/>
      <c r="I179" s="202"/>
      <c r="J179" s="48"/>
      <c r="K179" s="201"/>
      <c r="L179" s="201"/>
      <c r="M179" s="201"/>
      <c r="N179" s="201"/>
      <c r="O179" s="201"/>
      <c r="P179" s="201"/>
      <c r="Q179" s="152"/>
      <c r="R179" s="152"/>
      <c r="S179" s="152"/>
      <c r="T179" s="152"/>
      <c r="V179" s="158"/>
      <c r="W179" s="158"/>
      <c r="X179" s="158"/>
      <c r="Y179" s="158"/>
      <c r="Z179" s="158"/>
      <c r="AA179" s="158"/>
      <c r="AB179" s="158"/>
      <c r="AC179" s="158"/>
      <c r="AD179" s="158"/>
      <c r="AE179" s="158"/>
      <c r="AF179" s="158"/>
      <c r="AG179" s="158"/>
    </row>
    <row r="180" spans="1:33" ht="15" customHeight="1">
      <c r="A180" s="202"/>
      <c r="B180" s="202"/>
      <c r="C180" s="202"/>
      <c r="D180" s="202"/>
      <c r="E180" s="202"/>
      <c r="F180" s="202"/>
      <c r="G180" s="202"/>
      <c r="H180" s="202"/>
      <c r="I180" s="202"/>
      <c r="J180" s="48"/>
      <c r="K180" s="201"/>
      <c r="L180" s="201"/>
      <c r="M180" s="201"/>
      <c r="N180" s="201"/>
      <c r="O180" s="201"/>
      <c r="P180" s="201"/>
      <c r="Q180" s="152"/>
      <c r="R180" s="152"/>
      <c r="S180" s="152"/>
      <c r="T180" s="152"/>
      <c r="V180" s="158"/>
      <c r="W180" s="158"/>
      <c r="X180" s="158"/>
      <c r="Y180" s="158"/>
      <c r="Z180" s="158"/>
      <c r="AA180" s="158"/>
      <c r="AB180" s="158"/>
      <c r="AC180" s="158"/>
      <c r="AD180" s="158"/>
      <c r="AE180" s="158"/>
      <c r="AF180" s="158"/>
      <c r="AG180" s="158"/>
    </row>
    <row r="181" spans="1:33" ht="15" customHeight="1">
      <c r="A181" s="202"/>
      <c r="B181" s="202"/>
      <c r="C181" s="202"/>
      <c r="D181" s="202"/>
      <c r="E181" s="202"/>
      <c r="F181" s="202"/>
      <c r="G181" s="202"/>
      <c r="H181" s="202"/>
      <c r="I181" s="202"/>
      <c r="J181" s="48"/>
      <c r="K181" s="201"/>
      <c r="L181" s="201"/>
      <c r="M181" s="201"/>
      <c r="N181" s="201"/>
      <c r="O181" s="201"/>
      <c r="P181" s="201"/>
      <c r="Q181" s="152"/>
      <c r="R181" s="152"/>
      <c r="S181" s="152"/>
      <c r="T181" s="152"/>
      <c r="V181" s="158"/>
      <c r="W181" s="158"/>
      <c r="X181" s="158"/>
      <c r="Y181" s="158"/>
      <c r="Z181" s="158"/>
      <c r="AA181" s="158"/>
      <c r="AB181" s="158"/>
      <c r="AC181" s="158"/>
      <c r="AD181" s="158"/>
      <c r="AE181" s="158"/>
      <c r="AF181" s="158"/>
      <c r="AG181" s="158"/>
    </row>
    <row r="182" spans="1:33" ht="15" customHeight="1">
      <c r="A182" s="202"/>
      <c r="B182" s="202"/>
      <c r="C182" s="202"/>
      <c r="D182" s="202"/>
      <c r="E182" s="202"/>
      <c r="F182" s="202"/>
      <c r="G182" s="202"/>
      <c r="H182" s="202"/>
      <c r="I182" s="202"/>
      <c r="J182" s="48"/>
      <c r="K182" s="201"/>
      <c r="L182" s="201"/>
      <c r="M182" s="201"/>
      <c r="N182" s="201"/>
      <c r="O182" s="201"/>
      <c r="P182" s="201"/>
      <c r="Q182" s="152"/>
      <c r="R182" s="152"/>
      <c r="S182" s="152"/>
      <c r="T182" s="152"/>
      <c r="V182" s="158"/>
      <c r="W182" s="158"/>
      <c r="X182" s="158"/>
      <c r="Y182" s="158"/>
      <c r="Z182" s="158"/>
      <c r="AA182" s="158"/>
      <c r="AB182" s="158"/>
      <c r="AC182" s="158"/>
      <c r="AD182" s="158"/>
      <c r="AE182" s="158"/>
      <c r="AF182" s="158"/>
      <c r="AG182" s="158"/>
    </row>
    <row r="183" spans="1:33" ht="15" customHeight="1">
      <c r="A183" s="202"/>
      <c r="B183" s="202"/>
      <c r="C183" s="202"/>
      <c r="D183" s="202"/>
      <c r="E183" s="202"/>
      <c r="F183" s="202"/>
      <c r="G183" s="202"/>
      <c r="H183" s="202"/>
      <c r="I183" s="202"/>
      <c r="J183" s="48"/>
      <c r="K183" s="201"/>
      <c r="L183" s="201"/>
      <c r="M183" s="201"/>
      <c r="N183" s="201"/>
      <c r="O183" s="201"/>
      <c r="P183" s="201"/>
      <c r="Q183" s="152"/>
      <c r="R183" s="152"/>
      <c r="S183" s="152"/>
      <c r="T183" s="152"/>
      <c r="V183" s="158"/>
      <c r="W183" s="158"/>
      <c r="X183" s="158"/>
      <c r="Y183" s="158"/>
      <c r="Z183" s="158"/>
      <c r="AA183" s="158"/>
      <c r="AB183" s="158"/>
      <c r="AC183" s="158"/>
      <c r="AD183" s="158"/>
      <c r="AE183" s="158"/>
      <c r="AF183" s="158"/>
      <c r="AG183" s="158"/>
    </row>
    <row r="184" spans="1:33" ht="15" customHeight="1">
      <c r="A184" s="202"/>
      <c r="B184" s="202"/>
      <c r="C184" s="202"/>
      <c r="D184" s="202"/>
      <c r="E184" s="202"/>
      <c r="F184" s="202"/>
      <c r="G184" s="202"/>
      <c r="H184" s="202"/>
      <c r="I184" s="202"/>
      <c r="J184" s="48"/>
      <c r="K184" s="201"/>
      <c r="L184" s="201"/>
      <c r="M184" s="201"/>
      <c r="N184" s="201"/>
      <c r="O184" s="201"/>
      <c r="P184" s="201"/>
      <c r="Q184" s="152"/>
      <c r="R184" s="152"/>
      <c r="S184" s="152"/>
      <c r="T184" s="152"/>
      <c r="V184" s="158"/>
      <c r="W184" s="158"/>
      <c r="X184" s="158"/>
      <c r="Y184" s="158"/>
      <c r="Z184" s="158"/>
      <c r="AA184" s="158"/>
      <c r="AB184" s="158"/>
      <c r="AC184" s="158"/>
      <c r="AD184" s="158"/>
      <c r="AE184" s="158"/>
      <c r="AF184" s="158"/>
      <c r="AG184" s="158"/>
    </row>
    <row r="185" spans="1:33" ht="15" customHeight="1">
      <c r="A185" s="202"/>
      <c r="B185" s="202"/>
      <c r="C185" s="202"/>
      <c r="D185" s="202"/>
      <c r="E185" s="202"/>
      <c r="F185" s="202"/>
      <c r="G185" s="202"/>
      <c r="H185" s="202"/>
      <c r="I185" s="202"/>
      <c r="J185" s="48"/>
      <c r="K185" s="201"/>
      <c r="L185" s="201"/>
      <c r="M185" s="201"/>
      <c r="N185" s="201"/>
      <c r="O185" s="201"/>
      <c r="P185" s="201"/>
      <c r="Q185" s="152"/>
      <c r="R185" s="152"/>
      <c r="S185" s="152"/>
      <c r="T185" s="152"/>
      <c r="V185" s="158"/>
      <c r="W185" s="158"/>
      <c r="X185" s="158"/>
      <c r="Y185" s="158"/>
      <c r="Z185" s="158"/>
      <c r="AA185" s="158"/>
      <c r="AB185" s="158"/>
      <c r="AC185" s="158"/>
      <c r="AD185" s="158"/>
      <c r="AE185" s="158"/>
      <c r="AF185" s="158"/>
      <c r="AG185" s="158"/>
    </row>
    <row r="186" spans="1:33" ht="15" customHeight="1">
      <c r="A186" s="202"/>
      <c r="B186" s="202"/>
      <c r="C186" s="202"/>
      <c r="D186" s="202"/>
      <c r="E186" s="202"/>
      <c r="F186" s="202"/>
      <c r="G186" s="202"/>
      <c r="H186" s="202"/>
      <c r="I186" s="202"/>
      <c r="J186" s="48"/>
      <c r="K186" s="201"/>
      <c r="L186" s="201"/>
      <c r="M186" s="201"/>
      <c r="N186" s="201"/>
      <c r="O186" s="201"/>
      <c r="P186" s="201"/>
      <c r="Q186" s="152"/>
      <c r="R186" s="152"/>
      <c r="S186" s="152"/>
      <c r="T186" s="152"/>
      <c r="V186" s="158"/>
      <c r="W186" s="158"/>
      <c r="X186" s="158"/>
      <c r="Y186" s="158"/>
      <c r="Z186" s="158"/>
      <c r="AA186" s="158"/>
      <c r="AB186" s="158"/>
      <c r="AC186" s="158"/>
      <c r="AD186" s="158"/>
      <c r="AE186" s="158"/>
      <c r="AF186" s="158"/>
      <c r="AG186" s="158"/>
    </row>
    <row r="187" spans="1:33" ht="15" customHeight="1">
      <c r="A187" s="202"/>
      <c r="B187" s="202"/>
      <c r="C187" s="202"/>
      <c r="D187" s="202"/>
      <c r="E187" s="202"/>
      <c r="F187" s="202"/>
      <c r="G187" s="202"/>
      <c r="H187" s="202"/>
      <c r="I187" s="202"/>
      <c r="J187" s="48"/>
      <c r="K187" s="201"/>
      <c r="L187" s="201"/>
      <c r="M187" s="201"/>
      <c r="N187" s="201"/>
      <c r="O187" s="201"/>
      <c r="P187" s="201"/>
      <c r="Q187" s="152"/>
      <c r="R187" s="152"/>
      <c r="S187" s="152"/>
      <c r="T187" s="152"/>
      <c r="V187" s="158"/>
      <c r="W187" s="158"/>
      <c r="X187" s="158"/>
      <c r="Y187" s="158"/>
      <c r="Z187" s="158"/>
      <c r="AA187" s="158"/>
      <c r="AB187" s="158"/>
      <c r="AC187" s="158"/>
      <c r="AD187" s="158"/>
      <c r="AE187" s="158"/>
      <c r="AF187" s="158"/>
      <c r="AG187" s="158"/>
    </row>
    <row r="188" spans="1:33" ht="15" customHeight="1">
      <c r="A188" s="202"/>
      <c r="B188" s="202"/>
      <c r="C188" s="202"/>
      <c r="D188" s="202"/>
      <c r="E188" s="202"/>
      <c r="F188" s="202"/>
      <c r="G188" s="202"/>
      <c r="H188" s="202"/>
      <c r="I188" s="202"/>
      <c r="J188" s="48"/>
      <c r="K188" s="201"/>
      <c r="L188" s="201"/>
      <c r="M188" s="201"/>
      <c r="N188" s="201"/>
      <c r="O188" s="201"/>
      <c r="P188" s="201"/>
      <c r="Q188" s="152"/>
      <c r="R188" s="152"/>
      <c r="S188" s="152"/>
      <c r="T188" s="152"/>
      <c r="V188" s="158"/>
      <c r="W188" s="158"/>
      <c r="X188" s="158"/>
      <c r="Y188" s="158"/>
      <c r="Z188" s="158"/>
      <c r="AA188" s="158"/>
      <c r="AB188" s="158"/>
      <c r="AC188" s="158"/>
      <c r="AD188" s="158"/>
      <c r="AE188" s="158"/>
      <c r="AF188" s="158"/>
      <c r="AG188" s="158"/>
    </row>
    <row r="189" spans="1:33" ht="15" customHeight="1">
      <c r="A189" s="202"/>
      <c r="B189" s="202"/>
      <c r="C189" s="202"/>
      <c r="D189" s="202"/>
      <c r="E189" s="202"/>
      <c r="F189" s="202"/>
      <c r="G189" s="202"/>
      <c r="H189" s="202"/>
      <c r="I189" s="202"/>
      <c r="J189" s="48"/>
      <c r="K189" s="201"/>
      <c r="L189" s="201"/>
      <c r="M189" s="201"/>
      <c r="N189" s="201"/>
      <c r="O189" s="201"/>
      <c r="P189" s="201"/>
      <c r="Q189" s="152"/>
      <c r="R189" s="152"/>
      <c r="S189" s="152"/>
      <c r="T189" s="152"/>
      <c r="V189" s="158"/>
      <c r="W189" s="158"/>
      <c r="X189" s="158"/>
      <c r="Y189" s="158"/>
      <c r="Z189" s="158"/>
      <c r="AA189" s="158"/>
      <c r="AB189" s="158"/>
      <c r="AC189" s="158"/>
      <c r="AD189" s="158"/>
      <c r="AE189" s="158"/>
      <c r="AF189" s="158"/>
      <c r="AG189" s="158"/>
    </row>
    <row r="190" spans="1:33" ht="15" customHeight="1">
      <c r="A190" s="202"/>
      <c r="B190" s="202"/>
      <c r="C190" s="202"/>
      <c r="D190" s="202"/>
      <c r="E190" s="202"/>
      <c r="F190" s="202"/>
      <c r="G190" s="202"/>
      <c r="H190" s="202"/>
      <c r="I190" s="202"/>
      <c r="J190" s="48"/>
      <c r="K190" s="201"/>
      <c r="L190" s="201"/>
      <c r="M190" s="201"/>
      <c r="N190" s="201"/>
      <c r="O190" s="201"/>
      <c r="P190" s="201"/>
      <c r="Q190" s="152"/>
      <c r="R190" s="152"/>
      <c r="S190" s="152"/>
      <c r="T190" s="152"/>
      <c r="V190" s="158"/>
      <c r="W190" s="158"/>
      <c r="X190" s="158"/>
      <c r="Y190" s="158"/>
      <c r="Z190" s="158"/>
      <c r="AA190" s="158"/>
      <c r="AB190" s="158"/>
      <c r="AC190" s="158"/>
      <c r="AD190" s="158"/>
      <c r="AE190" s="158"/>
      <c r="AF190" s="158"/>
      <c r="AG190" s="158"/>
    </row>
    <row r="191" spans="1:33" ht="15" customHeight="1">
      <c r="A191" s="202"/>
      <c r="B191" s="202"/>
      <c r="C191" s="202"/>
      <c r="D191" s="202"/>
      <c r="E191" s="202"/>
      <c r="F191" s="202"/>
      <c r="G191" s="202"/>
      <c r="H191" s="202"/>
      <c r="I191" s="202"/>
      <c r="J191" s="48"/>
      <c r="K191" s="201"/>
      <c r="L191" s="201"/>
      <c r="M191" s="201"/>
      <c r="N191" s="201"/>
      <c r="O191" s="201"/>
      <c r="P191" s="201"/>
      <c r="Q191" s="152"/>
      <c r="R191" s="152"/>
      <c r="S191" s="152"/>
      <c r="T191" s="152"/>
      <c r="V191" s="158"/>
      <c r="W191" s="158"/>
      <c r="X191" s="158"/>
      <c r="Y191" s="158"/>
      <c r="Z191" s="158"/>
      <c r="AA191" s="158"/>
      <c r="AB191" s="158"/>
      <c r="AC191" s="158"/>
      <c r="AD191" s="158"/>
      <c r="AE191" s="158"/>
      <c r="AF191" s="158"/>
      <c r="AG191" s="158"/>
    </row>
    <row r="192" spans="1:33" ht="15" customHeight="1">
      <c r="A192" s="202"/>
      <c r="B192" s="202"/>
      <c r="C192" s="202"/>
      <c r="D192" s="202"/>
      <c r="E192" s="202"/>
      <c r="F192" s="202"/>
      <c r="G192" s="202"/>
      <c r="H192" s="202"/>
      <c r="I192" s="202"/>
      <c r="J192" s="48"/>
      <c r="K192" s="201"/>
      <c r="L192" s="201"/>
      <c r="M192" s="201"/>
      <c r="N192" s="201"/>
      <c r="O192" s="201"/>
      <c r="P192" s="201"/>
      <c r="Q192" s="152"/>
      <c r="R192" s="152"/>
      <c r="S192" s="152"/>
      <c r="T192" s="152"/>
      <c r="V192" s="158"/>
      <c r="W192" s="158"/>
      <c r="X192" s="158"/>
      <c r="Y192" s="158"/>
      <c r="Z192" s="158"/>
      <c r="AA192" s="158"/>
      <c r="AB192" s="158"/>
      <c r="AC192" s="158"/>
      <c r="AD192" s="158"/>
      <c r="AE192" s="158"/>
      <c r="AF192" s="158"/>
      <c r="AG192" s="158"/>
    </row>
    <row r="193" spans="1:33" ht="15" customHeight="1">
      <c r="A193" s="202"/>
      <c r="B193" s="202"/>
      <c r="C193" s="202"/>
      <c r="D193" s="202"/>
      <c r="E193" s="202"/>
      <c r="F193" s="202"/>
      <c r="G193" s="202"/>
      <c r="H193" s="202"/>
      <c r="I193" s="202"/>
      <c r="J193" s="48"/>
      <c r="K193" s="201"/>
      <c r="L193" s="201"/>
      <c r="M193" s="201"/>
      <c r="N193" s="201"/>
      <c r="O193" s="201"/>
      <c r="P193" s="201"/>
      <c r="Q193" s="152"/>
      <c r="R193" s="152"/>
      <c r="S193" s="152"/>
      <c r="T193" s="152"/>
      <c r="V193" s="158"/>
      <c r="W193" s="158"/>
      <c r="X193" s="158"/>
      <c r="Y193" s="158"/>
      <c r="Z193" s="158"/>
      <c r="AA193" s="158"/>
      <c r="AB193" s="158"/>
      <c r="AC193" s="158"/>
      <c r="AD193" s="158"/>
      <c r="AE193" s="158"/>
      <c r="AF193" s="158"/>
      <c r="AG193" s="158"/>
    </row>
    <row r="194" spans="1:33" ht="15" customHeight="1">
      <c r="A194" s="202"/>
      <c r="B194" s="202"/>
      <c r="C194" s="202"/>
      <c r="D194" s="202"/>
      <c r="E194" s="202"/>
      <c r="F194" s="202"/>
      <c r="G194" s="202"/>
      <c r="H194" s="202"/>
      <c r="I194" s="202"/>
      <c r="J194" s="48"/>
      <c r="K194" s="201"/>
      <c r="L194" s="201"/>
      <c r="M194" s="201"/>
      <c r="N194" s="201"/>
      <c r="O194" s="201"/>
      <c r="P194" s="201"/>
      <c r="Q194" s="152"/>
      <c r="R194" s="152"/>
      <c r="S194" s="152"/>
      <c r="T194" s="152"/>
      <c r="V194" s="158"/>
      <c r="W194" s="158"/>
      <c r="X194" s="158"/>
      <c r="Y194" s="158"/>
      <c r="Z194" s="158"/>
      <c r="AA194" s="158"/>
      <c r="AB194" s="158"/>
      <c r="AC194" s="158"/>
      <c r="AD194" s="158"/>
      <c r="AE194" s="158"/>
      <c r="AF194" s="158"/>
      <c r="AG194" s="158"/>
    </row>
    <row r="195" spans="1:33" ht="15" customHeight="1">
      <c r="A195" s="202"/>
      <c r="B195" s="202"/>
      <c r="C195" s="202"/>
      <c r="D195" s="202"/>
      <c r="E195" s="202"/>
      <c r="F195" s="202"/>
      <c r="G195" s="202"/>
      <c r="H195" s="202"/>
      <c r="I195" s="202"/>
      <c r="J195" s="48"/>
      <c r="K195" s="201"/>
      <c r="L195" s="201"/>
      <c r="M195" s="201"/>
      <c r="N195" s="201"/>
      <c r="O195" s="201"/>
      <c r="P195" s="201"/>
      <c r="Q195" s="152"/>
      <c r="R195" s="152"/>
      <c r="S195" s="152"/>
      <c r="T195" s="152"/>
      <c r="V195" s="158"/>
      <c r="W195" s="158"/>
      <c r="X195" s="158"/>
      <c r="Y195" s="158"/>
      <c r="Z195" s="158"/>
      <c r="AA195" s="158"/>
      <c r="AB195" s="158"/>
      <c r="AC195" s="158"/>
      <c r="AD195" s="158"/>
      <c r="AE195" s="158"/>
      <c r="AF195" s="158"/>
      <c r="AG195" s="158"/>
    </row>
    <row r="196" spans="1:33" ht="15" customHeight="1">
      <c r="A196" s="202"/>
      <c r="B196" s="202"/>
      <c r="C196" s="202"/>
      <c r="D196" s="202"/>
      <c r="E196" s="202"/>
      <c r="F196" s="202"/>
      <c r="G196" s="202"/>
      <c r="H196" s="202"/>
      <c r="I196" s="202"/>
      <c r="J196" s="48"/>
      <c r="K196" s="201"/>
      <c r="L196" s="201"/>
      <c r="M196" s="201"/>
      <c r="N196" s="201"/>
      <c r="O196" s="201"/>
      <c r="P196" s="201"/>
      <c r="Q196" s="152"/>
      <c r="R196" s="152"/>
      <c r="S196" s="152"/>
      <c r="T196" s="152"/>
      <c r="V196" s="158"/>
      <c r="W196" s="158"/>
      <c r="X196" s="158"/>
      <c r="Y196" s="158"/>
      <c r="Z196" s="158"/>
      <c r="AA196" s="158"/>
      <c r="AB196" s="158"/>
      <c r="AC196" s="158"/>
      <c r="AD196" s="158"/>
      <c r="AE196" s="158"/>
      <c r="AF196" s="158"/>
      <c r="AG196" s="158"/>
    </row>
    <row r="197" spans="1:33" ht="15" customHeight="1">
      <c r="A197" s="202"/>
      <c r="B197" s="202"/>
      <c r="C197" s="202"/>
      <c r="D197" s="202"/>
      <c r="E197" s="202"/>
      <c r="F197" s="202"/>
      <c r="G197" s="202"/>
      <c r="H197" s="202"/>
      <c r="I197" s="202"/>
      <c r="J197" s="48"/>
      <c r="K197" s="201"/>
      <c r="L197" s="201"/>
      <c r="M197" s="201"/>
      <c r="N197" s="201"/>
      <c r="O197" s="201"/>
      <c r="P197" s="201"/>
      <c r="Q197" s="152"/>
      <c r="R197" s="152"/>
      <c r="S197" s="152"/>
      <c r="T197" s="152"/>
      <c r="V197" s="158"/>
      <c r="W197" s="158"/>
      <c r="X197" s="158"/>
      <c r="Y197" s="158"/>
      <c r="Z197" s="158"/>
      <c r="AA197" s="158"/>
      <c r="AB197" s="158"/>
      <c r="AC197" s="158"/>
      <c r="AD197" s="158"/>
      <c r="AE197" s="158"/>
      <c r="AF197" s="158"/>
      <c r="AG197" s="158"/>
    </row>
    <row r="198" spans="1:33" ht="15" customHeight="1">
      <c r="A198" s="202"/>
      <c r="B198" s="202"/>
      <c r="C198" s="202"/>
      <c r="D198" s="202"/>
      <c r="E198" s="202"/>
      <c r="F198" s="202"/>
      <c r="G198" s="202"/>
      <c r="H198" s="202"/>
      <c r="I198" s="202"/>
      <c r="J198" s="48"/>
      <c r="K198" s="201"/>
      <c r="L198" s="201"/>
      <c r="M198" s="201"/>
      <c r="N198" s="201"/>
      <c r="O198" s="201"/>
      <c r="P198" s="201"/>
      <c r="Q198" s="152"/>
      <c r="R198" s="152"/>
      <c r="S198" s="152"/>
      <c r="T198" s="152"/>
      <c r="V198" s="158"/>
      <c r="W198" s="158"/>
      <c r="X198" s="158"/>
      <c r="Y198" s="158"/>
      <c r="Z198" s="158"/>
      <c r="AA198" s="158"/>
      <c r="AB198" s="158"/>
      <c r="AC198" s="158"/>
      <c r="AD198" s="158"/>
      <c r="AE198" s="158"/>
      <c r="AF198" s="158"/>
      <c r="AG198" s="158"/>
    </row>
    <row r="199" spans="1:33" ht="15" customHeight="1">
      <c r="A199" s="202"/>
      <c r="B199" s="202"/>
      <c r="C199" s="202"/>
      <c r="D199" s="202"/>
      <c r="E199" s="202"/>
      <c r="F199" s="202"/>
      <c r="G199" s="202"/>
      <c r="H199" s="202"/>
      <c r="I199" s="202"/>
      <c r="J199" s="48"/>
      <c r="K199" s="201"/>
      <c r="L199" s="201"/>
      <c r="M199" s="201"/>
      <c r="N199" s="201"/>
      <c r="O199" s="201"/>
      <c r="P199" s="201"/>
      <c r="Q199" s="152"/>
      <c r="R199" s="152"/>
      <c r="S199" s="152"/>
      <c r="T199" s="152"/>
      <c r="V199" s="158"/>
      <c r="W199" s="158"/>
      <c r="X199" s="158"/>
      <c r="Y199" s="158"/>
      <c r="Z199" s="158"/>
      <c r="AA199" s="158"/>
      <c r="AB199" s="158"/>
      <c r="AC199" s="158"/>
      <c r="AD199" s="158"/>
      <c r="AE199" s="158"/>
      <c r="AF199" s="158"/>
      <c r="AG199" s="158"/>
    </row>
    <row r="200" spans="1:33" ht="15" customHeight="1">
      <c r="A200" s="202"/>
      <c r="B200" s="202"/>
      <c r="C200" s="202"/>
      <c r="D200" s="202"/>
      <c r="E200" s="202"/>
      <c r="F200" s="202"/>
      <c r="G200" s="202"/>
      <c r="H200" s="202"/>
      <c r="I200" s="202"/>
      <c r="J200" s="48"/>
      <c r="K200" s="201"/>
      <c r="L200" s="201"/>
      <c r="M200" s="201"/>
      <c r="N200" s="201"/>
      <c r="O200" s="201"/>
      <c r="P200" s="201"/>
      <c r="Q200" s="152"/>
      <c r="R200" s="152"/>
      <c r="S200" s="152"/>
      <c r="T200" s="152"/>
      <c r="V200" s="158"/>
      <c r="W200" s="158"/>
      <c r="X200" s="158"/>
      <c r="Y200" s="158"/>
      <c r="Z200" s="158"/>
      <c r="AA200" s="158"/>
      <c r="AB200" s="158"/>
      <c r="AC200" s="158"/>
      <c r="AD200" s="158"/>
      <c r="AE200" s="158"/>
      <c r="AF200" s="158"/>
      <c r="AG200" s="158"/>
    </row>
    <row r="201" spans="1:33" ht="15" customHeight="1">
      <c r="A201" s="202"/>
      <c r="B201" s="202"/>
      <c r="C201" s="202"/>
      <c r="D201" s="202"/>
      <c r="E201" s="202"/>
      <c r="F201" s="202"/>
      <c r="G201" s="202"/>
      <c r="H201" s="202"/>
      <c r="I201" s="202"/>
      <c r="J201" s="48"/>
      <c r="K201" s="201"/>
      <c r="L201" s="201"/>
      <c r="M201" s="201"/>
      <c r="N201" s="201"/>
      <c r="O201" s="201"/>
      <c r="P201" s="201"/>
      <c r="Q201" s="152"/>
      <c r="R201" s="152"/>
      <c r="S201" s="152"/>
      <c r="T201" s="152"/>
      <c r="V201" s="158"/>
      <c r="W201" s="158"/>
      <c r="X201" s="158"/>
      <c r="Y201" s="158"/>
      <c r="Z201" s="158"/>
      <c r="AA201" s="158"/>
      <c r="AB201" s="158"/>
      <c r="AC201" s="158"/>
      <c r="AD201" s="158"/>
      <c r="AE201" s="158"/>
      <c r="AF201" s="158"/>
      <c r="AG201" s="158"/>
    </row>
    <row r="202" spans="1:33" ht="15" customHeight="1">
      <c r="A202" s="202"/>
      <c r="B202" s="202"/>
      <c r="C202" s="202"/>
      <c r="D202" s="202"/>
      <c r="E202" s="202"/>
      <c r="F202" s="202"/>
      <c r="G202" s="202"/>
      <c r="H202" s="202"/>
      <c r="I202" s="202"/>
      <c r="J202" s="48"/>
      <c r="K202" s="201"/>
      <c r="L202" s="201"/>
      <c r="M202" s="201"/>
      <c r="N202" s="201"/>
      <c r="O202" s="201"/>
      <c r="P202" s="201"/>
      <c r="Q202" s="152"/>
      <c r="R202" s="152"/>
      <c r="S202" s="152"/>
      <c r="T202" s="152"/>
      <c r="V202" s="158"/>
      <c r="W202" s="158"/>
      <c r="X202" s="158"/>
      <c r="Y202" s="158"/>
      <c r="Z202" s="158"/>
      <c r="AA202" s="158"/>
      <c r="AB202" s="158"/>
      <c r="AC202" s="158"/>
      <c r="AD202" s="158"/>
      <c r="AE202" s="158"/>
      <c r="AF202" s="158"/>
      <c r="AG202" s="158"/>
    </row>
    <row r="203" spans="1:33" ht="15" customHeight="1">
      <c r="A203" s="202"/>
      <c r="B203" s="202"/>
      <c r="C203" s="202"/>
      <c r="D203" s="202"/>
      <c r="E203" s="202"/>
      <c r="F203" s="202"/>
      <c r="G203" s="202"/>
      <c r="H203" s="202"/>
      <c r="I203" s="202"/>
      <c r="J203" s="48"/>
      <c r="K203" s="201"/>
      <c r="L203" s="201"/>
      <c r="M203" s="201"/>
      <c r="N203" s="201"/>
      <c r="O203" s="201"/>
      <c r="P203" s="201"/>
      <c r="Q203" s="152"/>
      <c r="R203" s="152"/>
      <c r="S203" s="152"/>
      <c r="T203" s="152"/>
      <c r="V203" s="158"/>
      <c r="W203" s="158"/>
      <c r="X203" s="158"/>
      <c r="Y203" s="158"/>
      <c r="Z203" s="158"/>
      <c r="AA203" s="158"/>
      <c r="AB203" s="158"/>
      <c r="AC203" s="158"/>
      <c r="AD203" s="158"/>
      <c r="AE203" s="158"/>
      <c r="AF203" s="158"/>
      <c r="AG203" s="158"/>
    </row>
    <row r="204" spans="1:33" ht="15" customHeight="1">
      <c r="A204" s="202"/>
      <c r="B204" s="202"/>
      <c r="C204" s="202"/>
      <c r="D204" s="202"/>
      <c r="E204" s="202"/>
      <c r="F204" s="202"/>
      <c r="G204" s="202"/>
      <c r="H204" s="202"/>
      <c r="I204" s="202"/>
      <c r="J204" s="48"/>
      <c r="K204" s="201"/>
      <c r="L204" s="201"/>
      <c r="M204" s="201"/>
      <c r="N204" s="201"/>
      <c r="O204" s="201"/>
      <c r="P204" s="201"/>
      <c r="Q204" s="152"/>
      <c r="R204" s="152"/>
      <c r="S204" s="152"/>
      <c r="T204" s="152"/>
      <c r="V204" s="158"/>
      <c r="W204" s="158"/>
      <c r="X204" s="158"/>
      <c r="Y204" s="158"/>
      <c r="Z204" s="158"/>
      <c r="AA204" s="158"/>
      <c r="AB204" s="158"/>
      <c r="AC204" s="158"/>
      <c r="AD204" s="158"/>
      <c r="AE204" s="158"/>
      <c r="AF204" s="158"/>
      <c r="AG204" s="158"/>
    </row>
    <row r="205" spans="1:33" ht="15" customHeight="1">
      <c r="A205" s="202"/>
      <c r="B205" s="202"/>
      <c r="C205" s="202"/>
      <c r="D205" s="202"/>
      <c r="E205" s="202"/>
      <c r="F205" s="202"/>
      <c r="G205" s="202"/>
      <c r="H205" s="202"/>
      <c r="I205" s="202"/>
      <c r="J205" s="48"/>
      <c r="K205" s="201"/>
      <c r="L205" s="201"/>
      <c r="M205" s="201"/>
      <c r="N205" s="201"/>
      <c r="O205" s="201"/>
      <c r="P205" s="201"/>
      <c r="Q205" s="152"/>
      <c r="R205" s="152"/>
      <c r="S205" s="152"/>
      <c r="T205" s="152"/>
      <c r="V205" s="158"/>
      <c r="W205" s="158"/>
      <c r="X205" s="158"/>
      <c r="Y205" s="158"/>
      <c r="Z205" s="158"/>
      <c r="AA205" s="158"/>
      <c r="AB205" s="158"/>
      <c r="AC205" s="158"/>
      <c r="AD205" s="158"/>
      <c r="AE205" s="158"/>
      <c r="AF205" s="158"/>
      <c r="AG205" s="158"/>
    </row>
    <row r="206" spans="1:33" ht="15" customHeight="1">
      <c r="A206" s="202"/>
      <c r="B206" s="202"/>
      <c r="C206" s="202"/>
      <c r="D206" s="202"/>
      <c r="E206" s="202"/>
      <c r="F206" s="202"/>
      <c r="G206" s="202"/>
      <c r="H206" s="202"/>
      <c r="I206" s="202"/>
      <c r="J206" s="48"/>
      <c r="K206" s="201"/>
      <c r="L206" s="201"/>
      <c r="M206" s="201"/>
      <c r="N206" s="201"/>
      <c r="O206" s="201"/>
      <c r="P206" s="201"/>
      <c r="Q206" s="152"/>
      <c r="R206" s="152"/>
      <c r="S206" s="152"/>
      <c r="T206" s="152"/>
      <c r="V206" s="158"/>
      <c r="W206" s="158"/>
      <c r="X206" s="158"/>
      <c r="Y206" s="158"/>
      <c r="Z206" s="158"/>
      <c r="AA206" s="158"/>
      <c r="AB206" s="158"/>
      <c r="AC206" s="158"/>
      <c r="AD206" s="158"/>
      <c r="AE206" s="158"/>
      <c r="AF206" s="158"/>
      <c r="AG206" s="158"/>
    </row>
    <row r="207" spans="1:33" ht="15" customHeight="1">
      <c r="A207" s="202"/>
      <c r="B207" s="202"/>
      <c r="C207" s="202"/>
      <c r="D207" s="202"/>
      <c r="E207" s="202"/>
      <c r="F207" s="202"/>
      <c r="G207" s="202"/>
      <c r="H207" s="202"/>
      <c r="I207" s="202"/>
      <c r="J207" s="48"/>
      <c r="K207" s="201"/>
      <c r="L207" s="201"/>
      <c r="M207" s="201"/>
      <c r="N207" s="201"/>
      <c r="O207" s="201"/>
      <c r="P207" s="201"/>
      <c r="Q207" s="152"/>
      <c r="R207" s="152"/>
      <c r="S207" s="152"/>
      <c r="T207" s="152"/>
      <c r="V207" s="158"/>
      <c r="W207" s="158"/>
      <c r="X207" s="158"/>
      <c r="Y207" s="158"/>
      <c r="Z207" s="158"/>
      <c r="AA207" s="158"/>
      <c r="AB207" s="158"/>
      <c r="AC207" s="158"/>
      <c r="AD207" s="158"/>
      <c r="AE207" s="158"/>
      <c r="AF207" s="158"/>
      <c r="AG207" s="158"/>
    </row>
    <row r="208" spans="1:33" ht="15" customHeight="1">
      <c r="A208" s="202"/>
      <c r="B208" s="202"/>
      <c r="C208" s="202"/>
      <c r="D208" s="202"/>
      <c r="E208" s="202"/>
      <c r="F208" s="202"/>
      <c r="G208" s="202"/>
      <c r="H208" s="202"/>
      <c r="I208" s="202"/>
      <c r="J208" s="48"/>
      <c r="K208" s="201"/>
      <c r="L208" s="201"/>
      <c r="M208" s="201"/>
      <c r="N208" s="201"/>
      <c r="O208" s="201"/>
      <c r="P208" s="201"/>
      <c r="Q208" s="152"/>
      <c r="R208" s="152"/>
      <c r="S208" s="152"/>
      <c r="T208" s="152"/>
      <c r="V208" s="158"/>
      <c r="W208" s="158"/>
      <c r="X208" s="158"/>
      <c r="Y208" s="158"/>
      <c r="Z208" s="158"/>
      <c r="AA208" s="158"/>
      <c r="AB208" s="158"/>
      <c r="AC208" s="158"/>
      <c r="AD208" s="158"/>
      <c r="AE208" s="158"/>
      <c r="AF208" s="158"/>
      <c r="AG208" s="158"/>
    </row>
    <row r="209" spans="1:33" ht="15" customHeight="1">
      <c r="A209" s="202"/>
      <c r="B209" s="202"/>
      <c r="C209" s="202"/>
      <c r="D209" s="202"/>
      <c r="E209" s="202"/>
      <c r="F209" s="202"/>
      <c r="G209" s="202"/>
      <c r="H209" s="202"/>
      <c r="I209" s="202"/>
      <c r="J209" s="48"/>
      <c r="K209" s="201"/>
      <c r="L209" s="201"/>
      <c r="M209" s="201"/>
      <c r="N209" s="201"/>
      <c r="O209" s="201"/>
      <c r="P209" s="201"/>
      <c r="Q209" s="152"/>
      <c r="R209" s="152"/>
      <c r="S209" s="152"/>
      <c r="T209" s="152"/>
      <c r="V209" s="158"/>
      <c r="W209" s="158"/>
      <c r="X209" s="158"/>
      <c r="Y209" s="158"/>
      <c r="Z209" s="158"/>
      <c r="AA209" s="158"/>
      <c r="AB209" s="158"/>
      <c r="AC209" s="158"/>
      <c r="AD209" s="158"/>
      <c r="AE209" s="158"/>
      <c r="AF209" s="158"/>
      <c r="AG209" s="158"/>
    </row>
    <row r="210" spans="1:33" ht="15" customHeight="1">
      <c r="A210" s="202"/>
      <c r="B210" s="202"/>
      <c r="C210" s="202"/>
      <c r="D210" s="202"/>
      <c r="E210" s="202"/>
      <c r="F210" s="202"/>
      <c r="G210" s="202"/>
      <c r="H210" s="202"/>
      <c r="I210" s="202"/>
      <c r="J210" s="48"/>
      <c r="K210" s="201"/>
      <c r="L210" s="201"/>
      <c r="M210" s="201"/>
      <c r="N210" s="201"/>
      <c r="O210" s="201"/>
      <c r="P210" s="201"/>
      <c r="Q210" s="152"/>
      <c r="R210" s="152"/>
      <c r="S210" s="152"/>
      <c r="T210" s="152"/>
      <c r="V210" s="158"/>
      <c r="W210" s="158"/>
      <c r="X210" s="158"/>
      <c r="Y210" s="158"/>
      <c r="Z210" s="158"/>
      <c r="AA210" s="158"/>
      <c r="AB210" s="158"/>
      <c r="AC210" s="158"/>
      <c r="AD210" s="158"/>
      <c r="AE210" s="158"/>
      <c r="AF210" s="158"/>
      <c r="AG210" s="158"/>
    </row>
    <row r="211" spans="1:33" ht="15" customHeight="1">
      <c r="A211" s="202"/>
      <c r="B211" s="202"/>
      <c r="C211" s="202"/>
      <c r="D211" s="202"/>
      <c r="E211" s="202"/>
      <c r="F211" s="202"/>
      <c r="G211" s="202"/>
      <c r="H211" s="202"/>
      <c r="I211" s="202"/>
      <c r="J211" s="48"/>
      <c r="K211" s="201"/>
      <c r="L211" s="201"/>
      <c r="M211" s="201"/>
      <c r="N211" s="201"/>
      <c r="O211" s="201"/>
      <c r="P211" s="201"/>
      <c r="Q211" s="152"/>
      <c r="R211" s="152"/>
      <c r="S211" s="152"/>
      <c r="T211" s="152"/>
      <c r="V211" s="158"/>
      <c r="W211" s="158"/>
      <c r="X211" s="158"/>
      <c r="Y211" s="158"/>
      <c r="Z211" s="158"/>
      <c r="AA211" s="158"/>
      <c r="AB211" s="158"/>
      <c r="AC211" s="158"/>
      <c r="AD211" s="158"/>
      <c r="AE211" s="158"/>
      <c r="AF211" s="158"/>
      <c r="AG211" s="158"/>
    </row>
    <row r="212" spans="1:33" ht="15" customHeight="1">
      <c r="A212" s="202"/>
      <c r="B212" s="202"/>
      <c r="C212" s="202"/>
      <c r="D212" s="202"/>
      <c r="E212" s="202"/>
      <c r="F212" s="202"/>
      <c r="G212" s="202"/>
      <c r="H212" s="202"/>
      <c r="I212" s="202"/>
      <c r="J212" s="48"/>
      <c r="K212" s="201"/>
      <c r="L212" s="201"/>
      <c r="M212" s="201"/>
      <c r="N212" s="201"/>
      <c r="O212" s="201"/>
      <c r="P212" s="201"/>
      <c r="Q212" s="152"/>
      <c r="R212" s="152"/>
      <c r="S212" s="152"/>
      <c r="T212" s="152"/>
      <c r="V212" s="158"/>
      <c r="W212" s="158"/>
      <c r="X212" s="158"/>
      <c r="Y212" s="158"/>
      <c r="Z212" s="158"/>
      <c r="AA212" s="158"/>
      <c r="AB212" s="158"/>
      <c r="AC212" s="158"/>
      <c r="AD212" s="158"/>
      <c r="AE212" s="158"/>
      <c r="AF212" s="158"/>
      <c r="AG212" s="158"/>
    </row>
    <row r="213" spans="1:33" ht="15" customHeight="1">
      <c r="A213" s="202"/>
      <c r="B213" s="202"/>
      <c r="C213" s="202"/>
      <c r="D213" s="202"/>
      <c r="E213" s="202"/>
      <c r="F213" s="202"/>
      <c r="G213" s="202"/>
      <c r="H213" s="202"/>
      <c r="I213" s="202"/>
      <c r="J213" s="48"/>
      <c r="K213" s="201"/>
      <c r="L213" s="201"/>
      <c r="M213" s="201"/>
      <c r="N213" s="201"/>
      <c r="O213" s="201"/>
      <c r="P213" s="201"/>
      <c r="Q213" s="152"/>
      <c r="R213" s="152"/>
      <c r="S213" s="152"/>
      <c r="T213" s="152"/>
      <c r="V213" s="158"/>
      <c r="W213" s="158"/>
      <c r="X213" s="158"/>
      <c r="Y213" s="158"/>
      <c r="Z213" s="158"/>
      <c r="AA213" s="158"/>
      <c r="AB213" s="158"/>
      <c r="AC213" s="158"/>
      <c r="AD213" s="158"/>
      <c r="AE213" s="158"/>
      <c r="AF213" s="158"/>
      <c r="AG213" s="158"/>
    </row>
    <row r="214" spans="1:33" ht="15" customHeight="1">
      <c r="A214" s="202"/>
      <c r="B214" s="202"/>
      <c r="C214" s="202"/>
      <c r="D214" s="202"/>
      <c r="E214" s="202"/>
      <c r="F214" s="202"/>
      <c r="G214" s="202"/>
      <c r="H214" s="202"/>
      <c r="I214" s="202"/>
      <c r="J214" s="48"/>
      <c r="K214" s="201"/>
      <c r="L214" s="201"/>
      <c r="M214" s="201"/>
      <c r="N214" s="201"/>
      <c r="O214" s="201"/>
      <c r="P214" s="201"/>
      <c r="Q214" s="152"/>
      <c r="R214" s="152"/>
      <c r="S214" s="152"/>
      <c r="T214" s="152"/>
      <c r="V214" s="158"/>
      <c r="W214" s="158"/>
      <c r="X214" s="158"/>
      <c r="Y214" s="158"/>
      <c r="Z214" s="158"/>
      <c r="AA214" s="158"/>
      <c r="AB214" s="158"/>
      <c r="AC214" s="158"/>
      <c r="AD214" s="158"/>
      <c r="AE214" s="158"/>
      <c r="AF214" s="158"/>
      <c r="AG214" s="158"/>
    </row>
    <row r="215" spans="1:33" ht="15" customHeight="1">
      <c r="A215" s="202"/>
      <c r="B215" s="202"/>
      <c r="C215" s="202"/>
      <c r="D215" s="202"/>
      <c r="E215" s="202"/>
      <c r="F215" s="202"/>
      <c r="G215" s="202"/>
      <c r="H215" s="202"/>
      <c r="I215" s="202"/>
      <c r="J215" s="48"/>
      <c r="K215" s="201"/>
      <c r="L215" s="201"/>
      <c r="M215" s="201"/>
      <c r="N215" s="201"/>
      <c r="O215" s="201"/>
      <c r="P215" s="201"/>
      <c r="Q215" s="152"/>
      <c r="R215" s="152"/>
      <c r="S215" s="152"/>
      <c r="T215" s="152"/>
      <c r="V215" s="158"/>
      <c r="W215" s="158"/>
      <c r="X215" s="158"/>
      <c r="Y215" s="158"/>
      <c r="Z215" s="158"/>
      <c r="AA215" s="158"/>
      <c r="AB215" s="158"/>
      <c r="AC215" s="158"/>
      <c r="AD215" s="158"/>
      <c r="AE215" s="158"/>
      <c r="AF215" s="158"/>
      <c r="AG215" s="158"/>
    </row>
    <row r="216" spans="1:33" ht="15" customHeight="1">
      <c r="A216" s="202"/>
      <c r="B216" s="202"/>
      <c r="C216" s="202"/>
      <c r="D216" s="202"/>
      <c r="E216" s="202"/>
      <c r="F216" s="202"/>
      <c r="G216" s="202"/>
      <c r="H216" s="202"/>
      <c r="I216" s="202"/>
      <c r="J216" s="48"/>
      <c r="K216" s="201"/>
      <c r="L216" s="201"/>
      <c r="M216" s="201"/>
      <c r="N216" s="201"/>
      <c r="O216" s="201"/>
      <c r="P216" s="201"/>
      <c r="Q216" s="152"/>
      <c r="R216" s="152"/>
      <c r="S216" s="152"/>
      <c r="T216" s="152"/>
      <c r="V216" s="158"/>
      <c r="W216" s="158"/>
      <c r="X216" s="158"/>
      <c r="Y216" s="158"/>
      <c r="Z216" s="158"/>
      <c r="AA216" s="158"/>
      <c r="AB216" s="158"/>
      <c r="AC216" s="158"/>
      <c r="AD216" s="158"/>
      <c r="AE216" s="158"/>
      <c r="AF216" s="158"/>
      <c r="AG216" s="158"/>
    </row>
    <row r="217" spans="1:33" ht="15" customHeight="1">
      <c r="A217" s="202"/>
      <c r="B217" s="202"/>
      <c r="C217" s="202"/>
      <c r="D217" s="202"/>
      <c r="E217" s="202"/>
      <c r="F217" s="202"/>
      <c r="G217" s="202"/>
      <c r="H217" s="202"/>
      <c r="I217" s="202"/>
      <c r="J217" s="48"/>
      <c r="K217" s="201"/>
      <c r="L217" s="201"/>
      <c r="M217" s="201"/>
      <c r="N217" s="201"/>
      <c r="O217" s="201"/>
      <c r="P217" s="201"/>
      <c r="Q217" s="152"/>
      <c r="R217" s="152"/>
      <c r="S217" s="152"/>
      <c r="T217" s="152"/>
      <c r="V217" s="158"/>
      <c r="W217" s="158"/>
      <c r="X217" s="158"/>
      <c r="Y217" s="158"/>
      <c r="Z217" s="158"/>
      <c r="AA217" s="158"/>
      <c r="AB217" s="158"/>
      <c r="AC217" s="158"/>
      <c r="AD217" s="158"/>
      <c r="AE217" s="158"/>
      <c r="AF217" s="158"/>
      <c r="AG217" s="158"/>
    </row>
    <row r="218" spans="1:33" ht="15" customHeight="1">
      <c r="A218" s="202"/>
      <c r="B218" s="202"/>
      <c r="C218" s="202"/>
      <c r="D218" s="202"/>
      <c r="E218" s="202"/>
      <c r="F218" s="202"/>
      <c r="G218" s="202"/>
      <c r="H218" s="202"/>
      <c r="I218" s="202"/>
      <c r="J218" s="48"/>
      <c r="K218" s="201"/>
      <c r="L218" s="201"/>
      <c r="M218" s="201"/>
      <c r="N218" s="201"/>
      <c r="O218" s="201"/>
      <c r="P218" s="201"/>
      <c r="Q218" s="152"/>
      <c r="R218" s="152"/>
      <c r="S218" s="152"/>
      <c r="T218" s="152"/>
      <c r="V218" s="158"/>
      <c r="W218" s="158"/>
      <c r="X218" s="158"/>
      <c r="Y218" s="158"/>
      <c r="Z218" s="158"/>
      <c r="AA218" s="158"/>
      <c r="AB218" s="158"/>
      <c r="AC218" s="158"/>
      <c r="AD218" s="158"/>
      <c r="AE218" s="158"/>
      <c r="AF218" s="158"/>
      <c r="AG218" s="158"/>
    </row>
    <row r="219" spans="1:33" ht="15" customHeight="1">
      <c r="A219" s="202"/>
      <c r="B219" s="202"/>
      <c r="C219" s="202"/>
      <c r="D219" s="202"/>
      <c r="E219" s="202"/>
      <c r="F219" s="202"/>
      <c r="G219" s="202"/>
      <c r="H219" s="202"/>
      <c r="I219" s="202"/>
      <c r="J219" s="48"/>
      <c r="K219" s="201"/>
      <c r="L219" s="201"/>
      <c r="M219" s="201"/>
      <c r="N219" s="201"/>
      <c r="O219" s="201"/>
      <c r="P219" s="201"/>
      <c r="Q219" s="152"/>
      <c r="R219" s="152"/>
      <c r="S219" s="152"/>
      <c r="T219" s="152"/>
      <c r="V219" s="158"/>
      <c r="W219" s="158"/>
      <c r="X219" s="158"/>
      <c r="Y219" s="158"/>
      <c r="Z219" s="158"/>
      <c r="AA219" s="158"/>
      <c r="AB219" s="158"/>
      <c r="AC219" s="158"/>
      <c r="AD219" s="158"/>
      <c r="AE219" s="158"/>
      <c r="AF219" s="158"/>
      <c r="AG219" s="158"/>
    </row>
    <row r="220" spans="1:33" ht="15" customHeight="1">
      <c r="A220" s="202"/>
      <c r="B220" s="202"/>
      <c r="C220" s="202"/>
      <c r="D220" s="202"/>
      <c r="E220" s="202"/>
      <c r="F220" s="202"/>
      <c r="G220" s="202"/>
      <c r="H220" s="202"/>
      <c r="I220" s="202"/>
      <c r="J220" s="48"/>
      <c r="K220" s="201"/>
      <c r="L220" s="201"/>
      <c r="M220" s="201"/>
      <c r="N220" s="201"/>
      <c r="O220" s="201"/>
      <c r="P220" s="201"/>
      <c r="Q220" s="152"/>
      <c r="R220" s="152"/>
      <c r="S220" s="152"/>
      <c r="T220" s="152"/>
      <c r="V220" s="158"/>
      <c r="W220" s="158"/>
      <c r="X220" s="158"/>
      <c r="Y220" s="158"/>
      <c r="Z220" s="158"/>
      <c r="AA220" s="158"/>
      <c r="AB220" s="158"/>
      <c r="AC220" s="158"/>
      <c r="AD220" s="158"/>
      <c r="AE220" s="158"/>
      <c r="AF220" s="158"/>
      <c r="AG220" s="158"/>
    </row>
    <row r="221" spans="1:33" ht="15" customHeight="1">
      <c r="A221" s="202"/>
      <c r="B221" s="202"/>
      <c r="C221" s="202"/>
      <c r="D221" s="202"/>
      <c r="E221" s="202"/>
      <c r="F221" s="202"/>
      <c r="G221" s="202"/>
      <c r="H221" s="202"/>
      <c r="I221" s="202"/>
      <c r="J221" s="48"/>
      <c r="K221" s="201"/>
      <c r="L221" s="201"/>
      <c r="M221" s="201"/>
      <c r="N221" s="201"/>
      <c r="O221" s="201"/>
      <c r="P221" s="201"/>
      <c r="Q221" s="152"/>
      <c r="R221" s="152"/>
      <c r="S221" s="152"/>
      <c r="T221" s="152"/>
      <c r="V221" s="158"/>
      <c r="W221" s="158"/>
      <c r="X221" s="158"/>
      <c r="Y221" s="158"/>
      <c r="Z221" s="158"/>
      <c r="AA221" s="158"/>
      <c r="AB221" s="158"/>
      <c r="AC221" s="158"/>
      <c r="AD221" s="158"/>
      <c r="AE221" s="158"/>
      <c r="AF221" s="158"/>
      <c r="AG221" s="158"/>
    </row>
    <row r="222" spans="1:33" ht="15" customHeight="1">
      <c r="A222" s="202"/>
      <c r="B222" s="202"/>
      <c r="C222" s="202"/>
      <c r="D222" s="202"/>
      <c r="E222" s="202"/>
      <c r="F222" s="202"/>
      <c r="G222" s="202"/>
      <c r="H222" s="202"/>
      <c r="I222" s="202"/>
      <c r="J222" s="48"/>
      <c r="K222" s="201"/>
      <c r="L222" s="201"/>
      <c r="M222" s="201"/>
      <c r="N222" s="201"/>
      <c r="O222" s="201"/>
      <c r="P222" s="201"/>
      <c r="Q222" s="152"/>
      <c r="R222" s="152"/>
      <c r="S222" s="152"/>
      <c r="T222" s="152"/>
      <c r="V222" s="158"/>
      <c r="W222" s="158"/>
      <c r="X222" s="158"/>
      <c r="Y222" s="158"/>
      <c r="Z222" s="158"/>
      <c r="AA222" s="158"/>
      <c r="AB222" s="158"/>
      <c r="AC222" s="158"/>
      <c r="AD222" s="158"/>
      <c r="AE222" s="158"/>
      <c r="AF222" s="158"/>
      <c r="AG222" s="158"/>
    </row>
    <row r="223" spans="1:33" ht="15" customHeight="1">
      <c r="A223" s="202"/>
      <c r="B223" s="202"/>
      <c r="C223" s="202"/>
      <c r="D223" s="202"/>
      <c r="E223" s="202"/>
      <c r="F223" s="202"/>
      <c r="G223" s="202"/>
      <c r="H223" s="202"/>
      <c r="I223" s="202"/>
      <c r="J223" s="48"/>
      <c r="K223" s="201"/>
      <c r="L223" s="201"/>
      <c r="M223" s="201"/>
      <c r="N223" s="201"/>
      <c r="O223" s="201"/>
      <c r="P223" s="201"/>
      <c r="Q223" s="152"/>
      <c r="R223" s="152"/>
      <c r="S223" s="152"/>
      <c r="T223" s="152"/>
      <c r="V223" s="158"/>
      <c r="W223" s="158"/>
      <c r="X223" s="158"/>
      <c r="Y223" s="158"/>
      <c r="Z223" s="158"/>
      <c r="AA223" s="158"/>
      <c r="AB223" s="158"/>
      <c r="AC223" s="158"/>
      <c r="AD223" s="158"/>
      <c r="AE223" s="158"/>
      <c r="AF223" s="158"/>
      <c r="AG223" s="158"/>
    </row>
    <row r="224" spans="1:33" ht="15" customHeight="1">
      <c r="A224" s="202"/>
      <c r="B224" s="202"/>
      <c r="C224" s="202"/>
      <c r="D224" s="202"/>
      <c r="E224" s="202"/>
      <c r="F224" s="202"/>
      <c r="G224" s="202"/>
      <c r="H224" s="202"/>
      <c r="I224" s="202"/>
      <c r="J224" s="48"/>
      <c r="K224" s="201"/>
      <c r="L224" s="201"/>
      <c r="M224" s="201"/>
      <c r="N224" s="201"/>
      <c r="O224" s="201"/>
      <c r="P224" s="201"/>
      <c r="Q224" s="152"/>
      <c r="R224" s="152"/>
      <c r="S224" s="152"/>
      <c r="T224" s="152"/>
      <c r="V224" s="158"/>
      <c r="W224" s="158"/>
      <c r="X224" s="158"/>
      <c r="Y224" s="158"/>
      <c r="Z224" s="158"/>
      <c r="AA224" s="158"/>
      <c r="AB224" s="158"/>
      <c r="AC224" s="158"/>
      <c r="AD224" s="158"/>
      <c r="AE224" s="158"/>
      <c r="AF224" s="158"/>
      <c r="AG224" s="158"/>
    </row>
    <row r="225" spans="1:33" ht="15" customHeight="1">
      <c r="A225" s="202"/>
      <c r="B225" s="202"/>
      <c r="C225" s="202"/>
      <c r="D225" s="202"/>
      <c r="E225" s="202"/>
      <c r="F225" s="202"/>
      <c r="G225" s="202"/>
      <c r="H225" s="202"/>
      <c r="I225" s="202"/>
      <c r="J225" s="48"/>
      <c r="K225" s="201"/>
      <c r="L225" s="201"/>
      <c r="M225" s="201"/>
      <c r="N225" s="201"/>
      <c r="O225" s="201"/>
      <c r="P225" s="201"/>
      <c r="Q225" s="152"/>
      <c r="R225" s="152"/>
      <c r="S225" s="152"/>
      <c r="T225" s="152"/>
      <c r="V225" s="158"/>
      <c r="W225" s="158"/>
      <c r="X225" s="158"/>
      <c r="Y225" s="158"/>
      <c r="Z225" s="158"/>
      <c r="AA225" s="158"/>
      <c r="AB225" s="158"/>
      <c r="AC225" s="158"/>
      <c r="AD225" s="158"/>
      <c r="AE225" s="158"/>
      <c r="AF225" s="158"/>
      <c r="AG225" s="158"/>
    </row>
    <row r="226" spans="1:33" ht="15" customHeight="1">
      <c r="A226" s="202"/>
      <c r="B226" s="202"/>
      <c r="C226" s="202"/>
      <c r="D226" s="202"/>
      <c r="E226" s="202"/>
      <c r="F226" s="202"/>
      <c r="G226" s="202"/>
      <c r="H226" s="202"/>
      <c r="I226" s="202"/>
      <c r="J226" s="48"/>
      <c r="K226" s="201"/>
      <c r="L226" s="201"/>
      <c r="M226" s="201"/>
      <c r="N226" s="201"/>
      <c r="O226" s="201"/>
      <c r="P226" s="201"/>
      <c r="Q226" s="152"/>
      <c r="R226" s="152"/>
      <c r="S226" s="152"/>
      <c r="T226" s="152"/>
      <c r="V226" s="158"/>
      <c r="W226" s="158"/>
      <c r="X226" s="158"/>
      <c r="Y226" s="158"/>
      <c r="Z226" s="158"/>
      <c r="AA226" s="158"/>
      <c r="AB226" s="158"/>
      <c r="AC226" s="158"/>
      <c r="AD226" s="158"/>
      <c r="AE226" s="158"/>
      <c r="AF226" s="158"/>
      <c r="AG226" s="158"/>
    </row>
    <row r="227" spans="1:33" ht="15" customHeight="1">
      <c r="A227" s="202"/>
      <c r="B227" s="202"/>
      <c r="C227" s="202"/>
      <c r="D227" s="202"/>
      <c r="E227" s="202"/>
      <c r="F227" s="202"/>
      <c r="G227" s="202"/>
      <c r="H227" s="202"/>
      <c r="I227" s="202"/>
      <c r="J227" s="48"/>
      <c r="K227" s="201"/>
      <c r="L227" s="201"/>
      <c r="M227" s="201"/>
      <c r="N227" s="201"/>
      <c r="O227" s="201"/>
      <c r="P227" s="201"/>
      <c r="Q227" s="152"/>
      <c r="R227" s="152"/>
      <c r="S227" s="152"/>
      <c r="T227" s="152"/>
      <c r="V227" s="158"/>
      <c r="W227" s="158"/>
      <c r="X227" s="158"/>
      <c r="Y227" s="158"/>
      <c r="Z227" s="158"/>
      <c r="AA227" s="158"/>
      <c r="AB227" s="158"/>
      <c r="AC227" s="158"/>
      <c r="AD227" s="158"/>
      <c r="AE227" s="158"/>
      <c r="AF227" s="158"/>
      <c r="AG227" s="158"/>
    </row>
    <row r="228" spans="1:33" ht="15" customHeight="1">
      <c r="A228" s="202"/>
      <c r="B228" s="202"/>
      <c r="C228" s="202"/>
      <c r="D228" s="202"/>
      <c r="E228" s="202"/>
      <c r="F228" s="202"/>
      <c r="G228" s="202"/>
      <c r="H228" s="202"/>
      <c r="I228" s="202"/>
      <c r="J228" s="48"/>
      <c r="K228" s="201"/>
      <c r="L228" s="201"/>
      <c r="M228" s="201"/>
      <c r="N228" s="201"/>
      <c r="O228" s="201"/>
      <c r="P228" s="201"/>
      <c r="Q228" s="152"/>
      <c r="R228" s="152"/>
      <c r="S228" s="152"/>
      <c r="T228" s="152"/>
      <c r="V228" s="158"/>
      <c r="W228" s="158"/>
      <c r="X228" s="158"/>
      <c r="Y228" s="158"/>
      <c r="Z228" s="158"/>
      <c r="AA228" s="158"/>
      <c r="AB228" s="158"/>
      <c r="AC228" s="158"/>
      <c r="AD228" s="158"/>
      <c r="AE228" s="158"/>
      <c r="AF228" s="158"/>
      <c r="AG228" s="158"/>
    </row>
    <row r="229" spans="1:33" ht="15" customHeight="1">
      <c r="A229" s="202"/>
      <c r="B229" s="202"/>
      <c r="C229" s="202"/>
      <c r="D229" s="202"/>
      <c r="E229" s="202"/>
      <c r="F229" s="202"/>
      <c r="G229" s="202"/>
      <c r="H229" s="202"/>
      <c r="I229" s="202"/>
      <c r="J229" s="48"/>
      <c r="K229" s="201"/>
      <c r="L229" s="201"/>
      <c r="M229" s="201"/>
      <c r="N229" s="201"/>
      <c r="O229" s="201"/>
      <c r="P229" s="201"/>
      <c r="Q229" s="152"/>
      <c r="R229" s="152"/>
      <c r="S229" s="152"/>
      <c r="T229" s="152"/>
      <c r="V229" s="158"/>
      <c r="W229" s="158"/>
      <c r="X229" s="158"/>
      <c r="Y229" s="158"/>
      <c r="Z229" s="158"/>
      <c r="AA229" s="158"/>
      <c r="AB229" s="158"/>
      <c r="AC229" s="158"/>
      <c r="AD229" s="158"/>
      <c r="AE229" s="158"/>
      <c r="AF229" s="158"/>
      <c r="AG229" s="158"/>
    </row>
    <row r="230" spans="1:33" ht="15" customHeight="1">
      <c r="A230" s="202"/>
      <c r="B230" s="202"/>
      <c r="C230" s="202"/>
      <c r="D230" s="202"/>
      <c r="E230" s="202"/>
      <c r="F230" s="202"/>
      <c r="G230" s="202"/>
      <c r="H230" s="202"/>
      <c r="I230" s="202"/>
      <c r="J230" s="48"/>
      <c r="K230" s="201"/>
      <c r="L230" s="201"/>
      <c r="M230" s="201"/>
      <c r="N230" s="201"/>
      <c r="O230" s="201"/>
      <c r="P230" s="201"/>
      <c r="Q230" s="152"/>
      <c r="R230" s="152"/>
      <c r="S230" s="152"/>
      <c r="T230" s="152"/>
      <c r="V230" s="158"/>
      <c r="W230" s="158"/>
      <c r="X230" s="158"/>
      <c r="Y230" s="158"/>
      <c r="Z230" s="158"/>
      <c r="AA230" s="158"/>
      <c r="AB230" s="158"/>
      <c r="AC230" s="158"/>
      <c r="AD230" s="158"/>
      <c r="AE230" s="158"/>
      <c r="AF230" s="158"/>
      <c r="AG230" s="158"/>
    </row>
    <row r="231" spans="1:33" ht="15" customHeight="1">
      <c r="A231" s="202"/>
      <c r="B231" s="202"/>
      <c r="C231" s="202"/>
      <c r="D231" s="202"/>
      <c r="E231" s="202"/>
      <c r="F231" s="202"/>
      <c r="G231" s="202"/>
      <c r="H231" s="202"/>
      <c r="I231" s="202"/>
      <c r="J231" s="48"/>
      <c r="K231" s="201"/>
      <c r="L231" s="201"/>
      <c r="M231" s="201"/>
      <c r="N231" s="201"/>
      <c r="O231" s="201"/>
      <c r="P231" s="201"/>
      <c r="Q231" s="152"/>
      <c r="R231" s="152"/>
      <c r="S231" s="152"/>
      <c r="T231" s="152"/>
      <c r="V231" s="158"/>
      <c r="W231" s="158"/>
      <c r="X231" s="158"/>
      <c r="Y231" s="158"/>
      <c r="Z231" s="158"/>
      <c r="AA231" s="158"/>
      <c r="AB231" s="158"/>
      <c r="AC231" s="158"/>
      <c r="AD231" s="158"/>
      <c r="AE231" s="158"/>
      <c r="AF231" s="158"/>
      <c r="AG231" s="158"/>
    </row>
    <row r="232" spans="1:33" ht="15" customHeight="1">
      <c r="A232" s="202"/>
      <c r="B232" s="202"/>
      <c r="C232" s="202"/>
      <c r="D232" s="202"/>
      <c r="E232" s="202"/>
      <c r="F232" s="202"/>
      <c r="G232" s="202"/>
      <c r="H232" s="202"/>
      <c r="I232" s="202"/>
      <c r="J232" s="48"/>
      <c r="K232" s="201"/>
      <c r="L232" s="201"/>
      <c r="M232" s="201"/>
      <c r="N232" s="201"/>
      <c r="O232" s="201"/>
      <c r="P232" s="201"/>
      <c r="Q232" s="152"/>
      <c r="R232" s="152"/>
      <c r="S232" s="152"/>
      <c r="T232" s="152"/>
      <c r="V232" s="158"/>
      <c r="W232" s="158"/>
      <c r="X232" s="158"/>
      <c r="Y232" s="158"/>
      <c r="Z232" s="158"/>
      <c r="AA232" s="158"/>
      <c r="AB232" s="158"/>
      <c r="AC232" s="158"/>
      <c r="AD232" s="158"/>
      <c r="AE232" s="158"/>
      <c r="AF232" s="158"/>
      <c r="AG232" s="158"/>
    </row>
    <row r="233" spans="1:33" ht="15" customHeight="1">
      <c r="A233" s="202"/>
      <c r="B233" s="202"/>
      <c r="C233" s="202"/>
      <c r="D233" s="202"/>
      <c r="E233" s="202"/>
      <c r="F233" s="202"/>
      <c r="G233" s="202"/>
      <c r="H233" s="202"/>
      <c r="I233" s="202"/>
      <c r="J233" s="48"/>
      <c r="K233" s="201"/>
      <c r="L233" s="201"/>
      <c r="M233" s="201"/>
      <c r="N233" s="201"/>
      <c r="O233" s="201"/>
      <c r="P233" s="201"/>
      <c r="Q233" s="152"/>
      <c r="R233" s="152"/>
      <c r="S233" s="152"/>
      <c r="T233" s="152"/>
      <c r="V233" s="158"/>
      <c r="W233" s="158"/>
      <c r="X233" s="158"/>
      <c r="Y233" s="158"/>
      <c r="Z233" s="158"/>
      <c r="AA233" s="158"/>
      <c r="AB233" s="158"/>
      <c r="AC233" s="158"/>
      <c r="AD233" s="158"/>
      <c r="AE233" s="158"/>
      <c r="AF233" s="158"/>
      <c r="AG233" s="158"/>
    </row>
    <row r="234" spans="1:33" ht="15" customHeight="1">
      <c r="A234" s="202"/>
      <c r="B234" s="202"/>
      <c r="C234" s="202"/>
      <c r="D234" s="202"/>
      <c r="E234" s="202"/>
      <c r="F234" s="202"/>
      <c r="G234" s="202"/>
      <c r="H234" s="202"/>
      <c r="I234" s="202"/>
      <c r="J234" s="48"/>
      <c r="K234" s="201"/>
      <c r="L234" s="201"/>
      <c r="M234" s="201"/>
      <c r="N234" s="201"/>
      <c r="O234" s="201"/>
      <c r="P234" s="201"/>
      <c r="Q234" s="152"/>
      <c r="R234" s="152"/>
      <c r="S234" s="152"/>
      <c r="T234" s="152"/>
      <c r="V234" s="158"/>
      <c r="W234" s="158"/>
      <c r="X234" s="158"/>
      <c r="Y234" s="158"/>
      <c r="Z234" s="158"/>
      <c r="AA234" s="158"/>
      <c r="AB234" s="158"/>
      <c r="AC234" s="158"/>
      <c r="AD234" s="158"/>
      <c r="AE234" s="158"/>
      <c r="AF234" s="158"/>
      <c r="AG234" s="158"/>
    </row>
    <row r="235" spans="1:33" ht="15" customHeight="1">
      <c r="A235" s="202"/>
      <c r="B235" s="202"/>
      <c r="C235" s="202"/>
      <c r="D235" s="202"/>
      <c r="E235" s="202"/>
      <c r="F235" s="202"/>
      <c r="G235" s="202"/>
      <c r="H235" s="202"/>
      <c r="I235" s="202"/>
      <c r="J235" s="48"/>
      <c r="K235" s="201"/>
      <c r="L235" s="201"/>
      <c r="M235" s="201"/>
      <c r="N235" s="201"/>
      <c r="O235" s="201"/>
      <c r="P235" s="201"/>
      <c r="Q235" s="152"/>
      <c r="R235" s="152"/>
      <c r="S235" s="152"/>
      <c r="T235" s="152"/>
      <c r="V235" s="158"/>
      <c r="W235" s="158"/>
      <c r="X235" s="158"/>
      <c r="Y235" s="158"/>
      <c r="Z235" s="158"/>
      <c r="AA235" s="158"/>
      <c r="AB235" s="158"/>
      <c r="AC235" s="158"/>
      <c r="AD235" s="158"/>
      <c r="AE235" s="158"/>
      <c r="AF235" s="158"/>
      <c r="AG235" s="158"/>
    </row>
    <row r="236" spans="1:33" ht="15" customHeight="1">
      <c r="A236" s="202"/>
      <c r="B236" s="202"/>
      <c r="C236" s="202"/>
      <c r="D236" s="202"/>
      <c r="E236" s="202"/>
      <c r="F236" s="202"/>
      <c r="G236" s="202"/>
      <c r="H236" s="202"/>
      <c r="I236" s="202"/>
      <c r="J236" s="48"/>
      <c r="K236" s="201"/>
      <c r="L236" s="201"/>
      <c r="M236" s="201"/>
      <c r="N236" s="201"/>
      <c r="O236" s="201"/>
      <c r="P236" s="201"/>
      <c r="Q236" s="152"/>
      <c r="R236" s="152"/>
      <c r="S236" s="152"/>
      <c r="T236" s="152"/>
      <c r="V236" s="158"/>
      <c r="W236" s="158"/>
      <c r="X236" s="158"/>
      <c r="Y236" s="158"/>
      <c r="Z236" s="158"/>
      <c r="AA236" s="158"/>
      <c r="AB236" s="158"/>
      <c r="AC236" s="158"/>
      <c r="AD236" s="158"/>
      <c r="AE236" s="158"/>
      <c r="AF236" s="158"/>
      <c r="AG236" s="158"/>
    </row>
    <row r="237" spans="1:33" ht="15" customHeight="1">
      <c r="A237" s="202"/>
      <c r="B237" s="202"/>
      <c r="C237" s="202"/>
      <c r="D237" s="202"/>
      <c r="E237" s="202"/>
      <c r="F237" s="202"/>
      <c r="G237" s="202"/>
      <c r="H237" s="202"/>
      <c r="I237" s="202"/>
      <c r="J237" s="48"/>
      <c r="K237" s="201"/>
      <c r="L237" s="201"/>
      <c r="M237" s="201"/>
      <c r="N237" s="201"/>
      <c r="O237" s="201"/>
      <c r="P237" s="201"/>
      <c r="Q237" s="152"/>
      <c r="R237" s="152"/>
      <c r="S237" s="152"/>
      <c r="T237" s="152"/>
      <c r="V237" s="158"/>
      <c r="W237" s="158"/>
      <c r="X237" s="158"/>
      <c r="Y237" s="158"/>
      <c r="Z237" s="158"/>
      <c r="AA237" s="158"/>
      <c r="AB237" s="158"/>
      <c r="AC237" s="158"/>
      <c r="AD237" s="158"/>
      <c r="AE237" s="158"/>
      <c r="AF237" s="158"/>
      <c r="AG237" s="158"/>
    </row>
    <row r="238" spans="1:33" ht="15" customHeight="1">
      <c r="A238" s="202"/>
      <c r="B238" s="202"/>
      <c r="C238" s="202"/>
      <c r="D238" s="202"/>
      <c r="E238" s="202"/>
      <c r="F238" s="202"/>
      <c r="G238" s="202"/>
      <c r="H238" s="202"/>
      <c r="I238" s="202"/>
      <c r="J238" s="48"/>
      <c r="K238" s="201"/>
      <c r="L238" s="201"/>
      <c r="M238" s="201"/>
      <c r="N238" s="201"/>
      <c r="O238" s="201"/>
      <c r="P238" s="201"/>
      <c r="Q238" s="152"/>
      <c r="R238" s="152"/>
      <c r="S238" s="152"/>
      <c r="T238" s="152"/>
      <c r="V238" s="158"/>
      <c r="W238" s="158"/>
      <c r="X238" s="158"/>
      <c r="Y238" s="158"/>
      <c r="Z238" s="158"/>
      <c r="AA238" s="158"/>
      <c r="AB238" s="158"/>
      <c r="AC238" s="158"/>
      <c r="AD238" s="158"/>
      <c r="AE238" s="158"/>
      <c r="AF238" s="158"/>
      <c r="AG238" s="158"/>
    </row>
    <row r="239" spans="1:33" ht="15" customHeight="1">
      <c r="A239" s="202"/>
      <c r="B239" s="202"/>
      <c r="C239" s="202"/>
      <c r="D239" s="202"/>
      <c r="E239" s="202"/>
      <c r="F239" s="202"/>
      <c r="G239" s="202"/>
      <c r="H239" s="202"/>
      <c r="I239" s="202"/>
      <c r="J239" s="48"/>
      <c r="K239" s="201"/>
      <c r="L239" s="201"/>
      <c r="M239" s="201"/>
      <c r="N239" s="201"/>
      <c r="O239" s="201"/>
      <c r="P239" s="201"/>
      <c r="Q239" s="152"/>
      <c r="R239" s="152"/>
      <c r="S239" s="152"/>
      <c r="T239" s="152"/>
      <c r="V239" s="158"/>
      <c r="W239" s="158"/>
      <c r="X239" s="158"/>
      <c r="Y239" s="158"/>
      <c r="Z239" s="158"/>
      <c r="AA239" s="158"/>
      <c r="AB239" s="158"/>
      <c r="AC239" s="158"/>
      <c r="AD239" s="158"/>
      <c r="AE239" s="158"/>
      <c r="AF239" s="158"/>
      <c r="AG239" s="158"/>
    </row>
    <row r="240" spans="1:33" ht="15" customHeight="1">
      <c r="A240" s="202"/>
      <c r="B240" s="202"/>
      <c r="C240" s="202"/>
      <c r="D240" s="202"/>
      <c r="E240" s="202"/>
      <c r="F240" s="202"/>
      <c r="G240" s="202"/>
      <c r="H240" s="202"/>
      <c r="I240" s="202"/>
      <c r="J240" s="48"/>
      <c r="K240" s="201"/>
      <c r="L240" s="201"/>
      <c r="M240" s="201"/>
      <c r="N240" s="201"/>
      <c r="O240" s="201"/>
      <c r="P240" s="201"/>
      <c r="Q240" s="152"/>
      <c r="R240" s="152"/>
      <c r="S240" s="152"/>
      <c r="T240" s="152"/>
      <c r="V240" s="158"/>
      <c r="W240" s="158"/>
      <c r="X240" s="158"/>
      <c r="Y240" s="158"/>
      <c r="Z240" s="158"/>
      <c r="AA240" s="158"/>
      <c r="AB240" s="158"/>
      <c r="AC240" s="158"/>
      <c r="AD240" s="158"/>
      <c r="AE240" s="158"/>
      <c r="AF240" s="158"/>
      <c r="AG240" s="158"/>
    </row>
    <row r="241" spans="1:33" ht="15" customHeight="1">
      <c r="A241" s="202"/>
      <c r="B241" s="202"/>
      <c r="C241" s="202"/>
      <c r="D241" s="202"/>
      <c r="E241" s="202"/>
      <c r="F241" s="202"/>
      <c r="G241" s="202"/>
      <c r="H241" s="202"/>
      <c r="I241" s="202"/>
      <c r="J241" s="48"/>
      <c r="K241" s="201"/>
      <c r="L241" s="201"/>
      <c r="M241" s="201"/>
      <c r="N241" s="201"/>
      <c r="O241" s="201"/>
      <c r="P241" s="201"/>
      <c r="Q241" s="152"/>
      <c r="R241" s="152"/>
      <c r="S241" s="152"/>
      <c r="T241" s="152"/>
      <c r="V241" s="158"/>
      <c r="W241" s="158"/>
      <c r="X241" s="158"/>
      <c r="Y241" s="158"/>
      <c r="Z241" s="158"/>
      <c r="AA241" s="158"/>
      <c r="AB241" s="158"/>
      <c r="AC241" s="158"/>
      <c r="AD241" s="158"/>
      <c r="AE241" s="158"/>
      <c r="AF241" s="158"/>
      <c r="AG241" s="158"/>
    </row>
    <row r="242" spans="1:33" ht="15" customHeight="1">
      <c r="A242" s="202"/>
      <c r="B242" s="202"/>
      <c r="C242" s="202"/>
      <c r="D242" s="202"/>
      <c r="E242" s="202"/>
      <c r="F242" s="202"/>
      <c r="G242" s="202"/>
      <c r="H242" s="202"/>
      <c r="I242" s="202"/>
      <c r="J242" s="48"/>
      <c r="K242" s="201"/>
      <c r="L242" s="201"/>
      <c r="M242" s="201"/>
      <c r="N242" s="201"/>
      <c r="O242" s="201"/>
      <c r="P242" s="201"/>
      <c r="Q242" s="152"/>
      <c r="R242" s="152"/>
      <c r="S242" s="152"/>
      <c r="T242" s="152"/>
      <c r="V242" s="158"/>
      <c r="W242" s="158"/>
      <c r="X242" s="158"/>
      <c r="Y242" s="158"/>
      <c r="Z242" s="158"/>
      <c r="AA242" s="158"/>
      <c r="AB242" s="158"/>
      <c r="AC242" s="158"/>
      <c r="AD242" s="158"/>
      <c r="AE242" s="158"/>
      <c r="AF242" s="158"/>
      <c r="AG242" s="158"/>
    </row>
    <row r="243" spans="1:33" ht="15" customHeight="1">
      <c r="A243" s="202"/>
      <c r="B243" s="202"/>
      <c r="C243" s="202"/>
      <c r="D243" s="202"/>
      <c r="E243" s="202"/>
      <c r="F243" s="202"/>
      <c r="G243" s="202"/>
      <c r="H243" s="202"/>
      <c r="I243" s="202"/>
      <c r="J243" s="48"/>
      <c r="K243" s="201"/>
      <c r="L243" s="201"/>
      <c r="M243" s="201"/>
      <c r="N243" s="201"/>
      <c r="O243" s="201"/>
      <c r="P243" s="201"/>
      <c r="Q243" s="152"/>
      <c r="R243" s="152"/>
      <c r="S243" s="152"/>
      <c r="T243" s="152"/>
      <c r="V243" s="158"/>
      <c r="W243" s="158"/>
      <c r="X243" s="158"/>
      <c r="Y243" s="158"/>
      <c r="Z243" s="158"/>
      <c r="AA243" s="158"/>
      <c r="AB243" s="158"/>
      <c r="AC243" s="158"/>
      <c r="AD243" s="158"/>
      <c r="AE243" s="158"/>
      <c r="AF243" s="158"/>
      <c r="AG243" s="158"/>
    </row>
    <row r="244" spans="1:33" ht="15" customHeight="1">
      <c r="A244" s="202"/>
      <c r="B244" s="202"/>
      <c r="C244" s="202"/>
      <c r="D244" s="202"/>
      <c r="E244" s="202"/>
      <c r="F244" s="202"/>
      <c r="G244" s="202"/>
      <c r="H244" s="202"/>
      <c r="I244" s="202"/>
      <c r="J244" s="48"/>
      <c r="K244" s="201"/>
      <c r="L244" s="201"/>
      <c r="M244" s="201"/>
      <c r="N244" s="201"/>
      <c r="O244" s="201"/>
      <c r="P244" s="201"/>
      <c r="Q244" s="152"/>
      <c r="R244" s="152"/>
      <c r="S244" s="152"/>
      <c r="T244" s="152"/>
      <c r="V244" s="158"/>
      <c r="W244" s="158"/>
      <c r="X244" s="158"/>
      <c r="Y244" s="158"/>
      <c r="Z244" s="158"/>
      <c r="AA244" s="158"/>
      <c r="AB244" s="158"/>
      <c r="AC244" s="158"/>
      <c r="AD244" s="158"/>
      <c r="AE244" s="158"/>
      <c r="AF244" s="158"/>
      <c r="AG244" s="158"/>
    </row>
    <row r="245" spans="1:33" ht="15" customHeight="1">
      <c r="A245" s="202"/>
      <c r="B245" s="202"/>
      <c r="C245" s="202"/>
      <c r="D245" s="202"/>
      <c r="E245" s="202"/>
      <c r="F245" s="202"/>
      <c r="G245" s="202"/>
      <c r="H245" s="202"/>
      <c r="I245" s="202"/>
      <c r="J245" s="48"/>
      <c r="K245" s="201"/>
      <c r="L245" s="201"/>
      <c r="M245" s="201"/>
      <c r="N245" s="201"/>
      <c r="O245" s="201"/>
      <c r="P245" s="201"/>
      <c r="Q245" s="152"/>
      <c r="R245" s="152"/>
      <c r="S245" s="152"/>
      <c r="T245" s="152"/>
      <c r="V245" s="158"/>
      <c r="W245" s="158"/>
      <c r="X245" s="158"/>
      <c r="Y245" s="158"/>
      <c r="Z245" s="158"/>
      <c r="AA245" s="158"/>
      <c r="AB245" s="158"/>
      <c r="AC245" s="158"/>
      <c r="AD245" s="158"/>
      <c r="AE245" s="158"/>
      <c r="AF245" s="158"/>
      <c r="AG245" s="158"/>
    </row>
    <row r="246" spans="1:33" ht="15" customHeight="1">
      <c r="A246" s="202"/>
      <c r="B246" s="202"/>
      <c r="C246" s="202"/>
      <c r="D246" s="202"/>
      <c r="E246" s="202"/>
      <c r="F246" s="202"/>
      <c r="G246" s="202"/>
      <c r="H246" s="202"/>
      <c r="I246" s="202"/>
      <c r="J246" s="48"/>
      <c r="K246" s="201"/>
      <c r="L246" s="201"/>
      <c r="M246" s="201"/>
      <c r="N246" s="201"/>
      <c r="O246" s="201"/>
      <c r="P246" s="201"/>
      <c r="Q246" s="152"/>
      <c r="R246" s="152"/>
      <c r="S246" s="152"/>
      <c r="T246" s="152"/>
      <c r="V246" s="158"/>
      <c r="W246" s="158"/>
      <c r="X246" s="158"/>
      <c r="Y246" s="158"/>
      <c r="Z246" s="158"/>
      <c r="AA246" s="158"/>
      <c r="AB246" s="158"/>
      <c r="AC246" s="158"/>
      <c r="AD246" s="158"/>
      <c r="AE246" s="158"/>
      <c r="AF246" s="158"/>
      <c r="AG246" s="158"/>
    </row>
    <row r="247" spans="1:33" ht="15" customHeight="1">
      <c r="A247" s="202"/>
      <c r="B247" s="202"/>
      <c r="C247" s="202"/>
      <c r="D247" s="202"/>
      <c r="E247" s="202"/>
      <c r="F247" s="202"/>
      <c r="G247" s="202"/>
      <c r="H247" s="202"/>
      <c r="I247" s="202"/>
      <c r="J247" s="48"/>
      <c r="K247" s="201"/>
      <c r="L247" s="201"/>
      <c r="M247" s="201"/>
      <c r="N247" s="201"/>
      <c r="O247" s="201"/>
      <c r="P247" s="201"/>
      <c r="Q247" s="152"/>
      <c r="R247" s="152"/>
      <c r="S247" s="152"/>
      <c r="T247" s="152"/>
      <c r="V247" s="158"/>
      <c r="W247" s="158"/>
      <c r="X247" s="158"/>
      <c r="Y247" s="158"/>
      <c r="Z247" s="158"/>
      <c r="AA247" s="158"/>
      <c r="AB247" s="158"/>
      <c r="AC247" s="158"/>
      <c r="AD247" s="158"/>
      <c r="AE247" s="158"/>
      <c r="AF247" s="158"/>
      <c r="AG247" s="158"/>
    </row>
    <row r="248" spans="1:33" ht="15" customHeight="1">
      <c r="A248" s="202"/>
      <c r="B248" s="202"/>
      <c r="C248" s="202"/>
      <c r="D248" s="202"/>
      <c r="E248" s="202"/>
      <c r="F248" s="202"/>
      <c r="G248" s="202"/>
      <c r="H248" s="202"/>
      <c r="I248" s="202"/>
      <c r="J248" s="48"/>
      <c r="K248" s="201"/>
      <c r="L248" s="201"/>
      <c r="M248" s="201"/>
      <c r="N248" s="201"/>
      <c r="O248" s="201"/>
      <c r="P248" s="201"/>
      <c r="Q248" s="152"/>
      <c r="R248" s="152"/>
      <c r="S248" s="152"/>
      <c r="T248" s="152"/>
      <c r="V248" s="158"/>
      <c r="W248" s="158"/>
      <c r="X248" s="158"/>
      <c r="Y248" s="158"/>
      <c r="Z248" s="158"/>
      <c r="AA248" s="158"/>
      <c r="AB248" s="158"/>
      <c r="AC248" s="158"/>
      <c r="AD248" s="158"/>
      <c r="AE248" s="158"/>
      <c r="AF248" s="158"/>
      <c r="AG248" s="158"/>
    </row>
    <row r="249" spans="1:33" ht="15" customHeight="1">
      <c r="A249" s="202"/>
      <c r="B249" s="202"/>
      <c r="C249" s="202"/>
      <c r="D249" s="202"/>
      <c r="E249" s="202"/>
      <c r="F249" s="202"/>
      <c r="G249" s="202"/>
      <c r="H249" s="202"/>
      <c r="I249" s="202"/>
      <c r="J249" s="48"/>
      <c r="K249" s="201"/>
      <c r="L249" s="201"/>
      <c r="M249" s="201"/>
      <c r="N249" s="201"/>
      <c r="O249" s="201"/>
      <c r="P249" s="201"/>
      <c r="Q249" s="152"/>
      <c r="R249" s="152"/>
      <c r="S249" s="152"/>
      <c r="T249" s="152"/>
      <c r="V249" s="158"/>
      <c r="W249" s="158"/>
      <c r="X249" s="158"/>
      <c r="Y249" s="158"/>
      <c r="Z249" s="158"/>
      <c r="AA249" s="158"/>
      <c r="AB249" s="158"/>
      <c r="AC249" s="158"/>
      <c r="AD249" s="158"/>
      <c r="AE249" s="158"/>
      <c r="AF249" s="158"/>
      <c r="AG249" s="158"/>
    </row>
    <row r="250" spans="1:33" ht="15" customHeight="1">
      <c r="A250" s="202"/>
      <c r="B250" s="202"/>
      <c r="C250" s="202"/>
      <c r="D250" s="202"/>
      <c r="E250" s="202"/>
      <c r="F250" s="202"/>
      <c r="G250" s="202"/>
      <c r="H250" s="202"/>
      <c r="I250" s="202"/>
      <c r="J250" s="48"/>
      <c r="K250" s="201"/>
      <c r="L250" s="201"/>
      <c r="M250" s="201"/>
      <c r="N250" s="201"/>
      <c r="O250" s="201"/>
      <c r="P250" s="201"/>
      <c r="Q250" s="152"/>
      <c r="R250" s="152"/>
      <c r="S250" s="152"/>
      <c r="T250" s="152"/>
      <c r="V250" s="158"/>
      <c r="W250" s="158"/>
      <c r="X250" s="158"/>
      <c r="Y250" s="158"/>
      <c r="Z250" s="158"/>
      <c r="AA250" s="158"/>
      <c r="AB250" s="158"/>
      <c r="AC250" s="158"/>
      <c r="AD250" s="158"/>
      <c r="AE250" s="158"/>
      <c r="AF250" s="158"/>
      <c r="AG250" s="158"/>
    </row>
    <row r="251" spans="1:33" ht="15" customHeight="1">
      <c r="A251" s="202"/>
      <c r="B251" s="202"/>
      <c r="C251" s="202"/>
      <c r="D251" s="202"/>
      <c r="E251" s="202"/>
      <c r="F251" s="202"/>
      <c r="G251" s="202"/>
      <c r="H251" s="202"/>
      <c r="I251" s="202"/>
      <c r="J251" s="48"/>
      <c r="K251" s="201"/>
      <c r="L251" s="201"/>
      <c r="M251" s="201"/>
      <c r="N251" s="201"/>
      <c r="O251" s="201"/>
      <c r="P251" s="201"/>
      <c r="Q251" s="152"/>
      <c r="R251" s="152"/>
      <c r="S251" s="152"/>
      <c r="T251" s="152"/>
      <c r="V251" s="158"/>
      <c r="W251" s="158"/>
      <c r="X251" s="158"/>
      <c r="Y251" s="158"/>
      <c r="Z251" s="158"/>
      <c r="AA251" s="158"/>
      <c r="AB251" s="158"/>
      <c r="AC251" s="158"/>
      <c r="AD251" s="158"/>
      <c r="AE251" s="158"/>
      <c r="AF251" s="158"/>
      <c r="AG251" s="158"/>
    </row>
    <row r="252" spans="1:33" ht="15" customHeight="1">
      <c r="A252" s="202"/>
      <c r="B252" s="202"/>
      <c r="C252" s="202"/>
      <c r="D252" s="202"/>
      <c r="E252" s="202"/>
      <c r="F252" s="202"/>
      <c r="G252" s="202"/>
      <c r="H252" s="202"/>
      <c r="I252" s="202"/>
      <c r="J252" s="48"/>
      <c r="K252" s="201"/>
      <c r="L252" s="201"/>
      <c r="M252" s="201"/>
      <c r="N252" s="201"/>
      <c r="O252" s="201"/>
      <c r="P252" s="201"/>
      <c r="Q252" s="152"/>
      <c r="R252" s="152"/>
      <c r="S252" s="152"/>
      <c r="T252" s="152"/>
      <c r="V252" s="158"/>
      <c r="W252" s="158"/>
      <c r="X252" s="158"/>
      <c r="Y252" s="158"/>
      <c r="Z252" s="158"/>
      <c r="AA252" s="158"/>
      <c r="AB252" s="158"/>
      <c r="AC252" s="158"/>
      <c r="AD252" s="158"/>
      <c r="AE252" s="158"/>
      <c r="AF252" s="158"/>
      <c r="AG252" s="158"/>
    </row>
    <row r="253" spans="1:33" ht="15" customHeight="1">
      <c r="A253" s="202"/>
      <c r="B253" s="202"/>
      <c r="C253" s="202"/>
      <c r="D253" s="202"/>
      <c r="E253" s="202"/>
      <c r="F253" s="202"/>
      <c r="G253" s="202"/>
      <c r="H253" s="202"/>
      <c r="I253" s="202"/>
      <c r="J253" s="48"/>
      <c r="K253" s="201"/>
      <c r="L253" s="201"/>
      <c r="M253" s="201"/>
      <c r="N253" s="201"/>
      <c r="O253" s="201"/>
      <c r="P253" s="201"/>
      <c r="Q253" s="152"/>
      <c r="R253" s="152"/>
      <c r="S253" s="152"/>
      <c r="T253" s="152"/>
      <c r="V253" s="158"/>
      <c r="W253" s="158"/>
      <c r="X253" s="158"/>
      <c r="Y253" s="158"/>
      <c r="Z253" s="158"/>
      <c r="AA253" s="158"/>
      <c r="AB253" s="158"/>
      <c r="AC253" s="158"/>
      <c r="AD253" s="158"/>
      <c r="AE253" s="158"/>
      <c r="AF253" s="158"/>
      <c r="AG253" s="158"/>
    </row>
    <row r="254" spans="1:33" ht="15" customHeight="1">
      <c r="A254" s="202"/>
      <c r="B254" s="202"/>
      <c r="C254" s="202"/>
      <c r="D254" s="202"/>
      <c r="E254" s="202"/>
      <c r="F254" s="202"/>
      <c r="G254" s="202"/>
      <c r="H254" s="202"/>
      <c r="I254" s="202"/>
      <c r="J254" s="48"/>
      <c r="K254" s="201"/>
      <c r="L254" s="201"/>
      <c r="M254" s="201"/>
      <c r="N254" s="201"/>
      <c r="O254" s="201"/>
      <c r="P254" s="201"/>
      <c r="Q254" s="152"/>
      <c r="R254" s="152"/>
      <c r="S254" s="152"/>
      <c r="T254" s="152"/>
      <c r="V254" s="158"/>
      <c r="W254" s="158"/>
      <c r="X254" s="158"/>
      <c r="Y254" s="158"/>
      <c r="Z254" s="158"/>
      <c r="AA254" s="158"/>
      <c r="AB254" s="158"/>
      <c r="AC254" s="158"/>
      <c r="AD254" s="158"/>
      <c r="AE254" s="158"/>
      <c r="AF254" s="158"/>
      <c r="AG254" s="158"/>
    </row>
    <row r="255" spans="1:33" ht="15" customHeight="1">
      <c r="A255" s="202"/>
      <c r="B255" s="202"/>
      <c r="C255" s="202"/>
      <c r="D255" s="202"/>
      <c r="E255" s="202"/>
      <c r="F255" s="202"/>
      <c r="G255" s="202"/>
      <c r="H255" s="202"/>
      <c r="I255" s="202"/>
      <c r="J255" s="48"/>
      <c r="K255" s="201"/>
      <c r="L255" s="201"/>
      <c r="M255" s="201"/>
      <c r="N255" s="201"/>
      <c r="O255" s="201"/>
      <c r="P255" s="201"/>
      <c r="Q255" s="152"/>
      <c r="R255" s="152"/>
      <c r="S255" s="152"/>
      <c r="T255" s="152"/>
      <c r="V255" s="158"/>
      <c r="W255" s="158"/>
      <c r="X255" s="158"/>
      <c r="Y255" s="158"/>
      <c r="Z255" s="158"/>
      <c r="AA255" s="158"/>
      <c r="AB255" s="158"/>
      <c r="AC255" s="158"/>
      <c r="AD255" s="158"/>
      <c r="AE255" s="158"/>
      <c r="AF255" s="158"/>
      <c r="AG255" s="158"/>
    </row>
    <row r="256" spans="1:33" ht="15" customHeight="1">
      <c r="A256" s="202"/>
      <c r="B256" s="202"/>
      <c r="C256" s="202"/>
      <c r="D256" s="202"/>
      <c r="E256" s="202"/>
      <c r="F256" s="202"/>
      <c r="G256" s="202"/>
      <c r="H256" s="202"/>
      <c r="I256" s="202"/>
      <c r="J256" s="48"/>
      <c r="K256" s="201"/>
      <c r="L256" s="201"/>
      <c r="M256" s="201"/>
      <c r="N256" s="201"/>
      <c r="O256" s="201"/>
      <c r="P256" s="201"/>
      <c r="Q256" s="152"/>
      <c r="R256" s="152"/>
      <c r="S256" s="152"/>
      <c r="T256" s="152"/>
      <c r="V256" s="158"/>
      <c r="W256" s="158"/>
      <c r="X256" s="158"/>
      <c r="Y256" s="158"/>
      <c r="Z256" s="158"/>
      <c r="AA256" s="158"/>
      <c r="AB256" s="158"/>
      <c r="AC256" s="158"/>
      <c r="AD256" s="158"/>
      <c r="AE256" s="158"/>
      <c r="AF256" s="158"/>
      <c r="AG256" s="158"/>
    </row>
    <row r="257" spans="1:33" ht="15" customHeight="1">
      <c r="A257" s="202"/>
      <c r="B257" s="202"/>
      <c r="C257" s="202"/>
      <c r="D257" s="202"/>
      <c r="E257" s="202"/>
      <c r="F257" s="202"/>
      <c r="G257" s="202"/>
      <c r="H257" s="202"/>
      <c r="I257" s="202"/>
      <c r="J257" s="48"/>
      <c r="K257" s="201"/>
      <c r="L257" s="201"/>
      <c r="M257" s="201"/>
      <c r="N257" s="201"/>
      <c r="O257" s="201"/>
      <c r="P257" s="201"/>
      <c r="Q257" s="152"/>
      <c r="R257" s="152"/>
      <c r="S257" s="152"/>
      <c r="T257" s="152"/>
      <c r="V257" s="158"/>
      <c r="W257" s="158"/>
      <c r="X257" s="158"/>
      <c r="Y257" s="158"/>
      <c r="Z257" s="158"/>
      <c r="AA257" s="158"/>
      <c r="AB257" s="158"/>
      <c r="AC257" s="158"/>
      <c r="AD257" s="158"/>
      <c r="AE257" s="158"/>
      <c r="AF257" s="158"/>
      <c r="AG257" s="158"/>
    </row>
    <row r="258" spans="1:33" ht="15" customHeight="1">
      <c r="A258" s="202"/>
      <c r="B258" s="202"/>
      <c r="C258" s="202"/>
      <c r="D258" s="202"/>
      <c r="E258" s="202"/>
      <c r="F258" s="202"/>
      <c r="G258" s="202"/>
      <c r="H258" s="202"/>
      <c r="I258" s="202"/>
      <c r="J258" s="48"/>
      <c r="K258" s="201"/>
      <c r="L258" s="201"/>
      <c r="M258" s="201"/>
      <c r="N258" s="201"/>
      <c r="O258" s="201"/>
      <c r="P258" s="201"/>
      <c r="Q258" s="152"/>
      <c r="R258" s="152"/>
      <c r="S258" s="152"/>
      <c r="T258" s="152"/>
      <c r="V258" s="158"/>
      <c r="W258" s="158"/>
      <c r="X258" s="158"/>
      <c r="Y258" s="158"/>
      <c r="Z258" s="158"/>
      <c r="AA258" s="158"/>
      <c r="AB258" s="158"/>
      <c r="AC258" s="158"/>
      <c r="AD258" s="158"/>
      <c r="AE258" s="158"/>
      <c r="AF258" s="158"/>
      <c r="AG258" s="158"/>
    </row>
    <row r="259" spans="1:33" ht="15" customHeight="1">
      <c r="A259" s="202"/>
      <c r="B259" s="202"/>
      <c r="C259" s="202"/>
      <c r="D259" s="202"/>
      <c r="E259" s="202"/>
      <c r="F259" s="202"/>
      <c r="G259" s="202"/>
      <c r="H259" s="202"/>
      <c r="I259" s="202"/>
      <c r="J259" s="48"/>
      <c r="K259" s="201"/>
      <c r="L259" s="201"/>
      <c r="M259" s="201"/>
      <c r="N259" s="201"/>
      <c r="O259" s="201"/>
      <c r="P259" s="201"/>
      <c r="Q259" s="152"/>
      <c r="R259" s="152"/>
      <c r="S259" s="152"/>
      <c r="T259" s="152"/>
      <c r="V259" s="158"/>
      <c r="W259" s="158"/>
      <c r="X259" s="158"/>
      <c r="Y259" s="158"/>
      <c r="Z259" s="158"/>
      <c r="AA259" s="158"/>
      <c r="AB259" s="158"/>
      <c r="AC259" s="158"/>
      <c r="AD259" s="158"/>
      <c r="AE259" s="158"/>
      <c r="AF259" s="158"/>
      <c r="AG259" s="158"/>
    </row>
    <row r="260" spans="1:33" ht="15" customHeight="1">
      <c r="A260" s="202"/>
      <c r="B260" s="202"/>
      <c r="C260" s="202"/>
      <c r="D260" s="202"/>
      <c r="E260" s="202"/>
      <c r="F260" s="202"/>
      <c r="G260" s="202"/>
      <c r="H260" s="202"/>
      <c r="I260" s="202"/>
      <c r="J260" s="48"/>
      <c r="K260" s="201"/>
      <c r="L260" s="201"/>
      <c r="M260" s="201"/>
      <c r="N260" s="201"/>
      <c r="O260" s="201"/>
      <c r="P260" s="201"/>
      <c r="Q260" s="152"/>
      <c r="R260" s="152"/>
      <c r="S260" s="152"/>
      <c r="T260" s="152"/>
      <c r="V260" s="158"/>
      <c r="W260" s="158"/>
      <c r="X260" s="158"/>
      <c r="Y260" s="158"/>
      <c r="Z260" s="158"/>
      <c r="AA260" s="158"/>
      <c r="AB260" s="158"/>
      <c r="AC260" s="158"/>
      <c r="AD260" s="158"/>
      <c r="AE260" s="158"/>
      <c r="AF260" s="158"/>
      <c r="AG260" s="158"/>
    </row>
    <row r="261" spans="1:33" ht="15" customHeight="1">
      <c r="A261" s="202"/>
      <c r="B261" s="202"/>
      <c r="C261" s="202"/>
      <c r="D261" s="202"/>
      <c r="E261" s="202"/>
      <c r="F261" s="202"/>
      <c r="G261" s="202"/>
      <c r="H261" s="202"/>
      <c r="I261" s="202"/>
      <c r="J261" s="48"/>
      <c r="K261" s="201"/>
      <c r="L261" s="201"/>
      <c r="M261" s="201"/>
      <c r="N261" s="201"/>
      <c r="O261" s="201"/>
      <c r="P261" s="201"/>
      <c r="Q261" s="152"/>
      <c r="R261" s="152"/>
      <c r="S261" s="152"/>
      <c r="T261" s="152"/>
      <c r="V261" s="158"/>
      <c r="W261" s="158"/>
      <c r="X261" s="158"/>
      <c r="Y261" s="158"/>
      <c r="Z261" s="158"/>
      <c r="AA261" s="158"/>
      <c r="AB261" s="158"/>
      <c r="AC261" s="158"/>
      <c r="AD261" s="158"/>
      <c r="AE261" s="158"/>
      <c r="AF261" s="158"/>
      <c r="AG261" s="158"/>
    </row>
    <row r="262" spans="1:33" ht="15" customHeight="1">
      <c r="A262" s="202"/>
      <c r="B262" s="202"/>
      <c r="C262" s="202"/>
      <c r="D262" s="202"/>
      <c r="E262" s="202"/>
      <c r="F262" s="202"/>
      <c r="G262" s="202"/>
      <c r="H262" s="202"/>
      <c r="I262" s="202"/>
      <c r="J262" s="48"/>
      <c r="K262" s="201"/>
      <c r="L262" s="201"/>
      <c r="M262" s="201"/>
      <c r="N262" s="201"/>
      <c r="O262" s="201"/>
      <c r="P262" s="201"/>
      <c r="Q262" s="152"/>
      <c r="R262" s="152"/>
      <c r="S262" s="152"/>
      <c r="T262" s="152"/>
      <c r="V262" s="158"/>
      <c r="W262" s="158"/>
      <c r="X262" s="158"/>
      <c r="Y262" s="158"/>
      <c r="Z262" s="158"/>
      <c r="AA262" s="158"/>
      <c r="AB262" s="158"/>
      <c r="AC262" s="158"/>
      <c r="AD262" s="158"/>
      <c r="AE262" s="158"/>
      <c r="AF262" s="158"/>
      <c r="AG262" s="158"/>
    </row>
    <row r="263" spans="1:33" ht="15" customHeight="1">
      <c r="A263" s="202"/>
      <c r="B263" s="202"/>
      <c r="C263" s="202"/>
      <c r="D263" s="202"/>
      <c r="E263" s="202"/>
      <c r="F263" s="202"/>
      <c r="G263" s="202"/>
      <c r="H263" s="202"/>
      <c r="I263" s="202"/>
      <c r="J263" s="48"/>
      <c r="K263" s="201"/>
      <c r="L263" s="201"/>
      <c r="M263" s="201"/>
      <c r="N263" s="201"/>
      <c r="O263" s="201"/>
      <c r="P263" s="201"/>
      <c r="Q263" s="152"/>
      <c r="R263" s="152"/>
      <c r="S263" s="152"/>
      <c r="T263" s="152"/>
      <c r="V263" s="158"/>
      <c r="W263" s="158"/>
      <c r="X263" s="158"/>
      <c r="Y263" s="158"/>
      <c r="Z263" s="158"/>
      <c r="AA263" s="158"/>
      <c r="AB263" s="158"/>
      <c r="AC263" s="158"/>
      <c r="AD263" s="158"/>
      <c r="AE263" s="158"/>
      <c r="AF263" s="158"/>
      <c r="AG263" s="158"/>
    </row>
    <row r="264" spans="1:33" ht="15" customHeight="1">
      <c r="A264" s="202"/>
      <c r="B264" s="202"/>
      <c r="C264" s="202"/>
      <c r="D264" s="202"/>
      <c r="E264" s="202"/>
      <c r="F264" s="202"/>
      <c r="G264" s="202"/>
      <c r="H264" s="202"/>
      <c r="I264" s="202"/>
      <c r="J264" s="48"/>
      <c r="K264" s="201"/>
      <c r="L264" s="201"/>
      <c r="M264" s="201"/>
      <c r="N264" s="201"/>
      <c r="O264" s="201"/>
      <c r="P264" s="201"/>
      <c r="Q264" s="152"/>
      <c r="R264" s="152"/>
      <c r="S264" s="152"/>
      <c r="T264" s="152"/>
      <c r="V264" s="158"/>
      <c r="W264" s="158"/>
      <c r="X264" s="158"/>
      <c r="Y264" s="158"/>
      <c r="Z264" s="158"/>
      <c r="AA264" s="158"/>
      <c r="AB264" s="158"/>
      <c r="AC264" s="158"/>
      <c r="AD264" s="158"/>
      <c r="AE264" s="158"/>
      <c r="AF264" s="158"/>
      <c r="AG264" s="158"/>
    </row>
    <row r="265" spans="1:33" ht="15" customHeight="1">
      <c r="A265" s="202"/>
      <c r="B265" s="202"/>
      <c r="C265" s="202"/>
      <c r="D265" s="202"/>
      <c r="E265" s="202"/>
      <c r="F265" s="202"/>
      <c r="G265" s="202"/>
      <c r="H265" s="202"/>
      <c r="I265" s="202"/>
      <c r="J265" s="48"/>
      <c r="K265" s="201"/>
      <c r="L265" s="201"/>
      <c r="M265" s="201"/>
      <c r="N265" s="201"/>
      <c r="O265" s="201"/>
      <c r="P265" s="201"/>
      <c r="Q265" s="152"/>
      <c r="R265" s="152"/>
      <c r="S265" s="152"/>
      <c r="T265" s="152"/>
      <c r="V265" s="158"/>
      <c r="W265" s="158"/>
      <c r="X265" s="158"/>
      <c r="Y265" s="158"/>
      <c r="Z265" s="158"/>
      <c r="AA265" s="158"/>
      <c r="AB265" s="158"/>
      <c r="AC265" s="158"/>
      <c r="AD265" s="158"/>
      <c r="AE265" s="158"/>
      <c r="AF265" s="158"/>
      <c r="AG265" s="158"/>
    </row>
    <row r="266" spans="1:33" ht="15" customHeight="1">
      <c r="A266" s="202"/>
      <c r="B266" s="202"/>
      <c r="C266" s="202"/>
      <c r="D266" s="202"/>
      <c r="E266" s="202"/>
      <c r="F266" s="202"/>
      <c r="G266" s="202"/>
      <c r="H266" s="202"/>
      <c r="I266" s="202"/>
      <c r="J266" s="48"/>
      <c r="K266" s="201"/>
      <c r="L266" s="201"/>
      <c r="M266" s="201"/>
      <c r="N266" s="201"/>
      <c r="O266" s="201"/>
      <c r="P266" s="201"/>
      <c r="Q266" s="152"/>
      <c r="R266" s="152"/>
      <c r="S266" s="152"/>
      <c r="T266" s="152"/>
      <c r="V266" s="158"/>
      <c r="W266" s="158"/>
      <c r="X266" s="158"/>
      <c r="Y266" s="158"/>
      <c r="Z266" s="158"/>
      <c r="AA266" s="158"/>
      <c r="AB266" s="158"/>
      <c r="AC266" s="158"/>
      <c r="AD266" s="158"/>
      <c r="AE266" s="158"/>
      <c r="AF266" s="158"/>
      <c r="AG266" s="158"/>
    </row>
    <row r="267" spans="1:33" ht="15" customHeight="1">
      <c r="A267" s="202"/>
      <c r="B267" s="202"/>
      <c r="C267" s="202"/>
      <c r="D267" s="202"/>
      <c r="E267" s="202"/>
      <c r="F267" s="202"/>
      <c r="G267" s="202"/>
      <c r="H267" s="202"/>
      <c r="I267" s="202"/>
      <c r="J267" s="48"/>
      <c r="K267" s="201"/>
      <c r="L267" s="201"/>
      <c r="M267" s="201"/>
      <c r="N267" s="201"/>
      <c r="O267" s="201"/>
      <c r="P267" s="201"/>
      <c r="Q267" s="152"/>
      <c r="R267" s="152"/>
      <c r="S267" s="152"/>
      <c r="T267" s="152"/>
      <c r="V267" s="158"/>
      <c r="W267" s="158"/>
      <c r="X267" s="158"/>
      <c r="Y267" s="158"/>
      <c r="Z267" s="158"/>
      <c r="AA267" s="158"/>
      <c r="AB267" s="158"/>
      <c r="AC267" s="158"/>
      <c r="AD267" s="158"/>
      <c r="AE267" s="158"/>
      <c r="AF267" s="158"/>
      <c r="AG267" s="158"/>
    </row>
    <row r="268" spans="1:33" ht="15" customHeight="1">
      <c r="A268" s="202"/>
      <c r="B268" s="202"/>
      <c r="C268" s="202"/>
      <c r="D268" s="202"/>
      <c r="E268" s="202"/>
      <c r="F268" s="202"/>
      <c r="G268" s="202"/>
      <c r="H268" s="202"/>
      <c r="I268" s="202"/>
      <c r="J268" s="48"/>
      <c r="K268" s="201"/>
      <c r="L268" s="201"/>
      <c r="M268" s="201"/>
      <c r="N268" s="201"/>
      <c r="O268" s="201"/>
      <c r="P268" s="201"/>
      <c r="Q268" s="152"/>
      <c r="R268" s="152"/>
      <c r="S268" s="152"/>
      <c r="T268" s="152"/>
      <c r="V268" s="158"/>
      <c r="W268" s="158"/>
      <c r="X268" s="158"/>
      <c r="Y268" s="158"/>
      <c r="Z268" s="158"/>
      <c r="AA268" s="158"/>
      <c r="AB268" s="158"/>
      <c r="AC268" s="158"/>
      <c r="AD268" s="158"/>
      <c r="AE268" s="158"/>
      <c r="AF268" s="158"/>
      <c r="AG268" s="158"/>
    </row>
    <row r="269" spans="1:33" ht="15" customHeight="1">
      <c r="A269" s="202"/>
      <c r="B269" s="202"/>
      <c r="C269" s="202"/>
      <c r="D269" s="202"/>
      <c r="E269" s="202"/>
      <c r="F269" s="202"/>
      <c r="G269" s="202"/>
      <c r="H269" s="202"/>
      <c r="I269" s="202"/>
      <c r="J269" s="48"/>
      <c r="K269" s="201"/>
      <c r="L269" s="201"/>
      <c r="M269" s="201"/>
      <c r="N269" s="201"/>
      <c r="O269" s="201"/>
      <c r="P269" s="201"/>
      <c r="Q269" s="152"/>
      <c r="R269" s="152"/>
      <c r="S269" s="152"/>
      <c r="T269" s="152"/>
      <c r="V269" s="158"/>
      <c r="W269" s="158"/>
      <c r="X269" s="158"/>
      <c r="Y269" s="158"/>
      <c r="Z269" s="158"/>
      <c r="AA269" s="158"/>
      <c r="AB269" s="158"/>
      <c r="AC269" s="158"/>
      <c r="AD269" s="158"/>
      <c r="AE269" s="158"/>
      <c r="AF269" s="158"/>
      <c r="AG269" s="158"/>
    </row>
    <row r="270" spans="1:33" ht="15" customHeight="1">
      <c r="A270" s="202"/>
      <c r="B270" s="202"/>
      <c r="C270" s="202"/>
      <c r="D270" s="202"/>
      <c r="E270" s="202"/>
      <c r="F270" s="202"/>
      <c r="G270" s="202"/>
      <c r="H270" s="202"/>
      <c r="I270" s="202"/>
      <c r="J270" s="48"/>
      <c r="K270" s="201"/>
      <c r="L270" s="201"/>
      <c r="M270" s="201"/>
      <c r="N270" s="201"/>
      <c r="O270" s="201"/>
      <c r="P270" s="201"/>
      <c r="Q270" s="152"/>
      <c r="R270" s="152"/>
      <c r="S270" s="152"/>
      <c r="T270" s="152"/>
      <c r="V270" s="158"/>
      <c r="W270" s="158"/>
      <c r="X270" s="158"/>
      <c r="Y270" s="158"/>
      <c r="Z270" s="158"/>
      <c r="AA270" s="158"/>
      <c r="AB270" s="158"/>
      <c r="AC270" s="158"/>
      <c r="AD270" s="158"/>
      <c r="AE270" s="158"/>
      <c r="AF270" s="158"/>
      <c r="AG270" s="158"/>
    </row>
    <row r="271" spans="1:33" ht="15" customHeight="1">
      <c r="A271" s="202"/>
      <c r="B271" s="202"/>
      <c r="C271" s="202"/>
      <c r="D271" s="202"/>
      <c r="E271" s="202"/>
      <c r="F271" s="202"/>
      <c r="G271" s="202"/>
      <c r="H271" s="202"/>
      <c r="I271" s="202"/>
      <c r="J271" s="48"/>
      <c r="K271" s="201"/>
      <c r="L271" s="201"/>
      <c r="M271" s="201"/>
      <c r="N271" s="201"/>
      <c r="O271" s="201"/>
      <c r="P271" s="201"/>
      <c r="Q271" s="152"/>
      <c r="R271" s="152"/>
      <c r="S271" s="152"/>
      <c r="T271" s="152"/>
      <c r="V271" s="158"/>
      <c r="W271" s="158"/>
      <c r="X271" s="158"/>
      <c r="Y271" s="158"/>
      <c r="Z271" s="158"/>
      <c r="AA271" s="158"/>
      <c r="AB271" s="158"/>
      <c r="AC271" s="158"/>
      <c r="AD271" s="158"/>
      <c r="AE271" s="158"/>
      <c r="AF271" s="158"/>
      <c r="AG271" s="158"/>
    </row>
    <row r="272" spans="1:33" ht="15" customHeight="1">
      <c r="A272" s="202"/>
      <c r="B272" s="202"/>
      <c r="C272" s="202"/>
      <c r="D272" s="202"/>
      <c r="E272" s="202"/>
      <c r="F272" s="202"/>
      <c r="G272" s="202"/>
      <c r="H272" s="202"/>
      <c r="I272" s="202"/>
      <c r="J272" s="48"/>
      <c r="K272" s="201"/>
      <c r="L272" s="201"/>
      <c r="M272" s="201"/>
      <c r="N272" s="201"/>
      <c r="O272" s="201"/>
      <c r="P272" s="201"/>
      <c r="Q272" s="152"/>
      <c r="R272" s="152"/>
      <c r="S272" s="152"/>
      <c r="T272" s="152"/>
      <c r="V272" s="158"/>
      <c r="W272" s="158"/>
      <c r="X272" s="158"/>
      <c r="Y272" s="158"/>
      <c r="Z272" s="158"/>
      <c r="AA272" s="158"/>
      <c r="AB272" s="158"/>
      <c r="AC272" s="158"/>
      <c r="AD272" s="158"/>
      <c r="AE272" s="158"/>
      <c r="AF272" s="158"/>
      <c r="AG272" s="158"/>
    </row>
    <row r="273" spans="1:33" ht="15" customHeight="1">
      <c r="A273" s="202"/>
      <c r="B273" s="202"/>
      <c r="C273" s="202"/>
      <c r="D273" s="202"/>
      <c r="E273" s="202"/>
      <c r="F273" s="202"/>
      <c r="G273" s="202"/>
      <c r="H273" s="202"/>
      <c r="I273" s="202"/>
      <c r="J273" s="48"/>
      <c r="K273" s="201"/>
      <c r="L273" s="201"/>
      <c r="M273" s="201"/>
      <c r="N273" s="201"/>
      <c r="O273" s="201"/>
      <c r="P273" s="201"/>
      <c r="Q273" s="152"/>
      <c r="R273" s="152"/>
      <c r="S273" s="152"/>
      <c r="T273" s="152"/>
      <c r="V273" s="158"/>
      <c r="W273" s="158"/>
      <c r="X273" s="158"/>
      <c r="Y273" s="158"/>
      <c r="Z273" s="158"/>
      <c r="AA273" s="158"/>
      <c r="AB273" s="158"/>
      <c r="AC273" s="158"/>
      <c r="AD273" s="158"/>
      <c r="AE273" s="158"/>
      <c r="AF273" s="158"/>
      <c r="AG273" s="158"/>
    </row>
    <row r="274" spans="1:33" ht="15" customHeight="1">
      <c r="A274" s="202"/>
      <c r="B274" s="202"/>
      <c r="C274" s="202"/>
      <c r="D274" s="202"/>
      <c r="E274" s="202"/>
      <c r="F274" s="202"/>
      <c r="G274" s="202"/>
      <c r="H274" s="202"/>
      <c r="I274" s="202"/>
      <c r="J274" s="48"/>
      <c r="K274" s="201"/>
      <c r="L274" s="201"/>
      <c r="M274" s="201"/>
      <c r="N274" s="201"/>
      <c r="O274" s="201"/>
      <c r="P274" s="201"/>
      <c r="Q274" s="152"/>
      <c r="R274" s="152"/>
      <c r="S274" s="152"/>
      <c r="T274" s="152"/>
      <c r="V274" s="158"/>
      <c r="W274" s="158"/>
      <c r="X274" s="158"/>
      <c r="Y274" s="158"/>
      <c r="Z274" s="158"/>
      <c r="AA274" s="158"/>
      <c r="AB274" s="158"/>
      <c r="AC274" s="158"/>
      <c r="AD274" s="158"/>
      <c r="AE274" s="158"/>
      <c r="AF274" s="158"/>
      <c r="AG274" s="158"/>
    </row>
    <row r="275" spans="1:33" ht="15" customHeight="1">
      <c r="A275" s="202"/>
      <c r="B275" s="202"/>
      <c r="C275" s="202"/>
      <c r="D275" s="202"/>
      <c r="E275" s="202"/>
      <c r="F275" s="202"/>
      <c r="G275" s="202"/>
      <c r="H275" s="202"/>
      <c r="I275" s="202"/>
      <c r="J275" s="48"/>
      <c r="K275" s="201"/>
      <c r="L275" s="201"/>
      <c r="M275" s="201"/>
      <c r="N275" s="201"/>
      <c r="O275" s="201"/>
      <c r="P275" s="201"/>
      <c r="Q275" s="152"/>
      <c r="R275" s="152"/>
      <c r="S275" s="152"/>
      <c r="T275" s="152"/>
      <c r="V275" s="158"/>
      <c r="W275" s="158"/>
      <c r="X275" s="158"/>
      <c r="Y275" s="158"/>
      <c r="Z275" s="158"/>
      <c r="AA275" s="158"/>
      <c r="AB275" s="158"/>
      <c r="AC275" s="158"/>
      <c r="AD275" s="158"/>
      <c r="AE275" s="158"/>
      <c r="AF275" s="158"/>
      <c r="AG275" s="158"/>
    </row>
    <row r="276" spans="1:33" ht="15" customHeight="1">
      <c r="A276" s="202"/>
      <c r="B276" s="202"/>
      <c r="C276" s="202"/>
      <c r="D276" s="202"/>
      <c r="E276" s="202"/>
      <c r="F276" s="202"/>
      <c r="G276" s="202"/>
      <c r="H276" s="202"/>
      <c r="I276" s="202"/>
      <c r="J276" s="48"/>
      <c r="K276" s="201"/>
      <c r="L276" s="201"/>
      <c r="M276" s="201"/>
      <c r="N276" s="201"/>
      <c r="O276" s="201"/>
      <c r="P276" s="201"/>
      <c r="Q276" s="152"/>
      <c r="R276" s="152"/>
      <c r="S276" s="152"/>
      <c r="T276" s="152"/>
      <c r="V276" s="158"/>
      <c r="W276" s="158"/>
      <c r="X276" s="158"/>
      <c r="Y276" s="158"/>
      <c r="Z276" s="158"/>
      <c r="AA276" s="158"/>
      <c r="AB276" s="158"/>
      <c r="AC276" s="158"/>
      <c r="AD276" s="158"/>
      <c r="AE276" s="158"/>
      <c r="AF276" s="158"/>
      <c r="AG276" s="158"/>
    </row>
    <row r="277" spans="1:33" ht="15" customHeight="1">
      <c r="A277" s="202"/>
      <c r="B277" s="202"/>
      <c r="C277" s="202"/>
      <c r="D277" s="202"/>
      <c r="E277" s="202"/>
      <c r="F277" s="202"/>
      <c r="G277" s="202"/>
      <c r="H277" s="202"/>
      <c r="I277" s="202"/>
      <c r="J277" s="48"/>
      <c r="K277" s="201"/>
      <c r="L277" s="201"/>
      <c r="M277" s="201"/>
      <c r="N277" s="201"/>
      <c r="O277" s="201"/>
      <c r="P277" s="201"/>
      <c r="Q277" s="152"/>
      <c r="R277" s="152"/>
      <c r="S277" s="152"/>
      <c r="T277" s="152"/>
      <c r="V277" s="158"/>
      <c r="W277" s="158"/>
      <c r="X277" s="158"/>
      <c r="Y277" s="158"/>
      <c r="Z277" s="158"/>
      <c r="AA277" s="158"/>
      <c r="AB277" s="158"/>
      <c r="AC277" s="158"/>
      <c r="AD277" s="158"/>
      <c r="AE277" s="158"/>
      <c r="AF277" s="158"/>
      <c r="AG277" s="158"/>
    </row>
    <row r="278" spans="1:33" ht="15" customHeight="1">
      <c r="A278" s="202"/>
      <c r="B278" s="202"/>
      <c r="C278" s="202"/>
      <c r="D278" s="202"/>
      <c r="E278" s="202"/>
      <c r="F278" s="202"/>
      <c r="G278" s="202"/>
      <c r="H278" s="202"/>
      <c r="I278" s="202"/>
      <c r="J278" s="48"/>
      <c r="K278" s="201"/>
      <c r="L278" s="201"/>
      <c r="M278" s="201"/>
      <c r="N278" s="201"/>
      <c r="O278" s="201"/>
      <c r="P278" s="201"/>
      <c r="Q278" s="152"/>
      <c r="R278" s="152"/>
      <c r="S278" s="152"/>
      <c r="T278" s="152"/>
      <c r="V278" s="158"/>
      <c r="W278" s="158"/>
      <c r="X278" s="158"/>
      <c r="Y278" s="158"/>
      <c r="Z278" s="158"/>
      <c r="AA278" s="158"/>
      <c r="AB278" s="158"/>
      <c r="AC278" s="158"/>
      <c r="AD278" s="158"/>
      <c r="AE278" s="158"/>
      <c r="AF278" s="158"/>
      <c r="AG278" s="158"/>
    </row>
    <row r="279" spans="1:33" ht="15" customHeight="1">
      <c r="A279" s="202"/>
      <c r="B279" s="202"/>
      <c r="C279" s="202"/>
      <c r="D279" s="202"/>
      <c r="E279" s="202"/>
      <c r="F279" s="202"/>
      <c r="G279" s="202"/>
      <c r="H279" s="202"/>
      <c r="I279" s="202"/>
      <c r="J279" s="48"/>
      <c r="K279" s="201"/>
      <c r="L279" s="201"/>
      <c r="M279" s="201"/>
      <c r="N279" s="201"/>
      <c r="O279" s="201"/>
      <c r="P279" s="201"/>
      <c r="Q279" s="152"/>
      <c r="R279" s="152"/>
      <c r="S279" s="152"/>
      <c r="T279" s="152"/>
      <c r="V279" s="158"/>
      <c r="W279" s="158"/>
      <c r="X279" s="158"/>
      <c r="Y279" s="158"/>
      <c r="Z279" s="158"/>
      <c r="AA279" s="158"/>
      <c r="AB279" s="158"/>
      <c r="AC279" s="158"/>
      <c r="AD279" s="158"/>
      <c r="AE279" s="158"/>
      <c r="AF279" s="158"/>
      <c r="AG279" s="158"/>
    </row>
    <row r="280" spans="1:33" ht="15" customHeight="1">
      <c r="A280" s="202"/>
      <c r="B280" s="202"/>
      <c r="C280" s="202"/>
      <c r="D280" s="202"/>
      <c r="E280" s="202"/>
      <c r="F280" s="202"/>
      <c r="G280" s="202"/>
      <c r="H280" s="202"/>
      <c r="I280" s="202"/>
      <c r="J280" s="48"/>
      <c r="K280" s="201"/>
      <c r="L280" s="201"/>
      <c r="M280" s="201"/>
      <c r="N280" s="201"/>
      <c r="O280" s="201"/>
      <c r="P280" s="201"/>
      <c r="Q280" s="152"/>
      <c r="R280" s="152"/>
      <c r="S280" s="152"/>
      <c r="T280" s="152"/>
      <c r="V280" s="158"/>
      <c r="W280" s="158"/>
      <c r="X280" s="158"/>
      <c r="Y280" s="158"/>
      <c r="Z280" s="158"/>
      <c r="AA280" s="158"/>
      <c r="AB280" s="158"/>
      <c r="AC280" s="158"/>
      <c r="AD280" s="158"/>
      <c r="AE280" s="158"/>
      <c r="AF280" s="158"/>
      <c r="AG280" s="158"/>
    </row>
    <row r="281" spans="1:33" ht="15" customHeight="1">
      <c r="A281" s="202"/>
      <c r="B281" s="202"/>
      <c r="C281" s="202"/>
      <c r="D281" s="202"/>
      <c r="E281" s="202"/>
      <c r="F281" s="202"/>
      <c r="G281" s="202"/>
      <c r="H281" s="202"/>
      <c r="I281" s="202"/>
      <c r="J281" s="48"/>
      <c r="K281" s="201"/>
      <c r="L281" s="201"/>
      <c r="M281" s="201"/>
      <c r="N281" s="201"/>
      <c r="O281" s="201"/>
      <c r="P281" s="201"/>
      <c r="Q281" s="152"/>
      <c r="R281" s="152"/>
      <c r="S281" s="152"/>
      <c r="T281" s="152"/>
      <c r="V281" s="158"/>
      <c r="W281" s="158"/>
      <c r="X281" s="158"/>
      <c r="Y281" s="158"/>
      <c r="Z281" s="158"/>
      <c r="AA281" s="158"/>
      <c r="AB281" s="158"/>
      <c r="AC281" s="158"/>
      <c r="AD281" s="158"/>
      <c r="AE281" s="158"/>
      <c r="AF281" s="158"/>
      <c r="AG281" s="158"/>
    </row>
    <row r="282" spans="1:33" ht="15" customHeight="1">
      <c r="A282" s="202"/>
      <c r="B282" s="202"/>
      <c r="C282" s="202"/>
      <c r="D282" s="202"/>
      <c r="E282" s="202"/>
      <c r="F282" s="202"/>
      <c r="G282" s="202"/>
      <c r="H282" s="202"/>
      <c r="I282" s="202"/>
      <c r="J282" s="48"/>
      <c r="K282" s="201"/>
      <c r="L282" s="201"/>
      <c r="M282" s="201"/>
      <c r="N282" s="201"/>
      <c r="O282" s="201"/>
      <c r="P282" s="201"/>
      <c r="Q282" s="152"/>
      <c r="R282" s="152"/>
      <c r="S282" s="152"/>
      <c r="T282" s="152"/>
      <c r="V282" s="158"/>
      <c r="W282" s="158"/>
      <c r="X282" s="158"/>
      <c r="Y282" s="158"/>
      <c r="Z282" s="158"/>
      <c r="AA282" s="158"/>
      <c r="AB282" s="158"/>
      <c r="AC282" s="158"/>
      <c r="AD282" s="158"/>
      <c r="AE282" s="158"/>
      <c r="AF282" s="158"/>
      <c r="AG282" s="158"/>
    </row>
    <row r="283" spans="1:33" ht="15" customHeight="1">
      <c r="A283" s="202"/>
      <c r="B283" s="202"/>
      <c r="C283" s="202"/>
      <c r="D283" s="202"/>
      <c r="E283" s="202"/>
      <c r="F283" s="202"/>
      <c r="G283" s="202"/>
      <c r="H283" s="202"/>
      <c r="I283" s="202"/>
      <c r="J283" s="48"/>
      <c r="K283" s="201"/>
      <c r="L283" s="201"/>
      <c r="M283" s="201"/>
      <c r="N283" s="201"/>
      <c r="O283" s="201"/>
      <c r="P283" s="201"/>
      <c r="Q283" s="152"/>
      <c r="R283" s="152"/>
      <c r="S283" s="152"/>
      <c r="T283" s="152"/>
      <c r="V283" s="158"/>
      <c r="W283" s="158"/>
      <c r="X283" s="158"/>
      <c r="Y283" s="158"/>
      <c r="Z283" s="158"/>
      <c r="AA283" s="158"/>
      <c r="AB283" s="158"/>
      <c r="AC283" s="158"/>
      <c r="AD283" s="158"/>
      <c r="AE283" s="158"/>
      <c r="AF283" s="158"/>
      <c r="AG283" s="158"/>
    </row>
    <row r="284" spans="1:33" ht="15" customHeight="1">
      <c r="A284" s="202"/>
      <c r="B284" s="202"/>
      <c r="C284" s="202"/>
      <c r="D284" s="202"/>
      <c r="E284" s="202"/>
      <c r="F284" s="202"/>
      <c r="G284" s="202"/>
      <c r="H284" s="202"/>
      <c r="I284" s="202"/>
      <c r="J284" s="48"/>
      <c r="K284" s="201"/>
      <c r="L284" s="201"/>
      <c r="M284" s="201"/>
      <c r="N284" s="201"/>
      <c r="O284" s="201"/>
      <c r="P284" s="201"/>
      <c r="Q284" s="152"/>
      <c r="R284" s="152"/>
      <c r="S284" s="152"/>
      <c r="T284" s="152"/>
      <c r="V284" s="158"/>
      <c r="W284" s="158"/>
      <c r="X284" s="158"/>
      <c r="Y284" s="158"/>
      <c r="Z284" s="158"/>
      <c r="AA284" s="158"/>
      <c r="AB284" s="158"/>
      <c r="AC284" s="158"/>
      <c r="AD284" s="158"/>
      <c r="AE284" s="158"/>
      <c r="AF284" s="158"/>
      <c r="AG284" s="158"/>
    </row>
    <row r="285" spans="1:33" ht="15" customHeight="1">
      <c r="A285" s="202"/>
      <c r="B285" s="202"/>
      <c r="C285" s="202"/>
      <c r="D285" s="202"/>
      <c r="E285" s="202"/>
      <c r="F285" s="202"/>
      <c r="G285" s="202"/>
      <c r="H285" s="202"/>
      <c r="I285" s="202"/>
      <c r="J285" s="48"/>
      <c r="K285" s="201"/>
      <c r="L285" s="201"/>
      <c r="M285" s="201"/>
      <c r="N285" s="201"/>
      <c r="O285" s="201"/>
      <c r="P285" s="201"/>
      <c r="Q285" s="152"/>
      <c r="R285" s="152"/>
      <c r="S285" s="152"/>
      <c r="T285" s="152"/>
      <c r="V285" s="158"/>
      <c r="W285" s="158"/>
      <c r="X285" s="158"/>
      <c r="Y285" s="158"/>
      <c r="Z285" s="158"/>
      <c r="AA285" s="158"/>
      <c r="AB285" s="158"/>
      <c r="AC285" s="158"/>
      <c r="AD285" s="158"/>
      <c r="AE285" s="158"/>
      <c r="AF285" s="158"/>
      <c r="AG285" s="158"/>
    </row>
    <row r="286" spans="1:33" ht="15" customHeight="1">
      <c r="A286" s="202"/>
      <c r="B286" s="202"/>
      <c r="C286" s="202"/>
      <c r="D286" s="202"/>
      <c r="E286" s="202"/>
      <c r="F286" s="202"/>
      <c r="G286" s="202"/>
      <c r="H286" s="202"/>
      <c r="I286" s="202"/>
      <c r="J286" s="48"/>
      <c r="K286" s="201"/>
      <c r="L286" s="201"/>
      <c r="M286" s="201"/>
      <c r="N286" s="201"/>
      <c r="O286" s="201"/>
      <c r="P286" s="201"/>
      <c r="Q286" s="152"/>
      <c r="R286" s="152"/>
      <c r="S286" s="152"/>
      <c r="T286" s="152"/>
      <c r="V286" s="158"/>
      <c r="W286" s="158"/>
      <c r="X286" s="158"/>
      <c r="Y286" s="158"/>
      <c r="Z286" s="158"/>
      <c r="AA286" s="158"/>
      <c r="AB286" s="158"/>
      <c r="AC286" s="158"/>
      <c r="AD286" s="158"/>
      <c r="AE286" s="158"/>
      <c r="AF286" s="158"/>
      <c r="AG286" s="158"/>
    </row>
    <row r="287" spans="1:33" ht="15" customHeight="1">
      <c r="A287" s="202"/>
      <c r="B287" s="202"/>
      <c r="C287" s="202"/>
      <c r="D287" s="202"/>
      <c r="E287" s="202"/>
      <c r="F287" s="202"/>
      <c r="G287" s="202"/>
      <c r="H287" s="202"/>
      <c r="I287" s="202"/>
      <c r="J287" s="48"/>
      <c r="K287" s="201"/>
      <c r="L287" s="201"/>
      <c r="M287" s="201"/>
      <c r="N287" s="201"/>
      <c r="O287" s="201"/>
      <c r="P287" s="201"/>
      <c r="Q287" s="152"/>
      <c r="R287" s="152"/>
      <c r="S287" s="152"/>
      <c r="T287" s="152"/>
      <c r="V287" s="158"/>
      <c r="W287" s="158"/>
      <c r="X287" s="158"/>
      <c r="Y287" s="158"/>
      <c r="Z287" s="158"/>
      <c r="AA287" s="158"/>
      <c r="AB287" s="158"/>
      <c r="AC287" s="158"/>
      <c r="AD287" s="158"/>
      <c r="AE287" s="158"/>
      <c r="AF287" s="158"/>
      <c r="AG287" s="158"/>
    </row>
    <row r="288" spans="1:33" ht="15" customHeight="1">
      <c r="A288" s="202"/>
      <c r="B288" s="202"/>
      <c r="C288" s="202"/>
      <c r="D288" s="202"/>
      <c r="E288" s="202"/>
      <c r="F288" s="202"/>
      <c r="G288" s="202"/>
      <c r="H288" s="202"/>
      <c r="I288" s="202"/>
      <c r="J288" s="48"/>
      <c r="K288" s="201"/>
      <c r="L288" s="201"/>
      <c r="M288" s="201"/>
      <c r="N288" s="201"/>
      <c r="O288" s="201"/>
      <c r="P288" s="201"/>
      <c r="Q288" s="152"/>
      <c r="R288" s="152"/>
      <c r="S288" s="152"/>
      <c r="T288" s="152"/>
      <c r="V288" s="158"/>
      <c r="W288" s="158"/>
      <c r="X288" s="158"/>
      <c r="Y288" s="158"/>
      <c r="Z288" s="158"/>
      <c r="AA288" s="158"/>
      <c r="AB288" s="158"/>
      <c r="AC288" s="158"/>
      <c r="AD288" s="158"/>
      <c r="AE288" s="158"/>
      <c r="AF288" s="158"/>
      <c r="AG288" s="158"/>
    </row>
    <row r="289" spans="1:33" ht="15" customHeight="1">
      <c r="A289" s="202"/>
      <c r="B289" s="202"/>
      <c r="C289" s="202"/>
      <c r="D289" s="202"/>
      <c r="E289" s="202"/>
      <c r="F289" s="202"/>
      <c r="G289" s="202"/>
      <c r="H289" s="202"/>
      <c r="I289" s="202"/>
      <c r="J289" s="48"/>
      <c r="K289" s="201"/>
      <c r="L289" s="201"/>
      <c r="M289" s="201"/>
      <c r="N289" s="201"/>
      <c r="O289" s="201"/>
      <c r="P289" s="201"/>
      <c r="Q289" s="152"/>
      <c r="R289" s="152"/>
      <c r="S289" s="152"/>
      <c r="T289" s="152"/>
      <c r="V289" s="158"/>
      <c r="W289" s="158"/>
      <c r="X289" s="158"/>
      <c r="Y289" s="158"/>
      <c r="Z289" s="158"/>
      <c r="AA289" s="158"/>
      <c r="AB289" s="158"/>
      <c r="AC289" s="158"/>
      <c r="AD289" s="158"/>
      <c r="AE289" s="158"/>
      <c r="AF289" s="158"/>
      <c r="AG289" s="158"/>
    </row>
    <row r="290" spans="1:33" ht="15" customHeight="1">
      <c r="A290" s="202"/>
      <c r="B290" s="202"/>
      <c r="C290" s="202"/>
      <c r="D290" s="202"/>
      <c r="E290" s="202"/>
      <c r="F290" s="202"/>
      <c r="G290" s="202"/>
      <c r="H290" s="202"/>
      <c r="I290" s="202"/>
      <c r="J290" s="48"/>
      <c r="K290" s="201"/>
      <c r="L290" s="201"/>
      <c r="M290" s="201"/>
      <c r="N290" s="201"/>
      <c r="O290" s="201"/>
      <c r="P290" s="201"/>
      <c r="Q290" s="152"/>
      <c r="R290" s="152"/>
      <c r="S290" s="152"/>
      <c r="T290" s="152"/>
      <c r="V290" s="158"/>
      <c r="W290" s="158"/>
      <c r="X290" s="158"/>
      <c r="Y290" s="158"/>
      <c r="Z290" s="158"/>
      <c r="AA290" s="158"/>
      <c r="AB290" s="158"/>
      <c r="AC290" s="158"/>
      <c r="AD290" s="158"/>
      <c r="AE290" s="158"/>
      <c r="AF290" s="158"/>
      <c r="AG290" s="158"/>
    </row>
    <row r="291" spans="1:33" ht="15" customHeight="1">
      <c r="A291" s="202"/>
      <c r="B291" s="202"/>
      <c r="C291" s="202"/>
      <c r="D291" s="202"/>
      <c r="E291" s="202"/>
      <c r="F291" s="202"/>
      <c r="G291" s="202"/>
      <c r="H291" s="202"/>
      <c r="I291" s="202"/>
      <c r="J291" s="48"/>
      <c r="K291" s="201"/>
      <c r="L291" s="201"/>
      <c r="M291" s="201"/>
      <c r="N291" s="201"/>
      <c r="O291" s="201"/>
      <c r="P291" s="201"/>
      <c r="Q291" s="152"/>
      <c r="R291" s="152"/>
      <c r="S291" s="152"/>
      <c r="T291" s="152"/>
      <c r="V291" s="158"/>
      <c r="W291" s="158"/>
      <c r="X291" s="158"/>
      <c r="Y291" s="158"/>
      <c r="Z291" s="158"/>
      <c r="AA291" s="158"/>
      <c r="AB291" s="158"/>
      <c r="AC291" s="158"/>
      <c r="AD291" s="158"/>
      <c r="AE291" s="158"/>
      <c r="AF291" s="158"/>
      <c r="AG291" s="158"/>
    </row>
    <row r="292" spans="1:33" ht="15" customHeight="1">
      <c r="A292" s="202"/>
      <c r="B292" s="202"/>
      <c r="C292" s="202"/>
      <c r="D292" s="202"/>
      <c r="E292" s="202"/>
      <c r="F292" s="202"/>
      <c r="G292" s="202"/>
      <c r="H292" s="202"/>
      <c r="I292" s="202"/>
      <c r="J292" s="48"/>
      <c r="K292" s="201"/>
      <c r="L292" s="201"/>
      <c r="M292" s="201"/>
      <c r="N292" s="201"/>
      <c r="O292" s="201"/>
      <c r="P292" s="201"/>
      <c r="Q292" s="152"/>
      <c r="R292" s="152"/>
      <c r="S292" s="152"/>
      <c r="T292" s="152"/>
      <c r="V292" s="158"/>
      <c r="W292" s="158"/>
      <c r="X292" s="158"/>
      <c r="Y292" s="158"/>
      <c r="Z292" s="158"/>
      <c r="AA292" s="158"/>
      <c r="AB292" s="158"/>
      <c r="AC292" s="158"/>
      <c r="AD292" s="158"/>
      <c r="AE292" s="158"/>
      <c r="AF292" s="158"/>
      <c r="AG292" s="158"/>
    </row>
    <row r="293" spans="1:33" ht="15" customHeight="1">
      <c r="A293" s="202"/>
      <c r="B293" s="202"/>
      <c r="C293" s="202"/>
      <c r="D293" s="202"/>
      <c r="E293" s="202"/>
      <c r="F293" s="202"/>
      <c r="G293" s="202"/>
      <c r="H293" s="202"/>
      <c r="I293" s="202"/>
      <c r="J293" s="48"/>
      <c r="K293" s="201"/>
      <c r="L293" s="201"/>
      <c r="M293" s="201"/>
      <c r="N293" s="201"/>
      <c r="O293" s="201"/>
      <c r="P293" s="201"/>
      <c r="Q293" s="152"/>
      <c r="R293" s="152"/>
      <c r="S293" s="152"/>
      <c r="T293" s="152"/>
      <c r="V293" s="158"/>
      <c r="W293" s="158"/>
      <c r="X293" s="158"/>
      <c r="Y293" s="158"/>
      <c r="Z293" s="158"/>
      <c r="AA293" s="158"/>
      <c r="AB293" s="158"/>
      <c r="AC293" s="158"/>
      <c r="AD293" s="158"/>
      <c r="AE293" s="158"/>
      <c r="AF293" s="158"/>
      <c r="AG293" s="158"/>
    </row>
    <row r="294" spans="1:33" ht="15" customHeight="1">
      <c r="A294" s="202"/>
      <c r="B294" s="202"/>
      <c r="C294" s="202"/>
      <c r="D294" s="202"/>
      <c r="E294" s="202"/>
      <c r="F294" s="202"/>
      <c r="G294" s="202"/>
      <c r="H294" s="202"/>
      <c r="I294" s="202"/>
      <c r="J294" s="48"/>
      <c r="K294" s="201"/>
      <c r="L294" s="201"/>
      <c r="M294" s="201"/>
      <c r="N294" s="201"/>
      <c r="O294" s="201"/>
      <c r="P294" s="201"/>
      <c r="Q294" s="152"/>
      <c r="R294" s="152"/>
      <c r="S294" s="152"/>
      <c r="T294" s="152"/>
      <c r="V294" s="158"/>
      <c r="W294" s="158"/>
      <c r="X294" s="158"/>
      <c r="Y294" s="158"/>
      <c r="Z294" s="158"/>
      <c r="AA294" s="158"/>
      <c r="AB294" s="158"/>
      <c r="AC294" s="158"/>
      <c r="AD294" s="158"/>
      <c r="AE294" s="158"/>
      <c r="AF294" s="158"/>
      <c r="AG294" s="158"/>
    </row>
    <row r="295" spans="1:33" ht="15" customHeight="1">
      <c r="A295" s="202"/>
      <c r="B295" s="202"/>
      <c r="C295" s="202"/>
      <c r="D295" s="202"/>
      <c r="E295" s="202"/>
      <c r="F295" s="202"/>
      <c r="G295" s="202"/>
      <c r="H295" s="202"/>
      <c r="I295" s="202"/>
      <c r="J295" s="48"/>
      <c r="K295" s="201"/>
      <c r="L295" s="201"/>
      <c r="M295" s="201"/>
      <c r="N295" s="201"/>
      <c r="O295" s="201"/>
      <c r="P295" s="201"/>
      <c r="Q295" s="152"/>
      <c r="R295" s="152"/>
      <c r="S295" s="152"/>
      <c r="T295" s="152"/>
      <c r="V295" s="158"/>
      <c r="W295" s="158"/>
      <c r="X295" s="158"/>
      <c r="Y295" s="158"/>
      <c r="Z295" s="158"/>
      <c r="AA295" s="158"/>
      <c r="AB295" s="158"/>
      <c r="AC295" s="158"/>
      <c r="AD295" s="158"/>
      <c r="AE295" s="158"/>
      <c r="AF295" s="158"/>
      <c r="AG295" s="158"/>
    </row>
    <row r="296" spans="1:33" ht="15" customHeight="1">
      <c r="A296" s="202"/>
      <c r="B296" s="202"/>
      <c r="C296" s="202"/>
      <c r="D296" s="202"/>
      <c r="E296" s="202"/>
      <c r="F296" s="202"/>
      <c r="G296" s="202"/>
      <c r="H296" s="202"/>
      <c r="I296" s="202"/>
      <c r="J296" s="48"/>
      <c r="K296" s="201"/>
      <c r="L296" s="201"/>
      <c r="M296" s="201"/>
      <c r="N296" s="201"/>
      <c r="O296" s="201"/>
      <c r="P296" s="201"/>
      <c r="Q296" s="152"/>
      <c r="R296" s="152"/>
      <c r="S296" s="152"/>
      <c r="T296" s="152"/>
      <c r="V296" s="158"/>
      <c r="W296" s="158"/>
      <c r="X296" s="158"/>
      <c r="Y296" s="158"/>
      <c r="Z296" s="158"/>
      <c r="AA296" s="158"/>
      <c r="AB296" s="158"/>
      <c r="AC296" s="158"/>
      <c r="AD296" s="158"/>
      <c r="AE296" s="158"/>
      <c r="AF296" s="158"/>
      <c r="AG296" s="158"/>
    </row>
    <row r="297" spans="1:33" ht="15" customHeight="1">
      <c r="A297" s="202"/>
      <c r="B297" s="202"/>
      <c r="C297" s="202"/>
      <c r="D297" s="202"/>
      <c r="E297" s="202"/>
      <c r="F297" s="202"/>
      <c r="G297" s="202"/>
      <c r="H297" s="202"/>
      <c r="I297" s="202"/>
      <c r="J297" s="48"/>
      <c r="K297" s="201"/>
      <c r="L297" s="201"/>
      <c r="M297" s="201"/>
      <c r="N297" s="201"/>
      <c r="O297" s="201"/>
      <c r="P297" s="201"/>
      <c r="Q297" s="152"/>
      <c r="R297" s="152"/>
      <c r="S297" s="152"/>
      <c r="T297" s="152"/>
      <c r="V297" s="158"/>
      <c r="W297" s="158"/>
      <c r="X297" s="158"/>
      <c r="Y297" s="158"/>
      <c r="Z297" s="158"/>
      <c r="AA297" s="158"/>
      <c r="AB297" s="158"/>
      <c r="AC297" s="158"/>
      <c r="AD297" s="158"/>
      <c r="AE297" s="158"/>
      <c r="AF297" s="158"/>
      <c r="AG297" s="158"/>
    </row>
    <row r="298" spans="1:33" ht="15" customHeight="1">
      <c r="A298" s="202"/>
      <c r="B298" s="202"/>
      <c r="C298" s="202"/>
      <c r="D298" s="202"/>
      <c r="E298" s="202"/>
      <c r="F298" s="202"/>
      <c r="G298" s="202"/>
      <c r="H298" s="202"/>
      <c r="I298" s="202"/>
      <c r="J298" s="48"/>
      <c r="K298" s="201"/>
      <c r="L298" s="201"/>
      <c r="M298" s="201"/>
      <c r="N298" s="201"/>
      <c r="O298" s="201"/>
      <c r="P298" s="201"/>
      <c r="Q298" s="152"/>
      <c r="R298" s="152"/>
      <c r="S298" s="152"/>
      <c r="T298" s="152"/>
      <c r="V298" s="158"/>
      <c r="W298" s="158"/>
      <c r="X298" s="158"/>
      <c r="Y298" s="158"/>
      <c r="Z298" s="158"/>
      <c r="AA298" s="158"/>
      <c r="AB298" s="158"/>
      <c r="AC298" s="158"/>
      <c r="AD298" s="158"/>
      <c r="AE298" s="158"/>
      <c r="AF298" s="158"/>
      <c r="AG298" s="158"/>
    </row>
    <row r="299" spans="1:33" ht="15" customHeight="1">
      <c r="A299" s="202"/>
      <c r="B299" s="202"/>
      <c r="C299" s="202"/>
      <c r="D299" s="202"/>
      <c r="E299" s="202"/>
      <c r="F299" s="202"/>
      <c r="G299" s="202"/>
      <c r="H299" s="202"/>
      <c r="I299" s="202"/>
      <c r="J299" s="48"/>
      <c r="K299" s="201"/>
      <c r="L299" s="201"/>
      <c r="M299" s="201"/>
      <c r="N299" s="201"/>
      <c r="O299" s="201"/>
      <c r="P299" s="201"/>
      <c r="Q299" s="152"/>
      <c r="R299" s="152"/>
      <c r="S299" s="152"/>
      <c r="T299" s="152"/>
      <c r="V299" s="158"/>
      <c r="W299" s="158"/>
      <c r="X299" s="158"/>
      <c r="Y299" s="158"/>
      <c r="Z299" s="158"/>
      <c r="AA299" s="158"/>
      <c r="AB299" s="158"/>
      <c r="AC299" s="158"/>
      <c r="AD299" s="158"/>
      <c r="AE299" s="158"/>
      <c r="AF299" s="158"/>
      <c r="AG299" s="158"/>
    </row>
    <row r="300" spans="1:33" ht="15" customHeight="1">
      <c r="A300" s="202"/>
      <c r="B300" s="202"/>
      <c r="C300" s="202"/>
      <c r="D300" s="202"/>
      <c r="E300" s="202"/>
      <c r="F300" s="202"/>
      <c r="G300" s="202"/>
      <c r="H300" s="202"/>
      <c r="I300" s="202"/>
      <c r="J300" s="48"/>
      <c r="K300" s="201"/>
      <c r="L300" s="201"/>
      <c r="M300" s="201"/>
      <c r="N300" s="201"/>
      <c r="O300" s="201"/>
      <c r="P300" s="201"/>
      <c r="Q300" s="152"/>
      <c r="R300" s="152"/>
      <c r="S300" s="152"/>
      <c r="T300" s="152"/>
      <c r="V300" s="158"/>
      <c r="W300" s="158"/>
      <c r="X300" s="158"/>
      <c r="Y300" s="158"/>
      <c r="Z300" s="158"/>
      <c r="AA300" s="158"/>
      <c r="AB300" s="158"/>
      <c r="AC300" s="158"/>
      <c r="AD300" s="158"/>
      <c r="AE300" s="158"/>
      <c r="AF300" s="158"/>
      <c r="AG300" s="158"/>
    </row>
    <row r="301" spans="1:33" ht="15" customHeight="1">
      <c r="A301" s="202"/>
      <c r="B301" s="202"/>
      <c r="C301" s="202"/>
      <c r="D301" s="202"/>
      <c r="E301" s="202"/>
      <c r="F301" s="202"/>
      <c r="G301" s="202"/>
      <c r="H301" s="202"/>
      <c r="I301" s="202"/>
      <c r="J301" s="48"/>
      <c r="K301" s="201"/>
      <c r="L301" s="201"/>
      <c r="M301" s="201"/>
      <c r="N301" s="201"/>
      <c r="O301" s="201"/>
      <c r="P301" s="201"/>
      <c r="Q301" s="152"/>
      <c r="R301" s="152"/>
      <c r="S301" s="152"/>
      <c r="T301" s="152"/>
      <c r="V301" s="158"/>
      <c r="W301" s="158"/>
      <c r="X301" s="158"/>
      <c r="Y301" s="158"/>
      <c r="Z301" s="158"/>
      <c r="AA301" s="158"/>
      <c r="AB301" s="158"/>
      <c r="AC301" s="158"/>
      <c r="AD301" s="158"/>
      <c r="AE301" s="158"/>
      <c r="AF301" s="158"/>
      <c r="AG301" s="158"/>
    </row>
    <row r="302" spans="1:33" ht="15" customHeight="1">
      <c r="A302" s="202"/>
      <c r="B302" s="202"/>
      <c r="C302" s="202"/>
      <c r="D302" s="202"/>
      <c r="E302" s="202"/>
      <c r="F302" s="202"/>
      <c r="G302" s="202"/>
      <c r="H302" s="202"/>
      <c r="I302" s="202"/>
      <c r="J302" s="48"/>
      <c r="K302" s="201"/>
      <c r="L302" s="201"/>
      <c r="M302" s="201"/>
      <c r="N302" s="201"/>
      <c r="O302" s="201"/>
      <c r="P302" s="201"/>
      <c r="Q302" s="152"/>
      <c r="R302" s="152"/>
      <c r="S302" s="152"/>
      <c r="T302" s="152"/>
      <c r="V302" s="158"/>
      <c r="W302" s="158"/>
      <c r="X302" s="158"/>
      <c r="Y302" s="158"/>
      <c r="Z302" s="158"/>
      <c r="AA302" s="158"/>
      <c r="AB302" s="158"/>
      <c r="AC302" s="158"/>
      <c r="AD302" s="158"/>
      <c r="AE302" s="158"/>
      <c r="AF302" s="158"/>
      <c r="AG302" s="158"/>
    </row>
    <row r="303" spans="1:33" ht="15" customHeight="1">
      <c r="A303" s="202"/>
      <c r="B303" s="202"/>
      <c r="C303" s="202"/>
      <c r="D303" s="202"/>
      <c r="E303" s="202"/>
      <c r="F303" s="202"/>
      <c r="G303" s="202"/>
      <c r="H303" s="202"/>
      <c r="I303" s="202"/>
      <c r="J303" s="48"/>
      <c r="K303" s="201"/>
      <c r="L303" s="201"/>
      <c r="M303" s="201"/>
      <c r="N303" s="201"/>
      <c r="O303" s="201"/>
      <c r="P303" s="201"/>
      <c r="Q303" s="152"/>
      <c r="R303" s="152"/>
      <c r="S303" s="152"/>
      <c r="T303" s="152"/>
      <c r="V303" s="158"/>
      <c r="W303" s="158"/>
      <c r="X303" s="158"/>
      <c r="Y303" s="158"/>
      <c r="Z303" s="158"/>
      <c r="AA303" s="158"/>
      <c r="AB303" s="158"/>
      <c r="AC303" s="158"/>
      <c r="AD303" s="158"/>
      <c r="AE303" s="158"/>
      <c r="AF303" s="158"/>
      <c r="AG303" s="158"/>
    </row>
    <row r="304" spans="1:33" ht="15" customHeight="1">
      <c r="A304" s="202"/>
      <c r="B304" s="202"/>
      <c r="C304" s="202"/>
      <c r="D304" s="202"/>
      <c r="E304" s="202"/>
      <c r="F304" s="202"/>
      <c r="G304" s="202"/>
      <c r="H304" s="202"/>
      <c r="I304" s="202"/>
      <c r="J304" s="48"/>
      <c r="K304" s="201"/>
      <c r="L304" s="201"/>
      <c r="M304" s="201"/>
      <c r="N304" s="201"/>
      <c r="O304" s="201"/>
      <c r="P304" s="201"/>
      <c r="Q304" s="152"/>
      <c r="R304" s="152"/>
      <c r="S304" s="152"/>
      <c r="T304" s="152"/>
      <c r="V304" s="158"/>
      <c r="W304" s="158"/>
      <c r="X304" s="158"/>
      <c r="Y304" s="158"/>
      <c r="Z304" s="158"/>
      <c r="AA304" s="158"/>
      <c r="AB304" s="158"/>
      <c r="AC304" s="158"/>
      <c r="AD304" s="158"/>
      <c r="AE304" s="158"/>
      <c r="AF304" s="158"/>
      <c r="AG304" s="158"/>
    </row>
    <row r="305" spans="1:33" ht="15" customHeight="1">
      <c r="A305" s="202"/>
      <c r="B305" s="202"/>
      <c r="C305" s="202"/>
      <c r="D305" s="202"/>
      <c r="E305" s="202"/>
      <c r="F305" s="202"/>
      <c r="G305" s="202"/>
      <c r="H305" s="202"/>
      <c r="I305" s="202"/>
      <c r="J305" s="48"/>
      <c r="K305" s="201"/>
      <c r="L305" s="201"/>
      <c r="M305" s="201"/>
      <c r="N305" s="201"/>
      <c r="O305" s="201"/>
      <c r="P305" s="201"/>
      <c r="Q305" s="152"/>
      <c r="R305" s="152"/>
      <c r="S305" s="152"/>
      <c r="T305" s="152"/>
      <c r="V305" s="158"/>
      <c r="W305" s="158"/>
      <c r="X305" s="158"/>
      <c r="Y305" s="158"/>
      <c r="Z305" s="158"/>
      <c r="AA305" s="158"/>
      <c r="AB305" s="158"/>
      <c r="AC305" s="158"/>
      <c r="AD305" s="158"/>
      <c r="AE305" s="158"/>
      <c r="AF305" s="158"/>
      <c r="AG305" s="158"/>
    </row>
    <row r="306" spans="1:33" ht="15" customHeight="1">
      <c r="A306" s="202"/>
      <c r="B306" s="202"/>
      <c r="C306" s="202"/>
      <c r="D306" s="202"/>
      <c r="E306" s="202"/>
      <c r="F306" s="202"/>
      <c r="G306" s="202"/>
      <c r="H306" s="202"/>
      <c r="I306" s="202"/>
      <c r="J306" s="48"/>
      <c r="K306" s="201"/>
      <c r="L306" s="201"/>
      <c r="M306" s="201"/>
      <c r="N306" s="201"/>
      <c r="O306" s="201"/>
      <c r="P306" s="201"/>
      <c r="Q306" s="152"/>
      <c r="R306" s="152"/>
      <c r="S306" s="152"/>
      <c r="T306" s="152"/>
      <c r="V306" s="158"/>
      <c r="W306" s="158"/>
      <c r="X306" s="158"/>
      <c r="Y306" s="158"/>
      <c r="Z306" s="158"/>
      <c r="AA306" s="158"/>
      <c r="AB306" s="158"/>
      <c r="AC306" s="158"/>
      <c r="AD306" s="158"/>
      <c r="AE306" s="158"/>
      <c r="AF306" s="158"/>
      <c r="AG306" s="158"/>
    </row>
    <row r="307" spans="1:33" ht="15" customHeight="1">
      <c r="A307" s="202"/>
      <c r="B307" s="202"/>
      <c r="C307" s="202"/>
      <c r="D307" s="202"/>
      <c r="E307" s="202"/>
      <c r="F307" s="202"/>
      <c r="G307" s="202"/>
      <c r="H307" s="202"/>
      <c r="I307" s="202"/>
      <c r="J307" s="48"/>
      <c r="K307" s="201"/>
      <c r="L307" s="201"/>
      <c r="M307" s="201"/>
      <c r="N307" s="201"/>
      <c r="O307" s="201"/>
      <c r="P307" s="201"/>
      <c r="Q307" s="152"/>
      <c r="R307" s="152"/>
      <c r="S307" s="152"/>
      <c r="T307" s="152"/>
      <c r="V307" s="158"/>
      <c r="W307" s="158"/>
      <c r="X307" s="158"/>
      <c r="Y307" s="158"/>
      <c r="Z307" s="158"/>
      <c r="AA307" s="158"/>
      <c r="AB307" s="158"/>
      <c r="AC307" s="158"/>
      <c r="AD307" s="158"/>
      <c r="AE307" s="158"/>
      <c r="AF307" s="158"/>
      <c r="AG307" s="158"/>
    </row>
    <row r="308" spans="1:33" ht="15" customHeight="1">
      <c r="A308" s="202"/>
      <c r="B308" s="202"/>
      <c r="C308" s="202"/>
      <c r="D308" s="202"/>
      <c r="E308" s="202"/>
      <c r="F308" s="202"/>
      <c r="G308" s="202"/>
      <c r="H308" s="202"/>
      <c r="I308" s="202"/>
      <c r="J308" s="48"/>
      <c r="K308" s="201"/>
      <c r="L308" s="201"/>
      <c r="M308" s="201"/>
      <c r="N308" s="201"/>
      <c r="O308" s="201"/>
      <c r="P308" s="201"/>
      <c r="Q308" s="152"/>
      <c r="R308" s="152"/>
      <c r="S308" s="152"/>
      <c r="T308" s="152"/>
      <c r="V308" s="158"/>
      <c r="W308" s="158"/>
      <c r="X308" s="158"/>
      <c r="Y308" s="158"/>
      <c r="Z308" s="158"/>
      <c r="AA308" s="158"/>
      <c r="AB308" s="158"/>
      <c r="AC308" s="158"/>
      <c r="AD308" s="158"/>
      <c r="AE308" s="158"/>
      <c r="AF308" s="158"/>
      <c r="AG308" s="158"/>
    </row>
    <row r="309" spans="1:33" ht="15" customHeight="1">
      <c r="A309" s="202"/>
      <c r="B309" s="202"/>
      <c r="C309" s="202"/>
      <c r="D309" s="202"/>
      <c r="E309" s="202"/>
      <c r="F309" s="202"/>
      <c r="G309" s="202"/>
      <c r="H309" s="202"/>
      <c r="I309" s="202"/>
      <c r="J309" s="48"/>
      <c r="K309" s="201"/>
      <c r="L309" s="201"/>
      <c r="M309" s="201"/>
      <c r="N309" s="201"/>
      <c r="O309" s="201"/>
      <c r="P309" s="201"/>
      <c r="Q309" s="152"/>
      <c r="R309" s="152"/>
      <c r="S309" s="152"/>
      <c r="T309" s="152"/>
      <c r="V309" s="158"/>
      <c r="W309" s="158"/>
      <c r="X309" s="158"/>
      <c r="Y309" s="158"/>
      <c r="Z309" s="158"/>
      <c r="AA309" s="158"/>
      <c r="AB309" s="158"/>
      <c r="AC309" s="158"/>
      <c r="AD309" s="158"/>
      <c r="AE309" s="158"/>
      <c r="AF309" s="158"/>
      <c r="AG309" s="158"/>
    </row>
    <row r="310" spans="1:33" ht="15" customHeight="1">
      <c r="A310" s="202"/>
      <c r="B310" s="202"/>
      <c r="C310" s="202"/>
      <c r="D310" s="202"/>
      <c r="E310" s="202"/>
      <c r="F310" s="202"/>
      <c r="G310" s="202"/>
      <c r="H310" s="202"/>
      <c r="I310" s="202"/>
      <c r="J310" s="48"/>
      <c r="K310" s="201"/>
      <c r="L310" s="201"/>
      <c r="M310" s="201"/>
      <c r="N310" s="201"/>
      <c r="O310" s="201"/>
      <c r="P310" s="201"/>
      <c r="Q310" s="152"/>
      <c r="R310" s="152"/>
      <c r="S310" s="152"/>
      <c r="T310" s="152"/>
      <c r="V310" s="158"/>
      <c r="W310" s="158"/>
      <c r="X310" s="158"/>
      <c r="Y310" s="158"/>
      <c r="Z310" s="158"/>
      <c r="AA310" s="158"/>
      <c r="AB310" s="158"/>
      <c r="AC310" s="158"/>
      <c r="AD310" s="158"/>
      <c r="AE310" s="158"/>
      <c r="AF310" s="158"/>
      <c r="AG310" s="158"/>
    </row>
    <row r="311" spans="1:33" ht="15" customHeight="1">
      <c r="A311" s="202"/>
      <c r="B311" s="202"/>
      <c r="C311" s="202"/>
      <c r="D311" s="202"/>
      <c r="E311" s="202"/>
      <c r="F311" s="202"/>
      <c r="G311" s="202"/>
      <c r="H311" s="202"/>
      <c r="I311" s="202"/>
      <c r="J311" s="48"/>
      <c r="K311" s="201"/>
      <c r="L311" s="201"/>
      <c r="M311" s="201"/>
      <c r="N311" s="201"/>
      <c r="O311" s="201"/>
      <c r="P311" s="201"/>
      <c r="Q311" s="152"/>
      <c r="R311" s="152"/>
      <c r="S311" s="152"/>
      <c r="T311" s="152"/>
      <c r="V311" s="158"/>
      <c r="W311" s="158"/>
      <c r="X311" s="158"/>
      <c r="Y311" s="158"/>
      <c r="Z311" s="158"/>
      <c r="AA311" s="158"/>
      <c r="AB311" s="158"/>
      <c r="AC311" s="158"/>
      <c r="AD311" s="158"/>
      <c r="AE311" s="158"/>
      <c r="AF311" s="158"/>
      <c r="AG311" s="158"/>
    </row>
    <row r="312" spans="1:33" ht="15" customHeight="1">
      <c r="A312" s="202"/>
      <c r="B312" s="202"/>
      <c r="C312" s="202"/>
      <c r="D312" s="202"/>
      <c r="E312" s="202"/>
      <c r="F312" s="202"/>
      <c r="G312" s="202"/>
      <c r="H312" s="202"/>
      <c r="I312" s="202"/>
      <c r="J312" s="48"/>
      <c r="K312" s="201"/>
      <c r="L312" s="201"/>
      <c r="M312" s="201"/>
      <c r="N312" s="201"/>
      <c r="O312" s="201"/>
      <c r="P312" s="201"/>
      <c r="Q312" s="152"/>
      <c r="R312" s="152"/>
      <c r="S312" s="152"/>
      <c r="T312" s="152"/>
      <c r="V312" s="158"/>
      <c r="W312" s="158"/>
      <c r="X312" s="158"/>
      <c r="Y312" s="158"/>
      <c r="Z312" s="158"/>
      <c r="AA312" s="158"/>
      <c r="AB312" s="158"/>
      <c r="AC312" s="158"/>
      <c r="AD312" s="158"/>
      <c r="AE312" s="158"/>
      <c r="AF312" s="158"/>
      <c r="AG312" s="158"/>
    </row>
    <row r="313" spans="1:33">
      <c r="A313" s="202"/>
      <c r="B313" s="202"/>
      <c r="C313" s="202"/>
      <c r="D313" s="202"/>
      <c r="E313" s="202"/>
      <c r="F313" s="202"/>
      <c r="G313" s="202"/>
      <c r="H313" s="202"/>
      <c r="I313" s="202"/>
      <c r="J313" s="48"/>
      <c r="K313" s="201"/>
      <c r="L313" s="201"/>
      <c r="M313" s="201"/>
      <c r="N313" s="201"/>
      <c r="O313" s="201"/>
      <c r="P313" s="201"/>
      <c r="Q313" s="152"/>
      <c r="R313" s="152"/>
      <c r="S313" s="152"/>
      <c r="T313" s="152"/>
      <c r="V313" s="158"/>
      <c r="W313" s="158"/>
      <c r="X313" s="158"/>
      <c r="Y313" s="158"/>
      <c r="Z313" s="158"/>
      <c r="AA313" s="158"/>
      <c r="AB313" s="158"/>
      <c r="AC313" s="158"/>
      <c r="AD313" s="158"/>
      <c r="AE313" s="158"/>
      <c r="AF313" s="158"/>
      <c r="AG313" s="158"/>
    </row>
    <row r="314" spans="1:33">
      <c r="A314" s="202"/>
      <c r="B314" s="202"/>
      <c r="C314" s="202"/>
      <c r="D314" s="202"/>
      <c r="E314" s="202"/>
      <c r="F314" s="202"/>
      <c r="G314" s="202"/>
      <c r="H314" s="202"/>
      <c r="I314" s="202"/>
      <c r="J314" s="48"/>
      <c r="K314" s="201"/>
      <c r="L314" s="201"/>
      <c r="M314" s="201"/>
      <c r="N314" s="201"/>
      <c r="O314" s="201"/>
      <c r="P314" s="201"/>
      <c r="Q314" s="152"/>
      <c r="R314" s="152"/>
      <c r="S314" s="152"/>
      <c r="T314" s="152"/>
      <c r="V314" s="158"/>
      <c r="W314" s="158"/>
      <c r="X314" s="158"/>
      <c r="Y314" s="158"/>
      <c r="Z314" s="158"/>
      <c r="AA314" s="158"/>
      <c r="AB314" s="158"/>
      <c r="AC314" s="158"/>
      <c r="AD314" s="158"/>
      <c r="AE314" s="158"/>
      <c r="AF314" s="158"/>
      <c r="AG314" s="158"/>
    </row>
    <row r="315" spans="1:33">
      <c r="A315" s="202"/>
      <c r="B315" s="202"/>
      <c r="C315" s="202"/>
      <c r="D315" s="202"/>
      <c r="E315" s="202"/>
      <c r="F315" s="202"/>
      <c r="G315" s="202"/>
      <c r="H315" s="202"/>
      <c r="I315" s="202"/>
      <c r="J315" s="48"/>
      <c r="K315" s="201"/>
      <c r="L315" s="201"/>
      <c r="M315" s="201"/>
      <c r="N315" s="201"/>
      <c r="O315" s="201"/>
      <c r="P315" s="201"/>
      <c r="Q315" s="152"/>
      <c r="R315" s="152"/>
      <c r="S315" s="152"/>
      <c r="T315" s="152"/>
      <c r="V315" s="158"/>
      <c r="W315" s="158"/>
      <c r="X315" s="158"/>
      <c r="Y315" s="158"/>
      <c r="Z315" s="158"/>
      <c r="AA315" s="158"/>
      <c r="AB315" s="158"/>
      <c r="AC315" s="158"/>
      <c r="AD315" s="158"/>
      <c r="AE315" s="158"/>
      <c r="AF315" s="158"/>
      <c r="AG315" s="158"/>
    </row>
    <row r="316" spans="1:33">
      <c r="A316" s="202"/>
      <c r="B316" s="202"/>
      <c r="C316" s="202"/>
      <c r="D316" s="202"/>
      <c r="E316" s="202"/>
      <c r="F316" s="202"/>
      <c r="G316" s="202"/>
      <c r="H316" s="202"/>
      <c r="I316" s="202"/>
      <c r="J316" s="48"/>
      <c r="K316" s="201"/>
      <c r="L316" s="201"/>
      <c r="M316" s="201"/>
      <c r="N316" s="201"/>
      <c r="O316" s="201"/>
      <c r="P316" s="201"/>
      <c r="Q316" s="152"/>
      <c r="R316" s="152"/>
      <c r="S316" s="152"/>
      <c r="T316" s="152"/>
      <c r="V316" s="158"/>
      <c r="W316" s="158"/>
      <c r="X316" s="158"/>
      <c r="Y316" s="158"/>
      <c r="Z316" s="158"/>
      <c r="AA316" s="158"/>
      <c r="AB316" s="158"/>
      <c r="AC316" s="158"/>
      <c r="AD316" s="158"/>
      <c r="AE316" s="158"/>
      <c r="AF316" s="158"/>
      <c r="AG316" s="158"/>
    </row>
    <row r="317" spans="1:33">
      <c r="A317" s="202"/>
      <c r="B317" s="202"/>
      <c r="C317" s="202"/>
      <c r="D317" s="202"/>
      <c r="E317" s="202"/>
      <c r="F317" s="202"/>
      <c r="G317" s="202"/>
      <c r="H317" s="202"/>
      <c r="I317" s="202"/>
      <c r="J317" s="48"/>
      <c r="K317" s="201"/>
      <c r="L317" s="201"/>
      <c r="M317" s="201"/>
      <c r="N317" s="201"/>
      <c r="O317" s="201"/>
      <c r="P317" s="201"/>
      <c r="Q317" s="152"/>
      <c r="R317" s="152"/>
      <c r="S317" s="152"/>
      <c r="T317" s="152"/>
      <c r="V317" s="158"/>
      <c r="W317" s="158"/>
      <c r="X317" s="158"/>
      <c r="Y317" s="158"/>
      <c r="Z317" s="158"/>
      <c r="AA317" s="158"/>
      <c r="AB317" s="158"/>
      <c r="AC317" s="158"/>
      <c r="AD317" s="158"/>
      <c r="AE317" s="158"/>
      <c r="AF317" s="158"/>
      <c r="AG317" s="158"/>
    </row>
    <row r="318" spans="1:33">
      <c r="A318" s="202"/>
      <c r="B318" s="202"/>
      <c r="C318" s="202"/>
      <c r="D318" s="202"/>
      <c r="E318" s="202"/>
      <c r="F318" s="202"/>
      <c r="G318" s="202"/>
      <c r="H318" s="202"/>
      <c r="I318" s="202"/>
      <c r="J318" s="48"/>
      <c r="K318" s="201"/>
      <c r="L318" s="201"/>
      <c r="M318" s="201"/>
      <c r="N318" s="201"/>
      <c r="O318" s="201"/>
      <c r="P318" s="201"/>
      <c r="Q318" s="152"/>
      <c r="R318" s="152"/>
      <c r="S318" s="152"/>
      <c r="T318" s="152"/>
      <c r="V318" s="158"/>
      <c r="W318" s="158"/>
      <c r="X318" s="158"/>
      <c r="Y318" s="158"/>
      <c r="Z318" s="158"/>
      <c r="AA318" s="158"/>
      <c r="AB318" s="158"/>
      <c r="AC318" s="158"/>
      <c r="AD318" s="158"/>
      <c r="AE318" s="158"/>
      <c r="AF318" s="158"/>
      <c r="AG318" s="158"/>
    </row>
    <row r="319" spans="1:33">
      <c r="A319" s="202"/>
      <c r="B319" s="202"/>
      <c r="C319" s="202"/>
      <c r="D319" s="202"/>
      <c r="E319" s="202"/>
      <c r="F319" s="202"/>
      <c r="G319" s="202"/>
      <c r="H319" s="202"/>
      <c r="I319" s="202"/>
      <c r="J319" s="48"/>
      <c r="K319" s="201"/>
      <c r="L319" s="201"/>
      <c r="M319" s="201"/>
      <c r="N319" s="201"/>
      <c r="O319" s="201"/>
      <c r="P319" s="201"/>
      <c r="Q319" s="152"/>
      <c r="R319" s="152"/>
      <c r="S319" s="152"/>
      <c r="T319" s="152"/>
      <c r="V319" s="158"/>
      <c r="W319" s="158"/>
      <c r="X319" s="158"/>
      <c r="Y319" s="158"/>
      <c r="Z319" s="158"/>
      <c r="AA319" s="158"/>
      <c r="AB319" s="158"/>
      <c r="AC319" s="158"/>
      <c r="AD319" s="158"/>
      <c r="AE319" s="158"/>
      <c r="AF319" s="158"/>
      <c r="AG319" s="158"/>
    </row>
    <row r="320" spans="1:33">
      <c r="A320" s="202"/>
      <c r="B320" s="202"/>
      <c r="C320" s="202"/>
      <c r="D320" s="202"/>
      <c r="E320" s="202"/>
      <c r="F320" s="202"/>
      <c r="G320" s="202"/>
      <c r="H320" s="202"/>
      <c r="I320" s="202"/>
      <c r="J320" s="48"/>
      <c r="K320" s="201"/>
      <c r="L320" s="201"/>
      <c r="M320" s="201"/>
      <c r="N320" s="201"/>
      <c r="O320" s="201"/>
      <c r="P320" s="201"/>
      <c r="Q320" s="152"/>
      <c r="R320" s="152"/>
      <c r="S320" s="152"/>
      <c r="T320" s="152"/>
      <c r="V320" s="158"/>
      <c r="W320" s="158"/>
      <c r="X320" s="158"/>
      <c r="Y320" s="158"/>
      <c r="Z320" s="158"/>
      <c r="AA320" s="158"/>
      <c r="AB320" s="158"/>
      <c r="AC320" s="158"/>
      <c r="AD320" s="158"/>
      <c r="AE320" s="158"/>
      <c r="AF320" s="158"/>
      <c r="AG320" s="158"/>
    </row>
    <row r="321" spans="1:33">
      <c r="A321" s="202"/>
      <c r="B321" s="202"/>
      <c r="C321" s="202"/>
      <c r="D321" s="202"/>
      <c r="E321" s="202"/>
      <c r="F321" s="202"/>
      <c r="G321" s="202"/>
      <c r="H321" s="202"/>
      <c r="I321" s="202"/>
      <c r="J321" s="48"/>
      <c r="K321" s="201"/>
      <c r="L321" s="201"/>
      <c r="M321" s="201"/>
      <c r="N321" s="201"/>
      <c r="O321" s="201"/>
      <c r="P321" s="201"/>
      <c r="Q321" s="152"/>
      <c r="R321" s="152"/>
      <c r="S321" s="152"/>
      <c r="T321" s="152"/>
      <c r="V321" s="158"/>
      <c r="W321" s="158"/>
      <c r="X321" s="158"/>
      <c r="Y321" s="158"/>
      <c r="Z321" s="158"/>
      <c r="AA321" s="158"/>
      <c r="AB321" s="158"/>
      <c r="AC321" s="158"/>
      <c r="AD321" s="158"/>
      <c r="AE321" s="158"/>
      <c r="AF321" s="158"/>
      <c r="AG321" s="158"/>
    </row>
    <row r="322" spans="1:33">
      <c r="A322" s="202"/>
      <c r="B322" s="202"/>
      <c r="C322" s="202"/>
      <c r="D322" s="202"/>
      <c r="E322" s="202"/>
      <c r="F322" s="202"/>
      <c r="G322" s="202"/>
      <c r="H322" s="202"/>
      <c r="I322" s="202"/>
      <c r="J322" s="48"/>
      <c r="K322" s="201"/>
      <c r="L322" s="201"/>
      <c r="M322" s="201"/>
      <c r="N322" s="201"/>
      <c r="O322" s="201"/>
      <c r="P322" s="201"/>
      <c r="Q322" s="152"/>
      <c r="R322" s="152"/>
      <c r="S322" s="152"/>
      <c r="T322" s="152"/>
      <c r="V322" s="158"/>
      <c r="W322" s="158"/>
      <c r="X322" s="158"/>
      <c r="Y322" s="158"/>
      <c r="Z322" s="158"/>
      <c r="AA322" s="158"/>
      <c r="AB322" s="158"/>
      <c r="AC322" s="158"/>
      <c r="AD322" s="158"/>
      <c r="AE322" s="158"/>
      <c r="AF322" s="158"/>
      <c r="AG322" s="158"/>
    </row>
    <row r="323" spans="1:33">
      <c r="A323" s="202"/>
      <c r="B323" s="202"/>
      <c r="C323" s="202"/>
      <c r="D323" s="202"/>
      <c r="E323" s="202"/>
      <c r="F323" s="202"/>
      <c r="G323" s="202"/>
      <c r="H323" s="202"/>
      <c r="I323" s="202"/>
      <c r="J323" s="48"/>
      <c r="K323" s="201"/>
      <c r="L323" s="201"/>
      <c r="M323" s="201"/>
      <c r="N323" s="201"/>
      <c r="O323" s="201"/>
      <c r="P323" s="201"/>
      <c r="Q323" s="152"/>
      <c r="R323" s="152"/>
      <c r="S323" s="152"/>
      <c r="T323" s="152"/>
      <c r="V323" s="158"/>
      <c r="W323" s="158"/>
      <c r="X323" s="158"/>
      <c r="Y323" s="158"/>
      <c r="Z323" s="158"/>
      <c r="AA323" s="158"/>
      <c r="AB323" s="158"/>
      <c r="AC323" s="158"/>
      <c r="AD323" s="158"/>
      <c r="AE323" s="158"/>
      <c r="AF323" s="158"/>
      <c r="AG323" s="158"/>
    </row>
    <row r="324" spans="1:33">
      <c r="A324" s="202"/>
      <c r="B324" s="202"/>
      <c r="C324" s="202"/>
      <c r="D324" s="202"/>
      <c r="E324" s="202"/>
      <c r="F324" s="202"/>
      <c r="G324" s="202"/>
      <c r="H324" s="202"/>
      <c r="I324" s="202"/>
      <c r="J324" s="48"/>
      <c r="K324" s="201"/>
      <c r="L324" s="201"/>
      <c r="M324" s="201"/>
      <c r="N324" s="201"/>
      <c r="O324" s="201"/>
      <c r="P324" s="201"/>
      <c r="Q324" s="152"/>
      <c r="R324" s="152"/>
      <c r="S324" s="152"/>
      <c r="T324" s="152"/>
      <c r="V324" s="158"/>
      <c r="W324" s="158"/>
      <c r="X324" s="158"/>
      <c r="Y324" s="158"/>
      <c r="Z324" s="158"/>
      <c r="AA324" s="158"/>
      <c r="AB324" s="158"/>
      <c r="AC324" s="158"/>
      <c r="AD324" s="158"/>
      <c r="AE324" s="158"/>
      <c r="AF324" s="158"/>
      <c r="AG324" s="158"/>
    </row>
    <row r="325" spans="1:33">
      <c r="A325" s="202"/>
      <c r="B325" s="202"/>
      <c r="C325" s="202"/>
      <c r="D325" s="202"/>
      <c r="E325" s="202"/>
      <c r="F325" s="202"/>
      <c r="G325" s="202"/>
      <c r="H325" s="202"/>
      <c r="I325" s="202"/>
      <c r="J325" s="48"/>
      <c r="K325" s="201"/>
      <c r="L325" s="201"/>
      <c r="M325" s="201"/>
      <c r="N325" s="201"/>
      <c r="O325" s="201"/>
      <c r="P325" s="201"/>
      <c r="V325" s="158"/>
      <c r="W325" s="158"/>
      <c r="X325" s="158"/>
      <c r="Y325" s="158"/>
      <c r="Z325" s="158"/>
      <c r="AA325" s="158"/>
      <c r="AB325" s="158"/>
      <c r="AC325" s="158"/>
      <c r="AD325" s="158"/>
      <c r="AE325" s="158"/>
      <c r="AF325" s="158"/>
      <c r="AG325" s="158"/>
    </row>
    <row r="326" spans="1:33">
      <c r="A326" s="202"/>
      <c r="B326" s="202"/>
      <c r="C326" s="202"/>
      <c r="D326" s="202"/>
      <c r="E326" s="202"/>
      <c r="F326" s="202"/>
      <c r="G326" s="202"/>
      <c r="H326" s="202"/>
      <c r="I326" s="202"/>
      <c r="J326" s="48"/>
      <c r="K326" s="201"/>
      <c r="L326" s="201"/>
      <c r="M326" s="201"/>
      <c r="N326" s="201"/>
      <c r="O326" s="201"/>
      <c r="P326" s="201"/>
      <c r="V326" s="158"/>
      <c r="W326" s="158"/>
      <c r="X326" s="158"/>
      <c r="Y326" s="158"/>
      <c r="Z326" s="158"/>
      <c r="AA326" s="158"/>
      <c r="AB326" s="158"/>
      <c r="AC326" s="158"/>
      <c r="AD326" s="158"/>
      <c r="AE326" s="158"/>
      <c r="AF326" s="158"/>
      <c r="AG326" s="158"/>
    </row>
    <row r="327" spans="1:33">
      <c r="A327" s="202"/>
      <c r="B327" s="202"/>
      <c r="C327" s="202"/>
      <c r="D327" s="202"/>
      <c r="E327" s="202"/>
      <c r="F327" s="202"/>
      <c r="G327" s="202"/>
      <c r="H327" s="202"/>
      <c r="I327" s="202"/>
      <c r="J327" s="48"/>
      <c r="K327" s="201"/>
      <c r="L327" s="201"/>
      <c r="M327" s="201"/>
      <c r="N327" s="201"/>
      <c r="O327" s="201"/>
      <c r="P327" s="201"/>
      <c r="V327" s="158"/>
      <c r="W327" s="158"/>
      <c r="X327" s="158"/>
      <c r="Y327" s="158"/>
      <c r="Z327" s="158"/>
      <c r="AA327" s="158"/>
      <c r="AB327" s="158"/>
      <c r="AC327" s="158"/>
      <c r="AD327" s="158"/>
      <c r="AE327" s="158"/>
      <c r="AF327" s="158"/>
      <c r="AG327" s="158"/>
    </row>
    <row r="328" spans="1:33">
      <c r="A328" s="202"/>
      <c r="B328" s="202"/>
      <c r="C328" s="202"/>
      <c r="D328" s="202"/>
      <c r="E328" s="202"/>
      <c r="F328" s="202"/>
      <c r="G328" s="202"/>
      <c r="H328" s="202"/>
      <c r="I328" s="202"/>
      <c r="J328" s="48"/>
      <c r="K328" s="201"/>
      <c r="L328" s="201"/>
      <c r="M328" s="201"/>
      <c r="N328" s="201"/>
      <c r="O328" s="201"/>
      <c r="P328" s="201"/>
      <c r="V328" s="158"/>
      <c r="W328" s="158"/>
      <c r="X328" s="158"/>
      <c r="Y328" s="158"/>
      <c r="Z328" s="158"/>
      <c r="AA328" s="158"/>
      <c r="AB328" s="158"/>
      <c r="AC328" s="158"/>
      <c r="AD328" s="158"/>
      <c r="AE328" s="158"/>
      <c r="AF328" s="158"/>
      <c r="AG328" s="158"/>
    </row>
    <row r="329" spans="1:33">
      <c r="A329" s="202"/>
      <c r="B329" s="202"/>
      <c r="C329" s="202"/>
      <c r="D329" s="202"/>
      <c r="E329" s="202"/>
      <c r="F329" s="202"/>
      <c r="G329" s="202"/>
      <c r="H329" s="202"/>
      <c r="I329" s="202"/>
      <c r="J329" s="48"/>
      <c r="K329" s="201"/>
      <c r="L329" s="201"/>
      <c r="M329" s="201"/>
      <c r="N329" s="201"/>
      <c r="O329" s="201"/>
      <c r="P329" s="201"/>
      <c r="V329" s="158"/>
      <c r="W329" s="158"/>
      <c r="X329" s="158"/>
      <c r="Y329" s="158"/>
      <c r="Z329" s="158"/>
      <c r="AA329" s="158"/>
      <c r="AB329" s="158"/>
      <c r="AC329" s="158"/>
      <c r="AD329" s="158"/>
      <c r="AE329" s="158"/>
      <c r="AF329" s="158"/>
      <c r="AG329" s="158"/>
    </row>
    <row r="330" spans="1:33">
      <c r="A330" s="202"/>
      <c r="B330" s="202"/>
      <c r="C330" s="202"/>
      <c r="D330" s="202"/>
      <c r="E330" s="202"/>
      <c r="F330" s="202"/>
      <c r="G330" s="202"/>
      <c r="H330" s="202"/>
      <c r="I330" s="202"/>
      <c r="J330" s="48"/>
      <c r="K330" s="201"/>
      <c r="L330" s="201"/>
      <c r="M330" s="201"/>
      <c r="N330" s="201"/>
      <c r="O330" s="201"/>
      <c r="P330" s="201"/>
      <c r="V330" s="158"/>
      <c r="W330" s="158"/>
      <c r="X330" s="158"/>
      <c r="Y330" s="158"/>
      <c r="Z330" s="158"/>
      <c r="AA330" s="158"/>
      <c r="AB330" s="158"/>
      <c r="AC330" s="158"/>
      <c r="AD330" s="158"/>
      <c r="AE330" s="158"/>
      <c r="AF330" s="158"/>
      <c r="AG330" s="158"/>
    </row>
    <row r="331" spans="1:33">
      <c r="A331" s="202"/>
      <c r="B331" s="202"/>
      <c r="C331" s="202"/>
      <c r="D331" s="202"/>
      <c r="E331" s="202"/>
      <c r="F331" s="202"/>
      <c r="G331" s="202"/>
      <c r="H331" s="202"/>
      <c r="I331" s="202"/>
      <c r="J331" s="48"/>
      <c r="K331" s="201"/>
      <c r="L331" s="201"/>
      <c r="M331" s="201"/>
      <c r="N331" s="201"/>
      <c r="O331" s="201"/>
      <c r="P331" s="201"/>
      <c r="V331" s="158"/>
      <c r="W331" s="158"/>
      <c r="X331" s="158"/>
      <c r="Y331" s="158"/>
      <c r="Z331" s="158"/>
      <c r="AA331" s="158"/>
      <c r="AB331" s="158"/>
      <c r="AC331" s="158"/>
      <c r="AD331" s="158"/>
      <c r="AE331" s="158"/>
      <c r="AF331" s="158"/>
      <c r="AG331" s="158"/>
    </row>
    <row r="332" spans="1:33">
      <c r="A332" s="202"/>
      <c r="B332" s="202"/>
      <c r="C332" s="202"/>
      <c r="D332" s="202"/>
      <c r="E332" s="202"/>
      <c r="F332" s="202"/>
      <c r="G332" s="202"/>
      <c r="H332" s="202"/>
      <c r="I332" s="202"/>
      <c r="J332" s="48"/>
      <c r="K332" s="201"/>
      <c r="L332" s="201"/>
      <c r="M332" s="201"/>
      <c r="N332" s="201"/>
      <c r="O332" s="201"/>
      <c r="P332" s="201"/>
      <c r="V332" s="158"/>
      <c r="W332" s="158"/>
      <c r="X332" s="158"/>
      <c r="Y332" s="158"/>
      <c r="Z332" s="158"/>
      <c r="AA332" s="158"/>
      <c r="AB332" s="158"/>
      <c r="AC332" s="158"/>
      <c r="AD332" s="158"/>
      <c r="AE332" s="158"/>
      <c r="AF332" s="158"/>
      <c r="AG332" s="158"/>
    </row>
    <row r="333" spans="1:33">
      <c r="A333" s="202"/>
      <c r="B333" s="202"/>
      <c r="C333" s="202"/>
      <c r="D333" s="202"/>
      <c r="E333" s="202"/>
      <c r="F333" s="202"/>
      <c r="G333" s="202"/>
      <c r="H333" s="202"/>
      <c r="I333" s="202"/>
      <c r="J333" s="48"/>
      <c r="K333" s="201"/>
      <c r="L333" s="201"/>
      <c r="M333" s="201"/>
      <c r="N333" s="201"/>
      <c r="O333" s="201"/>
      <c r="P333" s="201"/>
      <c r="V333" s="158"/>
      <c r="W333" s="158"/>
      <c r="X333" s="158"/>
      <c r="Y333" s="158"/>
      <c r="Z333" s="158"/>
      <c r="AA333" s="158"/>
      <c r="AB333" s="158"/>
      <c r="AC333" s="158"/>
      <c r="AD333" s="158"/>
      <c r="AE333" s="158"/>
      <c r="AF333" s="158"/>
      <c r="AG333" s="158"/>
    </row>
    <row r="334" spans="1:33">
      <c r="A334" s="202"/>
      <c r="B334" s="202"/>
      <c r="C334" s="202"/>
      <c r="D334" s="202"/>
      <c r="E334" s="202"/>
      <c r="F334" s="202"/>
      <c r="G334" s="202"/>
      <c r="H334" s="202"/>
      <c r="I334" s="202"/>
      <c r="J334" s="48"/>
      <c r="K334" s="201"/>
      <c r="L334" s="201"/>
      <c r="M334" s="201"/>
      <c r="N334" s="201"/>
      <c r="O334" s="201"/>
      <c r="P334" s="201"/>
      <c r="V334" s="158"/>
      <c r="W334" s="158"/>
      <c r="X334" s="158"/>
      <c r="Y334" s="158"/>
      <c r="Z334" s="158"/>
      <c r="AA334" s="158"/>
      <c r="AB334" s="158"/>
      <c r="AC334" s="158"/>
      <c r="AD334" s="158"/>
      <c r="AE334" s="158"/>
      <c r="AF334" s="158"/>
      <c r="AG334" s="158"/>
    </row>
    <row r="335" spans="1:33">
      <c r="A335" s="202"/>
      <c r="B335" s="202"/>
      <c r="C335" s="202"/>
      <c r="D335" s="202"/>
      <c r="E335" s="202"/>
      <c r="F335" s="202"/>
      <c r="G335" s="202"/>
      <c r="H335" s="202"/>
      <c r="I335" s="202"/>
      <c r="J335" s="48"/>
      <c r="K335" s="201"/>
      <c r="L335" s="201"/>
      <c r="M335" s="201"/>
      <c r="N335" s="201"/>
      <c r="O335" s="201"/>
      <c r="P335" s="201"/>
      <c r="V335" s="158"/>
      <c r="W335" s="158"/>
      <c r="X335" s="158"/>
      <c r="Y335" s="158"/>
      <c r="Z335" s="158"/>
      <c r="AA335" s="158"/>
      <c r="AB335" s="158"/>
      <c r="AC335" s="158"/>
      <c r="AD335" s="158"/>
      <c r="AE335" s="158"/>
      <c r="AF335" s="158"/>
      <c r="AG335" s="158"/>
    </row>
    <row r="336" spans="1:33">
      <c r="A336" s="202"/>
      <c r="B336" s="202"/>
      <c r="C336" s="202"/>
      <c r="D336" s="202"/>
      <c r="E336" s="202"/>
      <c r="F336" s="202"/>
      <c r="G336" s="202"/>
      <c r="H336" s="202"/>
      <c r="I336" s="202"/>
      <c r="J336" s="48"/>
      <c r="K336" s="201"/>
      <c r="L336" s="201"/>
      <c r="M336" s="201"/>
      <c r="N336" s="201"/>
      <c r="O336" s="201"/>
      <c r="P336" s="201"/>
      <c r="V336" s="158"/>
      <c r="W336" s="158"/>
      <c r="X336" s="158"/>
      <c r="Y336" s="158"/>
      <c r="Z336" s="158"/>
      <c r="AA336" s="158"/>
      <c r="AB336" s="158"/>
      <c r="AC336" s="158"/>
      <c r="AD336" s="158"/>
      <c r="AE336" s="158"/>
      <c r="AF336" s="158"/>
      <c r="AG336" s="158"/>
    </row>
    <row r="337" spans="1:33">
      <c r="A337" s="202"/>
      <c r="B337" s="202"/>
      <c r="C337" s="202"/>
      <c r="D337" s="202"/>
      <c r="E337" s="202"/>
      <c r="F337" s="202"/>
      <c r="G337" s="202"/>
      <c r="H337" s="202"/>
      <c r="I337" s="202"/>
      <c r="J337" s="48"/>
      <c r="K337" s="201"/>
      <c r="L337" s="201"/>
      <c r="M337" s="201"/>
      <c r="N337" s="201"/>
      <c r="O337" s="201"/>
      <c r="P337" s="201"/>
      <c r="V337" s="158"/>
      <c r="W337" s="158"/>
      <c r="X337" s="158"/>
      <c r="Y337" s="158"/>
      <c r="Z337" s="158"/>
      <c r="AA337" s="158"/>
      <c r="AB337" s="158"/>
      <c r="AC337" s="158"/>
      <c r="AD337" s="158"/>
      <c r="AE337" s="158"/>
      <c r="AF337" s="158"/>
      <c r="AG337" s="158"/>
    </row>
    <row r="338" spans="1:33">
      <c r="A338" s="202"/>
      <c r="B338" s="202"/>
      <c r="C338" s="202"/>
      <c r="D338" s="202"/>
      <c r="E338" s="202"/>
      <c r="F338" s="202"/>
      <c r="G338" s="202"/>
      <c r="H338" s="202"/>
      <c r="I338" s="202"/>
      <c r="J338" s="48"/>
      <c r="K338" s="201"/>
      <c r="L338" s="201"/>
      <c r="M338" s="201"/>
      <c r="N338" s="201"/>
      <c r="O338" s="201"/>
      <c r="P338" s="201"/>
      <c r="V338" s="158"/>
      <c r="W338" s="158"/>
      <c r="X338" s="158"/>
      <c r="Y338" s="158"/>
      <c r="Z338" s="158"/>
      <c r="AA338" s="158"/>
      <c r="AB338" s="158"/>
      <c r="AC338" s="158"/>
      <c r="AD338" s="158"/>
      <c r="AE338" s="158"/>
      <c r="AF338" s="158"/>
      <c r="AG338" s="158"/>
    </row>
    <row r="339" spans="1:33">
      <c r="A339" s="202"/>
      <c r="B339" s="202"/>
      <c r="C339" s="202"/>
      <c r="D339" s="202"/>
      <c r="E339" s="202"/>
      <c r="F339" s="202"/>
      <c r="G339" s="202"/>
      <c r="H339" s="202"/>
      <c r="I339" s="202"/>
      <c r="J339" s="48"/>
      <c r="K339" s="201"/>
      <c r="L339" s="201"/>
      <c r="M339" s="201"/>
      <c r="N339" s="201"/>
      <c r="O339" s="201"/>
      <c r="P339" s="201"/>
      <c r="V339" s="158"/>
      <c r="W339" s="158"/>
      <c r="X339" s="158"/>
      <c r="Y339" s="158"/>
      <c r="Z339" s="158"/>
      <c r="AA339" s="158"/>
      <c r="AB339" s="158"/>
      <c r="AC339" s="158"/>
      <c r="AD339" s="158"/>
      <c r="AE339" s="158"/>
      <c r="AF339" s="158"/>
      <c r="AG339" s="158"/>
    </row>
    <row r="340" spans="1:33">
      <c r="A340" s="202"/>
      <c r="B340" s="202"/>
      <c r="C340" s="202"/>
      <c r="D340" s="202"/>
      <c r="E340" s="202"/>
      <c r="F340" s="202"/>
      <c r="G340" s="202"/>
      <c r="H340" s="202"/>
      <c r="I340" s="202"/>
      <c r="J340" s="48"/>
      <c r="K340" s="201"/>
      <c r="L340" s="201"/>
      <c r="M340" s="201"/>
      <c r="N340" s="201"/>
      <c r="O340" s="201"/>
      <c r="P340" s="201"/>
      <c r="V340" s="158"/>
      <c r="W340" s="158"/>
      <c r="X340" s="158"/>
      <c r="Y340" s="158"/>
      <c r="Z340" s="158"/>
      <c r="AA340" s="158"/>
      <c r="AB340" s="158"/>
      <c r="AC340" s="158"/>
      <c r="AD340" s="158"/>
      <c r="AE340" s="158"/>
      <c r="AF340" s="158"/>
      <c r="AG340" s="158"/>
    </row>
    <row r="341" spans="1:33">
      <c r="A341" s="202"/>
      <c r="B341" s="202"/>
      <c r="C341" s="202"/>
      <c r="D341" s="202"/>
      <c r="E341" s="202"/>
      <c r="F341" s="202"/>
      <c r="G341" s="202"/>
      <c r="H341" s="202"/>
      <c r="I341" s="202"/>
      <c r="J341" s="48"/>
      <c r="K341" s="201"/>
      <c r="L341" s="201"/>
      <c r="M341" s="201"/>
      <c r="N341" s="201"/>
      <c r="O341" s="201"/>
      <c r="P341" s="201"/>
      <c r="V341" s="158"/>
      <c r="W341" s="158"/>
      <c r="X341" s="158"/>
      <c r="Y341" s="158"/>
      <c r="Z341" s="158"/>
      <c r="AA341" s="158"/>
      <c r="AB341" s="158"/>
      <c r="AC341" s="158"/>
      <c r="AD341" s="158"/>
      <c r="AE341" s="158"/>
      <c r="AF341" s="158"/>
      <c r="AG341" s="158"/>
    </row>
    <row r="342" spans="1:33">
      <c r="A342" s="202"/>
      <c r="B342" s="202"/>
      <c r="C342" s="202"/>
      <c r="D342" s="202"/>
      <c r="E342" s="202"/>
      <c r="F342" s="202"/>
      <c r="G342" s="202"/>
      <c r="H342" s="202"/>
      <c r="I342" s="202"/>
      <c r="J342" s="48"/>
      <c r="K342" s="201"/>
      <c r="L342" s="201"/>
      <c r="M342" s="201"/>
      <c r="N342" s="201"/>
      <c r="O342" s="201"/>
      <c r="P342" s="201"/>
      <c r="V342" s="158"/>
      <c r="W342" s="158"/>
      <c r="X342" s="158"/>
      <c r="Y342" s="158"/>
      <c r="Z342" s="158"/>
      <c r="AA342" s="158"/>
      <c r="AB342" s="158"/>
      <c r="AC342" s="158"/>
      <c r="AD342" s="158"/>
      <c r="AE342" s="158"/>
      <c r="AF342" s="158"/>
      <c r="AG342" s="158"/>
    </row>
    <row r="343" spans="1:33">
      <c r="A343" s="202"/>
      <c r="B343" s="202"/>
      <c r="C343" s="202"/>
      <c r="D343" s="202"/>
      <c r="E343" s="202"/>
      <c r="F343" s="202"/>
      <c r="G343" s="202"/>
      <c r="H343" s="202"/>
      <c r="I343" s="202"/>
      <c r="J343" s="48"/>
      <c r="K343" s="201"/>
      <c r="L343" s="201"/>
      <c r="M343" s="201"/>
      <c r="N343" s="201"/>
      <c r="O343" s="201"/>
      <c r="P343" s="201"/>
      <c r="V343" s="158"/>
      <c r="W343" s="158"/>
      <c r="X343" s="158"/>
      <c r="Y343" s="158"/>
      <c r="Z343" s="158"/>
      <c r="AA343" s="158"/>
      <c r="AB343" s="158"/>
      <c r="AC343" s="158"/>
      <c r="AD343" s="158"/>
      <c r="AE343" s="158"/>
      <c r="AF343" s="158"/>
      <c r="AG343" s="158"/>
    </row>
    <row r="344" spans="1:33">
      <c r="A344" s="202"/>
      <c r="B344" s="202"/>
      <c r="C344" s="202"/>
      <c r="D344" s="202"/>
      <c r="E344" s="202"/>
      <c r="F344" s="202"/>
      <c r="G344" s="202"/>
      <c r="H344" s="202"/>
      <c r="I344" s="202"/>
      <c r="J344" s="48"/>
      <c r="K344" s="201"/>
      <c r="L344" s="201"/>
      <c r="M344" s="201"/>
      <c r="N344" s="201"/>
      <c r="O344" s="201"/>
      <c r="P344" s="201"/>
      <c r="V344" s="158"/>
      <c r="W344" s="158"/>
      <c r="X344" s="158"/>
      <c r="Y344" s="158"/>
      <c r="Z344" s="158"/>
      <c r="AA344" s="158"/>
      <c r="AB344" s="158"/>
      <c r="AC344" s="158"/>
      <c r="AD344" s="158"/>
      <c r="AE344" s="158"/>
      <c r="AF344" s="158"/>
      <c r="AG344" s="158"/>
    </row>
    <row r="345" spans="1:33">
      <c r="A345" s="202"/>
      <c r="B345" s="202"/>
      <c r="C345" s="202"/>
      <c r="D345" s="202"/>
      <c r="E345" s="202"/>
      <c r="F345" s="202"/>
      <c r="G345" s="202"/>
      <c r="H345" s="202"/>
      <c r="I345" s="202"/>
      <c r="J345" s="48"/>
      <c r="K345" s="201"/>
      <c r="L345" s="201"/>
      <c r="M345" s="201"/>
      <c r="N345" s="201"/>
      <c r="O345" s="201"/>
      <c r="P345" s="201"/>
      <c r="V345" s="158"/>
      <c r="W345" s="158"/>
      <c r="X345" s="158"/>
      <c r="Y345" s="158"/>
      <c r="Z345" s="158"/>
      <c r="AA345" s="158"/>
      <c r="AB345" s="158"/>
      <c r="AC345" s="158"/>
      <c r="AD345" s="158"/>
      <c r="AE345" s="158"/>
      <c r="AF345" s="158"/>
      <c r="AG345" s="158"/>
    </row>
    <row r="346" spans="1:33">
      <c r="A346" s="202"/>
      <c r="B346" s="202"/>
      <c r="C346" s="202"/>
      <c r="D346" s="202"/>
      <c r="E346" s="202"/>
      <c r="F346" s="202"/>
      <c r="G346" s="202"/>
      <c r="H346" s="202"/>
      <c r="I346" s="202"/>
      <c r="J346" s="48"/>
      <c r="K346" s="201"/>
      <c r="L346" s="201"/>
      <c r="M346" s="201"/>
      <c r="N346" s="201"/>
      <c r="O346" s="201"/>
      <c r="P346" s="201"/>
      <c r="V346" s="158"/>
      <c r="W346" s="158"/>
      <c r="X346" s="158"/>
      <c r="Y346" s="158"/>
      <c r="Z346" s="158"/>
      <c r="AA346" s="158"/>
      <c r="AB346" s="158"/>
      <c r="AC346" s="158"/>
      <c r="AD346" s="158"/>
      <c r="AE346" s="158"/>
      <c r="AF346" s="158"/>
      <c r="AG346" s="158"/>
    </row>
    <row r="347" spans="1:33">
      <c r="A347" s="202"/>
      <c r="B347" s="202"/>
      <c r="C347" s="202"/>
      <c r="D347" s="202"/>
      <c r="E347" s="202"/>
      <c r="F347" s="202"/>
      <c r="G347" s="202"/>
      <c r="H347" s="202"/>
      <c r="I347" s="202"/>
      <c r="J347" s="48"/>
      <c r="K347" s="201"/>
      <c r="L347" s="201"/>
      <c r="M347" s="201"/>
      <c r="N347" s="201"/>
      <c r="O347" s="201"/>
      <c r="P347" s="201"/>
      <c r="V347" s="158"/>
      <c r="W347" s="158"/>
      <c r="X347" s="158"/>
      <c r="Y347" s="158"/>
      <c r="Z347" s="158"/>
      <c r="AA347" s="158"/>
      <c r="AB347" s="158"/>
      <c r="AC347" s="158"/>
      <c r="AD347" s="158"/>
      <c r="AE347" s="158"/>
      <c r="AF347" s="158"/>
      <c r="AG347" s="158"/>
    </row>
    <row r="348" spans="1:33">
      <c r="A348" s="202"/>
      <c r="B348" s="202"/>
      <c r="C348" s="202"/>
      <c r="D348" s="202"/>
      <c r="E348" s="202"/>
      <c r="F348" s="202"/>
      <c r="G348" s="202"/>
      <c r="H348" s="202"/>
      <c r="I348" s="202"/>
      <c r="J348" s="48"/>
      <c r="K348" s="201"/>
      <c r="L348" s="201"/>
      <c r="M348" s="201"/>
      <c r="N348" s="201"/>
      <c r="O348" s="201"/>
      <c r="P348" s="201"/>
      <c r="V348" s="158"/>
      <c r="W348" s="158"/>
      <c r="X348" s="158"/>
      <c r="Y348" s="158"/>
      <c r="Z348" s="158"/>
      <c r="AA348" s="158"/>
      <c r="AB348" s="158"/>
      <c r="AC348" s="158"/>
      <c r="AD348" s="158"/>
      <c r="AE348" s="158"/>
      <c r="AF348" s="158"/>
      <c r="AG348" s="158"/>
    </row>
    <row r="349" spans="1:33">
      <c r="A349" s="202"/>
      <c r="B349" s="202"/>
      <c r="C349" s="202"/>
      <c r="D349" s="202"/>
      <c r="E349" s="202"/>
      <c r="F349" s="202"/>
      <c r="G349" s="202"/>
      <c r="H349" s="202"/>
      <c r="I349" s="202"/>
      <c r="J349" s="48"/>
      <c r="K349" s="201"/>
      <c r="L349" s="201"/>
      <c r="M349" s="201"/>
      <c r="N349" s="201"/>
      <c r="O349" s="201"/>
      <c r="P349" s="201"/>
      <c r="V349" s="158"/>
      <c r="W349" s="158"/>
      <c r="X349" s="158"/>
      <c r="Y349" s="158"/>
      <c r="Z349" s="158"/>
      <c r="AA349" s="158"/>
      <c r="AB349" s="158"/>
      <c r="AC349" s="158"/>
      <c r="AD349" s="158"/>
      <c r="AE349" s="158"/>
      <c r="AF349" s="158"/>
      <c r="AG349" s="158"/>
    </row>
    <row r="350" spans="1:33">
      <c r="A350" s="202"/>
      <c r="B350" s="202"/>
      <c r="C350" s="202"/>
      <c r="D350" s="202"/>
      <c r="E350" s="202"/>
      <c r="F350" s="202"/>
      <c r="G350" s="202"/>
      <c r="H350" s="202"/>
      <c r="I350" s="202"/>
      <c r="J350" s="48"/>
      <c r="K350" s="201"/>
      <c r="L350" s="201"/>
      <c r="M350" s="201"/>
      <c r="N350" s="201"/>
      <c r="O350" s="201"/>
      <c r="P350" s="201"/>
      <c r="V350" s="158"/>
      <c r="W350" s="158"/>
      <c r="X350" s="158"/>
      <c r="Y350" s="158"/>
      <c r="Z350" s="158"/>
      <c r="AA350" s="158"/>
      <c r="AB350" s="158"/>
      <c r="AC350" s="158"/>
      <c r="AD350" s="158"/>
      <c r="AE350" s="158"/>
      <c r="AF350" s="158"/>
      <c r="AG350" s="158"/>
    </row>
    <row r="351" spans="1:33">
      <c r="A351" s="202"/>
      <c r="B351" s="202"/>
      <c r="C351" s="202"/>
      <c r="D351" s="202"/>
      <c r="E351" s="202"/>
      <c r="F351" s="202"/>
      <c r="G351" s="202"/>
      <c r="H351" s="202"/>
      <c r="I351" s="202"/>
      <c r="J351" s="48"/>
      <c r="K351" s="201"/>
      <c r="L351" s="201"/>
      <c r="M351" s="201"/>
      <c r="N351" s="201"/>
      <c r="O351" s="201"/>
      <c r="P351" s="201"/>
      <c r="V351" s="158"/>
      <c r="W351" s="158"/>
      <c r="X351" s="158"/>
      <c r="Y351" s="158"/>
      <c r="Z351" s="158"/>
      <c r="AA351" s="158"/>
      <c r="AB351" s="158"/>
      <c r="AC351" s="158"/>
      <c r="AD351" s="158"/>
      <c r="AE351" s="158"/>
      <c r="AF351" s="158"/>
      <c r="AG351" s="158"/>
    </row>
    <row r="352" spans="1:33">
      <c r="A352" s="202"/>
      <c r="B352" s="202"/>
      <c r="C352" s="202"/>
      <c r="D352" s="202"/>
      <c r="E352" s="202"/>
      <c r="F352" s="202"/>
      <c r="G352" s="202"/>
      <c r="H352" s="202"/>
      <c r="I352" s="202"/>
      <c r="J352" s="48"/>
      <c r="K352" s="201"/>
      <c r="L352" s="201"/>
      <c r="M352" s="201"/>
      <c r="N352" s="201"/>
      <c r="O352" s="201"/>
      <c r="P352" s="201"/>
      <c r="V352" s="158"/>
      <c r="W352" s="158"/>
      <c r="X352" s="158"/>
      <c r="Y352" s="158"/>
      <c r="Z352" s="158"/>
      <c r="AA352" s="158"/>
      <c r="AB352" s="158"/>
      <c r="AC352" s="158"/>
      <c r="AD352" s="158"/>
      <c r="AE352" s="158"/>
      <c r="AF352" s="158"/>
      <c r="AG352" s="158"/>
    </row>
    <row r="353" spans="1:33">
      <c r="A353" s="202"/>
      <c r="B353" s="202"/>
      <c r="C353" s="202"/>
      <c r="D353" s="202"/>
      <c r="E353" s="202"/>
      <c r="F353" s="202"/>
      <c r="G353" s="202"/>
      <c r="H353" s="202"/>
      <c r="I353" s="202"/>
      <c r="J353" s="48"/>
      <c r="K353" s="201"/>
      <c r="L353" s="201"/>
      <c r="M353" s="201"/>
      <c r="N353" s="201"/>
      <c r="O353" s="201"/>
      <c r="P353" s="201"/>
      <c r="V353" s="158"/>
      <c r="W353" s="158"/>
      <c r="X353" s="158"/>
      <c r="Y353" s="158"/>
      <c r="Z353" s="158"/>
      <c r="AA353" s="158"/>
      <c r="AB353" s="158"/>
      <c r="AC353" s="158"/>
      <c r="AD353" s="158"/>
      <c r="AE353" s="158"/>
      <c r="AF353" s="158"/>
      <c r="AG353" s="158"/>
    </row>
    <row r="354" spans="1:33">
      <c r="A354" s="202"/>
      <c r="B354" s="202"/>
      <c r="C354" s="202"/>
      <c r="D354" s="202"/>
      <c r="E354" s="202"/>
      <c r="F354" s="202"/>
      <c r="G354" s="202"/>
      <c r="H354" s="202"/>
      <c r="I354" s="202"/>
      <c r="J354" s="48"/>
      <c r="K354" s="201"/>
      <c r="L354" s="201"/>
      <c r="M354" s="201"/>
      <c r="N354" s="201"/>
      <c r="O354" s="201"/>
      <c r="P354" s="201"/>
      <c r="V354" s="158"/>
      <c r="W354" s="158"/>
      <c r="X354" s="158"/>
      <c r="Y354" s="158"/>
      <c r="Z354" s="158"/>
      <c r="AA354" s="158"/>
      <c r="AB354" s="158"/>
      <c r="AC354" s="158"/>
      <c r="AD354" s="158"/>
      <c r="AE354" s="158"/>
      <c r="AF354" s="158"/>
      <c r="AG354" s="158"/>
    </row>
    <row r="355" spans="1:33">
      <c r="A355" s="202"/>
      <c r="B355" s="202"/>
      <c r="C355" s="202"/>
      <c r="D355" s="202"/>
      <c r="E355" s="202"/>
      <c r="F355" s="202"/>
      <c r="G355" s="202"/>
      <c r="H355" s="202"/>
      <c r="I355" s="202"/>
      <c r="J355" s="48"/>
      <c r="K355" s="201"/>
      <c r="L355" s="201"/>
      <c r="M355" s="201"/>
      <c r="N355" s="201"/>
      <c r="O355" s="201"/>
      <c r="P355" s="201"/>
      <c r="V355" s="158"/>
      <c r="W355" s="158"/>
      <c r="X355" s="158"/>
      <c r="Y355" s="158"/>
      <c r="Z355" s="158"/>
      <c r="AA355" s="158"/>
      <c r="AB355" s="158"/>
      <c r="AC355" s="158"/>
      <c r="AD355" s="158"/>
      <c r="AE355" s="158"/>
      <c r="AF355" s="158"/>
      <c r="AG355" s="158"/>
    </row>
    <row r="356" spans="1:33">
      <c r="A356" s="202"/>
      <c r="B356" s="202"/>
      <c r="C356" s="202"/>
      <c r="D356" s="202"/>
      <c r="E356" s="202"/>
      <c r="F356" s="202"/>
      <c r="G356" s="202"/>
      <c r="H356" s="202"/>
      <c r="I356" s="202"/>
      <c r="J356" s="48"/>
      <c r="K356" s="201"/>
      <c r="L356" s="201"/>
      <c r="M356" s="201"/>
      <c r="N356" s="201"/>
      <c r="O356" s="201"/>
      <c r="P356" s="201"/>
      <c r="V356" s="158"/>
      <c r="W356" s="158"/>
      <c r="X356" s="158"/>
      <c r="Y356" s="158"/>
      <c r="Z356" s="158"/>
      <c r="AA356" s="158"/>
      <c r="AB356" s="158"/>
      <c r="AC356" s="158"/>
      <c r="AD356" s="158"/>
      <c r="AE356" s="158"/>
      <c r="AF356" s="158"/>
      <c r="AG356" s="158"/>
    </row>
    <row r="357" spans="1:33">
      <c r="A357" s="202"/>
      <c r="B357" s="202"/>
      <c r="C357" s="202"/>
      <c r="D357" s="202"/>
      <c r="E357" s="202"/>
      <c r="F357" s="202"/>
      <c r="G357" s="202"/>
      <c r="H357" s="202"/>
      <c r="I357" s="202"/>
      <c r="J357" s="48"/>
      <c r="K357" s="201"/>
      <c r="L357" s="201"/>
      <c r="M357" s="201"/>
      <c r="N357" s="201"/>
      <c r="O357" s="201"/>
      <c r="P357" s="201"/>
      <c r="V357" s="158"/>
      <c r="W357" s="158"/>
      <c r="X357" s="158"/>
      <c r="Y357" s="158"/>
      <c r="Z357" s="158"/>
      <c r="AA357" s="158"/>
      <c r="AB357" s="158"/>
      <c r="AC357" s="158"/>
      <c r="AD357" s="158"/>
      <c r="AE357" s="158"/>
      <c r="AF357" s="158"/>
      <c r="AG357" s="158"/>
    </row>
    <row r="358" spans="1:33">
      <c r="A358" s="202"/>
      <c r="B358" s="202"/>
      <c r="C358" s="202"/>
      <c r="D358" s="202"/>
      <c r="E358" s="202"/>
      <c r="F358" s="202"/>
      <c r="G358" s="202"/>
      <c r="H358" s="202"/>
      <c r="I358" s="202"/>
      <c r="J358" s="48"/>
      <c r="K358" s="201"/>
      <c r="L358" s="201"/>
      <c r="M358" s="201"/>
      <c r="N358" s="201"/>
      <c r="O358" s="201"/>
      <c r="P358" s="201"/>
      <c r="V358" s="158"/>
      <c r="W358" s="158"/>
      <c r="X358" s="158"/>
      <c r="Y358" s="158"/>
      <c r="Z358" s="158"/>
      <c r="AA358" s="158"/>
      <c r="AB358" s="158"/>
      <c r="AC358" s="158"/>
      <c r="AD358" s="158"/>
      <c r="AE358" s="158"/>
      <c r="AF358" s="158"/>
      <c r="AG358" s="158"/>
    </row>
    <row r="359" spans="1:33">
      <c r="A359" s="202"/>
      <c r="B359" s="202"/>
      <c r="C359" s="202"/>
      <c r="D359" s="202"/>
      <c r="E359" s="202"/>
      <c r="F359" s="202"/>
      <c r="G359" s="202"/>
      <c r="H359" s="202"/>
      <c r="I359" s="202"/>
      <c r="J359" s="48"/>
      <c r="K359" s="201"/>
      <c r="L359" s="201"/>
      <c r="M359" s="201"/>
      <c r="N359" s="201"/>
      <c r="O359" s="201"/>
      <c r="P359" s="201"/>
      <c r="V359" s="158"/>
      <c r="W359" s="158"/>
      <c r="X359" s="158"/>
      <c r="Y359" s="158"/>
      <c r="Z359" s="158"/>
      <c r="AA359" s="158"/>
      <c r="AB359" s="158"/>
      <c r="AC359" s="158"/>
      <c r="AD359" s="158"/>
      <c r="AE359" s="158"/>
      <c r="AF359" s="158"/>
      <c r="AG359" s="158"/>
    </row>
    <row r="360" spans="1:33">
      <c r="A360" s="202"/>
      <c r="B360" s="202"/>
      <c r="C360" s="202"/>
      <c r="D360" s="202"/>
      <c r="E360" s="202"/>
      <c r="F360" s="202"/>
      <c r="G360" s="202"/>
      <c r="H360" s="202"/>
      <c r="I360" s="202"/>
      <c r="J360" s="48"/>
      <c r="K360" s="201"/>
      <c r="L360" s="201"/>
      <c r="M360" s="201"/>
      <c r="N360" s="201"/>
      <c r="O360" s="201"/>
      <c r="P360" s="201"/>
      <c r="V360" s="158"/>
      <c r="W360" s="158"/>
      <c r="X360" s="158"/>
      <c r="Y360" s="158"/>
      <c r="Z360" s="158"/>
      <c r="AA360" s="158"/>
      <c r="AB360" s="158"/>
      <c r="AC360" s="158"/>
      <c r="AD360" s="158"/>
      <c r="AE360" s="158"/>
      <c r="AF360" s="158"/>
      <c r="AG360" s="158"/>
    </row>
    <row r="361" spans="1:33">
      <c r="A361" s="202"/>
      <c r="B361" s="202"/>
      <c r="C361" s="202"/>
      <c r="D361" s="202"/>
      <c r="E361" s="202"/>
      <c r="F361" s="202"/>
      <c r="G361" s="202"/>
      <c r="H361" s="202"/>
      <c r="I361" s="202"/>
      <c r="J361" s="48"/>
      <c r="K361" s="201"/>
      <c r="L361" s="201"/>
      <c r="M361" s="201"/>
      <c r="N361" s="201"/>
      <c r="O361" s="201"/>
      <c r="P361" s="201"/>
      <c r="V361" s="158"/>
      <c r="W361" s="158"/>
      <c r="X361" s="158"/>
      <c r="Y361" s="158"/>
      <c r="Z361" s="158"/>
      <c r="AA361" s="158"/>
      <c r="AB361" s="158"/>
      <c r="AC361" s="158"/>
      <c r="AD361" s="158"/>
      <c r="AE361" s="158"/>
      <c r="AF361" s="158"/>
      <c r="AG361" s="158"/>
    </row>
    <row r="362" spans="1:33">
      <c r="A362" s="202"/>
      <c r="B362" s="202"/>
      <c r="C362" s="202"/>
      <c r="D362" s="202"/>
      <c r="E362" s="202"/>
      <c r="F362" s="202"/>
      <c r="G362" s="202"/>
      <c r="H362" s="202"/>
      <c r="I362" s="202"/>
      <c r="J362" s="48"/>
      <c r="K362" s="201"/>
      <c r="L362" s="201"/>
      <c r="M362" s="201"/>
      <c r="N362" s="201"/>
      <c r="O362" s="201"/>
      <c r="P362" s="201"/>
      <c r="V362" s="158"/>
      <c r="W362" s="158"/>
      <c r="X362" s="158"/>
      <c r="Y362" s="158"/>
      <c r="Z362" s="158"/>
      <c r="AA362" s="158"/>
      <c r="AB362" s="158"/>
      <c r="AC362" s="158"/>
      <c r="AD362" s="158"/>
      <c r="AE362" s="158"/>
      <c r="AF362" s="158"/>
      <c r="AG362" s="158"/>
    </row>
    <row r="363" spans="1:33">
      <c r="A363" s="202"/>
      <c r="B363" s="202"/>
      <c r="C363" s="202"/>
      <c r="D363" s="202"/>
      <c r="E363" s="202"/>
      <c r="F363" s="202"/>
      <c r="G363" s="202"/>
      <c r="H363" s="202"/>
      <c r="I363" s="202"/>
      <c r="J363" s="48"/>
      <c r="K363" s="201"/>
      <c r="L363" s="201"/>
      <c r="M363" s="201"/>
      <c r="N363" s="201"/>
      <c r="O363" s="201"/>
      <c r="P363" s="201"/>
      <c r="V363" s="158"/>
      <c r="W363" s="158"/>
      <c r="X363" s="158"/>
      <c r="Y363" s="158"/>
      <c r="Z363" s="158"/>
      <c r="AA363" s="158"/>
      <c r="AB363" s="158"/>
      <c r="AC363" s="158"/>
      <c r="AD363" s="158"/>
      <c r="AE363" s="158"/>
      <c r="AF363" s="158"/>
      <c r="AG363" s="158"/>
    </row>
    <row r="364" spans="1:33">
      <c r="A364" s="202"/>
      <c r="B364" s="202"/>
      <c r="C364" s="202"/>
      <c r="D364" s="202"/>
      <c r="E364" s="202"/>
      <c r="F364" s="202"/>
      <c r="G364" s="202"/>
      <c r="H364" s="202"/>
      <c r="I364" s="202"/>
      <c r="J364" s="48"/>
      <c r="K364" s="201"/>
      <c r="L364" s="201"/>
      <c r="M364" s="201"/>
      <c r="N364" s="201"/>
      <c r="O364" s="201"/>
      <c r="P364" s="201"/>
      <c r="V364" s="158"/>
      <c r="W364" s="158"/>
      <c r="X364" s="158"/>
      <c r="Y364" s="158"/>
      <c r="Z364" s="158"/>
      <c r="AA364" s="158"/>
      <c r="AB364" s="158"/>
      <c r="AC364" s="158"/>
      <c r="AD364" s="158"/>
      <c r="AE364" s="158"/>
      <c r="AF364" s="158"/>
      <c r="AG364" s="158"/>
    </row>
    <row r="365" spans="1:33">
      <c r="A365" s="202"/>
      <c r="B365" s="202"/>
      <c r="C365" s="202"/>
      <c r="D365" s="202"/>
      <c r="E365" s="202"/>
      <c r="F365" s="202"/>
      <c r="G365" s="202"/>
      <c r="H365" s="202"/>
      <c r="I365" s="202"/>
      <c r="J365" s="48"/>
      <c r="K365" s="201"/>
      <c r="L365" s="201"/>
      <c r="M365" s="201"/>
      <c r="N365" s="201"/>
      <c r="O365" s="201"/>
      <c r="P365" s="201"/>
      <c r="V365" s="158"/>
      <c r="W365" s="158"/>
      <c r="X365" s="158"/>
      <c r="Y365" s="158"/>
      <c r="Z365" s="158"/>
      <c r="AA365" s="158"/>
      <c r="AB365" s="158"/>
      <c r="AC365" s="158"/>
      <c r="AD365" s="158"/>
      <c r="AE365" s="158"/>
      <c r="AF365" s="158"/>
      <c r="AG365" s="158"/>
    </row>
    <row r="366" spans="1:33">
      <c r="A366" s="202"/>
      <c r="B366" s="202"/>
      <c r="C366" s="202"/>
      <c r="D366" s="202"/>
      <c r="E366" s="202"/>
      <c r="F366" s="202"/>
      <c r="G366" s="202"/>
      <c r="H366" s="202"/>
      <c r="I366" s="202"/>
      <c r="J366" s="48"/>
      <c r="K366" s="201"/>
      <c r="L366" s="201"/>
      <c r="M366" s="201"/>
      <c r="N366" s="201"/>
      <c r="O366" s="201"/>
      <c r="P366" s="201"/>
      <c r="V366" s="158"/>
      <c r="W366" s="158"/>
      <c r="X366" s="158"/>
      <c r="Y366" s="158"/>
      <c r="Z366" s="158"/>
      <c r="AA366" s="158"/>
      <c r="AB366" s="158"/>
      <c r="AC366" s="158"/>
      <c r="AD366" s="158"/>
      <c r="AE366" s="158"/>
      <c r="AF366" s="158"/>
      <c r="AG366" s="158"/>
    </row>
    <row r="367" spans="1:33">
      <c r="A367" s="202"/>
      <c r="B367" s="202"/>
      <c r="C367" s="202"/>
      <c r="D367" s="202"/>
      <c r="E367" s="202"/>
      <c r="F367" s="202"/>
      <c r="G367" s="202"/>
      <c r="H367" s="202"/>
      <c r="I367" s="202"/>
      <c r="J367" s="48"/>
      <c r="K367" s="201"/>
      <c r="L367" s="201"/>
      <c r="M367" s="201"/>
      <c r="N367" s="201"/>
      <c r="O367" s="201"/>
      <c r="P367" s="201"/>
      <c r="V367" s="158"/>
      <c r="W367" s="158"/>
      <c r="X367" s="158"/>
      <c r="Y367" s="158"/>
      <c r="Z367" s="158"/>
      <c r="AA367" s="158"/>
      <c r="AB367" s="158"/>
      <c r="AC367" s="158"/>
      <c r="AD367" s="158"/>
      <c r="AE367" s="158"/>
      <c r="AF367" s="158"/>
      <c r="AG367" s="158"/>
    </row>
    <row r="368" spans="1:33">
      <c r="A368" s="202"/>
      <c r="B368" s="202"/>
      <c r="C368" s="202"/>
      <c r="D368" s="202"/>
      <c r="E368" s="202"/>
      <c r="F368" s="202"/>
      <c r="G368" s="202"/>
      <c r="H368" s="202"/>
      <c r="I368" s="202"/>
      <c r="J368" s="48"/>
      <c r="K368" s="201"/>
      <c r="L368" s="201"/>
      <c r="M368" s="201"/>
      <c r="N368" s="201"/>
      <c r="O368" s="201"/>
      <c r="P368" s="201"/>
      <c r="V368" s="158"/>
      <c r="W368" s="158"/>
      <c r="X368" s="158"/>
      <c r="Y368" s="158"/>
      <c r="Z368" s="158"/>
      <c r="AA368" s="158"/>
      <c r="AB368" s="158"/>
      <c r="AC368" s="158"/>
      <c r="AD368" s="158"/>
      <c r="AE368" s="158"/>
      <c r="AF368" s="158"/>
      <c r="AG368" s="158"/>
    </row>
    <row r="369" spans="1:33">
      <c r="A369" s="202"/>
      <c r="B369" s="202"/>
      <c r="C369" s="202"/>
      <c r="D369" s="202"/>
      <c r="E369" s="202"/>
      <c r="F369" s="202"/>
      <c r="G369" s="202"/>
      <c r="H369" s="202"/>
      <c r="I369" s="202"/>
      <c r="J369" s="48"/>
      <c r="K369" s="201"/>
      <c r="L369" s="201"/>
      <c r="M369" s="201"/>
      <c r="N369" s="201"/>
      <c r="O369" s="201"/>
      <c r="P369" s="201"/>
      <c r="V369" s="158"/>
      <c r="W369" s="158"/>
      <c r="X369" s="158"/>
      <c r="Y369" s="158"/>
      <c r="Z369" s="158"/>
      <c r="AA369" s="158"/>
      <c r="AB369" s="158"/>
      <c r="AC369" s="158"/>
      <c r="AD369" s="158"/>
      <c r="AE369" s="158"/>
      <c r="AF369" s="158"/>
      <c r="AG369" s="158"/>
    </row>
    <row r="370" spans="1:33">
      <c r="A370" s="202"/>
      <c r="B370" s="202"/>
      <c r="C370" s="202"/>
      <c r="D370" s="202"/>
      <c r="E370" s="202"/>
      <c r="F370" s="202"/>
      <c r="G370" s="202"/>
      <c r="H370" s="202"/>
      <c r="I370" s="202"/>
      <c r="J370" s="48"/>
      <c r="K370" s="201"/>
      <c r="L370" s="201"/>
      <c r="M370" s="201"/>
      <c r="N370" s="201"/>
      <c r="O370" s="201"/>
      <c r="P370" s="201"/>
      <c r="V370" s="158"/>
      <c r="W370" s="158"/>
      <c r="X370" s="158"/>
      <c r="Y370" s="158"/>
      <c r="Z370" s="158"/>
      <c r="AA370" s="158"/>
      <c r="AB370" s="158"/>
      <c r="AC370" s="158"/>
      <c r="AD370" s="158"/>
      <c r="AE370" s="158"/>
      <c r="AF370" s="158"/>
      <c r="AG370" s="158"/>
    </row>
    <row r="371" spans="1:33">
      <c r="A371" s="202"/>
      <c r="B371" s="202"/>
      <c r="C371" s="202"/>
      <c r="D371" s="202"/>
      <c r="E371" s="202"/>
      <c r="F371" s="202"/>
      <c r="G371" s="202"/>
      <c r="H371" s="202"/>
      <c r="I371" s="202"/>
      <c r="J371" s="48"/>
      <c r="K371" s="201"/>
      <c r="L371" s="201"/>
      <c r="M371" s="201"/>
      <c r="N371" s="201"/>
      <c r="O371" s="201"/>
      <c r="P371" s="201"/>
      <c r="V371" s="158"/>
      <c r="W371" s="158"/>
      <c r="X371" s="158"/>
      <c r="Y371" s="158"/>
      <c r="Z371" s="158"/>
      <c r="AA371" s="158"/>
      <c r="AB371" s="158"/>
      <c r="AC371" s="158"/>
      <c r="AD371" s="158"/>
      <c r="AE371" s="158"/>
      <c r="AF371" s="158"/>
      <c r="AG371" s="158"/>
    </row>
    <row r="372" spans="1:33">
      <c r="A372" s="202"/>
      <c r="B372" s="202"/>
      <c r="C372" s="202"/>
      <c r="D372" s="202"/>
      <c r="E372" s="202"/>
      <c r="F372" s="202"/>
      <c r="G372" s="202"/>
      <c r="H372" s="202"/>
      <c r="I372" s="202"/>
      <c r="J372" s="48"/>
      <c r="K372" s="201"/>
      <c r="L372" s="201"/>
      <c r="M372" s="201"/>
      <c r="N372" s="201"/>
      <c r="O372" s="201"/>
      <c r="P372" s="201"/>
      <c r="V372" s="158"/>
      <c r="W372" s="158"/>
      <c r="X372" s="158"/>
      <c r="Y372" s="158"/>
      <c r="Z372" s="158"/>
      <c r="AA372" s="158"/>
      <c r="AB372" s="158"/>
      <c r="AC372" s="158"/>
      <c r="AD372" s="158"/>
      <c r="AE372" s="158"/>
      <c r="AF372" s="158"/>
      <c r="AG372" s="158"/>
    </row>
    <row r="373" spans="1:33">
      <c r="A373" s="202"/>
      <c r="B373" s="202"/>
      <c r="C373" s="202"/>
      <c r="D373" s="202"/>
      <c r="E373" s="202"/>
      <c r="F373" s="202"/>
      <c r="G373" s="202"/>
      <c r="H373" s="202"/>
      <c r="I373" s="202"/>
      <c r="J373" s="48"/>
      <c r="K373" s="201"/>
      <c r="L373" s="201"/>
      <c r="M373" s="201"/>
      <c r="N373" s="201"/>
      <c r="O373" s="201"/>
      <c r="P373" s="201"/>
      <c r="V373" s="158"/>
      <c r="W373" s="158"/>
      <c r="X373" s="158"/>
      <c r="Y373" s="158"/>
      <c r="Z373" s="158"/>
      <c r="AA373" s="158"/>
      <c r="AB373" s="158"/>
      <c r="AC373" s="158"/>
      <c r="AD373" s="158"/>
      <c r="AE373" s="158"/>
      <c r="AF373" s="158"/>
      <c r="AG373" s="158"/>
    </row>
    <row r="374" spans="1:33">
      <c r="A374" s="202"/>
      <c r="B374" s="202"/>
      <c r="C374" s="202"/>
      <c r="D374" s="202"/>
      <c r="E374" s="202"/>
      <c r="F374" s="202"/>
      <c r="G374" s="202"/>
      <c r="H374" s="202"/>
      <c r="I374" s="202"/>
      <c r="J374" s="48"/>
      <c r="K374" s="201"/>
      <c r="L374" s="201"/>
      <c r="M374" s="201"/>
      <c r="N374" s="201"/>
      <c r="O374" s="201"/>
      <c r="P374" s="201"/>
      <c r="V374" s="158"/>
      <c r="W374" s="158"/>
      <c r="X374" s="158"/>
      <c r="Y374" s="158"/>
      <c r="Z374" s="158"/>
      <c r="AA374" s="158"/>
      <c r="AB374" s="158"/>
      <c r="AC374" s="158"/>
      <c r="AD374" s="158"/>
      <c r="AE374" s="158"/>
      <c r="AF374" s="158"/>
      <c r="AG374" s="158"/>
    </row>
    <row r="375" spans="1:33">
      <c r="A375" s="202"/>
      <c r="B375" s="202"/>
      <c r="C375" s="202"/>
      <c r="D375" s="202"/>
      <c r="E375" s="202"/>
      <c r="F375" s="202"/>
      <c r="G375" s="202"/>
      <c r="H375" s="202"/>
      <c r="I375" s="202"/>
      <c r="J375" s="48"/>
      <c r="K375" s="201"/>
      <c r="L375" s="201"/>
      <c r="M375" s="201"/>
      <c r="N375" s="201"/>
      <c r="O375" s="201"/>
      <c r="P375" s="201"/>
      <c r="V375" s="158"/>
      <c r="W375" s="158"/>
      <c r="X375" s="158"/>
      <c r="Y375" s="158"/>
      <c r="Z375" s="158"/>
      <c r="AA375" s="158"/>
      <c r="AB375" s="158"/>
      <c r="AC375" s="158"/>
      <c r="AD375" s="158"/>
      <c r="AE375" s="158"/>
      <c r="AF375" s="158"/>
      <c r="AG375" s="158"/>
    </row>
    <row r="376" spans="1:33">
      <c r="A376" s="202"/>
      <c r="B376" s="202"/>
      <c r="C376" s="202"/>
      <c r="D376" s="202"/>
      <c r="E376" s="202"/>
      <c r="F376" s="202"/>
      <c r="G376" s="202"/>
      <c r="H376" s="202"/>
      <c r="I376" s="202"/>
      <c r="J376" s="48"/>
      <c r="K376" s="201"/>
      <c r="L376" s="201"/>
      <c r="M376" s="201"/>
      <c r="N376" s="201"/>
      <c r="O376" s="201"/>
      <c r="P376" s="201"/>
      <c r="V376" s="158"/>
      <c r="W376" s="158"/>
      <c r="X376" s="158"/>
      <c r="Y376" s="158"/>
      <c r="Z376" s="158"/>
      <c r="AA376" s="158"/>
      <c r="AB376" s="158"/>
      <c r="AC376" s="158"/>
      <c r="AD376" s="158"/>
      <c r="AE376" s="158"/>
      <c r="AF376" s="158"/>
      <c r="AG376" s="158"/>
    </row>
    <row r="377" spans="1:33">
      <c r="A377" s="202"/>
      <c r="B377" s="202"/>
      <c r="C377" s="202"/>
      <c r="D377" s="202"/>
      <c r="E377" s="202"/>
      <c r="F377" s="202"/>
      <c r="G377" s="202"/>
      <c r="H377" s="202"/>
      <c r="I377" s="202"/>
      <c r="J377" s="48"/>
      <c r="K377" s="201"/>
      <c r="L377" s="201"/>
      <c r="M377" s="201"/>
      <c r="N377" s="201"/>
      <c r="O377" s="201"/>
      <c r="P377" s="201"/>
      <c r="V377" s="158"/>
      <c r="W377" s="158"/>
      <c r="X377" s="158"/>
      <c r="Y377" s="158"/>
      <c r="Z377" s="158"/>
      <c r="AA377" s="158"/>
      <c r="AB377" s="158"/>
      <c r="AC377" s="158"/>
      <c r="AD377" s="158"/>
      <c r="AE377" s="158"/>
      <c r="AF377" s="158"/>
      <c r="AG377" s="158"/>
    </row>
    <row r="378" spans="1:33">
      <c r="A378" s="202"/>
      <c r="B378" s="202"/>
      <c r="C378" s="202"/>
      <c r="D378" s="202"/>
      <c r="E378" s="202"/>
      <c r="F378" s="202"/>
      <c r="G378" s="202"/>
      <c r="H378" s="202"/>
      <c r="I378" s="202"/>
      <c r="J378" s="48"/>
      <c r="K378" s="201"/>
      <c r="L378" s="201"/>
      <c r="M378" s="201"/>
      <c r="N378" s="201"/>
      <c r="O378" s="201"/>
      <c r="P378" s="201"/>
      <c r="V378" s="158"/>
      <c r="W378" s="158"/>
      <c r="X378" s="158"/>
      <c r="Y378" s="158"/>
      <c r="Z378" s="158"/>
      <c r="AA378" s="158"/>
      <c r="AB378" s="158"/>
      <c r="AC378" s="158"/>
      <c r="AD378" s="158"/>
      <c r="AE378" s="158"/>
      <c r="AF378" s="158"/>
      <c r="AG378" s="158"/>
    </row>
    <row r="379" spans="1:33">
      <c r="A379" s="202"/>
      <c r="B379" s="202"/>
      <c r="C379" s="202"/>
      <c r="D379" s="202"/>
      <c r="E379" s="202"/>
      <c r="F379" s="202"/>
      <c r="G379" s="202"/>
      <c r="H379" s="202"/>
      <c r="I379" s="202"/>
      <c r="J379" s="48"/>
      <c r="K379" s="201"/>
      <c r="L379" s="201"/>
      <c r="M379" s="201"/>
      <c r="N379" s="201"/>
      <c r="O379" s="201"/>
      <c r="P379" s="201"/>
      <c r="V379" s="158"/>
      <c r="W379" s="158"/>
      <c r="X379" s="158"/>
      <c r="Y379" s="158"/>
      <c r="Z379" s="158"/>
      <c r="AA379" s="158"/>
      <c r="AB379" s="158"/>
      <c r="AC379" s="158"/>
      <c r="AD379" s="158"/>
      <c r="AE379" s="158"/>
      <c r="AF379" s="158"/>
      <c r="AG379" s="158"/>
    </row>
    <row r="380" spans="1:33">
      <c r="A380" s="202"/>
      <c r="B380" s="202"/>
      <c r="C380" s="202"/>
      <c r="D380" s="202"/>
      <c r="E380" s="202"/>
      <c r="F380" s="202"/>
      <c r="G380" s="202"/>
      <c r="H380" s="202"/>
      <c r="I380" s="202"/>
      <c r="J380" s="48"/>
      <c r="K380" s="201"/>
      <c r="L380" s="201"/>
      <c r="M380" s="201"/>
      <c r="N380" s="201"/>
      <c r="O380" s="201"/>
      <c r="P380" s="201"/>
      <c r="V380" s="158"/>
      <c r="W380" s="158"/>
      <c r="X380" s="158"/>
      <c r="Y380" s="158"/>
      <c r="Z380" s="158"/>
      <c r="AA380" s="158"/>
      <c r="AB380" s="158"/>
      <c r="AC380" s="158"/>
      <c r="AD380" s="158"/>
      <c r="AE380" s="158"/>
      <c r="AF380" s="158"/>
      <c r="AG380" s="158"/>
    </row>
    <row r="381" spans="1:33">
      <c r="A381" s="202"/>
      <c r="B381" s="202"/>
      <c r="C381" s="202"/>
      <c r="D381" s="202"/>
      <c r="E381" s="202"/>
      <c r="F381" s="202"/>
      <c r="G381" s="202"/>
      <c r="H381" s="202"/>
      <c r="I381" s="202"/>
      <c r="J381" s="48"/>
      <c r="K381" s="201"/>
      <c r="L381" s="201"/>
      <c r="M381" s="201"/>
      <c r="N381" s="201"/>
      <c r="O381" s="201"/>
      <c r="P381" s="201"/>
      <c r="V381" s="158"/>
      <c r="W381" s="158"/>
      <c r="X381" s="158"/>
      <c r="Y381" s="158"/>
      <c r="Z381" s="158"/>
      <c r="AA381" s="158"/>
      <c r="AB381" s="158"/>
      <c r="AC381" s="158"/>
      <c r="AD381" s="158"/>
      <c r="AE381" s="158"/>
      <c r="AF381" s="158"/>
      <c r="AG381" s="158"/>
    </row>
    <row r="382" spans="1:33">
      <c r="A382" s="202"/>
      <c r="B382" s="202"/>
      <c r="C382" s="202"/>
      <c r="D382" s="202"/>
      <c r="E382" s="202"/>
      <c r="F382" s="202"/>
      <c r="G382" s="202"/>
      <c r="H382" s="202"/>
      <c r="I382" s="202"/>
      <c r="J382" s="48"/>
      <c r="K382" s="201"/>
      <c r="L382" s="201"/>
      <c r="M382" s="201"/>
      <c r="N382" s="201"/>
      <c r="O382" s="201"/>
      <c r="P382" s="201"/>
      <c r="V382" s="158"/>
      <c r="W382" s="158"/>
      <c r="X382" s="158"/>
      <c r="Y382" s="158"/>
      <c r="Z382" s="158"/>
      <c r="AA382" s="158"/>
      <c r="AB382" s="158"/>
      <c r="AC382" s="158"/>
      <c r="AD382" s="158"/>
      <c r="AE382" s="158"/>
      <c r="AF382" s="158"/>
      <c r="AG382" s="158"/>
    </row>
    <row r="383" spans="1:33">
      <c r="A383" s="202"/>
      <c r="B383" s="202"/>
      <c r="C383" s="202"/>
      <c r="D383" s="202"/>
      <c r="E383" s="202"/>
      <c r="F383" s="202"/>
      <c r="G383" s="202"/>
      <c r="H383" s="202"/>
      <c r="I383" s="202"/>
      <c r="J383" s="48"/>
      <c r="K383" s="201"/>
      <c r="L383" s="201"/>
      <c r="M383" s="201"/>
      <c r="N383" s="201"/>
      <c r="O383" s="201"/>
      <c r="P383" s="201"/>
      <c r="V383" s="158"/>
      <c r="W383" s="158"/>
      <c r="X383" s="158"/>
      <c r="Y383" s="158"/>
      <c r="Z383" s="158"/>
      <c r="AA383" s="158"/>
      <c r="AB383" s="158"/>
      <c r="AC383" s="158"/>
      <c r="AD383" s="158"/>
      <c r="AE383" s="158"/>
      <c r="AF383" s="158"/>
      <c r="AG383" s="158"/>
    </row>
    <row r="384" spans="1:33">
      <c r="A384" s="202"/>
      <c r="B384" s="202"/>
      <c r="C384" s="202"/>
      <c r="D384" s="202"/>
      <c r="E384" s="202"/>
      <c r="F384" s="202"/>
      <c r="G384" s="202"/>
      <c r="H384" s="202"/>
      <c r="I384" s="202"/>
      <c r="J384" s="48"/>
      <c r="K384" s="201"/>
      <c r="L384" s="201"/>
      <c r="M384" s="201"/>
      <c r="N384" s="201"/>
      <c r="O384" s="201"/>
      <c r="P384" s="201"/>
      <c r="V384" s="158"/>
      <c r="W384" s="158"/>
      <c r="X384" s="158"/>
      <c r="Y384" s="158"/>
      <c r="Z384" s="158"/>
      <c r="AA384" s="158"/>
      <c r="AB384" s="158"/>
      <c r="AC384" s="158"/>
      <c r="AD384" s="158"/>
      <c r="AE384" s="158"/>
      <c r="AF384" s="158"/>
      <c r="AG384" s="158"/>
    </row>
    <row r="385" spans="1:33">
      <c r="A385" s="202"/>
      <c r="B385" s="202"/>
      <c r="C385" s="202"/>
      <c r="D385" s="202"/>
      <c r="E385" s="202"/>
      <c r="F385" s="202"/>
      <c r="G385" s="202"/>
      <c r="H385" s="202"/>
      <c r="I385" s="202"/>
      <c r="J385" s="48"/>
      <c r="K385" s="201"/>
      <c r="L385" s="201"/>
      <c r="M385" s="201"/>
      <c r="N385" s="201"/>
      <c r="O385" s="201"/>
      <c r="P385" s="201"/>
      <c r="V385" s="158"/>
      <c r="W385" s="158"/>
      <c r="X385" s="158"/>
      <c r="Y385" s="158"/>
      <c r="Z385" s="158"/>
      <c r="AA385" s="158"/>
      <c r="AB385" s="158"/>
      <c r="AC385" s="158"/>
      <c r="AD385" s="158"/>
      <c r="AE385" s="158"/>
      <c r="AF385" s="158"/>
      <c r="AG385" s="158"/>
    </row>
    <row r="386" spans="1:33">
      <c r="A386" s="202"/>
      <c r="B386" s="202"/>
      <c r="C386" s="202"/>
      <c r="D386" s="202"/>
      <c r="E386" s="202"/>
      <c r="F386" s="202"/>
      <c r="G386" s="202"/>
      <c r="H386" s="202"/>
      <c r="I386" s="202"/>
      <c r="J386" s="48"/>
      <c r="K386" s="201"/>
      <c r="L386" s="201"/>
      <c r="M386" s="201"/>
      <c r="N386" s="201"/>
      <c r="O386" s="201"/>
      <c r="P386" s="201"/>
      <c r="V386" s="158"/>
      <c r="W386" s="158"/>
      <c r="X386" s="158"/>
      <c r="Y386" s="158"/>
      <c r="Z386" s="158"/>
      <c r="AA386" s="158"/>
      <c r="AB386" s="158"/>
      <c r="AC386" s="158"/>
      <c r="AD386" s="158"/>
      <c r="AE386" s="158"/>
      <c r="AF386" s="158"/>
      <c r="AG386" s="158"/>
    </row>
    <row r="387" spans="1:33">
      <c r="A387" s="202"/>
      <c r="B387" s="202"/>
      <c r="C387" s="202"/>
      <c r="D387" s="202"/>
      <c r="E387" s="202"/>
      <c r="F387" s="202"/>
      <c r="G387" s="202"/>
      <c r="H387" s="202"/>
      <c r="I387" s="202"/>
      <c r="J387" s="48"/>
      <c r="K387" s="201"/>
      <c r="L387" s="201"/>
      <c r="M387" s="201"/>
      <c r="N387" s="201"/>
      <c r="O387" s="201"/>
      <c r="P387" s="201"/>
      <c r="V387" s="158"/>
      <c r="W387" s="158"/>
      <c r="X387" s="158"/>
      <c r="Y387" s="158"/>
      <c r="Z387" s="158"/>
      <c r="AA387" s="158"/>
      <c r="AB387" s="158"/>
      <c r="AC387" s="158"/>
      <c r="AD387" s="158"/>
      <c r="AE387" s="158"/>
      <c r="AF387" s="158"/>
      <c r="AG387" s="158"/>
    </row>
    <row r="388" spans="1:33">
      <c r="A388" s="202"/>
      <c r="B388" s="202"/>
      <c r="C388" s="202"/>
      <c r="D388" s="202"/>
      <c r="E388" s="202"/>
      <c r="F388" s="202"/>
      <c r="G388" s="202"/>
      <c r="H388" s="202"/>
      <c r="I388" s="202"/>
      <c r="J388" s="48"/>
      <c r="K388" s="201"/>
      <c r="L388" s="201"/>
      <c r="M388" s="201"/>
      <c r="N388" s="201"/>
      <c r="O388" s="201"/>
      <c r="P388" s="201"/>
      <c r="V388" s="158"/>
      <c r="W388" s="158"/>
      <c r="X388" s="158"/>
      <c r="Y388" s="158"/>
      <c r="Z388" s="158"/>
      <c r="AA388" s="158"/>
      <c r="AB388" s="158"/>
      <c r="AC388" s="158"/>
      <c r="AD388" s="158"/>
      <c r="AE388" s="158"/>
      <c r="AF388" s="158"/>
      <c r="AG388" s="158"/>
    </row>
    <row r="389" spans="1:33">
      <c r="A389" s="202"/>
      <c r="B389" s="202"/>
      <c r="C389" s="202"/>
      <c r="D389" s="202"/>
      <c r="E389" s="202"/>
      <c r="F389" s="202"/>
      <c r="G389" s="202"/>
      <c r="H389" s="202"/>
      <c r="I389" s="202"/>
      <c r="J389" s="48"/>
      <c r="K389" s="201"/>
      <c r="L389" s="201"/>
      <c r="M389" s="201"/>
      <c r="N389" s="201"/>
      <c r="O389" s="201"/>
      <c r="P389" s="201"/>
      <c r="V389" s="158"/>
      <c r="W389" s="158"/>
      <c r="X389" s="158"/>
      <c r="Y389" s="158"/>
      <c r="Z389" s="158"/>
      <c r="AA389" s="158"/>
      <c r="AB389" s="158"/>
      <c r="AC389" s="158"/>
      <c r="AD389" s="158"/>
      <c r="AE389" s="158"/>
      <c r="AF389" s="158"/>
      <c r="AG389" s="158"/>
    </row>
    <row r="390" spans="1:33">
      <c r="A390" s="202"/>
      <c r="B390" s="202"/>
      <c r="C390" s="202"/>
      <c r="D390" s="202"/>
      <c r="E390" s="202"/>
      <c r="F390" s="202"/>
      <c r="G390" s="202"/>
      <c r="H390" s="202"/>
      <c r="I390" s="202"/>
      <c r="J390" s="48"/>
      <c r="K390" s="201"/>
      <c r="L390" s="201"/>
      <c r="M390" s="201"/>
      <c r="N390" s="201"/>
      <c r="O390" s="201"/>
      <c r="P390" s="201"/>
      <c r="V390" s="158"/>
      <c r="W390" s="158"/>
      <c r="X390" s="158"/>
      <c r="Y390" s="158"/>
      <c r="Z390" s="158"/>
      <c r="AA390" s="158"/>
      <c r="AB390" s="158"/>
      <c r="AC390" s="158"/>
      <c r="AD390" s="158"/>
      <c r="AE390" s="158"/>
      <c r="AF390" s="158"/>
      <c r="AG390" s="158"/>
    </row>
    <row r="391" spans="1:33">
      <c r="A391" s="202"/>
      <c r="B391" s="202"/>
      <c r="C391" s="202"/>
      <c r="D391" s="202"/>
      <c r="E391" s="202"/>
      <c r="F391" s="202"/>
      <c r="G391" s="202"/>
      <c r="H391" s="202"/>
      <c r="I391" s="202"/>
      <c r="J391" s="48"/>
      <c r="K391" s="201"/>
      <c r="L391" s="201"/>
      <c r="M391" s="201"/>
      <c r="N391" s="201"/>
      <c r="O391" s="201"/>
      <c r="P391" s="201"/>
      <c r="V391" s="158"/>
      <c r="W391" s="158"/>
      <c r="X391" s="158"/>
      <c r="Y391" s="158"/>
      <c r="Z391" s="158"/>
      <c r="AA391" s="158"/>
      <c r="AB391" s="158"/>
      <c r="AC391" s="158"/>
      <c r="AD391" s="158"/>
      <c r="AE391" s="158"/>
      <c r="AF391" s="158"/>
      <c r="AG391" s="158"/>
    </row>
    <row r="392" spans="1:33">
      <c r="A392" s="202"/>
      <c r="B392" s="202"/>
      <c r="C392" s="202"/>
      <c r="D392" s="202"/>
      <c r="E392" s="202"/>
      <c r="F392" s="202"/>
      <c r="G392" s="202"/>
      <c r="H392" s="202"/>
      <c r="I392" s="202"/>
      <c r="J392" s="48"/>
      <c r="K392" s="201"/>
      <c r="L392" s="201"/>
      <c r="M392" s="201"/>
      <c r="N392" s="201"/>
      <c r="O392" s="201"/>
      <c r="P392" s="201"/>
      <c r="V392" s="158"/>
      <c r="W392" s="158"/>
      <c r="X392" s="158"/>
      <c r="Y392" s="158"/>
      <c r="Z392" s="158"/>
      <c r="AA392" s="158"/>
      <c r="AB392" s="158"/>
      <c r="AC392" s="158"/>
      <c r="AD392" s="158"/>
      <c r="AE392" s="158"/>
      <c r="AF392" s="158"/>
      <c r="AG392" s="158"/>
    </row>
    <row r="393" spans="1:33">
      <c r="A393" s="202"/>
      <c r="B393" s="202"/>
      <c r="C393" s="202"/>
      <c r="D393" s="202"/>
      <c r="E393" s="202"/>
      <c r="F393" s="202"/>
      <c r="G393" s="202"/>
      <c r="H393" s="202"/>
      <c r="I393" s="202"/>
      <c r="J393" s="48"/>
      <c r="K393" s="201"/>
      <c r="L393" s="201"/>
      <c r="M393" s="201"/>
      <c r="N393" s="201"/>
      <c r="O393" s="201"/>
      <c r="P393" s="201"/>
      <c r="V393" s="158"/>
      <c r="W393" s="158"/>
      <c r="X393" s="158"/>
      <c r="Y393" s="158"/>
      <c r="Z393" s="158"/>
      <c r="AA393" s="158"/>
      <c r="AB393" s="158"/>
      <c r="AC393" s="158"/>
      <c r="AD393" s="158"/>
      <c r="AE393" s="158"/>
      <c r="AF393" s="158"/>
      <c r="AG393" s="158"/>
    </row>
    <row r="394" spans="1:33">
      <c r="A394" s="202"/>
      <c r="B394" s="202"/>
      <c r="C394" s="202"/>
      <c r="D394" s="202"/>
      <c r="E394" s="202"/>
      <c r="F394" s="202"/>
      <c r="G394" s="202"/>
      <c r="H394" s="202"/>
      <c r="I394" s="202"/>
      <c r="J394" s="48"/>
      <c r="K394" s="201"/>
      <c r="L394" s="201"/>
      <c r="M394" s="201"/>
      <c r="N394" s="201"/>
      <c r="O394" s="201"/>
      <c r="P394" s="201"/>
      <c r="V394" s="158"/>
      <c r="W394" s="158"/>
      <c r="X394" s="158"/>
      <c r="Y394" s="158"/>
      <c r="Z394" s="158"/>
      <c r="AA394" s="158"/>
      <c r="AB394" s="158"/>
      <c r="AC394" s="158"/>
      <c r="AD394" s="158"/>
      <c r="AE394" s="158"/>
      <c r="AF394" s="158"/>
      <c r="AG394" s="158"/>
    </row>
    <row r="395" spans="1:33">
      <c r="A395" s="202"/>
      <c r="B395" s="202"/>
      <c r="C395" s="202"/>
      <c r="D395" s="202"/>
      <c r="E395" s="202"/>
      <c r="F395" s="202"/>
      <c r="G395" s="202"/>
      <c r="H395" s="202"/>
      <c r="I395" s="202"/>
      <c r="J395" s="48"/>
      <c r="K395" s="201"/>
      <c r="L395" s="201"/>
      <c r="M395" s="201"/>
      <c r="N395" s="201"/>
      <c r="O395" s="201"/>
      <c r="P395" s="201"/>
      <c r="V395" s="158"/>
      <c r="W395" s="158"/>
      <c r="X395" s="158"/>
      <c r="Y395" s="158"/>
      <c r="Z395" s="158"/>
      <c r="AA395" s="158"/>
      <c r="AB395" s="158"/>
      <c r="AC395" s="158"/>
      <c r="AD395" s="158"/>
      <c r="AE395" s="158"/>
      <c r="AF395" s="158"/>
      <c r="AG395" s="158"/>
    </row>
    <row r="396" spans="1:33">
      <c r="A396" s="202"/>
      <c r="B396" s="202"/>
      <c r="C396" s="202"/>
      <c r="D396" s="202"/>
      <c r="E396" s="202"/>
      <c r="F396" s="202"/>
      <c r="G396" s="202"/>
      <c r="H396" s="202"/>
      <c r="I396" s="202"/>
      <c r="J396" s="48"/>
      <c r="K396" s="201"/>
      <c r="L396" s="201"/>
      <c r="M396" s="201"/>
      <c r="N396" s="201"/>
      <c r="O396" s="201"/>
      <c r="P396" s="201"/>
      <c r="V396" s="158"/>
      <c r="W396" s="158"/>
      <c r="X396" s="158"/>
      <c r="Y396" s="158"/>
      <c r="Z396" s="158"/>
      <c r="AA396" s="158"/>
      <c r="AB396" s="158"/>
      <c r="AC396" s="158"/>
      <c r="AD396" s="158"/>
      <c r="AE396" s="158"/>
      <c r="AF396" s="158"/>
      <c r="AG396" s="158"/>
    </row>
    <row r="397" spans="1:33">
      <c r="A397" s="202"/>
      <c r="B397" s="202"/>
      <c r="C397" s="202"/>
      <c r="D397" s="202"/>
      <c r="E397" s="202"/>
      <c r="F397" s="202"/>
      <c r="G397" s="202"/>
      <c r="H397" s="202"/>
      <c r="I397" s="202"/>
      <c r="J397" s="48"/>
      <c r="K397" s="201"/>
      <c r="L397" s="201"/>
      <c r="M397" s="201"/>
      <c r="N397" s="201"/>
      <c r="O397" s="201"/>
      <c r="P397" s="201"/>
      <c r="V397" s="158"/>
      <c r="W397" s="158"/>
      <c r="X397" s="158"/>
      <c r="Y397" s="158"/>
      <c r="Z397" s="158"/>
      <c r="AA397" s="158"/>
      <c r="AB397" s="158"/>
      <c r="AC397" s="158"/>
      <c r="AD397" s="158"/>
      <c r="AE397" s="158"/>
      <c r="AF397" s="158"/>
      <c r="AG397" s="158"/>
    </row>
    <row r="398" spans="1:33">
      <c r="A398" s="202"/>
      <c r="B398" s="202"/>
      <c r="C398" s="202"/>
      <c r="D398" s="202"/>
      <c r="E398" s="202"/>
      <c r="F398" s="202"/>
      <c r="G398" s="202"/>
      <c r="H398" s="202"/>
      <c r="I398" s="202"/>
      <c r="J398" s="48"/>
      <c r="K398" s="201"/>
      <c r="L398" s="201"/>
      <c r="M398" s="201"/>
      <c r="N398" s="201"/>
      <c r="O398" s="201"/>
      <c r="P398" s="201"/>
      <c r="V398" s="158"/>
      <c r="W398" s="158"/>
      <c r="X398" s="158"/>
      <c r="Y398" s="158"/>
      <c r="Z398" s="158"/>
      <c r="AA398" s="158"/>
      <c r="AB398" s="158"/>
      <c r="AC398" s="158"/>
      <c r="AD398" s="158"/>
      <c r="AE398" s="158"/>
      <c r="AF398" s="158"/>
      <c r="AG398" s="158"/>
    </row>
    <row r="399" spans="1:33">
      <c r="A399" s="202"/>
      <c r="B399" s="202"/>
      <c r="C399" s="202"/>
      <c r="D399" s="202"/>
      <c r="E399" s="202"/>
      <c r="F399" s="202"/>
      <c r="G399" s="202"/>
      <c r="H399" s="202"/>
      <c r="I399" s="202"/>
      <c r="J399" s="48"/>
      <c r="K399" s="201"/>
      <c r="L399" s="201"/>
      <c r="M399" s="201"/>
      <c r="N399" s="201"/>
      <c r="O399" s="201"/>
      <c r="P399" s="201"/>
      <c r="V399" s="158"/>
      <c r="W399" s="158"/>
      <c r="X399" s="158"/>
      <c r="Y399" s="158"/>
      <c r="Z399" s="158"/>
      <c r="AA399" s="158"/>
      <c r="AB399" s="158"/>
      <c r="AC399" s="158"/>
      <c r="AD399" s="158"/>
      <c r="AE399" s="158"/>
      <c r="AF399" s="158"/>
      <c r="AG399" s="158"/>
    </row>
    <row r="400" spans="1:33">
      <c r="A400" s="202"/>
      <c r="B400" s="202"/>
      <c r="C400" s="202"/>
      <c r="D400" s="202"/>
      <c r="E400" s="202"/>
      <c r="F400" s="202"/>
      <c r="G400" s="202"/>
      <c r="H400" s="202"/>
      <c r="I400" s="202"/>
      <c r="J400" s="48"/>
      <c r="K400" s="201"/>
      <c r="L400" s="201"/>
      <c r="M400" s="201"/>
      <c r="N400" s="201"/>
      <c r="O400" s="201"/>
      <c r="P400" s="201"/>
      <c r="V400" s="158"/>
      <c r="W400" s="158"/>
      <c r="X400" s="158"/>
      <c r="Y400" s="158"/>
      <c r="Z400" s="158"/>
      <c r="AA400" s="158"/>
      <c r="AB400" s="158"/>
      <c r="AC400" s="158"/>
      <c r="AD400" s="158"/>
      <c r="AE400" s="158"/>
      <c r="AF400" s="158"/>
      <c r="AG400" s="158"/>
    </row>
    <row r="401" spans="1:33">
      <c r="A401" s="202"/>
      <c r="B401" s="202"/>
      <c r="C401" s="202"/>
      <c r="D401" s="202"/>
      <c r="E401" s="202"/>
      <c r="F401" s="202"/>
      <c r="G401" s="202"/>
      <c r="H401" s="202"/>
      <c r="I401" s="202"/>
      <c r="J401" s="48"/>
      <c r="K401" s="201"/>
      <c r="L401" s="201"/>
      <c r="M401" s="201"/>
      <c r="N401" s="201"/>
      <c r="O401" s="201"/>
      <c r="P401" s="201"/>
      <c r="V401" s="158"/>
      <c r="W401" s="158"/>
      <c r="X401" s="158"/>
      <c r="Y401" s="158"/>
      <c r="Z401" s="158"/>
      <c r="AA401" s="158"/>
      <c r="AB401" s="158"/>
      <c r="AC401" s="158"/>
      <c r="AD401" s="158"/>
      <c r="AE401" s="158"/>
      <c r="AF401" s="158"/>
      <c r="AG401" s="158"/>
    </row>
    <row r="402" spans="1:33">
      <c r="A402" s="202"/>
      <c r="B402" s="202"/>
      <c r="C402" s="202"/>
      <c r="D402" s="202"/>
      <c r="E402" s="202"/>
      <c r="F402" s="202"/>
      <c r="G402" s="202"/>
      <c r="H402" s="202"/>
      <c r="I402" s="202"/>
      <c r="J402" s="48"/>
      <c r="K402" s="201"/>
      <c r="L402" s="201"/>
      <c r="M402" s="201"/>
      <c r="N402" s="201"/>
      <c r="O402" s="201"/>
      <c r="P402" s="201"/>
      <c r="V402" s="158"/>
      <c r="W402" s="158"/>
      <c r="X402" s="158"/>
      <c r="Y402" s="158"/>
      <c r="Z402" s="158"/>
      <c r="AA402" s="158"/>
      <c r="AB402" s="158"/>
      <c r="AC402" s="158"/>
      <c r="AD402" s="158"/>
      <c r="AE402" s="158"/>
      <c r="AF402" s="158"/>
      <c r="AG402" s="158"/>
    </row>
    <row r="403" spans="1:33">
      <c r="A403" s="202"/>
      <c r="B403" s="202"/>
      <c r="C403" s="202"/>
      <c r="D403" s="202"/>
      <c r="E403" s="202"/>
      <c r="F403" s="202"/>
      <c r="G403" s="202"/>
      <c r="H403" s="202"/>
      <c r="I403" s="202"/>
      <c r="J403" s="48"/>
      <c r="K403" s="201"/>
      <c r="L403" s="201"/>
      <c r="M403" s="201"/>
      <c r="N403" s="201"/>
      <c r="O403" s="201"/>
      <c r="P403" s="201"/>
      <c r="V403" s="158"/>
      <c r="W403" s="158"/>
      <c r="X403" s="158"/>
      <c r="Y403" s="158"/>
      <c r="Z403" s="158"/>
      <c r="AA403" s="158"/>
      <c r="AB403" s="158"/>
      <c r="AC403" s="158"/>
      <c r="AD403" s="158"/>
      <c r="AE403" s="158"/>
      <c r="AF403" s="158"/>
      <c r="AG403" s="158"/>
    </row>
    <row r="404" spans="1:33">
      <c r="A404" s="202"/>
      <c r="B404" s="202"/>
      <c r="C404" s="202"/>
      <c r="D404" s="202"/>
      <c r="E404" s="202"/>
      <c r="F404" s="202"/>
      <c r="G404" s="202"/>
      <c r="H404" s="202"/>
      <c r="I404" s="202"/>
      <c r="J404" s="48"/>
      <c r="K404" s="201"/>
      <c r="L404" s="201"/>
      <c r="M404" s="201"/>
      <c r="N404" s="201"/>
      <c r="O404" s="201"/>
      <c r="P404" s="201"/>
      <c r="V404" s="158"/>
      <c r="W404" s="158"/>
      <c r="X404" s="158"/>
      <c r="Y404" s="158"/>
      <c r="Z404" s="158"/>
      <c r="AA404" s="158"/>
      <c r="AB404" s="158"/>
      <c r="AC404" s="158"/>
      <c r="AD404" s="158"/>
      <c r="AE404" s="158"/>
      <c r="AF404" s="158"/>
      <c r="AG404" s="158"/>
    </row>
    <row r="405" spans="1:33">
      <c r="A405" s="202"/>
      <c r="B405" s="202"/>
      <c r="C405" s="202"/>
      <c r="D405" s="202"/>
      <c r="E405" s="202"/>
      <c r="F405" s="202"/>
      <c r="G405" s="202"/>
      <c r="H405" s="202"/>
      <c r="I405" s="202"/>
      <c r="J405" s="48"/>
      <c r="K405" s="201"/>
      <c r="L405" s="201"/>
      <c r="M405" s="201"/>
      <c r="N405" s="201"/>
      <c r="O405" s="201"/>
      <c r="P405" s="201"/>
      <c r="V405" s="158"/>
      <c r="W405" s="158"/>
      <c r="X405" s="158"/>
      <c r="Y405" s="158"/>
      <c r="Z405" s="158"/>
      <c r="AA405" s="158"/>
      <c r="AB405" s="158"/>
      <c r="AC405" s="158"/>
      <c r="AD405" s="158"/>
      <c r="AE405" s="158"/>
      <c r="AF405" s="158"/>
      <c r="AG405" s="158"/>
    </row>
    <row r="406" spans="1:33">
      <c r="A406" s="202"/>
      <c r="B406" s="202"/>
      <c r="C406" s="202"/>
      <c r="D406" s="202"/>
      <c r="E406" s="202"/>
      <c r="F406" s="202"/>
      <c r="G406" s="202"/>
      <c r="H406" s="202"/>
      <c r="I406" s="202"/>
      <c r="J406" s="48"/>
      <c r="K406" s="201"/>
      <c r="L406" s="201"/>
      <c r="M406" s="201"/>
      <c r="N406" s="201"/>
      <c r="O406" s="201"/>
      <c r="P406" s="201"/>
      <c r="V406" s="158"/>
      <c r="W406" s="158"/>
      <c r="X406" s="158"/>
      <c r="Y406" s="158"/>
      <c r="Z406" s="158"/>
      <c r="AA406" s="158"/>
      <c r="AB406" s="158"/>
      <c r="AC406" s="158"/>
      <c r="AD406" s="158"/>
      <c r="AE406" s="158"/>
      <c r="AF406" s="158"/>
      <c r="AG406" s="158"/>
    </row>
    <row r="407" spans="1:33">
      <c r="A407" s="202"/>
      <c r="B407" s="202"/>
      <c r="C407" s="202"/>
      <c r="D407" s="202"/>
      <c r="E407" s="202"/>
      <c r="F407" s="202"/>
      <c r="G407" s="202"/>
      <c r="H407" s="202"/>
      <c r="I407" s="202"/>
      <c r="J407" s="48"/>
      <c r="K407" s="201"/>
      <c r="L407" s="201"/>
      <c r="M407" s="201"/>
      <c r="N407" s="201"/>
      <c r="O407" s="201"/>
      <c r="P407" s="201"/>
      <c r="V407" s="158"/>
      <c r="W407" s="158"/>
      <c r="X407" s="158"/>
      <c r="Y407" s="158"/>
      <c r="Z407" s="158"/>
      <c r="AA407" s="158"/>
      <c r="AB407" s="158"/>
      <c r="AC407" s="158"/>
      <c r="AD407" s="158"/>
      <c r="AE407" s="158"/>
      <c r="AF407" s="158"/>
      <c r="AG407" s="158"/>
    </row>
    <row r="408" spans="1:33">
      <c r="A408" s="202"/>
      <c r="B408" s="202"/>
      <c r="C408" s="202"/>
      <c r="D408" s="202"/>
      <c r="E408" s="202"/>
      <c r="F408" s="202"/>
      <c r="G408" s="202"/>
      <c r="H408" s="202"/>
      <c r="I408" s="202"/>
      <c r="J408" s="48"/>
      <c r="K408" s="201"/>
      <c r="L408" s="201"/>
      <c r="M408" s="201"/>
      <c r="N408" s="201"/>
      <c r="O408" s="201"/>
      <c r="P408" s="201"/>
      <c r="V408" s="158"/>
      <c r="W408" s="158"/>
      <c r="X408" s="158"/>
      <c r="Y408" s="158"/>
      <c r="Z408" s="158"/>
      <c r="AA408" s="158"/>
      <c r="AB408" s="158"/>
      <c r="AC408" s="158"/>
      <c r="AD408" s="158"/>
      <c r="AE408" s="158"/>
      <c r="AF408" s="158"/>
      <c r="AG408" s="158"/>
    </row>
    <row r="409" spans="1:33">
      <c r="A409" s="202"/>
      <c r="B409" s="202"/>
      <c r="C409" s="202"/>
      <c r="D409" s="202"/>
      <c r="E409" s="202"/>
      <c r="F409" s="202"/>
      <c r="G409" s="202"/>
      <c r="H409" s="202"/>
      <c r="I409" s="202"/>
      <c r="J409" s="48"/>
      <c r="K409" s="201"/>
      <c r="L409" s="201"/>
      <c r="M409" s="201"/>
      <c r="N409" s="201"/>
      <c r="O409" s="201"/>
      <c r="P409" s="201"/>
      <c r="V409" s="158"/>
      <c r="W409" s="158"/>
      <c r="X409" s="158"/>
      <c r="Y409" s="158"/>
      <c r="Z409" s="158"/>
      <c r="AA409" s="158"/>
      <c r="AB409" s="158"/>
      <c r="AC409" s="158"/>
      <c r="AD409" s="158"/>
      <c r="AE409" s="158"/>
      <c r="AF409" s="158"/>
      <c r="AG409" s="158"/>
    </row>
    <row r="410" spans="1:33">
      <c r="A410" s="202"/>
      <c r="B410" s="202"/>
      <c r="C410" s="202"/>
      <c r="D410" s="202"/>
      <c r="E410" s="202"/>
      <c r="F410" s="202"/>
      <c r="G410" s="202"/>
      <c r="H410" s="202"/>
      <c r="I410" s="202"/>
      <c r="J410" s="48"/>
      <c r="K410" s="201"/>
      <c r="L410" s="201"/>
      <c r="M410" s="201"/>
      <c r="N410" s="201"/>
      <c r="O410" s="201"/>
      <c r="P410" s="201"/>
      <c r="V410" s="158"/>
      <c r="W410" s="158"/>
      <c r="X410" s="158"/>
      <c r="Y410" s="158"/>
      <c r="Z410" s="158"/>
      <c r="AA410" s="158"/>
      <c r="AB410" s="158"/>
      <c r="AC410" s="158"/>
      <c r="AD410" s="158"/>
      <c r="AE410" s="158"/>
      <c r="AF410" s="158"/>
      <c r="AG410" s="158"/>
    </row>
    <row r="411" spans="1:33">
      <c r="A411" s="202"/>
      <c r="B411" s="202"/>
      <c r="C411" s="202"/>
      <c r="D411" s="202"/>
      <c r="E411" s="202"/>
      <c r="F411" s="202"/>
      <c r="G411" s="202"/>
      <c r="H411" s="202"/>
      <c r="I411" s="202"/>
      <c r="J411" s="48"/>
      <c r="K411" s="201"/>
      <c r="L411" s="201"/>
      <c r="M411" s="201"/>
      <c r="N411" s="201"/>
      <c r="O411" s="201"/>
      <c r="P411" s="201"/>
      <c r="V411" s="158"/>
      <c r="W411" s="158"/>
      <c r="X411" s="158"/>
      <c r="Y411" s="158"/>
      <c r="Z411" s="158"/>
      <c r="AA411" s="158"/>
      <c r="AB411" s="158"/>
      <c r="AC411" s="158"/>
      <c r="AD411" s="158"/>
      <c r="AE411" s="158"/>
      <c r="AF411" s="158"/>
      <c r="AG411" s="158"/>
    </row>
    <row r="412" spans="1:33">
      <c r="A412" s="202"/>
      <c r="B412" s="202"/>
      <c r="C412" s="202"/>
      <c r="D412" s="202"/>
      <c r="E412" s="202"/>
      <c r="F412" s="202"/>
      <c r="G412" s="202"/>
      <c r="H412" s="202"/>
      <c r="I412" s="202"/>
      <c r="J412" s="48"/>
      <c r="K412" s="201"/>
      <c r="L412" s="201"/>
      <c r="M412" s="201"/>
      <c r="N412" s="201"/>
      <c r="O412" s="201"/>
      <c r="P412" s="201"/>
      <c r="V412" s="158"/>
      <c r="W412" s="158"/>
      <c r="X412" s="158"/>
      <c r="Y412" s="158"/>
      <c r="Z412" s="158"/>
      <c r="AA412" s="158"/>
      <c r="AB412" s="158"/>
      <c r="AC412" s="158"/>
      <c r="AD412" s="158"/>
      <c r="AE412" s="158"/>
      <c r="AF412" s="158"/>
      <c r="AG412" s="158"/>
    </row>
    <row r="413" spans="1:33">
      <c r="A413" s="202"/>
      <c r="B413" s="202"/>
      <c r="C413" s="202"/>
      <c r="D413" s="202"/>
      <c r="E413" s="202"/>
      <c r="F413" s="202"/>
      <c r="G413" s="202"/>
      <c r="H413" s="202"/>
      <c r="I413" s="202"/>
      <c r="J413" s="48"/>
      <c r="K413" s="201"/>
      <c r="L413" s="201"/>
      <c r="M413" s="201"/>
      <c r="N413" s="201"/>
      <c r="O413" s="201"/>
      <c r="P413" s="201"/>
      <c r="V413" s="158"/>
      <c r="W413" s="158"/>
      <c r="X413" s="158"/>
      <c r="Y413" s="158"/>
      <c r="Z413" s="158"/>
      <c r="AA413" s="158"/>
      <c r="AB413" s="158"/>
      <c r="AC413" s="158"/>
      <c r="AD413" s="158"/>
      <c r="AE413" s="158"/>
      <c r="AF413" s="158"/>
      <c r="AG413" s="158"/>
    </row>
    <row r="414" spans="1:33">
      <c r="A414" s="202"/>
      <c r="B414" s="202"/>
      <c r="C414" s="202"/>
      <c r="D414" s="202"/>
      <c r="E414" s="202"/>
      <c r="F414" s="202"/>
      <c r="G414" s="202"/>
      <c r="H414" s="202"/>
      <c r="I414" s="202"/>
      <c r="J414" s="48"/>
      <c r="K414" s="201"/>
      <c r="L414" s="201"/>
      <c r="M414" s="201"/>
      <c r="N414" s="201"/>
      <c r="O414" s="201"/>
      <c r="P414" s="201"/>
      <c r="V414" s="158"/>
      <c r="W414" s="158"/>
      <c r="X414" s="158"/>
      <c r="Y414" s="158"/>
      <c r="Z414" s="158"/>
      <c r="AA414" s="158"/>
      <c r="AB414" s="158"/>
      <c r="AC414" s="158"/>
      <c r="AD414" s="158"/>
      <c r="AE414" s="158"/>
      <c r="AF414" s="158"/>
      <c r="AG414" s="158"/>
    </row>
    <row r="415" spans="1:33">
      <c r="A415" s="202"/>
      <c r="B415" s="202"/>
      <c r="C415" s="202"/>
      <c r="D415" s="202"/>
      <c r="E415" s="202"/>
      <c r="F415" s="202"/>
      <c r="G415" s="202"/>
      <c r="H415" s="202"/>
      <c r="I415" s="202"/>
      <c r="J415" s="48"/>
      <c r="K415" s="201"/>
      <c r="L415" s="201"/>
      <c r="M415" s="201"/>
      <c r="N415" s="201"/>
      <c r="O415" s="201"/>
      <c r="P415" s="201"/>
      <c r="V415" s="158"/>
      <c r="W415" s="158"/>
      <c r="X415" s="158"/>
      <c r="Y415" s="158"/>
      <c r="Z415" s="158"/>
      <c r="AA415" s="158"/>
      <c r="AB415" s="158"/>
      <c r="AC415" s="158"/>
      <c r="AD415" s="158"/>
      <c r="AE415" s="158"/>
      <c r="AF415" s="158"/>
      <c r="AG415" s="158"/>
    </row>
    <row r="416" spans="1:33">
      <c r="A416" s="202"/>
      <c r="B416" s="202"/>
      <c r="C416" s="202"/>
      <c r="D416" s="202"/>
      <c r="E416" s="202"/>
      <c r="F416" s="202"/>
      <c r="G416" s="202"/>
      <c r="H416" s="202"/>
      <c r="I416" s="202"/>
      <c r="J416" s="48"/>
      <c r="K416" s="201"/>
      <c r="L416" s="201"/>
      <c r="M416" s="201"/>
      <c r="N416" s="201"/>
      <c r="O416" s="201"/>
      <c r="P416" s="201"/>
      <c r="V416" s="158"/>
      <c r="W416" s="158"/>
      <c r="X416" s="158"/>
      <c r="Y416" s="158"/>
      <c r="Z416" s="158"/>
      <c r="AA416" s="158"/>
      <c r="AB416" s="158"/>
      <c r="AC416" s="158"/>
      <c r="AD416" s="158"/>
      <c r="AE416" s="158"/>
      <c r="AF416" s="158"/>
      <c r="AG416" s="158"/>
    </row>
    <row r="417" spans="1:33">
      <c r="A417" s="202"/>
      <c r="B417" s="202"/>
      <c r="C417" s="202"/>
      <c r="D417" s="202"/>
      <c r="E417" s="202"/>
      <c r="F417" s="202"/>
      <c r="G417" s="202"/>
      <c r="H417" s="202"/>
      <c r="I417" s="202"/>
      <c r="J417" s="48"/>
      <c r="K417" s="201"/>
      <c r="L417" s="201"/>
      <c r="M417" s="201"/>
      <c r="N417" s="201"/>
      <c r="O417" s="201"/>
      <c r="P417" s="201"/>
      <c r="V417" s="158"/>
      <c r="W417" s="158"/>
      <c r="X417" s="158"/>
      <c r="Y417" s="158"/>
      <c r="Z417" s="158"/>
      <c r="AA417" s="158"/>
      <c r="AB417" s="158"/>
      <c r="AC417" s="158"/>
      <c r="AD417" s="158"/>
      <c r="AE417" s="158"/>
      <c r="AF417" s="158"/>
      <c r="AG417" s="158"/>
    </row>
    <row r="418" spans="1:33">
      <c r="A418" s="202"/>
      <c r="B418" s="202"/>
      <c r="C418" s="202"/>
      <c r="D418" s="202"/>
      <c r="E418" s="202"/>
      <c r="F418" s="202"/>
      <c r="G418" s="202"/>
      <c r="H418" s="202"/>
      <c r="I418" s="202"/>
      <c r="J418" s="48"/>
      <c r="K418" s="201"/>
      <c r="L418" s="201"/>
      <c r="M418" s="201"/>
      <c r="N418" s="201"/>
      <c r="O418" s="201"/>
      <c r="P418" s="201"/>
      <c r="V418" s="158"/>
      <c r="W418" s="158"/>
      <c r="X418" s="158"/>
      <c r="Y418" s="158"/>
      <c r="Z418" s="158"/>
      <c r="AA418" s="158"/>
      <c r="AB418" s="158"/>
      <c r="AC418" s="158"/>
      <c r="AD418" s="158"/>
      <c r="AE418" s="158"/>
      <c r="AF418" s="158"/>
      <c r="AG418" s="158"/>
    </row>
    <row r="419" spans="1:33">
      <c r="A419" s="202"/>
      <c r="B419" s="202"/>
      <c r="C419" s="202"/>
      <c r="D419" s="202"/>
      <c r="E419" s="202"/>
      <c r="F419" s="202"/>
      <c r="G419" s="202"/>
      <c r="H419" s="202"/>
      <c r="I419" s="202"/>
      <c r="J419" s="48"/>
      <c r="K419" s="201"/>
      <c r="L419" s="201"/>
      <c r="M419" s="201"/>
      <c r="N419" s="201"/>
      <c r="O419" s="201"/>
      <c r="P419" s="201"/>
      <c r="V419" s="158"/>
      <c r="W419" s="158"/>
      <c r="X419" s="158"/>
      <c r="Y419" s="158"/>
      <c r="Z419" s="158"/>
      <c r="AA419" s="158"/>
      <c r="AB419" s="158"/>
      <c r="AC419" s="158"/>
      <c r="AD419" s="158"/>
      <c r="AE419" s="158"/>
      <c r="AF419" s="158"/>
      <c r="AG419" s="158"/>
    </row>
    <row r="420" spans="1:33">
      <c r="A420" s="202"/>
      <c r="B420" s="202"/>
      <c r="C420" s="202"/>
      <c r="D420" s="202"/>
      <c r="E420" s="202"/>
      <c r="F420" s="202"/>
      <c r="G420" s="202"/>
      <c r="H420" s="202"/>
      <c r="I420" s="202"/>
      <c r="J420" s="48"/>
      <c r="K420" s="201"/>
      <c r="L420" s="201"/>
      <c r="M420" s="201"/>
      <c r="N420" s="201"/>
      <c r="O420" s="201"/>
      <c r="P420" s="201"/>
      <c r="V420" s="158"/>
      <c r="W420" s="158"/>
      <c r="X420" s="158"/>
      <c r="Y420" s="158"/>
      <c r="Z420" s="158"/>
      <c r="AA420" s="158"/>
      <c r="AB420" s="158"/>
      <c r="AC420" s="158"/>
      <c r="AD420" s="158"/>
      <c r="AE420" s="158"/>
      <c r="AF420" s="158"/>
      <c r="AG420" s="158"/>
    </row>
    <row r="421" spans="1:33">
      <c r="A421" s="202"/>
      <c r="B421" s="202"/>
      <c r="C421" s="202"/>
      <c r="D421" s="202"/>
      <c r="E421" s="202"/>
      <c r="F421" s="202"/>
      <c r="G421" s="202"/>
      <c r="H421" s="202"/>
      <c r="I421" s="202"/>
      <c r="J421" s="48"/>
      <c r="K421" s="201"/>
      <c r="L421" s="201"/>
      <c r="M421" s="201"/>
      <c r="N421" s="201"/>
      <c r="O421" s="201"/>
      <c r="P421" s="201"/>
      <c r="V421" s="158"/>
      <c r="W421" s="158"/>
      <c r="X421" s="158"/>
      <c r="Y421" s="158"/>
      <c r="Z421" s="158"/>
      <c r="AA421" s="158"/>
      <c r="AB421" s="158"/>
      <c r="AC421" s="158"/>
      <c r="AD421" s="158"/>
      <c r="AE421" s="158"/>
      <c r="AF421" s="158"/>
      <c r="AG421" s="158"/>
    </row>
    <row r="422" spans="1:33">
      <c r="A422" s="202"/>
      <c r="B422" s="202"/>
      <c r="C422" s="202"/>
      <c r="D422" s="202"/>
      <c r="E422" s="202"/>
      <c r="F422" s="202"/>
      <c r="G422" s="202"/>
      <c r="H422" s="202"/>
      <c r="I422" s="202"/>
      <c r="J422" s="48"/>
      <c r="K422" s="201"/>
      <c r="L422" s="201"/>
      <c r="M422" s="201"/>
      <c r="N422" s="201"/>
      <c r="O422" s="201"/>
      <c r="P422" s="201"/>
      <c r="V422" s="158"/>
      <c r="W422" s="158"/>
      <c r="X422" s="158"/>
      <c r="Y422" s="158"/>
      <c r="Z422" s="158"/>
      <c r="AA422" s="158"/>
      <c r="AB422" s="158"/>
      <c r="AC422" s="158"/>
      <c r="AD422" s="158"/>
      <c r="AE422" s="158"/>
      <c r="AF422" s="158"/>
      <c r="AG422" s="158"/>
    </row>
    <row r="423" spans="1:33">
      <c r="A423" s="202"/>
      <c r="B423" s="202"/>
      <c r="C423" s="202"/>
      <c r="D423" s="202"/>
      <c r="E423" s="202"/>
      <c r="F423" s="202"/>
      <c r="G423" s="202"/>
      <c r="H423" s="202"/>
      <c r="I423" s="202"/>
      <c r="J423" s="48"/>
      <c r="K423" s="201"/>
      <c r="L423" s="201"/>
      <c r="M423" s="201"/>
      <c r="N423" s="201"/>
      <c r="O423" s="201"/>
      <c r="P423" s="201"/>
      <c r="V423" s="158"/>
      <c r="W423" s="158"/>
      <c r="X423" s="158"/>
      <c r="Y423" s="158"/>
      <c r="Z423" s="158"/>
      <c r="AA423" s="158"/>
      <c r="AB423" s="158"/>
      <c r="AC423" s="158"/>
      <c r="AD423" s="158"/>
      <c r="AE423" s="158"/>
      <c r="AF423" s="158"/>
      <c r="AG423" s="158"/>
    </row>
    <row r="424" spans="1:33">
      <c r="A424" s="202"/>
      <c r="B424" s="202"/>
      <c r="C424" s="202"/>
      <c r="D424" s="202"/>
      <c r="E424" s="202"/>
      <c r="F424" s="202"/>
      <c r="G424" s="202"/>
      <c r="H424" s="202"/>
      <c r="I424" s="202"/>
      <c r="J424" s="48"/>
      <c r="K424" s="201"/>
      <c r="L424" s="201"/>
      <c r="M424" s="201"/>
      <c r="N424" s="201"/>
      <c r="O424" s="201"/>
      <c r="P424" s="201"/>
      <c r="V424" s="158"/>
      <c r="W424" s="158"/>
      <c r="X424" s="158"/>
      <c r="Y424" s="158"/>
      <c r="Z424" s="158"/>
      <c r="AA424" s="158"/>
      <c r="AB424" s="158"/>
      <c r="AC424" s="158"/>
      <c r="AD424" s="158"/>
      <c r="AE424" s="158"/>
      <c r="AF424" s="158"/>
      <c r="AG424" s="158"/>
    </row>
    <row r="425" spans="1:33">
      <c r="A425" s="202"/>
      <c r="B425" s="202"/>
      <c r="C425" s="202"/>
      <c r="D425" s="202"/>
      <c r="E425" s="202"/>
      <c r="F425" s="202"/>
      <c r="G425" s="202"/>
      <c r="H425" s="202"/>
      <c r="I425" s="202"/>
      <c r="J425" s="48"/>
      <c r="K425" s="201"/>
      <c r="L425" s="201"/>
      <c r="M425" s="201"/>
      <c r="N425" s="201"/>
      <c r="O425" s="201"/>
      <c r="P425" s="201"/>
      <c r="V425" s="158"/>
      <c r="W425" s="158"/>
      <c r="X425" s="158"/>
      <c r="Y425" s="158"/>
      <c r="Z425" s="158"/>
      <c r="AA425" s="158"/>
      <c r="AB425" s="158"/>
      <c r="AC425" s="158"/>
      <c r="AD425" s="158"/>
      <c r="AE425" s="158"/>
      <c r="AF425" s="158"/>
      <c r="AG425" s="158"/>
    </row>
    <row r="426" spans="1:33">
      <c r="A426" s="202"/>
      <c r="B426" s="202"/>
      <c r="C426" s="202"/>
      <c r="D426" s="202"/>
      <c r="E426" s="202"/>
      <c r="F426" s="202"/>
      <c r="G426" s="202"/>
      <c r="H426" s="202"/>
      <c r="I426" s="202"/>
      <c r="J426" s="48"/>
      <c r="K426" s="201"/>
      <c r="L426" s="201"/>
      <c r="M426" s="201"/>
      <c r="N426" s="201"/>
      <c r="O426" s="201"/>
      <c r="P426" s="201"/>
      <c r="V426" s="158"/>
      <c r="W426" s="158"/>
      <c r="X426" s="158"/>
      <c r="Y426" s="158"/>
      <c r="Z426" s="158"/>
      <c r="AA426" s="158"/>
      <c r="AB426" s="158"/>
      <c r="AC426" s="158"/>
      <c r="AD426" s="158"/>
      <c r="AE426" s="158"/>
      <c r="AF426" s="158"/>
      <c r="AG426" s="158"/>
    </row>
    <row r="427" spans="1:33">
      <c r="A427" s="202"/>
      <c r="B427" s="202"/>
      <c r="C427" s="202"/>
      <c r="D427" s="202"/>
      <c r="E427" s="202"/>
      <c r="F427" s="202"/>
      <c r="G427" s="202"/>
      <c r="H427" s="202"/>
      <c r="I427" s="202"/>
      <c r="J427" s="48"/>
      <c r="K427" s="201"/>
      <c r="L427" s="201"/>
      <c r="M427" s="201"/>
      <c r="N427" s="201"/>
      <c r="O427" s="201"/>
      <c r="P427" s="201"/>
      <c r="V427" s="158"/>
      <c r="W427" s="158"/>
      <c r="X427" s="158"/>
      <c r="Y427" s="158"/>
      <c r="Z427" s="158"/>
      <c r="AA427" s="158"/>
      <c r="AB427" s="158"/>
      <c r="AC427" s="158"/>
      <c r="AD427" s="158"/>
      <c r="AE427" s="158"/>
      <c r="AF427" s="158"/>
      <c r="AG427" s="158"/>
    </row>
    <row r="428" spans="1:33">
      <c r="A428" s="202"/>
      <c r="B428" s="202"/>
      <c r="C428" s="202"/>
      <c r="D428" s="202"/>
      <c r="E428" s="202"/>
      <c r="F428" s="202"/>
      <c r="G428" s="202"/>
      <c r="H428" s="202"/>
      <c r="I428" s="202"/>
      <c r="J428" s="48"/>
      <c r="K428" s="201"/>
      <c r="L428" s="201"/>
      <c r="M428" s="201"/>
      <c r="N428" s="201"/>
      <c r="O428" s="201"/>
      <c r="P428" s="201"/>
      <c r="V428" s="158"/>
      <c r="W428" s="158"/>
      <c r="X428" s="158"/>
      <c r="Y428" s="158"/>
      <c r="Z428" s="158"/>
      <c r="AA428" s="158"/>
      <c r="AB428" s="158"/>
      <c r="AC428" s="158"/>
      <c r="AD428" s="158"/>
      <c r="AE428" s="158"/>
      <c r="AF428" s="158"/>
      <c r="AG428" s="158"/>
    </row>
    <row r="429" spans="1:33">
      <c r="A429" s="202"/>
      <c r="B429" s="202"/>
      <c r="C429" s="202"/>
      <c r="D429" s="202"/>
      <c r="E429" s="202"/>
      <c r="F429" s="202"/>
      <c r="G429" s="202"/>
      <c r="H429" s="202"/>
      <c r="I429" s="202"/>
      <c r="J429" s="48"/>
      <c r="K429" s="201"/>
      <c r="L429" s="201"/>
      <c r="M429" s="201"/>
      <c r="N429" s="201"/>
      <c r="O429" s="201"/>
      <c r="P429" s="201"/>
      <c r="V429" s="158"/>
      <c r="W429" s="158"/>
      <c r="X429" s="158"/>
      <c r="Y429" s="158"/>
      <c r="Z429" s="158"/>
      <c r="AA429" s="158"/>
      <c r="AB429" s="158"/>
      <c r="AC429" s="158"/>
      <c r="AD429" s="158"/>
      <c r="AE429" s="158"/>
      <c r="AF429" s="158"/>
      <c r="AG429" s="158"/>
    </row>
    <row r="430" spans="1:33">
      <c r="A430" s="202"/>
      <c r="B430" s="202"/>
      <c r="C430" s="202"/>
      <c r="D430" s="202"/>
      <c r="E430" s="202"/>
      <c r="F430" s="202"/>
      <c r="G430" s="202"/>
      <c r="H430" s="202"/>
      <c r="I430" s="202"/>
      <c r="J430" s="48"/>
      <c r="K430" s="201"/>
      <c r="L430" s="201"/>
      <c r="M430" s="201"/>
      <c r="N430" s="201"/>
      <c r="O430" s="201"/>
      <c r="P430" s="201"/>
      <c r="V430" s="158"/>
      <c r="W430" s="158"/>
      <c r="X430" s="158"/>
      <c r="Y430" s="158"/>
      <c r="Z430" s="158"/>
      <c r="AA430" s="158"/>
      <c r="AB430" s="158"/>
      <c r="AC430" s="158"/>
      <c r="AD430" s="158"/>
      <c r="AE430" s="158"/>
      <c r="AF430" s="158"/>
      <c r="AG430" s="158"/>
    </row>
    <row r="431" spans="1:33">
      <c r="A431" s="202"/>
      <c r="B431" s="202"/>
      <c r="C431" s="202"/>
      <c r="D431" s="202"/>
      <c r="E431" s="202"/>
      <c r="F431" s="202"/>
      <c r="G431" s="202"/>
      <c r="H431" s="202"/>
      <c r="I431" s="202"/>
      <c r="J431" s="48"/>
      <c r="K431" s="201"/>
      <c r="L431" s="201"/>
      <c r="M431" s="201"/>
      <c r="N431" s="201"/>
      <c r="O431" s="201"/>
      <c r="P431" s="201"/>
      <c r="V431" s="158"/>
      <c r="W431" s="158"/>
      <c r="X431" s="158"/>
      <c r="Y431" s="158"/>
      <c r="Z431" s="158"/>
      <c r="AA431" s="158"/>
      <c r="AB431" s="158"/>
      <c r="AC431" s="158"/>
      <c r="AD431" s="158"/>
      <c r="AE431" s="158"/>
      <c r="AF431" s="158"/>
      <c r="AG431" s="158"/>
    </row>
    <row r="432" spans="1:33">
      <c r="A432" s="202"/>
      <c r="B432" s="202"/>
      <c r="C432" s="202"/>
      <c r="D432" s="202"/>
      <c r="E432" s="202"/>
      <c r="F432" s="202"/>
      <c r="G432" s="202"/>
      <c r="H432" s="202"/>
      <c r="I432" s="202"/>
      <c r="J432" s="48"/>
      <c r="K432" s="201"/>
      <c r="L432" s="201"/>
      <c r="M432" s="201"/>
      <c r="N432" s="201"/>
      <c r="O432" s="201"/>
      <c r="P432" s="201"/>
      <c r="V432" s="158"/>
      <c r="W432" s="158"/>
      <c r="X432" s="158"/>
      <c r="Y432" s="158"/>
      <c r="Z432" s="158"/>
      <c r="AA432" s="158"/>
      <c r="AB432" s="158"/>
      <c r="AC432" s="158"/>
      <c r="AD432" s="158"/>
      <c r="AE432" s="158"/>
      <c r="AF432" s="158"/>
      <c r="AG432" s="158"/>
    </row>
    <row r="433" spans="1:33">
      <c r="A433" s="202"/>
      <c r="B433" s="202"/>
      <c r="C433" s="202"/>
      <c r="D433" s="202"/>
      <c r="E433" s="202"/>
      <c r="F433" s="202"/>
      <c r="G433" s="202"/>
      <c r="H433" s="202"/>
      <c r="I433" s="202"/>
      <c r="J433" s="48"/>
      <c r="K433" s="201"/>
      <c r="L433" s="201"/>
      <c r="M433" s="201"/>
      <c r="N433" s="201"/>
      <c r="O433" s="201"/>
      <c r="P433" s="201"/>
      <c r="V433" s="158"/>
      <c r="W433" s="158"/>
      <c r="X433" s="158"/>
      <c r="Y433" s="158"/>
      <c r="Z433" s="158"/>
      <c r="AA433" s="158"/>
      <c r="AB433" s="158"/>
      <c r="AC433" s="158"/>
      <c r="AD433" s="158"/>
      <c r="AE433" s="158"/>
      <c r="AF433" s="158"/>
      <c r="AG433" s="158"/>
    </row>
    <row r="434" spans="1:33">
      <c r="A434" s="202"/>
      <c r="B434" s="202"/>
      <c r="C434" s="202"/>
      <c r="D434" s="202"/>
      <c r="E434" s="202"/>
      <c r="F434" s="202"/>
      <c r="G434" s="202"/>
      <c r="H434" s="202"/>
      <c r="I434" s="202"/>
      <c r="J434" s="48"/>
      <c r="K434" s="201"/>
      <c r="L434" s="201"/>
      <c r="M434" s="201"/>
      <c r="N434" s="201"/>
      <c r="O434" s="201"/>
      <c r="P434" s="201"/>
      <c r="V434" s="158"/>
      <c r="W434" s="158"/>
      <c r="X434" s="158"/>
      <c r="Y434" s="158"/>
      <c r="Z434" s="158"/>
      <c r="AA434" s="158"/>
      <c r="AB434" s="158"/>
      <c r="AC434" s="158"/>
      <c r="AD434" s="158"/>
      <c r="AE434" s="158"/>
      <c r="AF434" s="158"/>
      <c r="AG434" s="158"/>
    </row>
    <row r="435" spans="1:33">
      <c r="A435" s="202"/>
      <c r="B435" s="202"/>
      <c r="C435" s="202"/>
      <c r="D435" s="202"/>
      <c r="E435" s="202"/>
      <c r="F435" s="202"/>
      <c r="G435" s="202"/>
      <c r="H435" s="202"/>
      <c r="I435" s="202"/>
      <c r="J435" s="48"/>
      <c r="K435" s="201"/>
      <c r="L435" s="201"/>
      <c r="M435" s="201"/>
      <c r="N435" s="201"/>
      <c r="O435" s="201"/>
      <c r="P435" s="201"/>
      <c r="V435" s="158"/>
      <c r="W435" s="158"/>
      <c r="X435" s="158"/>
      <c r="Y435" s="158"/>
      <c r="Z435" s="158"/>
      <c r="AA435" s="158"/>
      <c r="AB435" s="158"/>
      <c r="AC435" s="158"/>
      <c r="AD435" s="158"/>
      <c r="AE435" s="158"/>
      <c r="AF435" s="158"/>
      <c r="AG435" s="158"/>
    </row>
    <row r="436" spans="1:33">
      <c r="A436" s="202"/>
      <c r="B436" s="202"/>
      <c r="C436" s="202"/>
      <c r="D436" s="202"/>
      <c r="E436" s="202"/>
      <c r="F436" s="202"/>
      <c r="G436" s="202"/>
      <c r="H436" s="202"/>
      <c r="I436" s="202"/>
      <c r="J436" s="48"/>
      <c r="K436" s="201"/>
      <c r="L436" s="201"/>
      <c r="M436" s="201"/>
      <c r="N436" s="201"/>
      <c r="O436" s="201"/>
      <c r="P436" s="201"/>
      <c r="V436" s="158"/>
      <c r="W436" s="158"/>
      <c r="X436" s="158"/>
      <c r="Y436" s="158"/>
      <c r="Z436" s="158"/>
      <c r="AA436" s="158"/>
      <c r="AB436" s="158"/>
      <c r="AC436" s="158"/>
      <c r="AD436" s="158"/>
      <c r="AE436" s="158"/>
      <c r="AF436" s="158"/>
      <c r="AG436" s="158"/>
    </row>
    <row r="437" spans="1:33">
      <c r="A437" s="202"/>
      <c r="B437" s="202"/>
      <c r="C437" s="202"/>
      <c r="D437" s="202"/>
      <c r="E437" s="202"/>
      <c r="F437" s="202"/>
      <c r="G437" s="202"/>
      <c r="H437" s="202"/>
      <c r="I437" s="202"/>
      <c r="J437" s="48"/>
      <c r="K437" s="201"/>
      <c r="L437" s="201"/>
      <c r="M437" s="201"/>
      <c r="N437" s="201"/>
      <c r="O437" s="201"/>
      <c r="P437" s="201"/>
      <c r="V437" s="158"/>
      <c r="W437" s="158"/>
      <c r="X437" s="158"/>
      <c r="Y437" s="158"/>
      <c r="Z437" s="158"/>
      <c r="AA437" s="158"/>
      <c r="AB437" s="158"/>
      <c r="AC437" s="158"/>
      <c r="AD437" s="158"/>
      <c r="AE437" s="158"/>
      <c r="AF437" s="158"/>
      <c r="AG437" s="158"/>
    </row>
    <row r="438" spans="1:33">
      <c r="A438" s="202"/>
      <c r="B438" s="202"/>
      <c r="C438" s="202"/>
      <c r="D438" s="202"/>
      <c r="E438" s="202"/>
      <c r="F438" s="202"/>
      <c r="G438" s="202"/>
      <c r="H438" s="202"/>
      <c r="I438" s="202"/>
      <c r="J438" s="48"/>
      <c r="K438" s="201"/>
      <c r="L438" s="201"/>
      <c r="M438" s="201"/>
      <c r="N438" s="201"/>
      <c r="O438" s="201"/>
      <c r="P438" s="201"/>
      <c r="V438" s="158"/>
      <c r="W438" s="158"/>
      <c r="X438" s="158"/>
      <c r="Y438" s="158"/>
      <c r="Z438" s="158"/>
      <c r="AA438" s="158"/>
      <c r="AB438" s="158"/>
      <c r="AC438" s="158"/>
      <c r="AD438" s="158"/>
      <c r="AE438" s="158"/>
      <c r="AF438" s="158"/>
      <c r="AG438" s="158"/>
    </row>
    <row r="439" spans="1:33">
      <c r="A439" s="202"/>
      <c r="B439" s="202"/>
      <c r="C439" s="202"/>
      <c r="D439" s="202"/>
      <c r="E439" s="202"/>
      <c r="F439" s="202"/>
      <c r="G439" s="202"/>
      <c r="H439" s="202"/>
      <c r="I439" s="202"/>
      <c r="J439" s="48"/>
      <c r="K439" s="201"/>
      <c r="L439" s="201"/>
      <c r="M439" s="201"/>
      <c r="N439" s="201"/>
      <c r="O439" s="201"/>
      <c r="P439" s="201"/>
      <c r="V439" s="158"/>
      <c r="W439" s="158"/>
      <c r="X439" s="158"/>
      <c r="Y439" s="158"/>
      <c r="Z439" s="158"/>
      <c r="AA439" s="158"/>
      <c r="AB439" s="158"/>
      <c r="AC439" s="158"/>
      <c r="AD439" s="158"/>
      <c r="AE439" s="158"/>
      <c r="AF439" s="158"/>
      <c r="AG439" s="158"/>
    </row>
    <row r="440" spans="1:33">
      <c r="A440" s="202"/>
      <c r="B440" s="202"/>
      <c r="C440" s="202"/>
      <c r="D440" s="202"/>
      <c r="E440" s="202"/>
      <c r="F440" s="202"/>
      <c r="G440" s="202"/>
      <c r="H440" s="202"/>
      <c r="I440" s="202"/>
      <c r="J440" s="48"/>
      <c r="K440" s="201"/>
      <c r="L440" s="201"/>
      <c r="M440" s="201"/>
      <c r="N440" s="201"/>
      <c r="O440" s="201"/>
      <c r="P440" s="201"/>
      <c r="V440" s="158"/>
      <c r="W440" s="158"/>
      <c r="X440" s="158"/>
      <c r="Y440" s="158"/>
      <c r="Z440" s="158"/>
      <c r="AA440" s="158"/>
      <c r="AB440" s="158"/>
      <c r="AC440" s="158"/>
      <c r="AD440" s="158"/>
      <c r="AE440" s="158"/>
      <c r="AF440" s="158"/>
      <c r="AG440" s="158"/>
    </row>
    <row r="441" spans="1:33">
      <c r="A441" s="202"/>
      <c r="B441" s="202"/>
      <c r="C441" s="202"/>
      <c r="D441" s="202"/>
      <c r="E441" s="202"/>
      <c r="F441" s="202"/>
      <c r="G441" s="202"/>
      <c r="H441" s="202"/>
      <c r="I441" s="202"/>
      <c r="J441" s="48"/>
      <c r="K441" s="201"/>
      <c r="L441" s="201"/>
      <c r="M441" s="201"/>
      <c r="N441" s="201"/>
      <c r="O441" s="201"/>
      <c r="P441" s="201"/>
      <c r="V441" s="158"/>
      <c r="W441" s="158"/>
      <c r="X441" s="158"/>
      <c r="Y441" s="158"/>
      <c r="Z441" s="158"/>
      <c r="AA441" s="158"/>
      <c r="AB441" s="158"/>
      <c r="AC441" s="158"/>
      <c r="AD441" s="158"/>
      <c r="AE441" s="158"/>
      <c r="AF441" s="158"/>
      <c r="AG441" s="158"/>
    </row>
    <row r="442" spans="1:33">
      <c r="A442" s="202"/>
      <c r="B442" s="202"/>
      <c r="C442" s="202"/>
      <c r="D442" s="202"/>
      <c r="E442" s="202"/>
      <c r="F442" s="202"/>
      <c r="G442" s="202"/>
      <c r="H442" s="202"/>
      <c r="I442" s="202"/>
      <c r="J442" s="48"/>
      <c r="K442" s="201"/>
      <c r="L442" s="201"/>
      <c r="M442" s="201"/>
      <c r="N442" s="201"/>
      <c r="O442" s="201"/>
      <c r="P442" s="201"/>
      <c r="V442" s="158"/>
      <c r="W442" s="158"/>
      <c r="X442" s="158"/>
      <c r="Y442" s="158"/>
      <c r="Z442" s="158"/>
      <c r="AA442" s="158"/>
      <c r="AB442" s="158"/>
      <c r="AC442" s="158"/>
      <c r="AD442" s="158"/>
      <c r="AE442" s="158"/>
      <c r="AF442" s="158"/>
      <c r="AG442" s="158"/>
    </row>
    <row r="443" spans="1:33">
      <c r="A443" s="202"/>
      <c r="B443" s="202"/>
      <c r="C443" s="202"/>
      <c r="D443" s="202"/>
      <c r="E443" s="202"/>
      <c r="F443" s="202"/>
      <c r="G443" s="202"/>
      <c r="H443" s="202"/>
      <c r="I443" s="202"/>
      <c r="J443" s="48"/>
      <c r="K443" s="201"/>
      <c r="L443" s="201"/>
      <c r="M443" s="201"/>
      <c r="N443" s="201"/>
      <c r="O443" s="201"/>
      <c r="P443" s="201"/>
      <c r="V443" s="158"/>
      <c r="W443" s="158"/>
      <c r="X443" s="158"/>
      <c r="Y443" s="158"/>
      <c r="Z443" s="158"/>
      <c r="AA443" s="158"/>
      <c r="AB443" s="158"/>
      <c r="AC443" s="158"/>
      <c r="AD443" s="158"/>
      <c r="AE443" s="158"/>
      <c r="AF443" s="158"/>
      <c r="AG443" s="158"/>
    </row>
    <row r="444" spans="1:33">
      <c r="A444" s="202"/>
      <c r="B444" s="202"/>
      <c r="C444" s="202"/>
      <c r="D444" s="202"/>
      <c r="E444" s="202"/>
      <c r="F444" s="202"/>
      <c r="G444" s="202"/>
      <c r="H444" s="202"/>
      <c r="I444" s="202"/>
      <c r="J444" s="48"/>
      <c r="K444" s="201"/>
      <c r="L444" s="201"/>
      <c r="M444" s="201"/>
      <c r="N444" s="201"/>
      <c r="O444" s="201"/>
      <c r="P444" s="201"/>
      <c r="V444" s="158"/>
      <c r="W444" s="158"/>
      <c r="X444" s="158"/>
      <c r="Y444" s="158"/>
      <c r="Z444" s="158"/>
      <c r="AA444" s="158"/>
      <c r="AB444" s="158"/>
      <c r="AC444" s="158"/>
      <c r="AD444" s="158"/>
      <c r="AE444" s="158"/>
      <c r="AF444" s="158"/>
      <c r="AG444" s="158"/>
    </row>
    <row r="445" spans="1:33">
      <c r="A445" s="202"/>
      <c r="B445" s="202"/>
      <c r="C445" s="202"/>
      <c r="D445" s="202"/>
      <c r="E445" s="202"/>
      <c r="F445" s="202"/>
      <c r="G445" s="202"/>
      <c r="H445" s="202"/>
      <c r="I445" s="202"/>
      <c r="J445" s="48"/>
      <c r="K445" s="201"/>
      <c r="L445" s="201"/>
      <c r="M445" s="201"/>
      <c r="N445" s="201"/>
      <c r="O445" s="201"/>
      <c r="P445" s="201"/>
      <c r="V445" s="158"/>
      <c r="W445" s="158"/>
      <c r="X445" s="158"/>
      <c r="Y445" s="158"/>
      <c r="Z445" s="158"/>
      <c r="AA445" s="158"/>
      <c r="AB445" s="158"/>
      <c r="AC445" s="158"/>
      <c r="AD445" s="158"/>
      <c r="AE445" s="158"/>
      <c r="AF445" s="158"/>
      <c r="AG445" s="158"/>
    </row>
    <row r="446" spans="1:33">
      <c r="A446" s="202"/>
      <c r="B446" s="202"/>
      <c r="C446" s="202"/>
      <c r="D446" s="202"/>
      <c r="E446" s="202"/>
      <c r="F446" s="202"/>
      <c r="G446" s="202"/>
      <c r="H446" s="202"/>
      <c r="I446" s="202"/>
      <c r="J446" s="48"/>
      <c r="K446" s="201"/>
      <c r="L446" s="201"/>
      <c r="M446" s="201"/>
      <c r="N446" s="201"/>
      <c r="O446" s="201"/>
      <c r="P446" s="201"/>
      <c r="V446" s="158"/>
      <c r="W446" s="158"/>
      <c r="X446" s="158"/>
      <c r="Y446" s="158"/>
      <c r="Z446" s="158"/>
      <c r="AA446" s="158"/>
      <c r="AB446" s="158"/>
      <c r="AC446" s="158"/>
      <c r="AD446" s="158"/>
      <c r="AE446" s="158"/>
      <c r="AF446" s="158"/>
      <c r="AG446" s="158"/>
    </row>
    <row r="447" spans="1:33">
      <c r="A447" s="202"/>
      <c r="B447" s="202"/>
      <c r="C447" s="202"/>
      <c r="D447" s="202"/>
      <c r="E447" s="202"/>
      <c r="F447" s="202"/>
      <c r="G447" s="202"/>
      <c r="H447" s="202"/>
      <c r="I447" s="202"/>
      <c r="J447" s="48"/>
      <c r="K447" s="201"/>
      <c r="L447" s="201"/>
      <c r="M447" s="201"/>
      <c r="N447" s="201"/>
      <c r="O447" s="201"/>
      <c r="P447" s="201"/>
      <c r="V447" s="158"/>
      <c r="W447" s="158"/>
      <c r="X447" s="158"/>
      <c r="Y447" s="158"/>
      <c r="Z447" s="158"/>
      <c r="AA447" s="158"/>
      <c r="AB447" s="158"/>
      <c r="AC447" s="158"/>
      <c r="AD447" s="158"/>
      <c r="AE447" s="158"/>
      <c r="AF447" s="158"/>
      <c r="AG447" s="158"/>
    </row>
    <row r="448" spans="1:33">
      <c r="A448" s="202"/>
      <c r="B448" s="202"/>
      <c r="C448" s="202"/>
      <c r="D448" s="202"/>
      <c r="E448" s="202"/>
      <c r="F448" s="202"/>
      <c r="G448" s="202"/>
      <c r="H448" s="202"/>
      <c r="I448" s="202"/>
      <c r="J448" s="48"/>
      <c r="K448" s="201"/>
      <c r="L448" s="201"/>
      <c r="M448" s="201"/>
      <c r="N448" s="201"/>
      <c r="O448" s="201"/>
      <c r="P448" s="201"/>
      <c r="V448" s="158"/>
      <c r="W448" s="158"/>
      <c r="X448" s="158"/>
      <c r="Y448" s="158"/>
      <c r="Z448" s="158"/>
      <c r="AA448" s="158"/>
      <c r="AB448" s="158"/>
      <c r="AC448" s="158"/>
      <c r="AD448" s="158"/>
      <c r="AE448" s="158"/>
      <c r="AF448" s="158"/>
      <c r="AG448" s="158"/>
    </row>
    <row r="449" spans="1:33">
      <c r="A449" s="202"/>
      <c r="B449" s="202"/>
      <c r="C449" s="202"/>
      <c r="D449" s="202"/>
      <c r="E449" s="202"/>
      <c r="F449" s="202"/>
      <c r="G449" s="202"/>
      <c r="H449" s="202"/>
      <c r="I449" s="202"/>
      <c r="J449" s="48"/>
      <c r="K449" s="201"/>
      <c r="L449" s="201"/>
      <c r="M449" s="201"/>
      <c r="N449" s="201"/>
      <c r="O449" s="201"/>
      <c r="P449" s="201"/>
      <c r="V449" s="158"/>
      <c r="W449" s="158"/>
      <c r="X449" s="158"/>
      <c r="Y449" s="158"/>
      <c r="Z449" s="158"/>
      <c r="AA449" s="158"/>
      <c r="AB449" s="158"/>
      <c r="AC449" s="158"/>
      <c r="AD449" s="158"/>
      <c r="AE449" s="158"/>
      <c r="AF449" s="158"/>
      <c r="AG449" s="158"/>
    </row>
    <row r="450" spans="1:33">
      <c r="A450" s="202"/>
      <c r="B450" s="202"/>
      <c r="C450" s="202"/>
      <c r="D450" s="202"/>
      <c r="E450" s="202"/>
      <c r="F450" s="202"/>
      <c r="G450" s="202"/>
      <c r="H450" s="202"/>
      <c r="I450" s="202"/>
      <c r="J450" s="48"/>
      <c r="K450" s="201"/>
      <c r="L450" s="201"/>
      <c r="M450" s="201"/>
      <c r="N450" s="201"/>
      <c r="O450" s="201"/>
      <c r="P450" s="201"/>
      <c r="V450" s="158"/>
      <c r="W450" s="158"/>
      <c r="X450" s="158"/>
      <c r="Y450" s="158"/>
      <c r="Z450" s="158"/>
      <c r="AA450" s="158"/>
      <c r="AB450" s="158"/>
      <c r="AC450" s="158"/>
      <c r="AD450" s="158"/>
      <c r="AE450" s="158"/>
      <c r="AF450" s="158"/>
      <c r="AG450" s="158"/>
    </row>
    <row r="451" spans="1:33">
      <c r="A451" s="202"/>
      <c r="B451" s="202"/>
      <c r="C451" s="202"/>
      <c r="D451" s="202"/>
      <c r="E451" s="202"/>
      <c r="F451" s="202"/>
      <c r="G451" s="202"/>
      <c r="H451" s="202"/>
      <c r="I451" s="202"/>
      <c r="J451" s="48"/>
      <c r="K451" s="201"/>
      <c r="L451" s="201"/>
      <c r="M451" s="201"/>
      <c r="N451" s="201"/>
      <c r="O451" s="201"/>
      <c r="P451" s="201"/>
      <c r="V451" s="158"/>
      <c r="W451" s="158"/>
      <c r="X451" s="158"/>
      <c r="Y451" s="158"/>
      <c r="Z451" s="158"/>
      <c r="AA451" s="158"/>
      <c r="AB451" s="158"/>
      <c r="AC451" s="158"/>
      <c r="AD451" s="158"/>
      <c r="AE451" s="158"/>
      <c r="AF451" s="158"/>
      <c r="AG451" s="158"/>
    </row>
    <row r="452" spans="1:33">
      <c r="A452" s="202"/>
      <c r="B452" s="202"/>
      <c r="C452" s="202"/>
      <c r="D452" s="202"/>
      <c r="E452" s="202"/>
      <c r="F452" s="202"/>
      <c r="G452" s="202"/>
      <c r="H452" s="202"/>
      <c r="I452" s="202"/>
      <c r="J452" s="48"/>
      <c r="K452" s="201"/>
      <c r="L452" s="201"/>
      <c r="M452" s="201"/>
      <c r="N452" s="201"/>
      <c r="O452" s="201"/>
      <c r="P452" s="201"/>
      <c r="V452" s="158"/>
      <c r="W452" s="158"/>
      <c r="X452" s="158"/>
      <c r="Y452" s="158"/>
      <c r="Z452" s="158"/>
      <c r="AA452" s="158"/>
      <c r="AB452" s="158"/>
      <c r="AC452" s="158"/>
      <c r="AD452" s="158"/>
      <c r="AE452" s="158"/>
      <c r="AF452" s="158"/>
      <c r="AG452" s="158"/>
    </row>
    <row r="453" spans="1:33">
      <c r="A453" s="202"/>
      <c r="B453" s="202"/>
      <c r="C453" s="202"/>
      <c r="D453" s="202"/>
      <c r="E453" s="202"/>
      <c r="F453" s="202"/>
      <c r="G453" s="202"/>
      <c r="H453" s="202"/>
      <c r="I453" s="202"/>
      <c r="J453" s="48"/>
      <c r="K453" s="201"/>
      <c r="L453" s="201"/>
      <c r="M453" s="201"/>
      <c r="N453" s="201"/>
      <c r="O453" s="201"/>
      <c r="P453" s="201"/>
      <c r="V453" s="158"/>
      <c r="W453" s="158"/>
      <c r="X453" s="158"/>
      <c r="Y453" s="158"/>
      <c r="Z453" s="158"/>
      <c r="AA453" s="158"/>
      <c r="AB453" s="158"/>
      <c r="AC453" s="158"/>
      <c r="AD453" s="158"/>
      <c r="AE453" s="158"/>
      <c r="AF453" s="158"/>
      <c r="AG453" s="158"/>
    </row>
    <row r="454" spans="1:33">
      <c r="A454" s="202"/>
      <c r="B454" s="202"/>
      <c r="C454" s="202"/>
      <c r="D454" s="202"/>
      <c r="E454" s="202"/>
      <c r="F454" s="202"/>
      <c r="G454" s="202"/>
      <c r="H454" s="202"/>
      <c r="I454" s="202"/>
      <c r="J454" s="48"/>
      <c r="K454" s="201"/>
      <c r="L454" s="201"/>
      <c r="M454" s="201"/>
      <c r="N454" s="201"/>
      <c r="O454" s="201"/>
      <c r="P454" s="201"/>
      <c r="V454" s="158"/>
      <c r="W454" s="158"/>
      <c r="X454" s="158"/>
      <c r="Y454" s="158"/>
      <c r="Z454" s="158"/>
      <c r="AA454" s="158"/>
      <c r="AB454" s="158"/>
      <c r="AC454" s="158"/>
      <c r="AD454" s="158"/>
      <c r="AE454" s="158"/>
      <c r="AF454" s="158"/>
      <c r="AG454" s="158"/>
    </row>
    <row r="455" spans="1:33">
      <c r="A455" s="202"/>
      <c r="B455" s="202"/>
      <c r="C455" s="202"/>
      <c r="D455" s="202"/>
      <c r="E455" s="202"/>
      <c r="F455" s="202"/>
      <c r="G455" s="202"/>
      <c r="H455" s="202"/>
      <c r="I455" s="202"/>
      <c r="J455" s="48"/>
      <c r="K455" s="201"/>
      <c r="L455" s="201"/>
      <c r="M455" s="201"/>
      <c r="N455" s="201"/>
      <c r="O455" s="201"/>
      <c r="P455" s="201"/>
      <c r="V455" s="158"/>
      <c r="W455" s="158"/>
      <c r="X455" s="158"/>
      <c r="Y455" s="158"/>
      <c r="Z455" s="158"/>
      <c r="AA455" s="158"/>
      <c r="AB455" s="158"/>
      <c r="AC455" s="158"/>
      <c r="AD455" s="158"/>
      <c r="AE455" s="158"/>
      <c r="AF455" s="158"/>
      <c r="AG455" s="158"/>
    </row>
    <row r="456" spans="1:33">
      <c r="A456" s="202"/>
      <c r="B456" s="202"/>
      <c r="C456" s="202"/>
      <c r="D456" s="202"/>
      <c r="E456" s="202"/>
      <c r="F456" s="202"/>
      <c r="G456" s="202"/>
      <c r="H456" s="202"/>
      <c r="I456" s="202"/>
      <c r="J456" s="48"/>
      <c r="K456" s="201"/>
      <c r="L456" s="201"/>
      <c r="M456" s="201"/>
      <c r="N456" s="201"/>
      <c r="O456" s="201"/>
      <c r="P456" s="201"/>
      <c r="V456" s="158"/>
      <c r="W456" s="158"/>
      <c r="X456" s="158"/>
      <c r="Y456" s="158"/>
      <c r="Z456" s="158"/>
      <c r="AA456" s="158"/>
      <c r="AB456" s="158"/>
      <c r="AC456" s="158"/>
      <c r="AD456" s="158"/>
      <c r="AE456" s="158"/>
      <c r="AF456" s="158"/>
      <c r="AG456" s="158"/>
    </row>
    <row r="457" spans="1:33">
      <c r="A457" s="202"/>
      <c r="B457" s="202"/>
      <c r="C457" s="202"/>
      <c r="D457" s="202"/>
      <c r="E457" s="202"/>
      <c r="F457" s="202"/>
      <c r="G457" s="202"/>
      <c r="H457" s="202"/>
      <c r="I457" s="202"/>
      <c r="J457" s="48"/>
      <c r="K457" s="201"/>
      <c r="L457" s="201"/>
      <c r="M457" s="201"/>
      <c r="N457" s="201"/>
      <c r="O457" s="201"/>
      <c r="P457" s="201"/>
      <c r="V457" s="158"/>
      <c r="W457" s="158"/>
      <c r="X457" s="158"/>
      <c r="Y457" s="158"/>
      <c r="Z457" s="158"/>
      <c r="AA457" s="158"/>
      <c r="AB457" s="158"/>
      <c r="AC457" s="158"/>
      <c r="AD457" s="158"/>
      <c r="AE457" s="158"/>
      <c r="AF457" s="158"/>
      <c r="AG457" s="158"/>
    </row>
    <row r="458" spans="1:33">
      <c r="A458" s="202"/>
      <c r="B458" s="202"/>
      <c r="C458" s="202"/>
      <c r="D458" s="202"/>
      <c r="E458" s="202"/>
      <c r="F458" s="202"/>
      <c r="G458" s="202"/>
      <c r="H458" s="202"/>
      <c r="I458" s="202"/>
      <c r="J458" s="48"/>
      <c r="K458" s="201"/>
      <c r="L458" s="201"/>
      <c r="M458" s="201"/>
      <c r="N458" s="201"/>
      <c r="O458" s="201"/>
      <c r="P458" s="201"/>
      <c r="V458" s="158"/>
      <c r="W458" s="158"/>
      <c r="X458" s="158"/>
      <c r="Y458" s="158"/>
      <c r="Z458" s="158"/>
      <c r="AA458" s="158"/>
      <c r="AB458" s="158"/>
      <c r="AC458" s="158"/>
      <c r="AD458" s="158"/>
      <c r="AE458" s="158"/>
      <c r="AF458" s="158"/>
      <c r="AG458" s="158"/>
    </row>
    <row r="459" spans="1:33">
      <c r="A459" s="202"/>
      <c r="B459" s="202"/>
      <c r="C459" s="202"/>
      <c r="D459" s="202"/>
      <c r="E459" s="202"/>
      <c r="F459" s="202"/>
      <c r="G459" s="202"/>
      <c r="H459" s="202"/>
      <c r="I459" s="202"/>
      <c r="J459" s="48"/>
      <c r="K459" s="201"/>
      <c r="L459" s="201"/>
      <c r="M459" s="201"/>
      <c r="N459" s="201"/>
      <c r="O459" s="201"/>
      <c r="P459" s="201"/>
      <c r="V459" s="158"/>
      <c r="W459" s="158"/>
      <c r="X459" s="158"/>
      <c r="Y459" s="158"/>
      <c r="Z459" s="158"/>
      <c r="AA459" s="158"/>
      <c r="AB459" s="158"/>
      <c r="AC459" s="158"/>
      <c r="AD459" s="158"/>
      <c r="AE459" s="158"/>
      <c r="AF459" s="158"/>
      <c r="AG459" s="158"/>
    </row>
    <row r="460" spans="1:33">
      <c r="A460" s="202"/>
      <c r="B460" s="202"/>
      <c r="C460" s="202"/>
      <c r="D460" s="202"/>
      <c r="E460" s="202"/>
      <c r="F460" s="202"/>
      <c r="G460" s="202"/>
      <c r="H460" s="202"/>
      <c r="I460" s="202"/>
      <c r="J460" s="48"/>
      <c r="K460" s="201"/>
      <c r="L460" s="201"/>
      <c r="M460" s="201"/>
      <c r="N460" s="201"/>
      <c r="O460" s="201"/>
      <c r="P460" s="201"/>
      <c r="V460" s="158"/>
      <c r="W460" s="158"/>
      <c r="X460" s="158"/>
      <c r="Y460" s="158"/>
      <c r="Z460" s="158"/>
      <c r="AA460" s="158"/>
      <c r="AB460" s="158"/>
      <c r="AC460" s="158"/>
      <c r="AD460" s="158"/>
      <c r="AE460" s="158"/>
      <c r="AF460" s="158"/>
      <c r="AG460" s="158"/>
    </row>
    <row r="461" spans="1:33">
      <c r="A461" s="202"/>
      <c r="B461" s="202"/>
      <c r="C461" s="202"/>
      <c r="D461" s="202"/>
      <c r="E461" s="202"/>
      <c r="F461" s="202"/>
      <c r="G461" s="202"/>
      <c r="H461" s="202"/>
      <c r="I461" s="202"/>
      <c r="J461" s="48"/>
      <c r="K461" s="201"/>
      <c r="L461" s="201"/>
      <c r="M461" s="201"/>
      <c r="N461" s="201"/>
      <c r="O461" s="201"/>
      <c r="P461" s="201"/>
      <c r="V461" s="158"/>
      <c r="W461" s="158"/>
      <c r="X461" s="158"/>
      <c r="Y461" s="158"/>
      <c r="Z461" s="158"/>
      <c r="AA461" s="158"/>
      <c r="AB461" s="158"/>
      <c r="AC461" s="158"/>
      <c r="AD461" s="158"/>
      <c r="AE461" s="158"/>
      <c r="AF461" s="158"/>
      <c r="AG461" s="158"/>
    </row>
    <row r="462" spans="1:33">
      <c r="A462" s="202"/>
      <c r="B462" s="202"/>
      <c r="C462" s="202"/>
      <c r="D462" s="202"/>
      <c r="E462" s="202"/>
      <c r="F462" s="202"/>
      <c r="G462" s="202"/>
      <c r="H462" s="202"/>
      <c r="I462" s="202"/>
      <c r="J462" s="48"/>
      <c r="K462" s="201"/>
      <c r="L462" s="201"/>
      <c r="M462" s="201"/>
      <c r="N462" s="201"/>
      <c r="O462" s="201"/>
      <c r="P462" s="201"/>
      <c r="V462" s="158"/>
      <c r="W462" s="158"/>
      <c r="X462" s="158"/>
      <c r="Y462" s="158"/>
      <c r="Z462" s="158"/>
      <c r="AA462" s="158"/>
      <c r="AB462" s="158"/>
      <c r="AC462" s="158"/>
      <c r="AD462" s="158"/>
      <c r="AE462" s="158"/>
      <c r="AF462" s="158"/>
      <c r="AG462" s="158"/>
    </row>
    <row r="463" spans="1:33">
      <c r="A463" s="202"/>
      <c r="B463" s="202"/>
      <c r="C463" s="202"/>
      <c r="D463" s="202"/>
      <c r="E463" s="202"/>
      <c r="F463" s="202"/>
      <c r="G463" s="202"/>
      <c r="H463" s="202"/>
      <c r="I463" s="202"/>
      <c r="J463" s="48"/>
      <c r="K463" s="201"/>
      <c r="L463" s="201"/>
      <c r="M463" s="201"/>
      <c r="N463" s="201"/>
      <c r="O463" s="201"/>
      <c r="P463" s="201"/>
      <c r="V463" s="158"/>
      <c r="W463" s="158"/>
      <c r="X463" s="158"/>
      <c r="Y463" s="158"/>
      <c r="Z463" s="158"/>
      <c r="AA463" s="158"/>
      <c r="AB463" s="158"/>
      <c r="AC463" s="158"/>
      <c r="AD463" s="158"/>
      <c r="AE463" s="158"/>
      <c r="AF463" s="158"/>
      <c r="AG463" s="158"/>
    </row>
    <row r="464" spans="1:33">
      <c r="A464" s="202"/>
      <c r="B464" s="202"/>
      <c r="C464" s="202"/>
      <c r="D464" s="202"/>
      <c r="E464" s="202"/>
      <c r="F464" s="202"/>
      <c r="G464" s="202"/>
      <c r="H464" s="202"/>
      <c r="I464" s="202"/>
      <c r="J464" s="48"/>
      <c r="K464" s="201"/>
      <c r="L464" s="201"/>
      <c r="M464" s="201"/>
      <c r="N464" s="201"/>
      <c r="O464" s="201"/>
      <c r="P464" s="201"/>
      <c r="V464" s="158"/>
      <c r="W464" s="158"/>
      <c r="X464" s="158"/>
      <c r="Y464" s="158"/>
      <c r="Z464" s="158"/>
      <c r="AA464" s="158"/>
      <c r="AB464" s="158"/>
      <c r="AC464" s="158"/>
      <c r="AD464" s="158"/>
      <c r="AE464" s="158"/>
      <c r="AF464" s="158"/>
      <c r="AG464" s="158"/>
    </row>
    <row r="465" spans="1:33">
      <c r="A465" s="202"/>
      <c r="B465" s="202"/>
      <c r="C465" s="202"/>
      <c r="D465" s="202"/>
      <c r="E465" s="202"/>
      <c r="F465" s="202"/>
      <c r="G465" s="202"/>
      <c r="H465" s="202"/>
      <c r="I465" s="202"/>
      <c r="J465" s="48"/>
      <c r="K465" s="201"/>
      <c r="L465" s="201"/>
      <c r="M465" s="201"/>
      <c r="N465" s="201"/>
      <c r="O465" s="201"/>
      <c r="P465" s="201"/>
      <c r="V465" s="158"/>
      <c r="W465" s="158"/>
      <c r="X465" s="158"/>
      <c r="Y465" s="158"/>
      <c r="Z465" s="158"/>
      <c r="AA465" s="158"/>
      <c r="AB465" s="158"/>
      <c r="AC465" s="158"/>
      <c r="AD465" s="158"/>
      <c r="AE465" s="158"/>
      <c r="AF465" s="158"/>
      <c r="AG465" s="158"/>
    </row>
    <row r="466" spans="1:33">
      <c r="A466" s="202"/>
      <c r="B466" s="202"/>
      <c r="C466" s="202"/>
      <c r="D466" s="202"/>
      <c r="E466" s="202"/>
      <c r="F466" s="202"/>
      <c r="G466" s="202"/>
      <c r="H466" s="202"/>
      <c r="I466" s="202"/>
      <c r="J466" s="48"/>
      <c r="K466" s="201"/>
      <c r="L466" s="201"/>
      <c r="M466" s="201"/>
      <c r="N466" s="201"/>
      <c r="O466" s="201"/>
      <c r="P466" s="201"/>
      <c r="V466" s="158"/>
      <c r="W466" s="158"/>
      <c r="X466" s="158"/>
      <c r="Y466" s="158"/>
      <c r="Z466" s="158"/>
      <c r="AA466" s="158"/>
      <c r="AB466" s="158"/>
      <c r="AC466" s="158"/>
      <c r="AD466" s="158"/>
      <c r="AE466" s="158"/>
      <c r="AF466" s="158"/>
      <c r="AG466" s="158"/>
    </row>
    <row r="467" spans="1:33">
      <c r="A467" s="202"/>
      <c r="B467" s="202"/>
      <c r="C467" s="202"/>
      <c r="D467" s="202"/>
      <c r="E467" s="202"/>
      <c r="F467" s="202"/>
      <c r="G467" s="202"/>
      <c r="H467" s="202"/>
      <c r="I467" s="202"/>
      <c r="J467" s="48"/>
      <c r="K467" s="201"/>
      <c r="L467" s="201"/>
      <c r="M467" s="201"/>
      <c r="N467" s="201"/>
      <c r="O467" s="201"/>
      <c r="P467" s="201"/>
      <c r="V467" s="158"/>
      <c r="W467" s="158"/>
      <c r="X467" s="158"/>
      <c r="Y467" s="158"/>
      <c r="Z467" s="158"/>
      <c r="AA467" s="158"/>
      <c r="AB467" s="158"/>
      <c r="AC467" s="158"/>
      <c r="AD467" s="158"/>
      <c r="AE467" s="158"/>
      <c r="AF467" s="158"/>
      <c r="AG467" s="158"/>
    </row>
    <row r="468" spans="1:33">
      <c r="A468" s="202"/>
      <c r="B468" s="202"/>
      <c r="C468" s="202"/>
      <c r="D468" s="202"/>
      <c r="E468" s="202"/>
      <c r="F468" s="202"/>
      <c r="G468" s="202"/>
      <c r="H468" s="202"/>
      <c r="I468" s="202"/>
      <c r="J468" s="48"/>
      <c r="K468" s="201"/>
      <c r="L468" s="201"/>
      <c r="M468" s="201"/>
      <c r="N468" s="201"/>
      <c r="O468" s="201"/>
      <c r="P468" s="201"/>
      <c r="V468" s="158"/>
      <c r="W468" s="158"/>
      <c r="X468" s="158"/>
      <c r="Y468" s="158"/>
      <c r="Z468" s="158"/>
      <c r="AA468" s="158"/>
      <c r="AB468" s="158"/>
      <c r="AC468" s="158"/>
      <c r="AD468" s="158"/>
      <c r="AE468" s="158"/>
      <c r="AF468" s="158"/>
      <c r="AG468" s="158"/>
    </row>
    <row r="469" spans="1:33">
      <c r="A469" s="202"/>
      <c r="B469" s="202"/>
      <c r="C469" s="202"/>
      <c r="D469" s="202"/>
      <c r="E469" s="202"/>
      <c r="F469" s="202"/>
      <c r="G469" s="202"/>
      <c r="H469" s="202"/>
      <c r="I469" s="202"/>
      <c r="J469" s="48"/>
      <c r="K469" s="201"/>
      <c r="L469" s="201"/>
      <c r="M469" s="201"/>
      <c r="N469" s="201"/>
      <c r="O469" s="201"/>
      <c r="P469" s="201"/>
      <c r="V469" s="158"/>
      <c r="W469" s="158"/>
      <c r="X469" s="158"/>
      <c r="Y469" s="158"/>
      <c r="Z469" s="158"/>
      <c r="AA469" s="158"/>
      <c r="AB469" s="158"/>
      <c r="AC469" s="158"/>
      <c r="AD469" s="158"/>
      <c r="AE469" s="158"/>
      <c r="AF469" s="158"/>
      <c r="AG469" s="158"/>
    </row>
    <row r="470" spans="1:33">
      <c r="A470" s="202"/>
      <c r="B470" s="202"/>
      <c r="C470" s="202"/>
      <c r="D470" s="202"/>
      <c r="E470" s="202"/>
      <c r="F470" s="202"/>
      <c r="G470" s="202"/>
      <c r="H470" s="202"/>
      <c r="I470" s="202"/>
      <c r="J470" s="48"/>
      <c r="K470" s="201"/>
      <c r="L470" s="201"/>
      <c r="M470" s="201"/>
      <c r="N470" s="201"/>
      <c r="O470" s="201"/>
      <c r="P470" s="201"/>
      <c r="V470" s="158"/>
      <c r="W470" s="158"/>
      <c r="X470" s="158"/>
      <c r="Y470" s="158"/>
      <c r="Z470" s="158"/>
      <c r="AA470" s="158"/>
      <c r="AB470" s="158"/>
      <c r="AC470" s="158"/>
      <c r="AD470" s="158"/>
      <c r="AE470" s="158"/>
      <c r="AF470" s="158"/>
      <c r="AG470" s="158"/>
    </row>
    <row r="471" spans="1:33">
      <c r="A471" s="202"/>
      <c r="B471" s="202"/>
      <c r="C471" s="202"/>
      <c r="D471" s="202"/>
      <c r="E471" s="202"/>
      <c r="F471" s="202"/>
      <c r="G471" s="202"/>
      <c r="H471" s="202"/>
      <c r="I471" s="202"/>
      <c r="J471" s="48"/>
      <c r="K471" s="201"/>
      <c r="L471" s="201"/>
      <c r="M471" s="201"/>
      <c r="N471" s="201"/>
      <c r="O471" s="201"/>
      <c r="P471" s="201"/>
      <c r="V471" s="158"/>
      <c r="W471" s="158"/>
      <c r="X471" s="158"/>
      <c r="Y471" s="158"/>
      <c r="Z471" s="158"/>
      <c r="AA471" s="158"/>
      <c r="AB471" s="158"/>
      <c r="AC471" s="158"/>
      <c r="AD471" s="158"/>
      <c r="AE471" s="158"/>
      <c r="AF471" s="158"/>
      <c r="AG471" s="158"/>
    </row>
    <row r="472" spans="1:33">
      <c r="A472" s="202"/>
      <c r="B472" s="202"/>
      <c r="C472" s="202"/>
      <c r="D472" s="202"/>
      <c r="E472" s="202"/>
      <c r="F472" s="202"/>
      <c r="G472" s="202"/>
      <c r="H472" s="202"/>
      <c r="I472" s="202"/>
      <c r="J472" s="48"/>
      <c r="K472" s="201"/>
      <c r="L472" s="201"/>
      <c r="M472" s="201"/>
      <c r="N472" s="201"/>
      <c r="O472" s="201"/>
      <c r="P472" s="201"/>
      <c r="V472" s="158"/>
      <c r="W472" s="158"/>
      <c r="X472" s="158"/>
      <c r="Y472" s="158"/>
      <c r="Z472" s="158"/>
      <c r="AA472" s="158"/>
      <c r="AB472" s="158"/>
      <c r="AC472" s="158"/>
      <c r="AD472" s="158"/>
      <c r="AE472" s="158"/>
      <c r="AF472" s="158"/>
      <c r="AG472" s="158"/>
    </row>
    <row r="473" spans="1:33">
      <c r="A473" s="202"/>
      <c r="B473" s="202"/>
      <c r="C473" s="202"/>
      <c r="D473" s="202"/>
      <c r="E473" s="202"/>
      <c r="F473" s="202"/>
      <c r="G473" s="202"/>
      <c r="H473" s="202"/>
      <c r="I473" s="202"/>
      <c r="J473" s="48"/>
      <c r="K473" s="201"/>
      <c r="L473" s="201"/>
      <c r="M473" s="201"/>
      <c r="N473" s="201"/>
      <c r="O473" s="201"/>
      <c r="P473" s="201"/>
      <c r="V473" s="158"/>
      <c r="W473" s="158"/>
      <c r="X473" s="158"/>
      <c r="Y473" s="158"/>
      <c r="Z473" s="158"/>
      <c r="AA473" s="158"/>
      <c r="AB473" s="158"/>
      <c r="AC473" s="158"/>
      <c r="AD473" s="158"/>
      <c r="AE473" s="158"/>
      <c r="AF473" s="158"/>
      <c r="AG473" s="158"/>
    </row>
    <row r="474" spans="1:33">
      <c r="A474" s="202"/>
      <c r="B474" s="202"/>
      <c r="C474" s="202"/>
      <c r="D474" s="202"/>
      <c r="E474" s="202"/>
      <c r="F474" s="202"/>
      <c r="G474" s="202"/>
      <c r="H474" s="202"/>
      <c r="I474" s="202"/>
      <c r="J474" s="48"/>
      <c r="K474" s="201"/>
      <c r="L474" s="201"/>
      <c r="M474" s="201"/>
      <c r="N474" s="201"/>
      <c r="O474" s="201"/>
      <c r="P474" s="201"/>
      <c r="V474" s="158"/>
      <c r="W474" s="158"/>
      <c r="X474" s="158"/>
      <c r="Y474" s="158"/>
      <c r="Z474" s="158"/>
      <c r="AA474" s="158"/>
      <c r="AB474" s="158"/>
      <c r="AC474" s="158"/>
      <c r="AD474" s="158"/>
      <c r="AE474" s="158"/>
      <c r="AF474" s="158"/>
      <c r="AG474" s="158"/>
    </row>
    <row r="475" spans="1:33">
      <c r="A475" s="202"/>
      <c r="B475" s="202"/>
      <c r="C475" s="202"/>
      <c r="D475" s="202"/>
      <c r="E475" s="202"/>
      <c r="F475" s="202"/>
      <c r="G475" s="202"/>
      <c r="H475" s="202"/>
      <c r="I475" s="202"/>
      <c r="J475" s="48"/>
      <c r="K475" s="201"/>
      <c r="L475" s="201"/>
      <c r="M475" s="201"/>
      <c r="N475" s="201"/>
      <c r="O475" s="201"/>
      <c r="P475" s="201"/>
      <c r="V475" s="158"/>
      <c r="W475" s="158"/>
      <c r="X475" s="158"/>
      <c r="Y475" s="158"/>
      <c r="Z475" s="158"/>
      <c r="AA475" s="158"/>
      <c r="AB475" s="158"/>
      <c r="AC475" s="158"/>
      <c r="AD475" s="158"/>
      <c r="AE475" s="158"/>
      <c r="AF475" s="158"/>
      <c r="AG475" s="158"/>
    </row>
    <row r="476" spans="1:33">
      <c r="A476" s="202"/>
      <c r="B476" s="202"/>
      <c r="C476" s="202"/>
      <c r="D476" s="202"/>
      <c r="E476" s="202"/>
      <c r="F476" s="202"/>
      <c r="G476" s="202"/>
      <c r="H476" s="202"/>
      <c r="I476" s="202"/>
      <c r="J476" s="48"/>
      <c r="K476" s="201"/>
      <c r="L476" s="201"/>
      <c r="M476" s="201"/>
      <c r="N476" s="201"/>
      <c r="O476" s="201"/>
      <c r="P476" s="201"/>
      <c r="V476" s="158"/>
      <c r="W476" s="158"/>
      <c r="X476" s="158"/>
      <c r="Y476" s="158"/>
      <c r="Z476" s="158"/>
      <c r="AA476" s="158"/>
      <c r="AB476" s="158"/>
      <c r="AC476" s="158"/>
      <c r="AD476" s="158"/>
      <c r="AE476" s="158"/>
      <c r="AF476" s="158"/>
      <c r="AG476" s="158"/>
    </row>
    <row r="477" spans="1:33">
      <c r="A477" s="202"/>
      <c r="B477" s="202"/>
      <c r="C477" s="202"/>
      <c r="D477" s="202"/>
      <c r="E477" s="202"/>
      <c r="F477" s="202"/>
      <c r="G477" s="202"/>
      <c r="H477" s="202"/>
      <c r="I477" s="202"/>
      <c r="J477" s="48"/>
      <c r="K477" s="201"/>
      <c r="L477" s="201"/>
      <c r="M477" s="201"/>
      <c r="N477" s="201"/>
      <c r="O477" s="201"/>
      <c r="P477" s="201"/>
      <c r="V477" s="158"/>
      <c r="W477" s="158"/>
      <c r="X477" s="158"/>
      <c r="Y477" s="158"/>
      <c r="Z477" s="158"/>
      <c r="AA477" s="158"/>
      <c r="AB477" s="158"/>
      <c r="AC477" s="158"/>
      <c r="AD477" s="158"/>
      <c r="AE477" s="158"/>
      <c r="AF477" s="158"/>
      <c r="AG477" s="158"/>
    </row>
    <row r="478" spans="1:33">
      <c r="A478" s="202"/>
      <c r="B478" s="202"/>
      <c r="C478" s="202"/>
      <c r="D478" s="202"/>
      <c r="E478" s="202"/>
      <c r="F478" s="202"/>
      <c r="G478" s="202"/>
      <c r="H478" s="202"/>
      <c r="I478" s="202"/>
      <c r="J478" s="48"/>
      <c r="K478" s="201"/>
      <c r="L478" s="201"/>
      <c r="M478" s="201"/>
      <c r="N478" s="201"/>
      <c r="O478" s="201"/>
      <c r="P478" s="201"/>
      <c r="V478" s="158"/>
      <c r="W478" s="158"/>
      <c r="X478" s="158"/>
      <c r="Y478" s="158"/>
      <c r="Z478" s="158"/>
      <c r="AA478" s="158"/>
      <c r="AB478" s="158"/>
      <c r="AC478" s="158"/>
      <c r="AD478" s="158"/>
      <c r="AE478" s="158"/>
      <c r="AF478" s="158"/>
      <c r="AG478" s="158"/>
    </row>
    <row r="479" spans="1:33">
      <c r="A479" s="202"/>
      <c r="B479" s="202"/>
      <c r="C479" s="202"/>
      <c r="D479" s="202"/>
      <c r="E479" s="202"/>
      <c r="F479" s="202"/>
      <c r="G479" s="202"/>
      <c r="H479" s="202"/>
      <c r="I479" s="202"/>
      <c r="J479" s="48"/>
      <c r="K479" s="201"/>
      <c r="L479" s="201"/>
      <c r="M479" s="201"/>
      <c r="N479" s="201"/>
      <c r="O479" s="201"/>
      <c r="P479" s="201"/>
      <c r="V479" s="158"/>
      <c r="W479" s="158"/>
      <c r="X479" s="158"/>
      <c r="Y479" s="158"/>
      <c r="Z479" s="158"/>
      <c r="AA479" s="158"/>
      <c r="AB479" s="158"/>
      <c r="AC479" s="158"/>
      <c r="AD479" s="158"/>
      <c r="AE479" s="158"/>
      <c r="AF479" s="158"/>
      <c r="AG479" s="158"/>
    </row>
    <row r="480" spans="1:33">
      <c r="A480" s="202"/>
      <c r="B480" s="202"/>
      <c r="C480" s="202"/>
      <c r="D480" s="202"/>
      <c r="E480" s="202"/>
      <c r="F480" s="202"/>
      <c r="G480" s="202"/>
      <c r="H480" s="202"/>
      <c r="I480" s="202"/>
      <c r="J480" s="48"/>
      <c r="K480" s="201"/>
      <c r="L480" s="201"/>
      <c r="M480" s="201"/>
      <c r="N480" s="201"/>
      <c r="O480" s="201"/>
      <c r="P480" s="201"/>
      <c r="V480" s="158"/>
      <c r="W480" s="158"/>
      <c r="X480" s="158"/>
      <c r="Y480" s="158"/>
      <c r="Z480" s="158"/>
      <c r="AA480" s="158"/>
      <c r="AB480" s="158"/>
      <c r="AC480" s="158"/>
      <c r="AD480" s="158"/>
      <c r="AE480" s="158"/>
      <c r="AF480" s="158"/>
      <c r="AG480" s="158"/>
    </row>
    <row r="481" spans="1:33">
      <c r="A481" s="202"/>
      <c r="B481" s="202"/>
      <c r="C481" s="202"/>
      <c r="D481" s="202"/>
      <c r="E481" s="202"/>
      <c r="F481" s="202"/>
      <c r="G481" s="202"/>
      <c r="H481" s="202"/>
      <c r="I481" s="202"/>
      <c r="J481" s="48"/>
      <c r="K481" s="201"/>
      <c r="L481" s="201"/>
      <c r="M481" s="201"/>
      <c r="N481" s="201"/>
      <c r="O481" s="201"/>
      <c r="P481" s="201"/>
      <c r="V481" s="158"/>
      <c r="W481" s="158"/>
      <c r="X481" s="158"/>
      <c r="Y481" s="158"/>
      <c r="Z481" s="158"/>
      <c r="AA481" s="158"/>
      <c r="AB481" s="158"/>
      <c r="AC481" s="158"/>
      <c r="AD481" s="158"/>
      <c r="AE481" s="158"/>
      <c r="AF481" s="158"/>
      <c r="AG481" s="158"/>
    </row>
    <row r="482" spans="1:33">
      <c r="A482" s="202"/>
      <c r="B482" s="202"/>
      <c r="C482" s="202"/>
      <c r="D482" s="202"/>
      <c r="E482" s="202"/>
      <c r="F482" s="202"/>
      <c r="G482" s="202"/>
      <c r="H482" s="202"/>
      <c r="I482" s="202"/>
      <c r="J482" s="48"/>
      <c r="K482" s="201"/>
      <c r="L482" s="201"/>
      <c r="M482" s="201"/>
      <c r="N482" s="201"/>
      <c r="O482" s="201"/>
      <c r="P482" s="201"/>
      <c r="V482" s="158"/>
      <c r="W482" s="158"/>
      <c r="X482" s="158"/>
      <c r="Y482" s="158"/>
      <c r="Z482" s="158"/>
      <c r="AA482" s="158"/>
      <c r="AB482" s="158"/>
      <c r="AC482" s="158"/>
      <c r="AD482" s="158"/>
      <c r="AE482" s="158"/>
      <c r="AF482" s="158"/>
      <c r="AG482" s="158"/>
    </row>
    <row r="483" spans="1:33">
      <c r="A483" s="202"/>
      <c r="B483" s="202"/>
      <c r="C483" s="202"/>
      <c r="D483" s="202"/>
      <c r="E483" s="202"/>
      <c r="F483" s="202"/>
      <c r="G483" s="202"/>
      <c r="H483" s="202"/>
      <c r="I483" s="202"/>
      <c r="J483" s="48"/>
      <c r="K483" s="201"/>
      <c r="L483" s="201"/>
      <c r="M483" s="201"/>
      <c r="N483" s="201"/>
      <c r="O483" s="201"/>
      <c r="P483" s="201"/>
      <c r="V483" s="158"/>
      <c r="W483" s="158"/>
      <c r="X483" s="158"/>
      <c r="Y483" s="158"/>
      <c r="Z483" s="158"/>
      <c r="AA483" s="158"/>
      <c r="AB483" s="158"/>
      <c r="AC483" s="158"/>
      <c r="AD483" s="158"/>
      <c r="AE483" s="158"/>
      <c r="AF483" s="158"/>
      <c r="AG483" s="158"/>
    </row>
    <row r="484" spans="1:33">
      <c r="A484" s="202"/>
      <c r="B484" s="202"/>
      <c r="C484" s="202"/>
      <c r="D484" s="202"/>
      <c r="E484" s="202"/>
      <c r="F484" s="202"/>
      <c r="G484" s="202"/>
      <c r="H484" s="202"/>
      <c r="I484" s="202"/>
      <c r="J484" s="48"/>
      <c r="K484" s="201"/>
      <c r="L484" s="201"/>
      <c r="M484" s="201"/>
      <c r="N484" s="201"/>
      <c r="O484" s="201"/>
      <c r="P484" s="201"/>
      <c r="V484" s="158"/>
      <c r="W484" s="158"/>
      <c r="X484" s="158"/>
      <c r="Y484" s="158"/>
      <c r="Z484" s="158"/>
      <c r="AA484" s="158"/>
      <c r="AB484" s="158"/>
      <c r="AC484" s="158"/>
      <c r="AD484" s="158"/>
      <c r="AE484" s="158"/>
      <c r="AF484" s="158"/>
      <c r="AG484" s="158"/>
    </row>
    <row r="485" spans="1:33">
      <c r="A485" s="202"/>
      <c r="B485" s="202"/>
      <c r="C485" s="202"/>
      <c r="D485" s="202"/>
      <c r="E485" s="202"/>
      <c r="F485" s="202"/>
      <c r="G485" s="202"/>
      <c r="H485" s="202"/>
      <c r="I485" s="202"/>
      <c r="J485" s="48"/>
      <c r="K485" s="201"/>
      <c r="L485" s="201"/>
      <c r="M485" s="201"/>
      <c r="N485" s="201"/>
      <c r="O485" s="201"/>
      <c r="P485" s="201"/>
      <c r="V485" s="158"/>
      <c r="W485" s="158"/>
      <c r="X485" s="158"/>
      <c r="Y485" s="158"/>
      <c r="Z485" s="158"/>
      <c r="AA485" s="158"/>
      <c r="AB485" s="158"/>
      <c r="AC485" s="158"/>
      <c r="AD485" s="158"/>
      <c r="AE485" s="158"/>
      <c r="AF485" s="158"/>
      <c r="AG485" s="158"/>
    </row>
    <row r="486" spans="1:33">
      <c r="A486" s="202"/>
      <c r="B486" s="202"/>
      <c r="C486" s="202"/>
      <c r="D486" s="202"/>
      <c r="E486" s="202"/>
      <c r="F486" s="202"/>
      <c r="G486" s="202"/>
      <c r="H486" s="202"/>
      <c r="I486" s="202"/>
      <c r="J486" s="48"/>
      <c r="K486" s="201"/>
      <c r="L486" s="201"/>
      <c r="M486" s="201"/>
      <c r="N486" s="201"/>
      <c r="O486" s="201"/>
      <c r="P486" s="201"/>
      <c r="V486" s="158"/>
      <c r="W486" s="158"/>
      <c r="X486" s="158"/>
      <c r="Y486" s="158"/>
      <c r="Z486" s="158"/>
      <c r="AA486" s="158"/>
      <c r="AB486" s="158"/>
      <c r="AC486" s="158"/>
      <c r="AD486" s="158"/>
      <c r="AE486" s="158"/>
      <c r="AF486" s="158"/>
      <c r="AG486" s="158"/>
    </row>
    <row r="487" spans="1:33">
      <c r="A487" s="202"/>
      <c r="B487" s="202"/>
      <c r="C487" s="202"/>
      <c r="D487" s="202"/>
      <c r="E487" s="202"/>
      <c r="F487" s="202"/>
      <c r="G487" s="202"/>
      <c r="H487" s="202"/>
      <c r="I487" s="202"/>
      <c r="J487" s="48"/>
      <c r="K487" s="201"/>
      <c r="L487" s="201"/>
      <c r="M487" s="201"/>
      <c r="N487" s="201"/>
      <c r="O487" s="201"/>
      <c r="P487" s="201"/>
      <c r="V487" s="158"/>
      <c r="W487" s="158"/>
      <c r="X487" s="158"/>
      <c r="Y487" s="158"/>
      <c r="Z487" s="158"/>
      <c r="AA487" s="158"/>
      <c r="AB487" s="158"/>
      <c r="AC487" s="158"/>
      <c r="AD487" s="158"/>
      <c r="AE487" s="158"/>
      <c r="AF487" s="158"/>
      <c r="AG487" s="158"/>
    </row>
    <row r="488" spans="1:33">
      <c r="A488" s="202"/>
      <c r="B488" s="202"/>
      <c r="C488" s="202"/>
      <c r="D488" s="202"/>
      <c r="E488" s="202"/>
      <c r="F488" s="202"/>
      <c r="G488" s="202"/>
      <c r="H488" s="202"/>
      <c r="I488" s="202"/>
      <c r="J488" s="48"/>
      <c r="K488" s="201"/>
      <c r="L488" s="201"/>
      <c r="M488" s="201"/>
      <c r="N488" s="201"/>
      <c r="O488" s="201"/>
      <c r="P488" s="201"/>
      <c r="V488" s="158"/>
      <c r="W488" s="158"/>
      <c r="X488" s="158"/>
      <c r="Y488" s="158"/>
      <c r="Z488" s="158"/>
      <c r="AA488" s="158"/>
      <c r="AB488" s="158"/>
      <c r="AC488" s="158"/>
      <c r="AD488" s="158"/>
      <c r="AE488" s="158"/>
      <c r="AF488" s="158"/>
      <c r="AG488" s="158"/>
    </row>
    <row r="489" spans="1:33">
      <c r="A489" s="202"/>
      <c r="B489" s="202"/>
      <c r="C489" s="202"/>
      <c r="D489" s="202"/>
      <c r="E489" s="202"/>
      <c r="F489" s="202"/>
      <c r="G489" s="202"/>
      <c r="H489" s="202"/>
      <c r="I489" s="202"/>
      <c r="J489" s="48"/>
      <c r="K489" s="201"/>
      <c r="L489" s="201"/>
      <c r="M489" s="201"/>
      <c r="N489" s="201"/>
      <c r="O489" s="201"/>
      <c r="P489" s="201"/>
      <c r="V489" s="158"/>
      <c r="W489" s="158"/>
      <c r="X489" s="158"/>
      <c r="Y489" s="158"/>
      <c r="Z489" s="158"/>
      <c r="AA489" s="158"/>
      <c r="AB489" s="158"/>
      <c r="AC489" s="158"/>
      <c r="AD489" s="158"/>
      <c r="AE489" s="158"/>
      <c r="AF489" s="158"/>
      <c r="AG489" s="158"/>
    </row>
    <row r="490" spans="1:33">
      <c r="A490" s="202"/>
      <c r="B490" s="202"/>
      <c r="C490" s="202"/>
      <c r="D490" s="202"/>
      <c r="E490" s="202"/>
      <c r="F490" s="202"/>
      <c r="G490" s="202"/>
      <c r="H490" s="202"/>
      <c r="I490" s="202"/>
      <c r="J490" s="48"/>
      <c r="K490" s="201"/>
      <c r="L490" s="201"/>
      <c r="M490" s="201"/>
      <c r="N490" s="201"/>
      <c r="O490" s="201"/>
      <c r="P490" s="201"/>
    </row>
    <row r="491" spans="1:33">
      <c r="A491" s="202"/>
      <c r="B491" s="202"/>
      <c r="C491" s="202"/>
      <c r="D491" s="202"/>
      <c r="E491" s="202"/>
      <c r="F491" s="202"/>
      <c r="G491" s="202"/>
      <c r="H491" s="202"/>
      <c r="I491" s="202"/>
      <c r="J491" s="48"/>
      <c r="K491" s="201"/>
      <c r="L491" s="201"/>
      <c r="M491" s="201"/>
      <c r="N491" s="201"/>
      <c r="O491" s="201"/>
      <c r="P491" s="201"/>
    </row>
    <row r="492" spans="1:33">
      <c r="A492" s="202"/>
      <c r="B492" s="202"/>
      <c r="C492" s="202"/>
      <c r="D492" s="202"/>
      <c r="E492" s="202"/>
      <c r="F492" s="202"/>
      <c r="G492" s="202"/>
      <c r="H492" s="202"/>
      <c r="I492" s="202"/>
      <c r="J492" s="48"/>
      <c r="K492" s="201"/>
      <c r="L492" s="201"/>
      <c r="M492" s="201"/>
      <c r="N492" s="201"/>
      <c r="O492" s="201"/>
      <c r="P492" s="201"/>
    </row>
    <row r="493" spans="1:33">
      <c r="A493" s="202"/>
      <c r="B493" s="202"/>
      <c r="C493" s="202"/>
      <c r="D493" s="202"/>
      <c r="E493" s="202"/>
      <c r="F493" s="202"/>
      <c r="G493" s="202"/>
      <c r="H493" s="202"/>
      <c r="I493" s="202"/>
      <c r="J493" s="48"/>
      <c r="K493" s="201"/>
      <c r="L493" s="201"/>
      <c r="M493" s="201"/>
      <c r="N493" s="201"/>
      <c r="O493" s="201"/>
      <c r="P493" s="201"/>
    </row>
    <row r="494" spans="1:33">
      <c r="A494" s="202"/>
      <c r="B494" s="202"/>
      <c r="C494" s="202"/>
      <c r="D494" s="202"/>
      <c r="E494" s="202"/>
      <c r="F494" s="202"/>
      <c r="G494" s="202"/>
      <c r="H494" s="202"/>
      <c r="I494" s="202"/>
      <c r="J494" s="48"/>
      <c r="K494" s="201"/>
      <c r="L494" s="201"/>
      <c r="M494" s="201"/>
      <c r="N494" s="201"/>
      <c r="O494" s="201"/>
      <c r="P494" s="201"/>
    </row>
    <row r="495" spans="1:33">
      <c r="A495" s="202"/>
      <c r="B495" s="202"/>
      <c r="C495" s="202"/>
      <c r="D495" s="202"/>
      <c r="E495" s="202"/>
      <c r="F495" s="202"/>
      <c r="G495" s="202"/>
      <c r="H495" s="202"/>
      <c r="I495" s="202"/>
      <c r="J495" s="48"/>
      <c r="K495" s="201"/>
      <c r="L495" s="201"/>
      <c r="M495" s="201"/>
      <c r="N495" s="201"/>
      <c r="O495" s="201"/>
      <c r="P495" s="201"/>
    </row>
    <row r="496" spans="1:33">
      <c r="A496" s="202"/>
      <c r="B496" s="202"/>
      <c r="C496" s="202"/>
      <c r="D496" s="202"/>
      <c r="E496" s="202"/>
      <c r="F496" s="202"/>
      <c r="G496" s="202"/>
      <c r="H496" s="202"/>
      <c r="I496" s="202"/>
      <c r="J496" s="48"/>
      <c r="K496" s="201"/>
      <c r="L496" s="201"/>
      <c r="M496" s="201"/>
      <c r="N496" s="201"/>
      <c r="O496" s="201"/>
      <c r="P496" s="201"/>
    </row>
    <row r="497" spans="1:16">
      <c r="A497" s="202"/>
      <c r="B497" s="202"/>
      <c r="C497" s="202"/>
      <c r="D497" s="202"/>
      <c r="E497" s="202"/>
      <c r="F497" s="202"/>
      <c r="G497" s="202"/>
      <c r="H497" s="202"/>
      <c r="I497" s="202"/>
      <c r="J497" s="48"/>
      <c r="K497" s="201"/>
      <c r="L497" s="201"/>
      <c r="M497" s="201"/>
      <c r="N497" s="201"/>
      <c r="O497" s="201"/>
      <c r="P497" s="201"/>
    </row>
    <row r="498" spans="1:16">
      <c r="A498" s="202"/>
      <c r="B498" s="202"/>
      <c r="C498" s="202"/>
      <c r="D498" s="202"/>
      <c r="E498" s="202"/>
      <c r="F498" s="202"/>
      <c r="G498" s="202"/>
      <c r="H498" s="202"/>
      <c r="I498" s="202"/>
      <c r="J498" s="48"/>
      <c r="K498" s="201"/>
      <c r="L498" s="201"/>
      <c r="M498" s="201"/>
      <c r="N498" s="201"/>
      <c r="O498" s="201"/>
      <c r="P498" s="201"/>
    </row>
    <row r="499" spans="1:16">
      <c r="A499" s="202"/>
      <c r="B499" s="202"/>
      <c r="C499" s="202"/>
      <c r="D499" s="202"/>
      <c r="E499" s="202"/>
      <c r="F499" s="202"/>
      <c r="G499" s="202"/>
      <c r="H499" s="202"/>
      <c r="I499" s="202"/>
      <c r="J499" s="48"/>
      <c r="K499" s="201"/>
      <c r="L499" s="201"/>
      <c r="M499" s="201"/>
      <c r="N499" s="201"/>
      <c r="O499" s="201"/>
      <c r="P499" s="201"/>
    </row>
    <row r="500" spans="1:16">
      <c r="A500" s="202"/>
      <c r="B500" s="202"/>
      <c r="C500" s="202"/>
      <c r="D500" s="202"/>
      <c r="E500" s="202"/>
      <c r="F500" s="202"/>
      <c r="G500" s="202"/>
      <c r="H500" s="202"/>
      <c r="I500" s="202"/>
      <c r="J500" s="48"/>
      <c r="K500" s="201"/>
      <c r="L500" s="201"/>
      <c r="M500" s="201"/>
      <c r="N500" s="201"/>
      <c r="O500" s="201"/>
      <c r="P500" s="201"/>
    </row>
    <row r="501" spans="1:16">
      <c r="A501" s="202"/>
      <c r="B501" s="202"/>
      <c r="C501" s="202"/>
      <c r="D501" s="202"/>
      <c r="E501" s="202"/>
      <c r="F501" s="202"/>
      <c r="G501" s="202"/>
      <c r="H501" s="202"/>
      <c r="I501" s="202"/>
      <c r="J501" s="48"/>
      <c r="K501" s="201"/>
      <c r="L501" s="201"/>
      <c r="M501" s="201"/>
      <c r="N501" s="201"/>
      <c r="O501" s="201"/>
      <c r="P501" s="201"/>
    </row>
    <row r="502" spans="1:16">
      <c r="A502" s="202"/>
      <c r="B502" s="202"/>
      <c r="C502" s="202"/>
      <c r="D502" s="202"/>
      <c r="E502" s="202"/>
      <c r="F502" s="202"/>
      <c r="G502" s="202"/>
      <c r="H502" s="202"/>
      <c r="I502" s="202"/>
      <c r="J502" s="48"/>
      <c r="K502" s="201"/>
      <c r="L502" s="201"/>
      <c r="M502" s="201"/>
      <c r="N502" s="201"/>
      <c r="O502" s="201"/>
      <c r="P502" s="201"/>
    </row>
    <row r="503" spans="1:16">
      <c r="A503" s="202"/>
      <c r="B503" s="202"/>
      <c r="C503" s="202"/>
      <c r="D503" s="202"/>
      <c r="E503" s="202"/>
      <c r="F503" s="202"/>
      <c r="G503" s="202"/>
      <c r="H503" s="202"/>
      <c r="I503" s="202"/>
      <c r="J503" s="48"/>
      <c r="K503" s="201"/>
      <c r="L503" s="201"/>
      <c r="M503" s="201"/>
      <c r="N503" s="201"/>
      <c r="O503" s="201"/>
      <c r="P503" s="201"/>
    </row>
    <row r="504" spans="1:16">
      <c r="A504" s="202"/>
      <c r="B504" s="202"/>
      <c r="C504" s="202"/>
      <c r="D504" s="202"/>
      <c r="E504" s="202"/>
      <c r="F504" s="202"/>
      <c r="G504" s="202"/>
      <c r="H504" s="202"/>
      <c r="I504" s="202"/>
      <c r="J504" s="48"/>
      <c r="K504" s="201"/>
      <c r="L504" s="201"/>
      <c r="M504" s="201"/>
      <c r="N504" s="201"/>
      <c r="O504" s="201"/>
      <c r="P504" s="201"/>
    </row>
    <row r="505" spans="1:16">
      <c r="A505" s="202"/>
      <c r="B505" s="202"/>
      <c r="C505" s="202"/>
      <c r="D505" s="202"/>
      <c r="E505" s="202"/>
      <c r="F505" s="202"/>
      <c r="G505" s="202"/>
      <c r="H505" s="202"/>
      <c r="I505" s="202"/>
      <c r="J505" s="48"/>
      <c r="K505" s="201"/>
      <c r="L505" s="201"/>
      <c r="M505" s="201"/>
      <c r="N505" s="201"/>
      <c r="O505" s="201"/>
      <c r="P505" s="201"/>
    </row>
    <row r="506" spans="1:16">
      <c r="A506" s="202"/>
      <c r="B506" s="202"/>
      <c r="C506" s="202"/>
      <c r="D506" s="202"/>
      <c r="E506" s="202"/>
      <c r="F506" s="202"/>
      <c r="G506" s="202"/>
      <c r="H506" s="202"/>
      <c r="I506" s="202"/>
      <c r="J506" s="48"/>
      <c r="K506" s="201"/>
      <c r="L506" s="201"/>
      <c r="M506" s="201"/>
      <c r="N506" s="201"/>
      <c r="O506" s="201"/>
      <c r="P506" s="201"/>
    </row>
    <row r="507" spans="1:16">
      <c r="A507" s="202"/>
      <c r="B507" s="202"/>
      <c r="C507" s="202"/>
      <c r="D507" s="202"/>
      <c r="E507" s="202"/>
      <c r="F507" s="202"/>
      <c r="G507" s="202"/>
      <c r="H507" s="202"/>
      <c r="I507" s="202"/>
      <c r="J507" s="48"/>
      <c r="K507" s="201"/>
      <c r="L507" s="201"/>
      <c r="M507" s="201"/>
      <c r="N507" s="201"/>
      <c r="O507" s="201"/>
      <c r="P507" s="201"/>
    </row>
    <row r="508" spans="1:16">
      <c r="A508" s="202"/>
      <c r="B508" s="202"/>
      <c r="C508" s="202"/>
      <c r="D508" s="202"/>
      <c r="E508" s="202"/>
      <c r="F508" s="202"/>
      <c r="G508" s="202"/>
      <c r="H508" s="202"/>
      <c r="I508" s="202"/>
      <c r="J508" s="48"/>
      <c r="K508" s="201"/>
      <c r="L508" s="201"/>
      <c r="M508" s="201"/>
      <c r="N508" s="201"/>
      <c r="O508" s="201"/>
      <c r="P508" s="201"/>
    </row>
    <row r="509" spans="1:16">
      <c r="A509" s="202"/>
      <c r="B509" s="202"/>
      <c r="C509" s="202"/>
      <c r="D509" s="202"/>
      <c r="E509" s="202"/>
      <c r="F509" s="202"/>
      <c r="G509" s="202"/>
      <c r="H509" s="202"/>
      <c r="I509" s="202"/>
      <c r="J509" s="48"/>
      <c r="K509" s="201"/>
      <c r="L509" s="201"/>
      <c r="M509" s="201"/>
      <c r="N509" s="201"/>
      <c r="O509" s="201"/>
      <c r="P509" s="201"/>
    </row>
    <row r="510" spans="1:16">
      <c r="A510" s="202"/>
      <c r="B510" s="202"/>
      <c r="C510" s="202"/>
      <c r="D510" s="202"/>
      <c r="E510" s="202"/>
      <c r="F510" s="202"/>
      <c r="G510" s="202"/>
      <c r="H510" s="202"/>
      <c r="I510" s="202"/>
      <c r="J510" s="48"/>
      <c r="K510" s="201"/>
      <c r="L510" s="201"/>
      <c r="M510" s="201"/>
      <c r="N510" s="201"/>
      <c r="O510" s="201"/>
      <c r="P510" s="201"/>
    </row>
    <row r="511" spans="1:16">
      <c r="A511" s="202"/>
      <c r="B511" s="202"/>
      <c r="C511" s="202"/>
      <c r="D511" s="202"/>
      <c r="E511" s="202"/>
      <c r="F511" s="202"/>
      <c r="G511" s="202"/>
      <c r="H511" s="202"/>
      <c r="I511" s="202"/>
      <c r="J511" s="48"/>
      <c r="K511" s="201"/>
      <c r="L511" s="201"/>
      <c r="M511" s="201"/>
      <c r="N511" s="201"/>
      <c r="O511" s="201"/>
      <c r="P511" s="201"/>
    </row>
    <row r="512" spans="1:16">
      <c r="A512" s="202"/>
      <c r="B512" s="202"/>
      <c r="C512" s="202"/>
      <c r="D512" s="202"/>
      <c r="E512" s="202"/>
      <c r="F512" s="202"/>
      <c r="G512" s="202"/>
      <c r="H512" s="202"/>
      <c r="I512" s="202"/>
      <c r="J512" s="48"/>
      <c r="K512" s="201"/>
      <c r="L512" s="201"/>
      <c r="M512" s="201"/>
      <c r="N512" s="201"/>
      <c r="O512" s="201"/>
      <c r="P512" s="201"/>
    </row>
    <row r="513" spans="1:16">
      <c r="A513" s="202"/>
      <c r="B513" s="202"/>
      <c r="C513" s="202"/>
      <c r="D513" s="202"/>
      <c r="E513" s="202"/>
      <c r="F513" s="202"/>
      <c r="G513" s="202"/>
      <c r="H513" s="202"/>
      <c r="I513" s="202"/>
      <c r="J513" s="48"/>
      <c r="K513" s="201"/>
      <c r="L513" s="201"/>
      <c r="M513" s="201"/>
      <c r="N513" s="201"/>
      <c r="O513" s="201"/>
      <c r="P513" s="201"/>
    </row>
    <row r="514" spans="1:16">
      <c r="A514" s="202"/>
      <c r="B514" s="202"/>
      <c r="C514" s="202"/>
      <c r="D514" s="202"/>
      <c r="E514" s="202"/>
      <c r="F514" s="202"/>
      <c r="G514" s="202"/>
      <c r="H514" s="202"/>
      <c r="I514" s="202"/>
      <c r="J514" s="48"/>
      <c r="K514" s="201"/>
      <c r="L514" s="201"/>
      <c r="M514" s="201"/>
      <c r="N514" s="201"/>
      <c r="O514" s="201"/>
      <c r="P514" s="201"/>
    </row>
    <row r="515" spans="1:16">
      <c r="A515" s="202"/>
      <c r="B515" s="202"/>
      <c r="C515" s="202"/>
      <c r="D515" s="202"/>
      <c r="E515" s="202"/>
      <c r="F515" s="202"/>
      <c r="G515" s="202"/>
      <c r="H515" s="202"/>
      <c r="I515" s="202"/>
      <c r="J515" s="48"/>
      <c r="K515" s="201"/>
      <c r="L515" s="201"/>
      <c r="M515" s="201"/>
      <c r="N515" s="201"/>
      <c r="O515" s="201"/>
      <c r="P515" s="201"/>
    </row>
    <row r="516" spans="1:16">
      <c r="A516" s="202"/>
      <c r="B516" s="202"/>
      <c r="C516" s="202"/>
      <c r="D516" s="202"/>
      <c r="E516" s="202"/>
      <c r="F516" s="202"/>
      <c r="G516" s="202"/>
      <c r="H516" s="202"/>
      <c r="I516" s="202"/>
      <c r="J516" s="48"/>
      <c r="K516" s="201"/>
      <c r="L516" s="201"/>
      <c r="M516" s="201"/>
      <c r="N516" s="201"/>
      <c r="O516" s="201"/>
      <c r="P516" s="201"/>
    </row>
    <row r="517" spans="1:16">
      <c r="A517" s="202"/>
      <c r="B517" s="202"/>
      <c r="C517" s="202"/>
      <c r="D517" s="202"/>
      <c r="E517" s="202"/>
      <c r="F517" s="202"/>
      <c r="G517" s="202"/>
      <c r="H517" s="202"/>
      <c r="I517" s="202"/>
      <c r="J517" s="48"/>
      <c r="K517" s="201"/>
      <c r="L517" s="201"/>
      <c r="M517" s="201"/>
      <c r="N517" s="201"/>
      <c r="O517" s="201"/>
      <c r="P517" s="201"/>
    </row>
    <row r="518" spans="1:16">
      <c r="A518" s="202"/>
      <c r="B518" s="202"/>
      <c r="C518" s="202"/>
      <c r="D518" s="202"/>
      <c r="E518" s="202"/>
      <c r="F518" s="202"/>
      <c r="G518" s="202"/>
      <c r="H518" s="202"/>
      <c r="I518" s="202"/>
      <c r="J518" s="48"/>
      <c r="K518" s="201"/>
      <c r="L518" s="201"/>
      <c r="M518" s="201"/>
      <c r="N518" s="201"/>
      <c r="O518" s="201"/>
      <c r="P518" s="201"/>
    </row>
    <row r="519" spans="1:16">
      <c r="A519" s="202"/>
      <c r="B519" s="202"/>
      <c r="C519" s="202"/>
      <c r="D519" s="202"/>
      <c r="E519" s="202"/>
      <c r="F519" s="202"/>
      <c r="G519" s="202"/>
      <c r="H519" s="202"/>
      <c r="I519" s="202"/>
      <c r="J519" s="48"/>
      <c r="K519" s="201"/>
      <c r="L519" s="201"/>
      <c r="M519" s="201"/>
      <c r="N519" s="201"/>
      <c r="O519" s="201"/>
      <c r="P519" s="201"/>
    </row>
    <row r="520" spans="1:16">
      <c r="A520" s="202"/>
      <c r="B520" s="202"/>
      <c r="C520" s="202"/>
      <c r="D520" s="202"/>
      <c r="E520" s="202"/>
      <c r="F520" s="202"/>
      <c r="G520" s="202"/>
      <c r="H520" s="202"/>
      <c r="I520" s="202"/>
      <c r="J520" s="48"/>
      <c r="K520" s="201"/>
      <c r="L520" s="201"/>
      <c r="M520" s="201"/>
      <c r="N520" s="201"/>
      <c r="O520" s="201"/>
      <c r="P520" s="201"/>
    </row>
    <row r="521" spans="1:16">
      <c r="A521" s="202"/>
      <c r="B521" s="202"/>
      <c r="C521" s="202"/>
      <c r="D521" s="202"/>
      <c r="E521" s="202"/>
      <c r="F521" s="202"/>
      <c r="G521" s="202"/>
      <c r="H521" s="202"/>
      <c r="I521" s="202"/>
      <c r="J521" s="48"/>
      <c r="K521" s="201"/>
      <c r="L521" s="201"/>
      <c r="M521" s="201"/>
      <c r="N521" s="201"/>
      <c r="O521" s="201"/>
      <c r="P521" s="201"/>
    </row>
    <row r="522" spans="1:16">
      <c r="A522" s="202"/>
      <c r="B522" s="202"/>
      <c r="C522" s="202"/>
      <c r="D522" s="202"/>
      <c r="E522" s="202"/>
      <c r="F522" s="202"/>
      <c r="G522" s="202"/>
      <c r="H522" s="202"/>
      <c r="I522" s="202"/>
      <c r="J522" s="48"/>
      <c r="K522" s="201"/>
      <c r="L522" s="201"/>
      <c r="M522" s="201"/>
      <c r="N522" s="201"/>
      <c r="O522" s="201"/>
      <c r="P522" s="201"/>
    </row>
    <row r="523" spans="1:16">
      <c r="A523" s="202"/>
      <c r="B523" s="202"/>
      <c r="C523" s="202"/>
      <c r="D523" s="202"/>
      <c r="E523" s="202"/>
      <c r="F523" s="202"/>
      <c r="G523" s="202"/>
      <c r="H523" s="202"/>
      <c r="I523" s="202"/>
      <c r="J523" s="48"/>
      <c r="K523" s="201"/>
      <c r="L523" s="201"/>
      <c r="M523" s="201"/>
      <c r="N523" s="201"/>
      <c r="O523" s="201"/>
      <c r="P523" s="201"/>
    </row>
    <row r="524" spans="1:16">
      <c r="A524" s="202"/>
      <c r="B524" s="202"/>
      <c r="C524" s="202"/>
      <c r="D524" s="202"/>
      <c r="E524" s="202"/>
      <c r="F524" s="202"/>
      <c r="G524" s="202"/>
      <c r="H524" s="202"/>
      <c r="I524" s="202"/>
      <c r="J524" s="48"/>
      <c r="K524" s="201"/>
      <c r="L524" s="201"/>
      <c r="M524" s="201"/>
      <c r="N524" s="201"/>
      <c r="O524" s="201"/>
      <c r="P524" s="201"/>
    </row>
    <row r="525" spans="1:16">
      <c r="A525" s="202"/>
      <c r="B525" s="202"/>
      <c r="C525" s="202"/>
      <c r="D525" s="202"/>
      <c r="E525" s="202"/>
      <c r="F525" s="202"/>
      <c r="G525" s="202"/>
      <c r="H525" s="202"/>
      <c r="I525" s="202"/>
      <c r="J525" s="48"/>
      <c r="K525" s="201"/>
      <c r="L525" s="201"/>
      <c r="M525" s="201"/>
      <c r="N525" s="201"/>
      <c r="O525" s="201"/>
      <c r="P525" s="201"/>
    </row>
    <row r="526" spans="1:16">
      <c r="A526" s="202"/>
      <c r="B526" s="202"/>
      <c r="C526" s="202"/>
      <c r="D526" s="202"/>
      <c r="E526" s="202"/>
      <c r="F526" s="202"/>
      <c r="G526" s="202"/>
      <c r="H526" s="202"/>
      <c r="I526" s="202"/>
      <c r="J526" s="48"/>
      <c r="K526" s="201"/>
      <c r="L526" s="201"/>
      <c r="M526" s="201"/>
      <c r="N526" s="201"/>
      <c r="O526" s="201"/>
      <c r="P526" s="201"/>
    </row>
    <row r="527" spans="1:16">
      <c r="A527" s="202"/>
      <c r="B527" s="202"/>
      <c r="C527" s="202"/>
      <c r="D527" s="202"/>
      <c r="E527" s="202"/>
      <c r="F527" s="202"/>
      <c r="G527" s="202"/>
      <c r="H527" s="202"/>
      <c r="I527" s="202"/>
      <c r="J527" s="48"/>
      <c r="K527" s="201"/>
      <c r="L527" s="201"/>
      <c r="M527" s="201"/>
      <c r="N527" s="201"/>
      <c r="O527" s="201"/>
      <c r="P527" s="201"/>
    </row>
    <row r="528" spans="1:16">
      <c r="A528" s="202"/>
      <c r="B528" s="202"/>
      <c r="C528" s="202"/>
      <c r="D528" s="202"/>
      <c r="E528" s="202"/>
      <c r="F528" s="202"/>
      <c r="G528" s="202"/>
      <c r="H528" s="202"/>
      <c r="I528" s="202"/>
      <c r="J528" s="48"/>
      <c r="K528" s="201"/>
      <c r="L528" s="201"/>
      <c r="M528" s="201"/>
      <c r="N528" s="201"/>
      <c r="O528" s="201"/>
      <c r="P528" s="201"/>
    </row>
    <row r="529" spans="1:16">
      <c r="A529" s="202"/>
      <c r="B529" s="202"/>
      <c r="C529" s="202"/>
      <c r="D529" s="202"/>
      <c r="E529" s="202"/>
      <c r="F529" s="202"/>
      <c r="G529" s="202"/>
      <c r="H529" s="202"/>
      <c r="I529" s="202"/>
      <c r="J529" s="48"/>
      <c r="K529" s="201"/>
      <c r="L529" s="201"/>
      <c r="M529" s="201"/>
      <c r="N529" s="201"/>
      <c r="O529" s="201"/>
      <c r="P529" s="201"/>
    </row>
    <row r="530" spans="1:16">
      <c r="A530" s="202"/>
      <c r="B530" s="202"/>
      <c r="C530" s="202"/>
      <c r="D530" s="202"/>
      <c r="E530" s="202"/>
      <c r="F530" s="202"/>
      <c r="G530" s="202"/>
      <c r="H530" s="202"/>
      <c r="I530" s="202"/>
      <c r="J530" s="48"/>
      <c r="K530" s="201"/>
      <c r="L530" s="201"/>
      <c r="M530" s="201"/>
      <c r="N530" s="201"/>
      <c r="O530" s="201"/>
      <c r="P530" s="201"/>
    </row>
    <row r="531" spans="1:16">
      <c r="A531" s="202"/>
      <c r="B531" s="202"/>
      <c r="C531" s="202"/>
      <c r="D531" s="202"/>
      <c r="E531" s="202"/>
      <c r="F531" s="202"/>
      <c r="G531" s="202"/>
      <c r="H531" s="202"/>
      <c r="I531" s="202"/>
      <c r="J531" s="48"/>
      <c r="K531" s="201"/>
      <c r="L531" s="201"/>
      <c r="M531" s="201"/>
      <c r="N531" s="201"/>
      <c r="O531" s="201"/>
      <c r="P531" s="201"/>
    </row>
    <row r="532" spans="1:16">
      <c r="A532" s="202"/>
      <c r="B532" s="202"/>
      <c r="C532" s="202"/>
      <c r="D532" s="202"/>
      <c r="E532" s="202"/>
      <c r="F532" s="202"/>
      <c r="G532" s="202"/>
      <c r="H532" s="202"/>
      <c r="I532" s="202"/>
      <c r="J532" s="48"/>
      <c r="K532" s="201"/>
      <c r="L532" s="201"/>
      <c r="M532" s="201"/>
      <c r="N532" s="201"/>
      <c r="O532" s="201"/>
      <c r="P532" s="201"/>
    </row>
    <row r="533" spans="1:16">
      <c r="A533" s="202"/>
      <c r="B533" s="202"/>
      <c r="C533" s="202"/>
      <c r="D533" s="202"/>
      <c r="E533" s="202"/>
      <c r="F533" s="202"/>
      <c r="G533" s="202"/>
      <c r="H533" s="202"/>
      <c r="I533" s="202"/>
      <c r="J533" s="48"/>
      <c r="K533" s="201"/>
      <c r="L533" s="201"/>
      <c r="M533" s="201"/>
      <c r="N533" s="201"/>
      <c r="O533" s="201"/>
      <c r="P533" s="201"/>
    </row>
    <row r="534" spans="1:16">
      <c r="A534" s="202"/>
      <c r="B534" s="202"/>
      <c r="C534" s="202"/>
      <c r="D534" s="202"/>
      <c r="E534" s="202"/>
      <c r="F534" s="202"/>
      <c r="G534" s="202"/>
      <c r="H534" s="202"/>
      <c r="I534" s="202"/>
      <c r="J534" s="48"/>
      <c r="K534" s="201"/>
      <c r="L534" s="201"/>
      <c r="M534" s="201"/>
      <c r="N534" s="201"/>
      <c r="O534" s="201"/>
      <c r="P534" s="201"/>
    </row>
    <row r="535" spans="1:16">
      <c r="A535" s="202"/>
      <c r="B535" s="202"/>
      <c r="C535" s="202"/>
      <c r="D535" s="202"/>
      <c r="E535" s="202"/>
      <c r="F535" s="202"/>
      <c r="G535" s="202"/>
      <c r="H535" s="202"/>
      <c r="I535" s="202"/>
      <c r="J535" s="48"/>
      <c r="K535" s="201"/>
      <c r="L535" s="201"/>
      <c r="M535" s="201"/>
      <c r="N535" s="201"/>
      <c r="O535" s="201"/>
      <c r="P535" s="201"/>
    </row>
    <row r="536" spans="1:16">
      <c r="A536" s="202"/>
      <c r="B536" s="202"/>
      <c r="C536" s="202"/>
      <c r="D536" s="202"/>
      <c r="E536" s="202"/>
      <c r="F536" s="202"/>
      <c r="G536" s="202"/>
      <c r="H536" s="202"/>
      <c r="I536" s="202"/>
      <c r="J536" s="48"/>
      <c r="K536" s="201"/>
      <c r="L536" s="201"/>
      <c r="M536" s="201"/>
      <c r="N536" s="201"/>
      <c r="O536" s="201"/>
      <c r="P536" s="201"/>
    </row>
    <row r="537" spans="1:16">
      <c r="A537" s="202"/>
      <c r="B537" s="202"/>
      <c r="C537" s="202"/>
      <c r="D537" s="202"/>
      <c r="E537" s="202"/>
      <c r="F537" s="202"/>
      <c r="G537" s="202"/>
      <c r="H537" s="202"/>
      <c r="I537" s="202"/>
      <c r="J537" s="48"/>
      <c r="K537" s="201"/>
      <c r="L537" s="201"/>
      <c r="M537" s="201"/>
      <c r="N537" s="201"/>
      <c r="O537" s="201"/>
      <c r="P537" s="201"/>
    </row>
    <row r="538" spans="1:16">
      <c r="A538" s="202"/>
      <c r="B538" s="202"/>
      <c r="C538" s="202"/>
      <c r="D538" s="202"/>
      <c r="E538" s="202"/>
      <c r="F538" s="202"/>
      <c r="G538" s="202"/>
      <c r="H538" s="202"/>
      <c r="I538" s="202"/>
      <c r="J538" s="48"/>
      <c r="K538" s="201"/>
      <c r="L538" s="201"/>
      <c r="M538" s="201"/>
      <c r="N538" s="201"/>
      <c r="O538" s="201"/>
      <c r="P538" s="201"/>
    </row>
    <row r="539" spans="1:16">
      <c r="A539" s="202"/>
      <c r="B539" s="202"/>
      <c r="C539" s="202"/>
      <c r="D539" s="202"/>
      <c r="E539" s="202"/>
      <c r="F539" s="202"/>
      <c r="G539" s="202"/>
      <c r="H539" s="202"/>
      <c r="I539" s="202"/>
      <c r="J539" s="48"/>
      <c r="K539" s="201"/>
      <c r="L539" s="201"/>
      <c r="M539" s="201"/>
      <c r="N539" s="201"/>
      <c r="O539" s="201"/>
      <c r="P539" s="201"/>
    </row>
    <row r="540" spans="1:16">
      <c r="A540" s="202"/>
      <c r="B540" s="202"/>
      <c r="C540" s="202"/>
      <c r="D540" s="202"/>
      <c r="E540" s="202"/>
      <c r="F540" s="202"/>
      <c r="G540" s="202"/>
      <c r="H540" s="202"/>
      <c r="I540" s="202"/>
      <c r="J540" s="48"/>
      <c r="K540" s="201"/>
      <c r="L540" s="201"/>
      <c r="M540" s="201"/>
      <c r="N540" s="201"/>
      <c r="O540" s="201"/>
      <c r="P540" s="201"/>
    </row>
    <row r="541" spans="1:16">
      <c r="A541" s="202"/>
      <c r="B541" s="202"/>
      <c r="C541" s="202"/>
      <c r="D541" s="202"/>
      <c r="E541" s="202"/>
      <c r="F541" s="202"/>
      <c r="G541" s="202"/>
      <c r="H541" s="202"/>
      <c r="I541" s="202"/>
      <c r="J541" s="48"/>
      <c r="K541" s="201"/>
      <c r="L541" s="201"/>
      <c r="M541" s="201"/>
      <c r="N541" s="201"/>
      <c r="O541" s="201"/>
      <c r="P541" s="201"/>
    </row>
    <row r="542" spans="1:16">
      <c r="A542" s="202"/>
      <c r="B542" s="202"/>
      <c r="C542" s="202"/>
      <c r="D542" s="202"/>
      <c r="E542" s="202"/>
      <c r="F542" s="202"/>
      <c r="G542" s="202"/>
      <c r="H542" s="202"/>
      <c r="I542" s="202"/>
      <c r="J542" s="48"/>
      <c r="K542" s="201"/>
      <c r="L542" s="201"/>
      <c r="M542" s="201"/>
      <c r="N542" s="201"/>
      <c r="O542" s="201"/>
      <c r="P542" s="201"/>
    </row>
    <row r="543" spans="1:16">
      <c r="A543" s="202"/>
      <c r="B543" s="202"/>
      <c r="C543" s="202"/>
      <c r="D543" s="202"/>
      <c r="E543" s="202"/>
      <c r="F543" s="202"/>
      <c r="G543" s="202"/>
      <c r="H543" s="202"/>
      <c r="I543" s="202"/>
      <c r="J543" s="48"/>
      <c r="K543" s="201"/>
      <c r="L543" s="201"/>
      <c r="M543" s="201"/>
      <c r="N543" s="201"/>
      <c r="O543" s="201"/>
      <c r="P543" s="201"/>
    </row>
    <row r="544" spans="1:16">
      <c r="A544" s="202"/>
      <c r="B544" s="202"/>
      <c r="C544" s="202"/>
      <c r="D544" s="202"/>
      <c r="E544" s="202"/>
      <c r="F544" s="202"/>
      <c r="G544" s="202"/>
      <c r="H544" s="202"/>
      <c r="I544" s="202"/>
      <c r="J544" s="48"/>
      <c r="K544" s="201"/>
      <c r="L544" s="201"/>
      <c r="M544" s="201"/>
      <c r="N544" s="201"/>
      <c r="O544" s="201"/>
      <c r="P544" s="201"/>
    </row>
    <row r="545" spans="1:16">
      <c r="A545" s="202"/>
      <c r="B545" s="202"/>
      <c r="C545" s="202"/>
      <c r="D545" s="202"/>
      <c r="E545" s="202"/>
      <c r="F545" s="202"/>
      <c r="G545" s="202"/>
      <c r="H545" s="202"/>
      <c r="I545" s="202"/>
      <c r="J545" s="48"/>
      <c r="K545" s="201"/>
      <c r="L545" s="201"/>
      <c r="M545" s="201"/>
      <c r="N545" s="201"/>
      <c r="O545" s="201"/>
      <c r="P545" s="201"/>
    </row>
    <row r="546" spans="1:16">
      <c r="A546" s="202"/>
      <c r="B546" s="202"/>
      <c r="C546" s="202"/>
      <c r="D546" s="202"/>
      <c r="E546" s="202"/>
      <c r="F546" s="202"/>
      <c r="G546" s="202"/>
      <c r="H546" s="202"/>
      <c r="I546" s="202"/>
      <c r="J546" s="48"/>
      <c r="K546" s="201"/>
      <c r="L546" s="201"/>
      <c r="M546" s="201"/>
      <c r="N546" s="201"/>
      <c r="O546" s="201"/>
      <c r="P546" s="201"/>
    </row>
    <row r="547" spans="1:16">
      <c r="A547" s="202"/>
      <c r="B547" s="202"/>
      <c r="C547" s="202"/>
      <c r="D547" s="202"/>
      <c r="E547" s="202"/>
      <c r="F547" s="202"/>
      <c r="G547" s="202"/>
      <c r="H547" s="202"/>
      <c r="I547" s="202"/>
      <c r="J547" s="48"/>
      <c r="K547" s="201"/>
      <c r="L547" s="201"/>
      <c r="M547" s="201"/>
      <c r="N547" s="201"/>
      <c r="O547" s="201"/>
      <c r="P547" s="201"/>
    </row>
    <row r="548" spans="1:16">
      <c r="A548" s="202"/>
      <c r="B548" s="202"/>
      <c r="C548" s="202"/>
      <c r="D548" s="202"/>
      <c r="E548" s="202"/>
      <c r="F548" s="202"/>
      <c r="G548" s="202"/>
      <c r="H548" s="202"/>
      <c r="I548" s="202"/>
      <c r="J548" s="48"/>
      <c r="K548" s="201"/>
      <c r="L548" s="201"/>
      <c r="M548" s="201"/>
      <c r="N548" s="201"/>
      <c r="O548" s="201"/>
      <c r="P548" s="201"/>
    </row>
    <row r="549" spans="1:16">
      <c r="A549" s="202"/>
      <c r="B549" s="202"/>
      <c r="C549" s="202"/>
      <c r="D549" s="202"/>
      <c r="E549" s="202"/>
      <c r="F549" s="202"/>
      <c r="G549" s="202"/>
      <c r="H549" s="202"/>
      <c r="I549" s="202"/>
      <c r="J549" s="48"/>
      <c r="K549" s="201"/>
      <c r="L549" s="201"/>
      <c r="M549" s="201"/>
      <c r="N549" s="201"/>
      <c r="O549" s="201"/>
      <c r="P549" s="201"/>
    </row>
    <row r="550" spans="1:16">
      <c r="A550" s="202"/>
      <c r="B550" s="202"/>
      <c r="C550" s="202"/>
      <c r="D550" s="202"/>
      <c r="E550" s="202"/>
      <c r="F550" s="202"/>
      <c r="G550" s="202"/>
      <c r="H550" s="202"/>
      <c r="I550" s="202"/>
      <c r="J550" s="48"/>
      <c r="K550" s="201"/>
      <c r="L550" s="201"/>
      <c r="M550" s="201"/>
      <c r="N550" s="201"/>
      <c r="O550" s="201"/>
      <c r="P550" s="201"/>
    </row>
    <row r="551" spans="1:16">
      <c r="A551" s="202"/>
      <c r="B551" s="202"/>
      <c r="C551" s="202"/>
      <c r="D551" s="202"/>
      <c r="E551" s="202"/>
      <c r="F551" s="202"/>
      <c r="G551" s="202"/>
      <c r="H551" s="202"/>
      <c r="I551" s="202"/>
      <c r="J551" s="48"/>
      <c r="K551" s="201"/>
      <c r="L551" s="201"/>
      <c r="M551" s="201"/>
      <c r="N551" s="201"/>
      <c r="O551" s="201"/>
      <c r="P551" s="201"/>
    </row>
    <row r="552" spans="1:16">
      <c r="A552" s="202"/>
      <c r="B552" s="202"/>
      <c r="C552" s="202"/>
      <c r="D552" s="202"/>
      <c r="E552" s="202"/>
      <c r="F552" s="202"/>
      <c r="G552" s="202"/>
      <c r="H552" s="202"/>
      <c r="I552" s="202"/>
      <c r="J552" s="48"/>
      <c r="K552" s="201"/>
      <c r="L552" s="201"/>
      <c r="M552" s="201"/>
      <c r="N552" s="201"/>
      <c r="O552" s="201"/>
      <c r="P552" s="201"/>
    </row>
    <row r="553" spans="1:16">
      <c r="A553" s="201"/>
      <c r="B553" s="202"/>
      <c r="C553" s="202"/>
      <c r="D553" s="202"/>
      <c r="E553" s="202"/>
      <c r="F553" s="202"/>
      <c r="G553" s="202"/>
      <c r="H553" s="202"/>
      <c r="I553" s="202"/>
      <c r="J553" s="48"/>
      <c r="K553" s="201"/>
      <c r="L553" s="201"/>
      <c r="M553" s="201"/>
      <c r="N553" s="201"/>
      <c r="O553" s="201"/>
      <c r="P553" s="201"/>
    </row>
    <row r="554" spans="1:16">
      <c r="A554" s="201"/>
      <c r="B554" s="202"/>
      <c r="C554" s="202"/>
      <c r="D554" s="202"/>
      <c r="E554" s="202"/>
      <c r="F554" s="202"/>
      <c r="G554" s="202"/>
      <c r="H554" s="202"/>
      <c r="I554" s="202"/>
      <c r="J554" s="48"/>
      <c r="K554" s="201"/>
      <c r="L554" s="201"/>
      <c r="M554" s="201"/>
      <c r="N554" s="201"/>
      <c r="O554" s="201"/>
      <c r="P554" s="201"/>
    </row>
    <row r="555" spans="1:16">
      <c r="A555" s="201"/>
      <c r="B555" s="202"/>
      <c r="C555" s="202"/>
      <c r="D555" s="202"/>
      <c r="E555" s="202"/>
      <c r="F555" s="202"/>
      <c r="G555" s="202"/>
      <c r="H555" s="202"/>
      <c r="I555" s="202"/>
      <c r="J555" s="48"/>
      <c r="K555" s="201"/>
      <c r="L555" s="201"/>
      <c r="M555" s="201"/>
      <c r="N555" s="201"/>
      <c r="O555" s="201"/>
      <c r="P555" s="201"/>
    </row>
    <row r="556" spans="1:16">
      <c r="A556" s="201"/>
      <c r="B556" s="202"/>
      <c r="C556" s="202"/>
      <c r="D556" s="202"/>
      <c r="E556" s="202"/>
      <c r="F556" s="202"/>
      <c r="G556" s="202"/>
      <c r="H556" s="202"/>
      <c r="I556" s="202"/>
      <c r="J556" s="48"/>
      <c r="K556" s="201"/>
      <c r="L556" s="201"/>
      <c r="M556" s="201"/>
      <c r="N556" s="201"/>
      <c r="O556" s="201"/>
      <c r="P556" s="201"/>
    </row>
    <row r="557" spans="1:16">
      <c r="A557" s="201"/>
      <c r="B557" s="202"/>
      <c r="C557" s="202"/>
      <c r="D557" s="202"/>
      <c r="E557" s="202"/>
      <c r="F557" s="202"/>
      <c r="G557" s="202"/>
      <c r="H557" s="202"/>
      <c r="I557" s="202"/>
      <c r="J557" s="48"/>
      <c r="K557" s="201"/>
      <c r="L557" s="201"/>
      <c r="M557" s="201"/>
      <c r="N557" s="201"/>
      <c r="O557" s="201"/>
      <c r="P557" s="201"/>
    </row>
    <row r="558" spans="1:16">
      <c r="A558" s="201"/>
      <c r="B558" s="202"/>
      <c r="C558" s="202"/>
      <c r="D558" s="202"/>
      <c r="E558" s="202"/>
      <c r="F558" s="202"/>
      <c r="G558" s="202"/>
      <c r="H558" s="202"/>
      <c r="I558" s="202"/>
      <c r="J558" s="48"/>
      <c r="K558" s="201"/>
      <c r="L558" s="201"/>
      <c r="M558" s="201"/>
      <c r="N558" s="201"/>
      <c r="O558" s="201"/>
      <c r="P558" s="201"/>
    </row>
    <row r="559" spans="1:16">
      <c r="A559" s="201"/>
      <c r="B559" s="202"/>
      <c r="C559" s="202"/>
      <c r="D559" s="202"/>
      <c r="E559" s="202"/>
      <c r="F559" s="202"/>
      <c r="G559" s="202"/>
      <c r="H559" s="202"/>
      <c r="I559" s="202"/>
      <c r="J559" s="48"/>
      <c r="K559" s="201"/>
      <c r="L559" s="201"/>
      <c r="M559" s="201"/>
      <c r="N559" s="201"/>
      <c r="O559" s="201"/>
      <c r="P559" s="201"/>
    </row>
    <row r="560" spans="1:16">
      <c r="A560" s="201"/>
      <c r="B560" s="202"/>
      <c r="C560" s="202"/>
      <c r="D560" s="202"/>
      <c r="E560" s="202"/>
      <c r="F560" s="202"/>
      <c r="G560" s="202"/>
      <c r="H560" s="202"/>
      <c r="I560" s="202"/>
      <c r="J560" s="48"/>
      <c r="K560" s="201"/>
      <c r="L560" s="201"/>
      <c r="M560" s="201"/>
      <c r="N560" s="201"/>
      <c r="O560" s="201"/>
      <c r="P560" s="201"/>
    </row>
    <row r="561" spans="1:16">
      <c r="A561" s="201"/>
      <c r="B561" s="202"/>
      <c r="C561" s="202"/>
      <c r="D561" s="202"/>
      <c r="E561" s="202"/>
      <c r="F561" s="202"/>
      <c r="G561" s="202"/>
      <c r="H561" s="202"/>
      <c r="I561" s="202"/>
      <c r="J561" s="48"/>
      <c r="K561" s="201"/>
      <c r="L561" s="201"/>
      <c r="M561" s="201"/>
      <c r="N561" s="201"/>
      <c r="O561" s="201"/>
      <c r="P561" s="201"/>
    </row>
    <row r="562" spans="1:16">
      <c r="A562" s="201"/>
      <c r="B562" s="202"/>
      <c r="C562" s="202"/>
      <c r="D562" s="202"/>
      <c r="E562" s="202"/>
      <c r="F562" s="202"/>
      <c r="G562" s="202"/>
      <c r="H562" s="202"/>
      <c r="I562" s="202"/>
      <c r="J562" s="48"/>
      <c r="K562" s="201"/>
      <c r="L562" s="201"/>
      <c r="M562" s="201"/>
      <c r="N562" s="201"/>
      <c r="O562" s="201"/>
      <c r="P562" s="201"/>
    </row>
    <row r="563" spans="1:16">
      <c r="A563" s="201"/>
      <c r="B563" s="202"/>
      <c r="C563" s="202"/>
      <c r="D563" s="202"/>
      <c r="E563" s="202"/>
      <c r="F563" s="202"/>
      <c r="G563" s="202"/>
      <c r="H563" s="202"/>
      <c r="I563" s="202"/>
      <c r="J563" s="48"/>
      <c r="K563" s="201"/>
      <c r="L563" s="201"/>
      <c r="M563" s="201"/>
      <c r="N563" s="201"/>
      <c r="O563" s="201"/>
      <c r="P563" s="201"/>
    </row>
    <row r="564" spans="1:16">
      <c r="A564" s="201"/>
      <c r="B564" s="202"/>
      <c r="C564" s="202"/>
      <c r="D564" s="202"/>
      <c r="E564" s="202"/>
      <c r="F564" s="202"/>
      <c r="G564" s="202"/>
      <c r="H564" s="202"/>
      <c r="I564" s="202"/>
      <c r="J564" s="48"/>
      <c r="K564" s="201"/>
      <c r="L564" s="201"/>
      <c r="M564" s="201"/>
      <c r="N564" s="201"/>
      <c r="O564" s="201"/>
      <c r="P564" s="201"/>
    </row>
    <row r="565" spans="1:16">
      <c r="A565" s="201"/>
      <c r="B565" s="202"/>
      <c r="C565" s="202"/>
      <c r="D565" s="202"/>
      <c r="E565" s="202"/>
      <c r="F565" s="202"/>
      <c r="G565" s="202"/>
      <c r="H565" s="202"/>
      <c r="I565" s="202"/>
      <c r="J565" s="48"/>
      <c r="K565" s="201"/>
      <c r="L565" s="201"/>
      <c r="M565" s="201"/>
      <c r="N565" s="201"/>
      <c r="O565" s="201"/>
      <c r="P565" s="201"/>
    </row>
    <row r="566" spans="1:16">
      <c r="A566" s="201"/>
      <c r="B566" s="202"/>
      <c r="C566" s="202"/>
      <c r="D566" s="202"/>
      <c r="E566" s="202"/>
      <c r="F566" s="202"/>
      <c r="G566" s="202"/>
      <c r="H566" s="202"/>
      <c r="I566" s="202"/>
      <c r="J566" s="48"/>
      <c r="K566" s="201"/>
      <c r="L566" s="201"/>
      <c r="M566" s="201"/>
      <c r="N566" s="201"/>
      <c r="O566" s="201"/>
      <c r="P566" s="201"/>
    </row>
    <row r="567" spans="1:16">
      <c r="A567" s="201"/>
      <c r="B567" s="202"/>
      <c r="C567" s="202"/>
      <c r="D567" s="202"/>
      <c r="E567" s="202"/>
      <c r="F567" s="202"/>
      <c r="G567" s="202"/>
      <c r="H567" s="202"/>
      <c r="I567" s="202"/>
      <c r="J567" s="48"/>
      <c r="K567" s="201"/>
      <c r="L567" s="201"/>
      <c r="M567" s="201"/>
      <c r="N567" s="201"/>
      <c r="O567" s="201"/>
      <c r="P567" s="201"/>
    </row>
    <row r="568" spans="1:16">
      <c r="A568" s="201"/>
      <c r="B568" s="202"/>
      <c r="C568" s="202"/>
      <c r="D568" s="202"/>
      <c r="E568" s="202"/>
      <c r="F568" s="202"/>
      <c r="G568" s="202"/>
      <c r="H568" s="202"/>
      <c r="I568" s="202"/>
      <c r="J568" s="48"/>
      <c r="K568" s="201"/>
      <c r="L568" s="201"/>
      <c r="M568" s="201"/>
      <c r="N568" s="201"/>
      <c r="O568" s="201"/>
      <c r="P568" s="201"/>
    </row>
    <row r="569" spans="1:16">
      <c r="A569" s="201"/>
      <c r="B569" s="202"/>
      <c r="C569" s="202"/>
      <c r="D569" s="202"/>
      <c r="E569" s="202"/>
      <c r="F569" s="202"/>
      <c r="G569" s="202"/>
      <c r="H569" s="202"/>
      <c r="I569" s="202"/>
      <c r="J569" s="48"/>
      <c r="K569" s="201"/>
      <c r="L569" s="201"/>
      <c r="M569" s="201"/>
      <c r="N569" s="201"/>
      <c r="O569" s="201"/>
      <c r="P569" s="201"/>
    </row>
    <row r="570" spans="1:16">
      <c r="A570" s="201"/>
      <c r="B570" s="202"/>
      <c r="C570" s="202"/>
      <c r="D570" s="202"/>
      <c r="E570" s="202"/>
      <c r="F570" s="202"/>
      <c r="G570" s="202"/>
      <c r="H570" s="202"/>
      <c r="I570" s="202"/>
      <c r="J570" s="48"/>
      <c r="K570" s="201"/>
      <c r="L570" s="201"/>
      <c r="M570" s="201"/>
      <c r="N570" s="201"/>
      <c r="O570" s="201"/>
      <c r="P570" s="201"/>
    </row>
    <row r="571" spans="1:16">
      <c r="A571" s="201"/>
      <c r="B571" s="202"/>
      <c r="C571" s="202"/>
      <c r="D571" s="202"/>
      <c r="E571" s="202"/>
      <c r="F571" s="202"/>
      <c r="G571" s="202"/>
      <c r="H571" s="202"/>
      <c r="I571" s="202"/>
      <c r="J571" s="48"/>
      <c r="K571" s="201"/>
      <c r="L571" s="201"/>
      <c r="M571" s="201"/>
      <c r="N571" s="201"/>
      <c r="O571" s="201"/>
      <c r="P571" s="201"/>
    </row>
    <row r="572" spans="1:16">
      <c r="A572" s="201"/>
      <c r="B572" s="202"/>
      <c r="C572" s="202"/>
      <c r="D572" s="202"/>
      <c r="E572" s="202"/>
      <c r="F572" s="202"/>
      <c r="G572" s="202"/>
      <c r="H572" s="202"/>
      <c r="I572" s="202"/>
      <c r="J572" s="48"/>
      <c r="K572" s="201"/>
      <c r="L572" s="201"/>
      <c r="M572" s="201"/>
      <c r="N572" s="201"/>
      <c r="O572" s="201"/>
      <c r="P572" s="201"/>
    </row>
    <row r="573" spans="1:16">
      <c r="A573" s="201"/>
      <c r="B573" s="202"/>
      <c r="C573" s="202"/>
      <c r="D573" s="202"/>
      <c r="E573" s="202"/>
      <c r="F573" s="202"/>
      <c r="G573" s="202"/>
      <c r="H573" s="202"/>
      <c r="I573" s="202"/>
      <c r="J573" s="48"/>
      <c r="K573" s="201"/>
      <c r="L573" s="201"/>
      <c r="M573" s="201"/>
      <c r="N573" s="201"/>
      <c r="O573" s="201"/>
      <c r="P573" s="201"/>
    </row>
    <row r="574" spans="1:16">
      <c r="A574" s="201"/>
      <c r="B574" s="202"/>
      <c r="C574" s="202"/>
      <c r="D574" s="202"/>
      <c r="E574" s="202"/>
      <c r="F574" s="202"/>
      <c r="G574" s="202"/>
      <c r="H574" s="202"/>
      <c r="I574" s="202"/>
      <c r="J574" s="48"/>
      <c r="K574" s="201"/>
      <c r="L574" s="201"/>
      <c r="M574" s="201"/>
      <c r="N574" s="201"/>
      <c r="O574" s="201"/>
      <c r="P574" s="201"/>
    </row>
    <row r="575" spans="1:16">
      <c r="A575" s="201"/>
      <c r="B575" s="202"/>
      <c r="C575" s="202"/>
      <c r="D575" s="202"/>
      <c r="E575" s="202"/>
      <c r="F575" s="202"/>
      <c r="G575" s="202"/>
      <c r="H575" s="202"/>
      <c r="I575" s="202"/>
      <c r="J575" s="48"/>
      <c r="K575" s="201"/>
      <c r="L575" s="201"/>
      <c r="M575" s="201"/>
      <c r="N575" s="201"/>
      <c r="O575" s="201"/>
      <c r="P575" s="201"/>
    </row>
    <row r="576" spans="1:16">
      <c r="A576" s="201"/>
      <c r="B576" s="202"/>
      <c r="C576" s="202"/>
      <c r="D576" s="202"/>
      <c r="E576" s="202"/>
      <c r="F576" s="202"/>
      <c r="G576" s="202"/>
      <c r="H576" s="202"/>
      <c r="I576" s="202"/>
      <c r="J576" s="48"/>
      <c r="K576" s="201"/>
      <c r="L576" s="201"/>
      <c r="M576" s="201"/>
      <c r="N576" s="201"/>
      <c r="O576" s="201"/>
      <c r="P576" s="201"/>
    </row>
    <row r="577" spans="1:16">
      <c r="A577" s="201"/>
      <c r="B577" s="202"/>
      <c r="C577" s="202"/>
      <c r="D577" s="202"/>
      <c r="E577" s="202"/>
      <c r="F577" s="202"/>
      <c r="G577" s="202"/>
      <c r="H577" s="202"/>
      <c r="I577" s="202"/>
      <c r="J577" s="48"/>
      <c r="K577" s="201"/>
      <c r="L577" s="201"/>
      <c r="M577" s="201"/>
      <c r="N577" s="201"/>
      <c r="O577" s="201"/>
      <c r="P577" s="201"/>
    </row>
    <row r="578" spans="1:16">
      <c r="A578" s="201"/>
      <c r="B578" s="202"/>
      <c r="C578" s="202"/>
      <c r="D578" s="202"/>
      <c r="E578" s="202"/>
      <c r="F578" s="202"/>
      <c r="G578" s="202"/>
      <c r="H578" s="202"/>
      <c r="I578" s="202"/>
      <c r="J578" s="48"/>
      <c r="K578" s="201"/>
      <c r="L578" s="201"/>
      <c r="M578" s="201"/>
      <c r="N578" s="201"/>
      <c r="O578" s="201"/>
      <c r="P578" s="201"/>
    </row>
    <row r="579" spans="1:16">
      <c r="A579" s="201"/>
      <c r="B579" s="202"/>
      <c r="C579" s="202"/>
      <c r="D579" s="202"/>
      <c r="E579" s="202"/>
      <c r="F579" s="202"/>
      <c r="G579" s="202"/>
      <c r="H579" s="202"/>
      <c r="I579" s="202"/>
      <c r="J579" s="48"/>
      <c r="K579" s="201"/>
      <c r="L579" s="201"/>
      <c r="M579" s="201"/>
      <c r="N579" s="201"/>
      <c r="O579" s="201"/>
      <c r="P579" s="201"/>
    </row>
    <row r="580" spans="1:16">
      <c r="A580" s="201"/>
      <c r="B580" s="202"/>
      <c r="C580" s="202"/>
      <c r="D580" s="202"/>
      <c r="E580" s="202"/>
      <c r="F580" s="202"/>
      <c r="G580" s="202"/>
      <c r="H580" s="202"/>
      <c r="I580" s="202"/>
      <c r="J580" s="48"/>
      <c r="K580" s="201"/>
      <c r="L580" s="201"/>
      <c r="M580" s="201"/>
      <c r="N580" s="201"/>
      <c r="O580" s="201"/>
      <c r="P580" s="201"/>
    </row>
    <row r="581" spans="1:16">
      <c r="A581" s="201"/>
      <c r="B581" s="202"/>
      <c r="C581" s="202"/>
      <c r="D581" s="202"/>
      <c r="E581" s="202"/>
      <c r="F581" s="202"/>
      <c r="G581" s="202"/>
      <c r="H581" s="202"/>
      <c r="I581" s="202"/>
      <c r="J581" s="48"/>
      <c r="K581" s="201"/>
      <c r="L581" s="201"/>
      <c r="M581" s="201"/>
      <c r="N581" s="201"/>
      <c r="O581" s="201"/>
      <c r="P581" s="201"/>
    </row>
    <row r="582" spans="1:16">
      <c r="A582" s="201"/>
      <c r="B582" s="202"/>
      <c r="C582" s="202"/>
      <c r="D582" s="202"/>
      <c r="E582" s="202"/>
      <c r="F582" s="202"/>
      <c r="G582" s="202"/>
      <c r="H582" s="202"/>
      <c r="I582" s="202"/>
      <c r="J582" s="48"/>
      <c r="K582" s="201"/>
      <c r="L582" s="201"/>
      <c r="M582" s="201"/>
      <c r="N582" s="201"/>
      <c r="O582" s="201"/>
      <c r="P582" s="201"/>
    </row>
    <row r="583" spans="1:16">
      <c r="A583" s="201"/>
      <c r="B583" s="202"/>
      <c r="C583" s="202"/>
      <c r="D583" s="202"/>
      <c r="E583" s="202"/>
      <c r="F583" s="202"/>
      <c r="G583" s="202"/>
      <c r="H583" s="202"/>
      <c r="I583" s="202"/>
      <c r="J583" s="48"/>
      <c r="K583" s="201"/>
      <c r="L583" s="201"/>
      <c r="M583" s="201"/>
      <c r="N583" s="201"/>
      <c r="O583" s="201"/>
      <c r="P583" s="201"/>
    </row>
    <row r="584" spans="1:16">
      <c r="A584" s="201"/>
      <c r="B584" s="202"/>
      <c r="C584" s="202"/>
      <c r="D584" s="202"/>
      <c r="E584" s="202"/>
      <c r="F584" s="202"/>
      <c r="G584" s="202"/>
      <c r="H584" s="202"/>
      <c r="I584" s="202"/>
      <c r="J584" s="48"/>
      <c r="K584" s="201"/>
      <c r="L584" s="201"/>
      <c r="M584" s="201"/>
      <c r="N584" s="201"/>
      <c r="O584" s="201"/>
      <c r="P584" s="201"/>
    </row>
    <row r="585" spans="1:16">
      <c r="A585" s="201"/>
      <c r="B585" s="202"/>
      <c r="C585" s="202"/>
      <c r="D585" s="202"/>
      <c r="E585" s="202"/>
      <c r="F585" s="202"/>
      <c r="G585" s="202"/>
      <c r="H585" s="202"/>
      <c r="I585" s="202"/>
      <c r="J585" s="48"/>
      <c r="K585" s="201"/>
      <c r="L585" s="201"/>
      <c r="M585" s="201"/>
      <c r="N585" s="201"/>
      <c r="O585" s="201"/>
      <c r="P585" s="201"/>
    </row>
    <row r="586" spans="1:16">
      <c r="A586" s="201"/>
      <c r="B586" s="202"/>
      <c r="C586" s="202"/>
      <c r="D586" s="202"/>
      <c r="E586" s="202"/>
      <c r="F586" s="202"/>
      <c r="G586" s="202"/>
      <c r="H586" s="202"/>
      <c r="I586" s="202"/>
      <c r="J586" s="48"/>
      <c r="K586" s="201"/>
      <c r="L586" s="201"/>
      <c r="M586" s="201"/>
      <c r="N586" s="201"/>
      <c r="O586" s="201"/>
      <c r="P586" s="201"/>
    </row>
    <row r="587" spans="1:16">
      <c r="A587" s="201"/>
      <c r="B587" s="202"/>
      <c r="C587" s="202"/>
      <c r="D587" s="202"/>
      <c r="E587" s="202"/>
      <c r="F587" s="202"/>
      <c r="G587" s="202"/>
      <c r="H587" s="202"/>
      <c r="I587" s="202"/>
      <c r="J587" s="48"/>
      <c r="K587" s="201"/>
      <c r="L587" s="201"/>
      <c r="M587" s="201"/>
      <c r="N587" s="201"/>
      <c r="O587" s="201"/>
      <c r="P587" s="201"/>
    </row>
    <row r="588" spans="1:16">
      <c r="A588" s="201"/>
      <c r="B588" s="202"/>
      <c r="C588" s="202"/>
      <c r="D588" s="202"/>
      <c r="E588" s="202"/>
      <c r="F588" s="202"/>
      <c r="G588" s="202"/>
      <c r="H588" s="202"/>
      <c r="I588" s="202"/>
      <c r="J588" s="48"/>
      <c r="K588" s="201"/>
      <c r="L588" s="201"/>
      <c r="M588" s="201"/>
      <c r="N588" s="201"/>
      <c r="O588" s="201"/>
      <c r="P588" s="201"/>
    </row>
    <row r="589" spans="1:16">
      <c r="A589" s="201"/>
      <c r="B589" s="202"/>
      <c r="C589" s="202"/>
      <c r="D589" s="202"/>
      <c r="E589" s="202"/>
      <c r="F589" s="202"/>
      <c r="G589" s="202"/>
      <c r="H589" s="202"/>
      <c r="I589" s="202"/>
      <c r="J589" s="48"/>
      <c r="K589" s="201"/>
      <c r="L589" s="201"/>
      <c r="M589" s="201"/>
      <c r="N589" s="201"/>
      <c r="O589" s="201"/>
      <c r="P589" s="201"/>
    </row>
    <row r="590" spans="1:16">
      <c r="A590" s="201"/>
      <c r="B590" s="202"/>
      <c r="C590" s="202"/>
      <c r="D590" s="202"/>
      <c r="E590" s="202"/>
      <c r="F590" s="202"/>
      <c r="G590" s="202"/>
      <c r="H590" s="202"/>
      <c r="I590" s="202"/>
      <c r="J590" s="48"/>
      <c r="K590" s="201"/>
      <c r="L590" s="201"/>
      <c r="M590" s="201"/>
      <c r="N590" s="201"/>
      <c r="O590" s="201"/>
      <c r="P590" s="201"/>
    </row>
    <row r="591" spans="1:16">
      <c r="A591" s="201"/>
      <c r="B591" s="202"/>
      <c r="C591" s="202"/>
      <c r="D591" s="202"/>
      <c r="E591" s="202"/>
      <c r="F591" s="202"/>
      <c r="G591" s="202"/>
      <c r="H591" s="202"/>
      <c r="I591" s="202"/>
      <c r="J591" s="48"/>
      <c r="K591" s="201"/>
      <c r="L591" s="201"/>
      <c r="M591" s="201"/>
      <c r="N591" s="201"/>
      <c r="O591" s="201"/>
      <c r="P591" s="201"/>
    </row>
    <row r="592" spans="1:16">
      <c r="A592" s="201"/>
      <c r="B592" s="202"/>
      <c r="C592" s="202"/>
      <c r="D592" s="202"/>
      <c r="E592" s="202"/>
      <c r="F592" s="202"/>
      <c r="G592" s="202"/>
      <c r="H592" s="202"/>
      <c r="I592" s="202"/>
      <c r="J592" s="48"/>
      <c r="K592" s="201"/>
      <c r="L592" s="201"/>
      <c r="M592" s="201"/>
      <c r="N592" s="201"/>
      <c r="O592" s="201"/>
      <c r="P592" s="201"/>
    </row>
    <row r="593" spans="1:16">
      <c r="A593" s="201"/>
      <c r="B593" s="202"/>
      <c r="C593" s="202"/>
      <c r="D593" s="202"/>
      <c r="E593" s="202"/>
      <c r="F593" s="202"/>
      <c r="G593" s="202"/>
      <c r="H593" s="202"/>
      <c r="I593" s="202"/>
      <c r="J593" s="48"/>
      <c r="K593" s="201"/>
      <c r="L593" s="201"/>
      <c r="M593" s="201"/>
      <c r="N593" s="201"/>
      <c r="O593" s="201"/>
      <c r="P593" s="201"/>
    </row>
    <row r="594" spans="1:16">
      <c r="A594" s="201"/>
      <c r="B594" s="202"/>
      <c r="C594" s="202"/>
      <c r="D594" s="202"/>
      <c r="E594" s="202"/>
      <c r="F594" s="202"/>
      <c r="G594" s="202"/>
      <c r="H594" s="202"/>
      <c r="I594" s="202"/>
      <c r="J594" s="48"/>
      <c r="K594" s="201"/>
      <c r="L594" s="201"/>
      <c r="M594" s="201"/>
      <c r="N594" s="201"/>
      <c r="O594" s="201"/>
      <c r="P594" s="201"/>
    </row>
    <row r="595" spans="1:16">
      <c r="A595" s="201"/>
      <c r="B595" s="202"/>
      <c r="C595" s="202"/>
      <c r="D595" s="202"/>
      <c r="E595" s="202"/>
      <c r="F595" s="202"/>
      <c r="G595" s="202"/>
      <c r="H595" s="202"/>
      <c r="I595" s="202"/>
      <c r="J595" s="48"/>
      <c r="K595" s="201"/>
      <c r="L595" s="201"/>
      <c r="M595" s="201"/>
      <c r="N595" s="201"/>
      <c r="O595" s="201"/>
      <c r="P595" s="201"/>
    </row>
    <row r="596" spans="1:16">
      <c r="A596" s="201"/>
      <c r="B596" s="202"/>
      <c r="C596" s="202"/>
      <c r="D596" s="202"/>
      <c r="E596" s="202"/>
      <c r="F596" s="202"/>
      <c r="G596" s="202"/>
      <c r="H596" s="202"/>
      <c r="I596" s="202"/>
      <c r="J596" s="48"/>
      <c r="K596" s="201"/>
      <c r="L596" s="201"/>
      <c r="M596" s="201"/>
      <c r="N596" s="201"/>
      <c r="O596" s="201"/>
      <c r="P596" s="201"/>
    </row>
    <row r="597" spans="1:16">
      <c r="A597" s="201"/>
      <c r="B597" s="202"/>
      <c r="C597" s="202"/>
      <c r="D597" s="202"/>
      <c r="E597" s="202"/>
      <c r="F597" s="202"/>
      <c r="G597" s="202"/>
      <c r="H597" s="202"/>
      <c r="I597" s="202"/>
      <c r="J597" s="48"/>
      <c r="K597" s="201"/>
      <c r="L597" s="201"/>
      <c r="M597" s="201"/>
      <c r="N597" s="201"/>
      <c r="O597" s="201"/>
      <c r="P597" s="201"/>
    </row>
    <row r="598" spans="1:16">
      <c r="A598" s="201"/>
      <c r="B598" s="202"/>
      <c r="C598" s="202"/>
      <c r="D598" s="202"/>
      <c r="E598" s="202"/>
      <c r="F598" s="202"/>
      <c r="G598" s="202"/>
      <c r="H598" s="202"/>
      <c r="I598" s="202"/>
      <c r="J598" s="48"/>
      <c r="K598" s="201"/>
      <c r="L598" s="201"/>
      <c r="M598" s="201"/>
      <c r="N598" s="201"/>
      <c r="O598" s="201"/>
      <c r="P598" s="201"/>
    </row>
    <row r="599" spans="1:16">
      <c r="A599" s="201"/>
      <c r="B599" s="202"/>
      <c r="C599" s="202"/>
      <c r="D599" s="202"/>
      <c r="E599" s="202"/>
      <c r="F599" s="202"/>
      <c r="G599" s="202"/>
      <c r="H599" s="202"/>
      <c r="I599" s="202"/>
      <c r="J599" s="48"/>
      <c r="K599" s="201"/>
      <c r="L599" s="201"/>
      <c r="M599" s="201"/>
      <c r="N599" s="201"/>
      <c r="O599" s="201"/>
      <c r="P599" s="201"/>
    </row>
    <row r="600" spans="1:16">
      <c r="A600" s="201"/>
      <c r="B600" s="202"/>
      <c r="C600" s="202"/>
      <c r="D600" s="202"/>
      <c r="E600" s="202"/>
      <c r="F600" s="202"/>
      <c r="G600" s="202"/>
      <c r="H600" s="202"/>
      <c r="I600" s="202"/>
      <c r="J600" s="48"/>
      <c r="K600" s="201"/>
      <c r="L600" s="201"/>
      <c r="M600" s="201"/>
      <c r="N600" s="201"/>
      <c r="O600" s="201"/>
      <c r="P600" s="201"/>
    </row>
    <row r="601" spans="1:16">
      <c r="A601" s="201"/>
      <c r="B601" s="202"/>
      <c r="C601" s="202"/>
      <c r="D601" s="202"/>
      <c r="E601" s="202"/>
      <c r="F601" s="202"/>
      <c r="G601" s="202"/>
      <c r="H601" s="202"/>
      <c r="I601" s="202"/>
      <c r="J601" s="48"/>
      <c r="K601" s="201"/>
      <c r="L601" s="201"/>
      <c r="M601" s="201"/>
      <c r="N601" s="201"/>
      <c r="O601" s="201"/>
      <c r="P601" s="201"/>
    </row>
    <row r="602" spans="1:16">
      <c r="A602" s="201"/>
      <c r="B602" s="202"/>
      <c r="C602" s="202"/>
      <c r="D602" s="202"/>
      <c r="E602" s="202"/>
      <c r="F602" s="202"/>
      <c r="G602" s="202"/>
      <c r="H602" s="202"/>
      <c r="I602" s="202"/>
      <c r="J602" s="48"/>
      <c r="K602" s="201"/>
      <c r="L602" s="201"/>
      <c r="M602" s="201"/>
      <c r="N602" s="201"/>
      <c r="O602" s="201"/>
      <c r="P602" s="201"/>
    </row>
    <row r="603" spans="1:16">
      <c r="A603" s="201"/>
      <c r="B603" s="202"/>
      <c r="C603" s="202"/>
      <c r="D603" s="202"/>
      <c r="E603" s="202"/>
      <c r="F603" s="202"/>
      <c r="G603" s="202"/>
      <c r="H603" s="202"/>
      <c r="I603" s="202"/>
      <c r="J603" s="48"/>
      <c r="K603" s="201"/>
      <c r="L603" s="201"/>
      <c r="M603" s="201"/>
      <c r="N603" s="201"/>
      <c r="O603" s="201"/>
      <c r="P603" s="201"/>
    </row>
    <row r="604" spans="1:16">
      <c r="A604" s="201"/>
      <c r="B604" s="202"/>
      <c r="C604" s="202"/>
      <c r="D604" s="202"/>
      <c r="E604" s="202"/>
      <c r="F604" s="202"/>
      <c r="G604" s="202"/>
      <c r="H604" s="202"/>
      <c r="I604" s="202"/>
      <c r="J604" s="48"/>
      <c r="K604" s="201"/>
      <c r="L604" s="201"/>
      <c r="M604" s="201"/>
      <c r="N604" s="201"/>
      <c r="O604" s="201"/>
      <c r="P604" s="201"/>
    </row>
    <row r="605" spans="1:16">
      <c r="A605" s="201"/>
      <c r="B605" s="202"/>
      <c r="C605" s="202"/>
      <c r="D605" s="202"/>
      <c r="E605" s="202"/>
      <c r="F605" s="202"/>
      <c r="G605" s="202"/>
      <c r="H605" s="202"/>
      <c r="I605" s="202"/>
      <c r="J605" s="48"/>
      <c r="K605" s="201"/>
      <c r="L605" s="201"/>
      <c r="M605" s="201"/>
      <c r="N605" s="201"/>
      <c r="O605" s="201"/>
      <c r="P605" s="201"/>
    </row>
    <row r="606" spans="1:16">
      <c r="A606" s="201"/>
      <c r="B606" s="202"/>
      <c r="C606" s="202"/>
      <c r="D606" s="202"/>
      <c r="E606" s="202"/>
      <c r="F606" s="202"/>
      <c r="G606" s="202"/>
      <c r="H606" s="202"/>
      <c r="I606" s="202"/>
      <c r="J606" s="48"/>
      <c r="K606" s="201"/>
      <c r="L606" s="201"/>
      <c r="M606" s="201"/>
      <c r="N606" s="201"/>
      <c r="O606" s="201"/>
      <c r="P606" s="201"/>
    </row>
    <row r="607" spans="1:16">
      <c r="A607" s="201"/>
      <c r="B607" s="202"/>
      <c r="C607" s="202"/>
      <c r="D607" s="202"/>
      <c r="E607" s="202"/>
      <c r="F607" s="202"/>
      <c r="G607" s="202"/>
      <c r="H607" s="202"/>
      <c r="I607" s="202"/>
      <c r="J607" s="48"/>
      <c r="K607" s="201"/>
      <c r="L607" s="201"/>
      <c r="M607" s="201"/>
      <c r="N607" s="201"/>
      <c r="O607" s="201"/>
      <c r="P607" s="201"/>
    </row>
    <row r="608" spans="1:16">
      <c r="A608" s="201"/>
      <c r="B608" s="202"/>
      <c r="C608" s="202"/>
      <c r="D608" s="202"/>
      <c r="E608" s="202"/>
      <c r="F608" s="202"/>
      <c r="G608" s="202"/>
      <c r="H608" s="202"/>
      <c r="I608" s="202"/>
      <c r="J608" s="48"/>
      <c r="K608" s="201"/>
      <c r="L608" s="201"/>
      <c r="M608" s="201"/>
      <c r="N608" s="201"/>
      <c r="O608" s="201"/>
      <c r="P608" s="201"/>
    </row>
    <row r="609" spans="1:16">
      <c r="A609" s="201"/>
      <c r="B609" s="202"/>
      <c r="C609" s="202"/>
      <c r="D609" s="202"/>
      <c r="E609" s="202"/>
      <c r="F609" s="202"/>
      <c r="G609" s="202"/>
      <c r="H609" s="202"/>
      <c r="I609" s="202"/>
      <c r="J609" s="48"/>
      <c r="K609" s="201"/>
      <c r="L609" s="201"/>
      <c r="M609" s="201"/>
      <c r="N609" s="201"/>
      <c r="O609" s="201"/>
      <c r="P609" s="201"/>
    </row>
    <row r="610" spans="1:16">
      <c r="A610" s="201"/>
      <c r="B610" s="202"/>
      <c r="C610" s="202"/>
      <c r="D610" s="202"/>
      <c r="E610" s="202"/>
      <c r="F610" s="202"/>
      <c r="G610" s="202"/>
      <c r="H610" s="202"/>
      <c r="I610" s="202"/>
      <c r="J610" s="48"/>
      <c r="K610" s="201"/>
      <c r="L610" s="201"/>
      <c r="M610" s="201"/>
      <c r="N610" s="201"/>
      <c r="O610" s="201"/>
      <c r="P610" s="201"/>
    </row>
    <row r="611" spans="1:16">
      <c r="A611" s="201"/>
      <c r="B611" s="202"/>
      <c r="C611" s="202"/>
      <c r="D611" s="202"/>
      <c r="E611" s="202"/>
      <c r="F611" s="202"/>
      <c r="G611" s="202"/>
      <c r="H611" s="202"/>
      <c r="I611" s="202"/>
      <c r="J611" s="48"/>
      <c r="K611" s="201"/>
      <c r="L611" s="201"/>
      <c r="M611" s="201"/>
      <c r="N611" s="201"/>
      <c r="O611" s="201"/>
      <c r="P611" s="201"/>
    </row>
    <row r="612" spans="1:16">
      <c r="A612" s="201"/>
      <c r="B612" s="202"/>
      <c r="C612" s="202"/>
      <c r="D612" s="202"/>
      <c r="E612" s="202"/>
      <c r="F612" s="202"/>
      <c r="G612" s="202"/>
      <c r="H612" s="202"/>
      <c r="I612" s="202"/>
      <c r="J612" s="48"/>
      <c r="K612" s="201"/>
      <c r="L612" s="201"/>
      <c r="M612" s="201"/>
      <c r="N612" s="201"/>
      <c r="O612" s="201"/>
      <c r="P612" s="201"/>
    </row>
    <row r="613" spans="1:16">
      <c r="A613" s="201"/>
      <c r="B613" s="202"/>
      <c r="C613" s="202"/>
      <c r="D613" s="202"/>
      <c r="E613" s="202"/>
      <c r="F613" s="202"/>
      <c r="G613" s="202"/>
      <c r="H613" s="202"/>
      <c r="I613" s="202"/>
      <c r="J613" s="48"/>
      <c r="K613" s="201"/>
      <c r="L613" s="201"/>
      <c r="M613" s="201"/>
      <c r="N613" s="201"/>
      <c r="O613" s="201"/>
      <c r="P613" s="201"/>
    </row>
    <row r="614" spans="1:16">
      <c r="A614" s="201"/>
      <c r="B614" s="202"/>
      <c r="C614" s="202"/>
      <c r="D614" s="202"/>
      <c r="E614" s="202"/>
      <c r="F614" s="202"/>
      <c r="G614" s="202"/>
      <c r="H614" s="202"/>
      <c r="I614" s="202"/>
      <c r="J614" s="48"/>
      <c r="K614" s="201"/>
      <c r="L614" s="201"/>
      <c r="M614" s="201"/>
      <c r="N614" s="201"/>
      <c r="O614" s="201"/>
      <c r="P614" s="201"/>
    </row>
    <row r="615" spans="1:16">
      <c r="A615" s="201"/>
      <c r="B615" s="202"/>
      <c r="C615" s="202"/>
      <c r="D615" s="202"/>
      <c r="E615" s="202"/>
      <c r="F615" s="202"/>
      <c r="G615" s="202"/>
      <c r="H615" s="202"/>
      <c r="I615" s="202"/>
      <c r="J615" s="48"/>
      <c r="K615" s="201"/>
      <c r="L615" s="201"/>
      <c r="M615" s="201"/>
      <c r="N615" s="201"/>
      <c r="O615" s="201"/>
      <c r="P615" s="201"/>
    </row>
    <row r="616" spans="1:16">
      <c r="A616" s="201"/>
      <c r="B616" s="202"/>
      <c r="C616" s="202"/>
      <c r="D616" s="202"/>
      <c r="E616" s="202"/>
      <c r="F616" s="202"/>
      <c r="G616" s="202"/>
      <c r="H616" s="202"/>
      <c r="I616" s="202"/>
      <c r="J616" s="48"/>
      <c r="K616" s="201"/>
      <c r="L616" s="201"/>
      <c r="M616" s="201"/>
      <c r="N616" s="201"/>
      <c r="O616" s="201"/>
      <c r="P616" s="201"/>
    </row>
    <row r="617" spans="1:16">
      <c r="A617" s="201"/>
      <c r="B617" s="202"/>
      <c r="C617" s="202"/>
      <c r="D617" s="202"/>
      <c r="E617" s="202"/>
      <c r="F617" s="202"/>
      <c r="G617" s="202"/>
      <c r="H617" s="202"/>
      <c r="I617" s="202"/>
      <c r="J617" s="48"/>
      <c r="K617" s="201"/>
      <c r="L617" s="201"/>
      <c r="M617" s="201"/>
      <c r="N617" s="201"/>
      <c r="O617" s="201"/>
      <c r="P617" s="201"/>
    </row>
    <row r="618" spans="1:16">
      <c r="A618" s="201"/>
      <c r="B618" s="202"/>
      <c r="C618" s="202"/>
      <c r="D618" s="202"/>
      <c r="E618" s="202"/>
      <c r="F618" s="202"/>
      <c r="G618" s="202"/>
      <c r="H618" s="202"/>
      <c r="I618" s="202"/>
      <c r="J618" s="48"/>
      <c r="K618" s="201"/>
      <c r="L618" s="201"/>
      <c r="M618" s="201"/>
      <c r="N618" s="201"/>
      <c r="O618" s="201"/>
      <c r="P618" s="201"/>
    </row>
    <row r="619" spans="1:16">
      <c r="A619" s="201"/>
      <c r="B619" s="202"/>
      <c r="C619" s="202"/>
      <c r="D619" s="202"/>
      <c r="E619" s="202"/>
      <c r="F619" s="202"/>
      <c r="G619" s="202"/>
      <c r="H619" s="202"/>
      <c r="I619" s="202"/>
      <c r="J619" s="48"/>
      <c r="K619" s="201"/>
      <c r="L619" s="201"/>
      <c r="M619" s="201"/>
      <c r="N619" s="201"/>
      <c r="O619" s="201"/>
      <c r="P619" s="201"/>
    </row>
    <row r="620" spans="1:16">
      <c r="A620" s="201"/>
      <c r="B620" s="202"/>
      <c r="C620" s="202"/>
      <c r="D620" s="202"/>
      <c r="E620" s="202"/>
      <c r="F620" s="202"/>
      <c r="G620" s="202"/>
      <c r="H620" s="202"/>
      <c r="I620" s="202"/>
      <c r="J620" s="48"/>
      <c r="K620" s="201"/>
      <c r="L620" s="201"/>
      <c r="M620" s="201"/>
      <c r="N620" s="201"/>
      <c r="O620" s="201"/>
      <c r="P620" s="201"/>
    </row>
    <row r="621" spans="1:16">
      <c r="A621" s="201"/>
      <c r="B621" s="202"/>
      <c r="C621" s="202"/>
      <c r="D621" s="202"/>
      <c r="E621" s="202"/>
      <c r="F621" s="202"/>
      <c r="G621" s="202"/>
      <c r="H621" s="202"/>
      <c r="I621" s="202"/>
      <c r="J621" s="48"/>
      <c r="K621" s="201"/>
      <c r="L621" s="201"/>
      <c r="M621" s="201"/>
      <c r="N621" s="201"/>
      <c r="O621" s="201"/>
      <c r="P621" s="201"/>
    </row>
    <row r="622" spans="1:16">
      <c r="A622" s="201"/>
      <c r="B622" s="202"/>
      <c r="C622" s="202"/>
      <c r="D622" s="202"/>
      <c r="E622" s="202"/>
      <c r="F622" s="202"/>
      <c r="G622" s="202"/>
      <c r="H622" s="202"/>
      <c r="I622" s="202"/>
      <c r="J622" s="48"/>
      <c r="K622" s="201"/>
      <c r="L622" s="201"/>
      <c r="M622" s="201"/>
      <c r="N622" s="201"/>
      <c r="O622" s="201"/>
      <c r="P622" s="201"/>
    </row>
    <row r="623" spans="1:16">
      <c r="A623" s="201"/>
      <c r="B623" s="202"/>
      <c r="C623" s="202"/>
      <c r="D623" s="202"/>
      <c r="E623" s="202"/>
      <c r="F623" s="202"/>
      <c r="G623" s="202"/>
      <c r="H623" s="202"/>
      <c r="I623" s="202"/>
      <c r="J623" s="48"/>
      <c r="K623" s="201"/>
      <c r="L623" s="201"/>
      <c r="M623" s="201"/>
      <c r="N623" s="201"/>
      <c r="O623" s="201"/>
      <c r="P623" s="201"/>
    </row>
    <row r="624" spans="1:16">
      <c r="A624" s="201"/>
      <c r="B624" s="202"/>
      <c r="C624" s="202"/>
      <c r="D624" s="202"/>
      <c r="E624" s="202"/>
      <c r="F624" s="202"/>
      <c r="G624" s="202"/>
      <c r="H624" s="202"/>
      <c r="I624" s="202"/>
      <c r="J624" s="48"/>
      <c r="K624" s="201"/>
      <c r="L624" s="201"/>
      <c r="M624" s="201"/>
      <c r="N624" s="201"/>
      <c r="O624" s="201"/>
      <c r="P624" s="201"/>
    </row>
    <row r="625" spans="1:16">
      <c r="A625" s="201"/>
      <c r="B625" s="202"/>
      <c r="C625" s="202"/>
      <c r="D625" s="202"/>
      <c r="E625" s="202"/>
      <c r="F625" s="202"/>
      <c r="G625" s="202"/>
      <c r="H625" s="202"/>
      <c r="I625" s="202"/>
      <c r="J625" s="48"/>
      <c r="K625" s="201"/>
      <c r="L625" s="201"/>
      <c r="M625" s="201"/>
      <c r="N625" s="201"/>
      <c r="O625" s="201"/>
      <c r="P625" s="201"/>
    </row>
    <row r="626" spans="1:16">
      <c r="A626" s="201"/>
      <c r="B626" s="202"/>
      <c r="C626" s="202"/>
      <c r="D626" s="202"/>
      <c r="E626" s="202"/>
      <c r="F626" s="202"/>
      <c r="G626" s="202"/>
      <c r="H626" s="202"/>
      <c r="I626" s="202"/>
      <c r="J626" s="48"/>
      <c r="K626" s="201"/>
      <c r="L626" s="201"/>
      <c r="M626" s="201"/>
      <c r="N626" s="201"/>
      <c r="O626" s="201"/>
      <c r="P626" s="201"/>
    </row>
    <row r="627" spans="1:16">
      <c r="A627" s="201"/>
      <c r="B627" s="202"/>
      <c r="C627" s="202"/>
      <c r="D627" s="202"/>
      <c r="E627" s="202"/>
      <c r="F627" s="202"/>
      <c r="G627" s="202"/>
      <c r="H627" s="202"/>
      <c r="I627" s="202"/>
      <c r="J627" s="48"/>
      <c r="K627" s="201"/>
      <c r="L627" s="201"/>
      <c r="M627" s="201"/>
      <c r="N627" s="201"/>
      <c r="O627" s="201"/>
      <c r="P627" s="201"/>
    </row>
    <row r="628" spans="1:16">
      <c r="A628" s="201"/>
      <c r="B628" s="202"/>
      <c r="C628" s="202"/>
      <c r="D628" s="202"/>
      <c r="E628" s="202"/>
      <c r="F628" s="202"/>
      <c r="G628" s="202"/>
      <c r="H628" s="202"/>
      <c r="I628" s="202"/>
      <c r="J628" s="48"/>
      <c r="K628" s="201"/>
      <c r="L628" s="201"/>
      <c r="M628" s="201"/>
      <c r="N628" s="201"/>
      <c r="O628" s="201"/>
      <c r="P628" s="201"/>
    </row>
    <row r="629" spans="1:16">
      <c r="A629" s="201"/>
      <c r="B629" s="202"/>
      <c r="C629" s="202"/>
      <c r="D629" s="202"/>
      <c r="E629" s="202"/>
      <c r="F629" s="202"/>
      <c r="G629" s="202"/>
      <c r="H629" s="202"/>
      <c r="I629" s="202"/>
      <c r="J629" s="48"/>
      <c r="K629" s="201"/>
      <c r="L629" s="201"/>
      <c r="M629" s="201"/>
      <c r="N629" s="201"/>
      <c r="O629" s="201"/>
      <c r="P629" s="201"/>
    </row>
    <row r="630" spans="1:16">
      <c r="A630" s="201"/>
      <c r="B630" s="202"/>
      <c r="C630" s="202"/>
      <c r="D630" s="202"/>
      <c r="E630" s="202"/>
      <c r="F630" s="202"/>
      <c r="G630" s="202"/>
      <c r="H630" s="202"/>
      <c r="I630" s="202"/>
      <c r="J630" s="48"/>
      <c r="K630" s="201"/>
      <c r="L630" s="201"/>
      <c r="M630" s="201"/>
      <c r="N630" s="201"/>
      <c r="O630" s="201"/>
      <c r="P630" s="201"/>
    </row>
    <row r="631" spans="1:16">
      <c r="A631" s="201"/>
      <c r="B631" s="202"/>
      <c r="C631" s="202"/>
      <c r="D631" s="202"/>
      <c r="E631" s="202"/>
      <c r="F631" s="202"/>
      <c r="G631" s="202"/>
      <c r="H631" s="202"/>
      <c r="I631" s="202"/>
      <c r="J631" s="48"/>
      <c r="K631" s="201"/>
      <c r="L631" s="201"/>
      <c r="M631" s="201"/>
      <c r="N631" s="201"/>
      <c r="O631" s="201"/>
      <c r="P631" s="201"/>
    </row>
    <row r="632" spans="1:16">
      <c r="A632" s="201"/>
      <c r="B632" s="202"/>
      <c r="C632" s="202"/>
      <c r="D632" s="202"/>
      <c r="E632" s="202"/>
      <c r="F632" s="202"/>
      <c r="G632" s="202"/>
      <c r="H632" s="202"/>
      <c r="I632" s="202"/>
      <c r="J632" s="48"/>
      <c r="K632" s="201"/>
      <c r="L632" s="201"/>
      <c r="M632" s="201"/>
      <c r="N632" s="201"/>
      <c r="O632" s="201"/>
      <c r="P632" s="201"/>
    </row>
    <row r="633" spans="1:16">
      <c r="A633" s="201"/>
      <c r="B633" s="202"/>
      <c r="C633" s="202"/>
      <c r="D633" s="202"/>
      <c r="E633" s="202"/>
      <c r="F633" s="202"/>
      <c r="G633" s="202"/>
      <c r="H633" s="202"/>
      <c r="I633" s="202"/>
      <c r="J633" s="48"/>
      <c r="K633" s="201"/>
      <c r="L633" s="201"/>
      <c r="M633" s="201"/>
      <c r="N633" s="201"/>
      <c r="O633" s="201"/>
      <c r="P633" s="201"/>
    </row>
    <row r="634" spans="1:16">
      <c r="A634" s="201"/>
      <c r="B634" s="202"/>
      <c r="C634" s="202"/>
      <c r="D634" s="202"/>
      <c r="E634" s="202"/>
      <c r="F634" s="202"/>
      <c r="G634" s="202"/>
      <c r="H634" s="202"/>
      <c r="I634" s="202"/>
      <c r="J634" s="48"/>
      <c r="K634" s="201"/>
      <c r="L634" s="201"/>
      <c r="M634" s="201"/>
      <c r="N634" s="201"/>
      <c r="O634" s="201"/>
      <c r="P634" s="201"/>
    </row>
    <row r="635" spans="1:16">
      <c r="A635" s="201"/>
      <c r="B635" s="202"/>
      <c r="C635" s="202"/>
      <c r="D635" s="202"/>
      <c r="E635" s="202"/>
      <c r="F635" s="202"/>
      <c r="G635" s="202"/>
      <c r="H635" s="202"/>
      <c r="I635" s="202"/>
      <c r="J635" s="48"/>
      <c r="K635" s="201"/>
      <c r="L635" s="201"/>
      <c r="M635" s="201"/>
      <c r="N635" s="201"/>
      <c r="O635" s="201"/>
      <c r="P635" s="201"/>
    </row>
    <row r="636" spans="1:16">
      <c r="A636" s="201"/>
      <c r="B636" s="202"/>
      <c r="C636" s="202"/>
      <c r="D636" s="202"/>
      <c r="E636" s="202"/>
      <c r="F636" s="202"/>
      <c r="G636" s="202"/>
      <c r="H636" s="202"/>
      <c r="I636" s="202"/>
      <c r="J636" s="48"/>
      <c r="K636" s="201"/>
      <c r="L636" s="201"/>
      <c r="M636" s="201"/>
      <c r="N636" s="201"/>
      <c r="O636" s="201"/>
      <c r="P636" s="201"/>
    </row>
    <row r="637" spans="1:16">
      <c r="A637" s="201"/>
      <c r="B637" s="202"/>
      <c r="C637" s="202"/>
      <c r="D637" s="202"/>
      <c r="E637" s="202"/>
      <c r="F637" s="202"/>
      <c r="G637" s="202"/>
      <c r="H637" s="202"/>
      <c r="I637" s="202"/>
      <c r="J637" s="48"/>
      <c r="K637" s="201"/>
      <c r="L637" s="201"/>
      <c r="M637" s="201"/>
      <c r="N637" s="201"/>
      <c r="O637" s="201"/>
      <c r="P637" s="201"/>
    </row>
    <row r="638" spans="1:16">
      <c r="A638" s="201"/>
      <c r="B638" s="202"/>
      <c r="C638" s="202"/>
      <c r="D638" s="202"/>
      <c r="E638" s="202"/>
      <c r="F638" s="202"/>
      <c r="G638" s="202"/>
      <c r="H638" s="202"/>
      <c r="I638" s="202"/>
      <c r="J638" s="48"/>
      <c r="K638" s="201"/>
      <c r="L638" s="201"/>
      <c r="M638" s="201"/>
      <c r="N638" s="201"/>
      <c r="O638" s="201"/>
      <c r="P638" s="201"/>
    </row>
    <row r="639" spans="1:16">
      <c r="A639" s="201"/>
      <c r="B639" s="202"/>
      <c r="C639" s="202"/>
      <c r="D639" s="202"/>
      <c r="E639" s="202"/>
      <c r="F639" s="202"/>
      <c r="G639" s="202"/>
      <c r="H639" s="202"/>
      <c r="I639" s="202"/>
      <c r="J639" s="48"/>
      <c r="K639" s="201"/>
      <c r="L639" s="201"/>
      <c r="M639" s="201"/>
      <c r="N639" s="201"/>
      <c r="O639" s="201"/>
      <c r="P639" s="201"/>
    </row>
    <row r="640" spans="1:16">
      <c r="A640" s="201"/>
      <c r="B640" s="202"/>
      <c r="C640" s="202"/>
      <c r="D640" s="202"/>
      <c r="E640" s="202"/>
      <c r="F640" s="202"/>
      <c r="G640" s="202"/>
      <c r="H640" s="202"/>
      <c r="I640" s="202"/>
      <c r="J640" s="48"/>
      <c r="K640" s="201"/>
      <c r="L640" s="201"/>
      <c r="M640" s="201"/>
      <c r="N640" s="201"/>
      <c r="O640" s="201"/>
      <c r="P640" s="201"/>
    </row>
    <row r="641" spans="1:16">
      <c r="A641" s="201"/>
      <c r="B641" s="202"/>
      <c r="C641" s="202"/>
      <c r="D641" s="202"/>
      <c r="E641" s="202"/>
      <c r="F641" s="202"/>
      <c r="G641" s="202"/>
      <c r="H641" s="202"/>
      <c r="I641" s="202"/>
      <c r="J641" s="48"/>
      <c r="K641" s="201"/>
      <c r="L641" s="201"/>
      <c r="M641" s="201"/>
      <c r="N641" s="201"/>
      <c r="O641" s="201"/>
      <c r="P641" s="201"/>
    </row>
    <row r="642" spans="1:16">
      <c r="A642" s="201"/>
      <c r="B642" s="202"/>
      <c r="C642" s="202"/>
      <c r="D642" s="202"/>
      <c r="E642" s="202"/>
      <c r="F642" s="202"/>
      <c r="G642" s="202"/>
      <c r="H642" s="202"/>
      <c r="I642" s="202"/>
      <c r="J642" s="48"/>
      <c r="K642" s="201"/>
      <c r="L642" s="201"/>
      <c r="M642" s="201"/>
      <c r="N642" s="201"/>
      <c r="O642" s="201"/>
      <c r="P642" s="201"/>
    </row>
    <row r="643" spans="1:16">
      <c r="A643" s="201"/>
      <c r="B643" s="202"/>
      <c r="C643" s="202"/>
      <c r="D643" s="202"/>
      <c r="E643" s="202"/>
      <c r="F643" s="202"/>
      <c r="G643" s="202"/>
      <c r="H643" s="202"/>
      <c r="I643" s="202"/>
      <c r="J643" s="48"/>
      <c r="K643" s="201"/>
      <c r="L643" s="201"/>
      <c r="M643" s="201"/>
      <c r="N643" s="201"/>
      <c r="O643" s="201"/>
      <c r="P643" s="201"/>
    </row>
    <row r="644" spans="1:16">
      <c r="A644" s="201"/>
      <c r="B644" s="202"/>
      <c r="C644" s="202"/>
      <c r="D644" s="202"/>
      <c r="E644" s="202"/>
      <c r="F644" s="202"/>
      <c r="G644" s="202"/>
      <c r="H644" s="202"/>
      <c r="I644" s="202"/>
      <c r="J644" s="48"/>
      <c r="K644" s="201"/>
      <c r="L644" s="201"/>
      <c r="M644" s="201"/>
      <c r="N644" s="201"/>
      <c r="O644" s="201"/>
      <c r="P644" s="201"/>
    </row>
    <row r="645" spans="1:16">
      <c r="A645" s="201"/>
      <c r="B645" s="202"/>
      <c r="C645" s="202"/>
      <c r="D645" s="202"/>
      <c r="E645" s="202"/>
      <c r="F645" s="202"/>
      <c r="G645" s="202"/>
      <c r="H645" s="202"/>
      <c r="I645" s="202"/>
      <c r="J645" s="48"/>
      <c r="K645" s="201"/>
      <c r="L645" s="201"/>
      <c r="M645" s="201"/>
      <c r="N645" s="201"/>
      <c r="O645" s="201"/>
      <c r="P645" s="201"/>
    </row>
    <row r="646" spans="1:16">
      <c r="A646" s="201"/>
      <c r="B646" s="202"/>
      <c r="C646" s="202"/>
      <c r="D646" s="202"/>
      <c r="E646" s="202"/>
      <c r="F646" s="202"/>
      <c r="G646" s="202"/>
      <c r="H646" s="202"/>
      <c r="I646" s="202"/>
      <c r="J646" s="48"/>
      <c r="K646" s="201"/>
      <c r="L646" s="201"/>
      <c r="M646" s="201"/>
      <c r="N646" s="201"/>
      <c r="O646" s="201"/>
      <c r="P646" s="201"/>
    </row>
    <row r="647" spans="1:16">
      <c r="A647" s="201"/>
      <c r="B647" s="202"/>
      <c r="C647" s="202"/>
      <c r="D647" s="202"/>
      <c r="E647" s="202"/>
      <c r="F647" s="202"/>
      <c r="G647" s="202"/>
      <c r="H647" s="202"/>
      <c r="I647" s="202"/>
      <c r="J647" s="48"/>
      <c r="K647" s="201"/>
      <c r="L647" s="201"/>
      <c r="M647" s="201"/>
      <c r="N647" s="201"/>
      <c r="O647" s="201"/>
      <c r="P647" s="201"/>
    </row>
    <row r="648" spans="1:16">
      <c r="A648" s="201"/>
      <c r="B648" s="202"/>
      <c r="C648" s="202"/>
      <c r="D648" s="202"/>
      <c r="E648" s="202"/>
      <c r="F648" s="202"/>
      <c r="G648" s="202"/>
      <c r="H648" s="202"/>
      <c r="I648" s="202"/>
      <c r="J648" s="48"/>
      <c r="K648" s="201"/>
      <c r="L648" s="201"/>
      <c r="M648" s="201"/>
      <c r="N648" s="201"/>
      <c r="O648" s="201"/>
      <c r="P648" s="201"/>
    </row>
    <row r="649" spans="1:16">
      <c r="A649" s="201"/>
      <c r="B649" s="202"/>
      <c r="C649" s="202"/>
      <c r="D649" s="202"/>
      <c r="E649" s="202"/>
      <c r="F649" s="202"/>
      <c r="G649" s="202"/>
      <c r="H649" s="202"/>
      <c r="I649" s="202"/>
      <c r="J649" s="48"/>
      <c r="K649" s="201"/>
      <c r="L649" s="201"/>
      <c r="M649" s="201"/>
      <c r="N649" s="201"/>
      <c r="O649" s="201"/>
      <c r="P649" s="201"/>
    </row>
    <row r="650" spans="1:16">
      <c r="A650" s="201"/>
      <c r="B650" s="202"/>
      <c r="C650" s="202"/>
      <c r="D650" s="202"/>
      <c r="E650" s="202"/>
      <c r="F650" s="202"/>
      <c r="G650" s="202"/>
      <c r="H650" s="202"/>
      <c r="I650" s="202"/>
      <c r="J650" s="48"/>
      <c r="K650" s="201"/>
      <c r="L650" s="201"/>
      <c r="M650" s="201"/>
      <c r="N650" s="201"/>
      <c r="O650" s="201"/>
      <c r="P650" s="201"/>
    </row>
    <row r="651" spans="1:16">
      <c r="A651" s="201"/>
      <c r="B651" s="202"/>
      <c r="C651" s="202"/>
      <c r="D651" s="202"/>
      <c r="E651" s="202"/>
      <c r="F651" s="202"/>
      <c r="G651" s="202"/>
      <c r="H651" s="202"/>
      <c r="I651" s="202"/>
      <c r="J651" s="48"/>
      <c r="K651" s="201"/>
      <c r="L651" s="201"/>
      <c r="M651" s="201"/>
      <c r="N651" s="201"/>
      <c r="O651" s="201"/>
      <c r="P651" s="201"/>
    </row>
    <row r="652" spans="1:16">
      <c r="A652" s="201"/>
      <c r="B652" s="202"/>
      <c r="C652" s="202"/>
      <c r="D652" s="202"/>
      <c r="E652" s="202"/>
      <c r="F652" s="202"/>
      <c r="G652" s="202"/>
      <c r="H652" s="202"/>
      <c r="I652" s="202"/>
      <c r="J652" s="48"/>
      <c r="K652" s="201"/>
      <c r="L652" s="201"/>
      <c r="M652" s="201"/>
      <c r="N652" s="201"/>
      <c r="O652" s="201"/>
      <c r="P652" s="201"/>
    </row>
    <row r="653" spans="1:16">
      <c r="A653" s="201"/>
      <c r="B653" s="202"/>
      <c r="C653" s="202"/>
      <c r="D653" s="202"/>
      <c r="E653" s="202"/>
      <c r="F653" s="202"/>
      <c r="G653" s="202"/>
      <c r="H653" s="202"/>
      <c r="I653" s="202"/>
      <c r="J653" s="48"/>
      <c r="K653" s="201"/>
      <c r="L653" s="201"/>
      <c r="M653" s="201"/>
      <c r="N653" s="201"/>
      <c r="O653" s="201"/>
      <c r="P653" s="201"/>
    </row>
    <row r="654" spans="1:16">
      <c r="A654" s="201"/>
      <c r="B654" s="202"/>
      <c r="C654" s="202"/>
      <c r="D654" s="202"/>
      <c r="E654" s="202"/>
      <c r="F654" s="202"/>
      <c r="G654" s="202"/>
      <c r="H654" s="202"/>
      <c r="I654" s="202"/>
      <c r="J654" s="48"/>
      <c r="K654" s="201"/>
      <c r="L654" s="201"/>
      <c r="M654" s="201"/>
      <c r="N654" s="201"/>
      <c r="O654" s="201"/>
      <c r="P654" s="201"/>
    </row>
    <row r="655" spans="1:16">
      <c r="A655" s="201"/>
      <c r="B655" s="202"/>
      <c r="C655" s="202"/>
      <c r="D655" s="202"/>
      <c r="E655" s="202"/>
      <c r="F655" s="202"/>
      <c r="G655" s="202"/>
      <c r="H655" s="202"/>
      <c r="I655" s="202"/>
      <c r="J655" s="48"/>
      <c r="K655" s="201"/>
      <c r="L655" s="201"/>
      <c r="M655" s="201"/>
      <c r="N655" s="201"/>
      <c r="O655" s="201"/>
      <c r="P655" s="201"/>
    </row>
    <row r="656" spans="1:16">
      <c r="A656" s="201"/>
      <c r="B656" s="202"/>
      <c r="C656" s="202"/>
      <c r="D656" s="202"/>
      <c r="E656" s="202"/>
      <c r="F656" s="202"/>
      <c r="G656" s="202"/>
      <c r="H656" s="202"/>
      <c r="I656" s="202"/>
      <c r="J656" s="48"/>
      <c r="K656" s="201"/>
      <c r="L656" s="201"/>
      <c r="M656" s="201"/>
      <c r="N656" s="201"/>
      <c r="O656" s="201"/>
      <c r="P656" s="201"/>
    </row>
    <row r="657" spans="1:16">
      <c r="A657" s="201"/>
      <c r="B657" s="202"/>
      <c r="C657" s="202"/>
      <c r="D657" s="202"/>
      <c r="E657" s="202"/>
      <c r="F657" s="202"/>
      <c r="G657" s="202"/>
      <c r="H657" s="202"/>
      <c r="I657" s="202"/>
      <c r="J657" s="48"/>
      <c r="K657" s="201"/>
      <c r="L657" s="201"/>
      <c r="M657" s="201"/>
      <c r="N657" s="201"/>
      <c r="O657" s="201"/>
      <c r="P657" s="201"/>
    </row>
    <row r="658" spans="1:16">
      <c r="A658" s="201"/>
      <c r="B658" s="202"/>
      <c r="C658" s="202"/>
      <c r="D658" s="202"/>
      <c r="E658" s="202"/>
      <c r="F658" s="202"/>
      <c r="G658" s="202"/>
      <c r="H658" s="202"/>
      <c r="I658" s="202"/>
      <c r="J658" s="48"/>
      <c r="K658" s="201"/>
      <c r="L658" s="201"/>
      <c r="M658" s="201"/>
      <c r="N658" s="201"/>
      <c r="O658" s="201"/>
      <c r="P658" s="201"/>
    </row>
    <row r="659" spans="1:16">
      <c r="A659" s="201"/>
      <c r="B659" s="202"/>
      <c r="C659" s="202"/>
      <c r="D659" s="202"/>
      <c r="E659" s="202"/>
      <c r="F659" s="202"/>
      <c r="G659" s="202"/>
      <c r="H659" s="202"/>
      <c r="I659" s="202"/>
      <c r="J659" s="48"/>
      <c r="K659" s="201"/>
      <c r="L659" s="201"/>
      <c r="M659" s="201"/>
      <c r="N659" s="201"/>
      <c r="O659" s="201"/>
      <c r="P659" s="201"/>
    </row>
    <row r="660" spans="1:16">
      <c r="A660" s="201"/>
      <c r="B660" s="202"/>
      <c r="C660" s="202"/>
      <c r="D660" s="202"/>
      <c r="E660" s="202"/>
      <c r="F660" s="202"/>
      <c r="G660" s="202"/>
      <c r="H660" s="202"/>
      <c r="I660" s="202"/>
      <c r="J660" s="48"/>
      <c r="K660" s="201"/>
      <c r="L660" s="201"/>
      <c r="M660" s="201"/>
      <c r="N660" s="201"/>
      <c r="O660" s="201"/>
      <c r="P660" s="201"/>
    </row>
    <row r="661" spans="1:16">
      <c r="A661" s="201"/>
      <c r="B661" s="202"/>
      <c r="C661" s="202"/>
      <c r="D661" s="202"/>
      <c r="E661" s="202"/>
      <c r="F661" s="202"/>
      <c r="G661" s="202"/>
      <c r="H661" s="202"/>
      <c r="I661" s="202"/>
      <c r="J661" s="48"/>
      <c r="K661" s="201"/>
      <c r="L661" s="201"/>
      <c r="M661" s="201"/>
      <c r="N661" s="201"/>
      <c r="O661" s="201"/>
      <c r="P661" s="201"/>
    </row>
    <row r="662" spans="1:16">
      <c r="A662" s="201"/>
      <c r="B662" s="202"/>
      <c r="C662" s="202"/>
      <c r="D662" s="202"/>
      <c r="E662" s="202"/>
      <c r="F662" s="202"/>
      <c r="G662" s="202"/>
      <c r="H662" s="202"/>
      <c r="I662" s="202"/>
      <c r="J662" s="48"/>
      <c r="K662" s="201"/>
      <c r="L662" s="201"/>
      <c r="M662" s="201"/>
      <c r="N662" s="201"/>
      <c r="O662" s="201"/>
      <c r="P662" s="201"/>
    </row>
    <row r="663" spans="1:16">
      <c r="A663" s="201"/>
      <c r="B663" s="202"/>
      <c r="C663" s="202"/>
      <c r="D663" s="202"/>
      <c r="E663" s="202"/>
      <c r="F663" s="202"/>
      <c r="G663" s="202"/>
      <c r="H663" s="202"/>
      <c r="I663" s="202"/>
      <c r="J663" s="48"/>
      <c r="K663" s="201"/>
      <c r="L663" s="201"/>
      <c r="M663" s="201"/>
      <c r="N663" s="201"/>
      <c r="O663" s="201"/>
      <c r="P663" s="201"/>
    </row>
    <row r="664" spans="1:16">
      <c r="A664" s="201"/>
      <c r="B664" s="202"/>
      <c r="C664" s="202"/>
      <c r="D664" s="202"/>
      <c r="E664" s="202"/>
      <c r="F664" s="202"/>
      <c r="G664" s="202"/>
      <c r="H664" s="202"/>
      <c r="I664" s="202"/>
      <c r="J664" s="48"/>
      <c r="K664" s="201"/>
      <c r="L664" s="201"/>
      <c r="M664" s="201"/>
      <c r="N664" s="201"/>
      <c r="O664" s="201"/>
      <c r="P664" s="201"/>
    </row>
    <row r="665" spans="1:16">
      <c r="A665" s="201"/>
      <c r="B665" s="202"/>
      <c r="C665" s="202"/>
      <c r="D665" s="202"/>
      <c r="E665" s="202"/>
      <c r="F665" s="202"/>
      <c r="G665" s="202"/>
      <c r="H665" s="202"/>
      <c r="I665" s="202"/>
      <c r="J665" s="48"/>
      <c r="K665" s="201"/>
      <c r="L665" s="201"/>
      <c r="M665" s="201"/>
      <c r="N665" s="201"/>
      <c r="O665" s="201"/>
      <c r="P665" s="201"/>
    </row>
    <row r="666" spans="1:16">
      <c r="A666" s="201"/>
      <c r="B666" s="202"/>
      <c r="C666" s="202"/>
      <c r="D666" s="202"/>
      <c r="E666" s="202"/>
      <c r="F666" s="202"/>
      <c r="G666" s="202"/>
      <c r="H666" s="202"/>
      <c r="I666" s="202"/>
      <c r="J666" s="48"/>
      <c r="K666" s="201"/>
      <c r="L666" s="201"/>
      <c r="M666" s="201"/>
      <c r="N666" s="201"/>
      <c r="O666" s="201"/>
      <c r="P666" s="201"/>
    </row>
    <row r="667" spans="1:16">
      <c r="A667" s="201"/>
      <c r="B667" s="202"/>
      <c r="C667" s="202"/>
      <c r="D667" s="202"/>
      <c r="E667" s="202"/>
      <c r="F667" s="202"/>
      <c r="G667" s="202"/>
      <c r="H667" s="202"/>
      <c r="I667" s="202"/>
      <c r="J667" s="48"/>
      <c r="K667" s="201"/>
      <c r="L667" s="201"/>
      <c r="M667" s="201"/>
      <c r="N667" s="201"/>
      <c r="O667" s="201"/>
      <c r="P667" s="201"/>
    </row>
    <row r="668" spans="1:16">
      <c r="A668" s="201"/>
      <c r="B668" s="202"/>
      <c r="C668" s="202"/>
      <c r="D668" s="202"/>
      <c r="E668" s="202"/>
      <c r="F668" s="202"/>
      <c r="G668" s="202"/>
      <c r="H668" s="202"/>
      <c r="I668" s="202"/>
      <c r="J668" s="48"/>
      <c r="K668" s="201"/>
      <c r="L668" s="201"/>
      <c r="M668" s="201"/>
      <c r="N668" s="201"/>
      <c r="O668" s="201"/>
      <c r="P668" s="201"/>
    </row>
    <row r="669" spans="1:16">
      <c r="A669" s="201"/>
      <c r="B669" s="202"/>
      <c r="C669" s="202"/>
      <c r="D669" s="202"/>
      <c r="E669" s="202"/>
      <c r="F669" s="202"/>
      <c r="G669" s="202"/>
      <c r="H669" s="202"/>
      <c r="I669" s="202"/>
      <c r="J669" s="48"/>
      <c r="K669" s="201"/>
      <c r="L669" s="201"/>
      <c r="M669" s="201"/>
      <c r="N669" s="201"/>
      <c r="O669" s="201"/>
      <c r="P669" s="201"/>
    </row>
    <row r="670" spans="1:16">
      <c r="A670" s="201"/>
      <c r="B670" s="202"/>
      <c r="C670" s="202"/>
      <c r="D670" s="202"/>
      <c r="E670" s="202"/>
      <c r="F670" s="202"/>
      <c r="G670" s="202"/>
      <c r="H670" s="202"/>
      <c r="I670" s="202"/>
      <c r="J670" s="48"/>
      <c r="K670" s="201"/>
      <c r="L670" s="201"/>
      <c r="M670" s="201"/>
      <c r="N670" s="201"/>
      <c r="O670" s="201"/>
      <c r="P670" s="201"/>
    </row>
    <row r="671" spans="1:16">
      <c r="A671" s="201"/>
      <c r="B671" s="202"/>
      <c r="C671" s="202"/>
      <c r="D671" s="202"/>
      <c r="E671" s="202"/>
      <c r="F671" s="202"/>
      <c r="G671" s="202"/>
      <c r="H671" s="202"/>
      <c r="I671" s="202"/>
      <c r="J671" s="48"/>
      <c r="K671" s="201"/>
      <c r="L671" s="201"/>
      <c r="M671" s="201"/>
      <c r="N671" s="201"/>
      <c r="O671" s="201"/>
      <c r="P671" s="201"/>
    </row>
    <row r="672" spans="1:16">
      <c r="A672" s="201"/>
      <c r="B672" s="202"/>
      <c r="C672" s="202"/>
      <c r="D672" s="202"/>
      <c r="E672" s="202"/>
      <c r="F672" s="202"/>
      <c r="G672" s="202"/>
      <c r="H672" s="202"/>
      <c r="I672" s="202"/>
      <c r="J672" s="48"/>
      <c r="K672" s="201"/>
      <c r="L672" s="201"/>
      <c r="M672" s="201"/>
      <c r="N672" s="201"/>
      <c r="O672" s="201"/>
      <c r="P672" s="201"/>
    </row>
    <row r="673" spans="1:16">
      <c r="A673" s="201"/>
      <c r="B673" s="202"/>
      <c r="C673" s="202"/>
      <c r="D673" s="202"/>
      <c r="E673" s="202"/>
      <c r="F673" s="202"/>
      <c r="G673" s="202"/>
      <c r="H673" s="202"/>
      <c r="I673" s="202"/>
      <c r="J673" s="48"/>
      <c r="K673" s="201"/>
      <c r="L673" s="201"/>
      <c r="M673" s="201"/>
      <c r="N673" s="201"/>
      <c r="O673" s="201"/>
      <c r="P673" s="201"/>
    </row>
    <row r="674" spans="1:16">
      <c r="A674" s="201"/>
      <c r="B674" s="202"/>
      <c r="C674" s="202"/>
      <c r="D674" s="202"/>
      <c r="E674" s="202"/>
      <c r="F674" s="202"/>
      <c r="G674" s="202"/>
      <c r="H674" s="202"/>
      <c r="I674" s="202"/>
      <c r="J674" s="48"/>
      <c r="K674" s="201"/>
      <c r="L674" s="201"/>
      <c r="M674" s="201"/>
      <c r="N674" s="201"/>
      <c r="O674" s="201"/>
      <c r="P674" s="201"/>
    </row>
    <row r="675" spans="1:16">
      <c r="A675" s="201"/>
      <c r="B675" s="202"/>
      <c r="C675" s="202"/>
      <c r="D675" s="202"/>
      <c r="E675" s="202"/>
      <c r="F675" s="202"/>
      <c r="G675" s="202"/>
      <c r="H675" s="202"/>
      <c r="I675" s="202"/>
      <c r="J675" s="48"/>
      <c r="K675" s="201"/>
      <c r="L675" s="201"/>
      <c r="M675" s="201"/>
      <c r="N675" s="201"/>
      <c r="O675" s="201"/>
      <c r="P675" s="201"/>
    </row>
    <row r="676" spans="1:16">
      <c r="A676" s="201"/>
      <c r="B676" s="202"/>
      <c r="C676" s="202"/>
      <c r="D676" s="202"/>
      <c r="E676" s="202"/>
      <c r="F676" s="202"/>
      <c r="G676" s="202"/>
      <c r="H676" s="202"/>
      <c r="I676" s="202"/>
      <c r="J676" s="48"/>
      <c r="K676" s="201"/>
      <c r="L676" s="201"/>
      <c r="M676" s="201"/>
      <c r="N676" s="201"/>
      <c r="O676" s="201"/>
      <c r="P676" s="201"/>
    </row>
    <row r="677" spans="1:16">
      <c r="A677" s="201"/>
      <c r="B677" s="202"/>
      <c r="C677" s="202"/>
      <c r="D677" s="202"/>
      <c r="E677" s="202"/>
      <c r="F677" s="202"/>
      <c r="G677" s="202"/>
      <c r="H677" s="202"/>
      <c r="I677" s="202"/>
      <c r="J677" s="48"/>
      <c r="K677" s="201"/>
      <c r="L677" s="201"/>
      <c r="M677" s="201"/>
      <c r="N677" s="201"/>
      <c r="O677" s="201"/>
      <c r="P677" s="201"/>
    </row>
    <row r="678" spans="1:16">
      <c r="A678" s="201"/>
      <c r="B678" s="202"/>
      <c r="C678" s="202"/>
      <c r="D678" s="202"/>
      <c r="E678" s="202"/>
      <c r="F678" s="202"/>
      <c r="G678" s="202"/>
      <c r="H678" s="202"/>
      <c r="I678" s="202"/>
      <c r="J678" s="48"/>
      <c r="K678" s="201"/>
      <c r="L678" s="201"/>
      <c r="M678" s="201"/>
      <c r="N678" s="201"/>
      <c r="O678" s="201"/>
      <c r="P678" s="201"/>
    </row>
    <row r="679" spans="1:16">
      <c r="A679" s="201"/>
      <c r="B679" s="202"/>
      <c r="C679" s="202"/>
      <c r="D679" s="202"/>
      <c r="E679" s="202"/>
      <c r="F679" s="202"/>
      <c r="G679" s="202"/>
      <c r="H679" s="202"/>
      <c r="I679" s="202"/>
      <c r="J679" s="48"/>
      <c r="K679" s="201"/>
      <c r="L679" s="201"/>
      <c r="M679" s="201"/>
      <c r="N679" s="201"/>
      <c r="O679" s="201"/>
      <c r="P679" s="201"/>
    </row>
    <row r="680" spans="1:16">
      <c r="A680" s="201"/>
      <c r="B680" s="202"/>
      <c r="C680" s="202"/>
      <c r="D680" s="202"/>
      <c r="E680" s="202"/>
      <c r="F680" s="202"/>
      <c r="G680" s="202"/>
      <c r="H680" s="202"/>
      <c r="I680" s="202"/>
      <c r="J680" s="48"/>
      <c r="K680" s="201"/>
      <c r="L680" s="201"/>
      <c r="M680" s="201"/>
      <c r="N680" s="201"/>
      <c r="O680" s="201"/>
      <c r="P680" s="201"/>
    </row>
    <row r="681" spans="1:16">
      <c r="A681" s="201"/>
      <c r="B681" s="202"/>
      <c r="C681" s="202"/>
      <c r="D681" s="202"/>
      <c r="E681" s="202"/>
      <c r="F681" s="202"/>
      <c r="G681" s="202"/>
      <c r="H681" s="202"/>
      <c r="I681" s="202"/>
      <c r="J681" s="48"/>
      <c r="K681" s="201"/>
      <c r="L681" s="201"/>
      <c r="M681" s="201"/>
      <c r="N681" s="201"/>
      <c r="O681" s="201"/>
      <c r="P681" s="201"/>
    </row>
    <row r="682" spans="1:16">
      <c r="A682" s="201"/>
      <c r="B682" s="202"/>
      <c r="C682" s="202"/>
      <c r="D682" s="202"/>
      <c r="E682" s="202"/>
      <c r="F682" s="202"/>
      <c r="G682" s="202"/>
      <c r="H682" s="202"/>
      <c r="I682" s="202"/>
      <c r="J682" s="48"/>
      <c r="K682" s="201"/>
      <c r="L682" s="201"/>
      <c r="M682" s="201"/>
      <c r="N682" s="201"/>
      <c r="O682" s="201"/>
      <c r="P682" s="201"/>
    </row>
    <row r="683" spans="1:16">
      <c r="A683" s="201"/>
      <c r="B683" s="202"/>
      <c r="C683" s="202"/>
      <c r="D683" s="202"/>
      <c r="E683" s="202"/>
      <c r="F683" s="202"/>
      <c r="G683" s="202"/>
      <c r="H683" s="202"/>
      <c r="I683" s="202"/>
      <c r="J683" s="48"/>
      <c r="K683" s="201"/>
      <c r="L683" s="201"/>
      <c r="M683" s="201"/>
      <c r="N683" s="201"/>
      <c r="O683" s="201"/>
      <c r="P683" s="201"/>
    </row>
    <row r="684" spans="1:16">
      <c r="A684" s="201"/>
      <c r="B684" s="202"/>
      <c r="C684" s="202"/>
      <c r="D684" s="202"/>
      <c r="E684" s="202"/>
      <c r="F684" s="202"/>
      <c r="G684" s="202"/>
      <c r="H684" s="202"/>
      <c r="I684" s="202"/>
      <c r="J684" s="48"/>
      <c r="K684" s="201"/>
      <c r="L684" s="201"/>
      <c r="M684" s="201"/>
      <c r="N684" s="201"/>
      <c r="O684" s="201"/>
      <c r="P684" s="201"/>
    </row>
    <row r="685" spans="1:16">
      <c r="A685" s="201"/>
      <c r="B685" s="202"/>
      <c r="C685" s="202"/>
      <c r="D685" s="202"/>
      <c r="E685" s="202"/>
      <c r="F685" s="202"/>
      <c r="G685" s="202"/>
      <c r="H685" s="202"/>
      <c r="I685" s="202"/>
      <c r="J685" s="48"/>
      <c r="K685" s="201"/>
      <c r="L685" s="201"/>
      <c r="M685" s="201"/>
      <c r="N685" s="201"/>
      <c r="O685" s="201"/>
      <c r="P685" s="201"/>
    </row>
    <row r="686" spans="1:16">
      <c r="A686" s="201"/>
      <c r="B686" s="202"/>
      <c r="C686" s="202"/>
      <c r="D686" s="202"/>
      <c r="E686" s="202"/>
      <c r="F686" s="202"/>
      <c r="G686" s="202"/>
      <c r="H686" s="202"/>
      <c r="I686" s="202"/>
      <c r="J686" s="48"/>
      <c r="K686" s="201"/>
      <c r="L686" s="201"/>
      <c r="M686" s="201"/>
      <c r="N686" s="201"/>
      <c r="O686" s="201"/>
      <c r="P686" s="201"/>
    </row>
    <row r="687" spans="1:16">
      <c r="A687" s="201"/>
      <c r="B687" s="202"/>
      <c r="C687" s="202"/>
      <c r="D687" s="202"/>
      <c r="E687" s="202"/>
      <c r="F687" s="202"/>
      <c r="G687" s="202"/>
      <c r="H687" s="202"/>
      <c r="I687" s="202"/>
      <c r="J687" s="48"/>
      <c r="K687" s="201"/>
      <c r="L687" s="201"/>
      <c r="M687" s="201"/>
      <c r="N687" s="201"/>
      <c r="O687" s="201"/>
      <c r="P687" s="201"/>
    </row>
    <row r="688" spans="1:16">
      <c r="A688" s="201"/>
      <c r="B688" s="202"/>
      <c r="C688" s="202"/>
      <c r="D688" s="202"/>
      <c r="E688" s="202"/>
      <c r="F688" s="202"/>
      <c r="G688" s="202"/>
      <c r="H688" s="202"/>
      <c r="I688" s="202"/>
      <c r="J688" s="48"/>
      <c r="K688" s="201"/>
      <c r="L688" s="201"/>
      <c r="M688" s="201"/>
      <c r="N688" s="201"/>
      <c r="O688" s="201"/>
      <c r="P688" s="201"/>
    </row>
    <row r="689" spans="1:16">
      <c r="A689" s="201"/>
      <c r="B689" s="202"/>
      <c r="C689" s="202"/>
      <c r="D689" s="202"/>
      <c r="E689" s="202"/>
      <c r="F689" s="202"/>
      <c r="G689" s="202"/>
      <c r="H689" s="202"/>
      <c r="I689" s="202"/>
      <c r="J689" s="48"/>
      <c r="K689" s="201"/>
      <c r="L689" s="201"/>
      <c r="M689" s="201"/>
      <c r="N689" s="201"/>
      <c r="O689" s="201"/>
      <c r="P689" s="201"/>
    </row>
    <row r="690" spans="1:16">
      <c r="A690" s="201"/>
      <c r="B690" s="202"/>
      <c r="C690" s="202"/>
      <c r="D690" s="202"/>
      <c r="E690" s="202"/>
      <c r="F690" s="202"/>
      <c r="G690" s="202"/>
      <c r="H690" s="202"/>
      <c r="I690" s="202"/>
      <c r="J690" s="48"/>
      <c r="K690" s="201"/>
      <c r="L690" s="201"/>
      <c r="M690" s="201"/>
      <c r="N690" s="201"/>
      <c r="O690" s="201"/>
      <c r="P690" s="201"/>
    </row>
    <row r="691" spans="1:16">
      <c r="A691" s="201"/>
      <c r="B691" s="202"/>
      <c r="C691" s="202"/>
      <c r="D691" s="202"/>
      <c r="E691" s="202"/>
      <c r="F691" s="202"/>
      <c r="G691" s="202"/>
      <c r="H691" s="202"/>
      <c r="I691" s="202"/>
      <c r="J691" s="48"/>
      <c r="K691" s="201"/>
      <c r="L691" s="201"/>
      <c r="M691" s="201"/>
      <c r="N691" s="201"/>
      <c r="O691" s="201"/>
      <c r="P691" s="201"/>
    </row>
    <row r="692" spans="1:16">
      <c r="A692" s="201"/>
      <c r="B692" s="202"/>
      <c r="C692" s="202"/>
      <c r="D692" s="202"/>
      <c r="E692" s="202"/>
      <c r="F692" s="202"/>
      <c r="G692" s="202"/>
      <c r="H692" s="202"/>
      <c r="I692" s="202"/>
      <c r="J692" s="48"/>
      <c r="K692" s="201"/>
      <c r="L692" s="201"/>
      <c r="M692" s="201"/>
      <c r="N692" s="201"/>
      <c r="O692" s="201"/>
      <c r="P692" s="201"/>
    </row>
    <row r="693" spans="1:16">
      <c r="A693" s="201"/>
      <c r="B693" s="202"/>
      <c r="C693" s="202"/>
      <c r="D693" s="202"/>
      <c r="E693" s="202"/>
      <c r="F693" s="202"/>
      <c r="G693" s="202"/>
      <c r="H693" s="202"/>
      <c r="I693" s="202"/>
      <c r="J693" s="48"/>
      <c r="K693" s="201"/>
      <c r="L693" s="201"/>
      <c r="M693" s="201"/>
      <c r="N693" s="201"/>
      <c r="O693" s="201"/>
      <c r="P693" s="201"/>
    </row>
    <row r="694" spans="1:16">
      <c r="A694" s="201"/>
      <c r="B694" s="202"/>
      <c r="C694" s="202"/>
      <c r="D694" s="202"/>
      <c r="E694" s="202"/>
      <c r="F694" s="202"/>
      <c r="G694" s="202"/>
      <c r="H694" s="202"/>
      <c r="I694" s="202"/>
      <c r="J694" s="48"/>
      <c r="K694" s="201"/>
      <c r="L694" s="201"/>
      <c r="M694" s="201"/>
      <c r="N694" s="201"/>
      <c r="O694" s="201"/>
      <c r="P694" s="201"/>
    </row>
    <row r="695" spans="1:16">
      <c r="A695" s="201"/>
      <c r="B695" s="202"/>
      <c r="C695" s="202"/>
      <c r="D695" s="202"/>
      <c r="E695" s="202"/>
      <c r="F695" s="202"/>
      <c r="G695" s="202"/>
      <c r="H695" s="202"/>
      <c r="I695" s="202"/>
      <c r="J695" s="48"/>
      <c r="K695" s="201"/>
      <c r="L695" s="201"/>
      <c r="M695" s="201"/>
      <c r="N695" s="201"/>
      <c r="O695" s="201"/>
      <c r="P695" s="201"/>
    </row>
    <row r="696" spans="1:16">
      <c r="A696" s="201"/>
      <c r="B696" s="202"/>
      <c r="C696" s="202"/>
      <c r="D696" s="202"/>
      <c r="E696" s="202"/>
      <c r="F696" s="202"/>
      <c r="G696" s="202"/>
      <c r="H696" s="202"/>
      <c r="I696" s="202"/>
      <c r="J696" s="48"/>
      <c r="K696" s="201"/>
      <c r="L696" s="201"/>
      <c r="M696" s="201"/>
      <c r="N696" s="201"/>
      <c r="O696" s="201"/>
      <c r="P696" s="201"/>
    </row>
    <row r="697" spans="1:16">
      <c r="A697" s="201"/>
      <c r="B697" s="202"/>
      <c r="C697" s="202"/>
      <c r="D697" s="202"/>
      <c r="E697" s="202"/>
      <c r="F697" s="202"/>
      <c r="G697" s="202"/>
      <c r="H697" s="202"/>
      <c r="I697" s="202"/>
      <c r="J697" s="48"/>
      <c r="K697" s="201"/>
      <c r="L697" s="201"/>
      <c r="M697" s="201"/>
      <c r="N697" s="201"/>
      <c r="O697" s="201"/>
      <c r="P697" s="201"/>
    </row>
    <row r="698" spans="1:16">
      <c r="A698" s="201"/>
      <c r="B698" s="202"/>
      <c r="C698" s="202"/>
      <c r="D698" s="202"/>
      <c r="E698" s="202"/>
      <c r="F698" s="202"/>
      <c r="G698" s="202"/>
      <c r="H698" s="202"/>
      <c r="I698" s="202"/>
      <c r="J698" s="48"/>
      <c r="K698" s="201"/>
      <c r="L698" s="201"/>
      <c r="M698" s="201"/>
      <c r="N698" s="201"/>
      <c r="O698" s="201"/>
      <c r="P698" s="201"/>
    </row>
    <row r="699" spans="1:16">
      <c r="A699" s="201"/>
      <c r="B699" s="202"/>
      <c r="C699" s="202"/>
      <c r="D699" s="202"/>
      <c r="E699" s="202"/>
      <c r="F699" s="202"/>
      <c r="G699" s="202"/>
      <c r="H699" s="202"/>
      <c r="I699" s="202"/>
      <c r="J699" s="48"/>
      <c r="K699" s="201"/>
      <c r="L699" s="201"/>
      <c r="M699" s="201"/>
      <c r="N699" s="201"/>
      <c r="O699" s="201"/>
      <c r="P699" s="201"/>
    </row>
    <row r="700" spans="1:16">
      <c r="A700" s="201"/>
      <c r="B700" s="202"/>
      <c r="C700" s="202"/>
      <c r="D700" s="202"/>
      <c r="E700" s="202"/>
      <c r="F700" s="202"/>
      <c r="G700" s="202"/>
      <c r="H700" s="202"/>
      <c r="I700" s="202"/>
      <c r="J700" s="48"/>
      <c r="K700" s="201"/>
      <c r="L700" s="201"/>
      <c r="M700" s="201"/>
      <c r="N700" s="201"/>
      <c r="O700" s="201"/>
      <c r="P700" s="201"/>
    </row>
    <row r="701" spans="1:16">
      <c r="A701" s="201"/>
      <c r="B701" s="202"/>
      <c r="C701" s="202"/>
      <c r="D701" s="202"/>
      <c r="E701" s="202"/>
      <c r="F701" s="202"/>
      <c r="G701" s="202"/>
      <c r="H701" s="202"/>
      <c r="I701" s="202"/>
      <c r="J701" s="48"/>
      <c r="K701" s="201"/>
      <c r="L701" s="201"/>
      <c r="M701" s="201"/>
      <c r="N701" s="201"/>
      <c r="O701" s="201"/>
      <c r="P701" s="201"/>
    </row>
    <row r="702" spans="1:16">
      <c r="A702" s="201"/>
      <c r="B702" s="202"/>
      <c r="C702" s="202"/>
      <c r="D702" s="202"/>
      <c r="E702" s="202"/>
      <c r="F702" s="202"/>
      <c r="G702" s="202"/>
      <c r="H702" s="202"/>
      <c r="I702" s="202"/>
      <c r="J702" s="48"/>
      <c r="K702" s="201"/>
      <c r="L702" s="201"/>
      <c r="M702" s="201"/>
      <c r="N702" s="201"/>
      <c r="O702" s="201"/>
      <c r="P702" s="201"/>
    </row>
    <row r="703" spans="1:16">
      <c r="A703" s="201"/>
      <c r="B703" s="202"/>
      <c r="C703" s="202"/>
      <c r="D703" s="202"/>
      <c r="E703" s="202"/>
      <c r="F703" s="202"/>
      <c r="G703" s="202"/>
      <c r="H703" s="202"/>
      <c r="I703" s="202"/>
      <c r="J703" s="48"/>
      <c r="K703" s="201"/>
      <c r="L703" s="201"/>
      <c r="M703" s="201"/>
      <c r="N703" s="201"/>
      <c r="O703" s="201"/>
      <c r="P703" s="201"/>
    </row>
    <row r="704" spans="1:16">
      <c r="A704" s="201"/>
      <c r="B704" s="202"/>
      <c r="C704" s="202"/>
      <c r="D704" s="202"/>
      <c r="E704" s="202"/>
      <c r="F704" s="202"/>
      <c r="G704" s="202"/>
      <c r="H704" s="202"/>
      <c r="I704" s="202"/>
      <c r="J704" s="48"/>
      <c r="K704" s="201"/>
      <c r="L704" s="201"/>
      <c r="M704" s="201"/>
      <c r="N704" s="201"/>
      <c r="O704" s="201"/>
      <c r="P704" s="201"/>
    </row>
    <row r="705" spans="1:16">
      <c r="A705" s="201"/>
      <c r="B705" s="202"/>
      <c r="C705" s="202"/>
      <c r="D705" s="202"/>
      <c r="E705" s="202"/>
      <c r="F705" s="202"/>
      <c r="G705" s="202"/>
      <c r="H705" s="202"/>
      <c r="I705" s="202"/>
      <c r="J705" s="48"/>
      <c r="K705" s="201"/>
      <c r="L705" s="201"/>
      <c r="M705" s="201"/>
      <c r="N705" s="201"/>
      <c r="O705" s="201"/>
      <c r="P705" s="201"/>
    </row>
    <row r="706" spans="1:16">
      <c r="A706" s="201"/>
      <c r="B706" s="202"/>
      <c r="C706" s="202"/>
      <c r="D706" s="202"/>
      <c r="E706" s="202"/>
      <c r="F706" s="202"/>
      <c r="G706" s="202"/>
      <c r="H706" s="202"/>
      <c r="I706" s="202"/>
      <c r="J706" s="48"/>
      <c r="K706" s="201"/>
      <c r="L706" s="201"/>
      <c r="M706" s="201"/>
      <c r="N706" s="201"/>
      <c r="O706" s="201"/>
      <c r="P706" s="201"/>
    </row>
    <row r="707" spans="1:16">
      <c r="A707" s="201"/>
      <c r="B707" s="202"/>
      <c r="C707" s="202"/>
      <c r="D707" s="202"/>
      <c r="E707" s="202"/>
      <c r="F707" s="202"/>
      <c r="G707" s="202"/>
      <c r="H707" s="202"/>
      <c r="I707" s="202"/>
      <c r="J707" s="48"/>
      <c r="K707" s="201"/>
      <c r="L707" s="201"/>
      <c r="M707" s="201"/>
      <c r="N707" s="201"/>
      <c r="O707" s="201"/>
      <c r="P707" s="201"/>
    </row>
    <row r="708" spans="1:16">
      <c r="A708" s="201"/>
      <c r="B708" s="202"/>
      <c r="C708" s="202"/>
      <c r="D708" s="202"/>
      <c r="E708" s="202"/>
      <c r="F708" s="202"/>
      <c r="G708" s="202"/>
      <c r="H708" s="202"/>
      <c r="I708" s="202"/>
      <c r="J708" s="48"/>
      <c r="K708" s="201"/>
      <c r="L708" s="201"/>
      <c r="M708" s="201"/>
      <c r="N708" s="201"/>
      <c r="O708" s="201"/>
      <c r="P708" s="201"/>
    </row>
    <row r="709" spans="1:16">
      <c r="A709" s="201"/>
      <c r="B709" s="202"/>
      <c r="C709" s="202"/>
      <c r="D709" s="202"/>
      <c r="E709" s="202"/>
      <c r="F709" s="202"/>
      <c r="G709" s="202"/>
      <c r="H709" s="202"/>
      <c r="I709" s="202"/>
      <c r="J709" s="48"/>
      <c r="K709" s="201"/>
      <c r="L709" s="201"/>
      <c r="M709" s="201"/>
      <c r="N709" s="201"/>
      <c r="O709" s="201"/>
      <c r="P709" s="201"/>
    </row>
    <row r="710" spans="1:16">
      <c r="A710" s="201"/>
      <c r="B710" s="202"/>
      <c r="C710" s="202"/>
      <c r="D710" s="202"/>
      <c r="E710" s="202"/>
      <c r="F710" s="202"/>
      <c r="G710" s="202"/>
      <c r="H710" s="202"/>
      <c r="I710" s="202"/>
      <c r="J710" s="48"/>
      <c r="K710" s="201"/>
      <c r="L710" s="201"/>
      <c r="M710" s="201"/>
      <c r="N710" s="201"/>
      <c r="O710" s="201"/>
      <c r="P710" s="201"/>
    </row>
    <row r="711" spans="1:16">
      <c r="A711" s="201"/>
      <c r="B711" s="202"/>
      <c r="C711" s="202"/>
      <c r="D711" s="202"/>
      <c r="E711" s="202"/>
      <c r="F711" s="202"/>
      <c r="G711" s="202"/>
      <c r="H711" s="202"/>
      <c r="I711" s="202"/>
      <c r="J711" s="48"/>
      <c r="K711" s="201"/>
      <c r="L711" s="201"/>
      <c r="M711" s="201"/>
      <c r="N711" s="201"/>
      <c r="O711" s="201"/>
      <c r="P711" s="201"/>
    </row>
    <row r="712" spans="1:16">
      <c r="A712" s="201"/>
      <c r="B712" s="202"/>
      <c r="C712" s="202"/>
      <c r="D712" s="202"/>
      <c r="E712" s="202"/>
      <c r="F712" s="202"/>
      <c r="G712" s="202"/>
      <c r="H712" s="202"/>
      <c r="I712" s="202"/>
      <c r="J712" s="48"/>
      <c r="K712" s="201"/>
      <c r="L712" s="201"/>
      <c r="M712" s="201"/>
      <c r="N712" s="201"/>
      <c r="O712" s="201"/>
      <c r="P712" s="201"/>
    </row>
    <row r="713" spans="1:16">
      <c r="A713" s="201"/>
      <c r="B713" s="202"/>
      <c r="C713" s="202"/>
      <c r="D713" s="202"/>
      <c r="E713" s="202"/>
      <c r="F713" s="202"/>
      <c r="G713" s="202"/>
      <c r="H713" s="202"/>
      <c r="I713" s="202"/>
      <c r="J713" s="48"/>
      <c r="K713" s="201"/>
      <c r="L713" s="201"/>
      <c r="M713" s="201"/>
      <c r="N713" s="201"/>
      <c r="O713" s="201"/>
      <c r="P713" s="201"/>
    </row>
    <row r="714" spans="1:16">
      <c r="A714" s="201"/>
      <c r="B714" s="202"/>
      <c r="C714" s="202"/>
      <c r="D714" s="202"/>
      <c r="E714" s="202"/>
      <c r="F714" s="202"/>
      <c r="G714" s="202"/>
      <c r="H714" s="202"/>
      <c r="I714" s="202"/>
      <c r="J714" s="48"/>
      <c r="K714" s="201"/>
      <c r="L714" s="201"/>
      <c r="M714" s="201"/>
      <c r="N714" s="201"/>
      <c r="O714" s="201"/>
      <c r="P714" s="201"/>
    </row>
    <row r="715" spans="1:16">
      <c r="A715" s="201"/>
      <c r="B715" s="202"/>
      <c r="C715" s="202"/>
      <c r="D715" s="202"/>
      <c r="E715" s="202"/>
      <c r="F715" s="202"/>
      <c r="G715" s="202"/>
      <c r="H715" s="202"/>
      <c r="I715" s="202"/>
      <c r="J715" s="48"/>
      <c r="K715" s="201"/>
      <c r="L715" s="201"/>
      <c r="M715" s="201"/>
      <c r="N715" s="201"/>
      <c r="O715" s="201"/>
      <c r="P715" s="201"/>
    </row>
    <row r="716" spans="1:16">
      <c r="A716" s="201"/>
      <c r="B716" s="202"/>
      <c r="C716" s="202"/>
      <c r="D716" s="202"/>
      <c r="E716" s="202"/>
      <c r="F716" s="202"/>
      <c r="G716" s="202"/>
      <c r="H716" s="202"/>
      <c r="I716" s="202"/>
      <c r="J716" s="48"/>
      <c r="K716" s="201"/>
      <c r="L716" s="201"/>
      <c r="M716" s="201"/>
      <c r="N716" s="201"/>
      <c r="O716" s="201"/>
      <c r="P716" s="201"/>
    </row>
    <row r="717" spans="1:16">
      <c r="A717" s="201"/>
      <c r="B717" s="202"/>
      <c r="C717" s="202"/>
      <c r="D717" s="202"/>
      <c r="E717" s="202"/>
      <c r="F717" s="202"/>
      <c r="G717" s="202"/>
      <c r="H717" s="202"/>
      <c r="I717" s="202"/>
      <c r="J717" s="48"/>
      <c r="K717" s="201"/>
      <c r="L717" s="201"/>
      <c r="M717" s="201"/>
      <c r="N717" s="201"/>
      <c r="O717" s="201"/>
      <c r="P717" s="201"/>
    </row>
    <row r="718" spans="1:16">
      <c r="A718" s="201"/>
      <c r="B718" s="202"/>
      <c r="C718" s="202"/>
      <c r="D718" s="202"/>
      <c r="E718" s="202"/>
      <c r="F718" s="202"/>
      <c r="G718" s="202"/>
      <c r="H718" s="202"/>
      <c r="I718" s="202"/>
      <c r="J718" s="48"/>
      <c r="K718" s="201"/>
      <c r="L718" s="201"/>
      <c r="M718" s="201"/>
      <c r="N718" s="201"/>
      <c r="O718" s="201"/>
      <c r="P718" s="201"/>
    </row>
    <row r="719" spans="1:16">
      <c r="A719" s="201"/>
      <c r="B719" s="202"/>
      <c r="C719" s="202"/>
      <c r="D719" s="202"/>
      <c r="E719" s="202"/>
      <c r="F719" s="202"/>
      <c r="G719" s="202"/>
      <c r="H719" s="202"/>
      <c r="I719" s="202"/>
      <c r="J719" s="48"/>
      <c r="K719" s="201"/>
      <c r="L719" s="201"/>
      <c r="M719" s="201"/>
      <c r="N719" s="201"/>
      <c r="O719" s="201"/>
      <c r="P719" s="201"/>
    </row>
    <row r="720" spans="1:16">
      <c r="A720" s="201"/>
      <c r="B720" s="202"/>
      <c r="C720" s="202"/>
      <c r="D720" s="202"/>
      <c r="E720" s="202"/>
      <c r="F720" s="202"/>
      <c r="G720" s="202"/>
      <c r="H720" s="202"/>
      <c r="I720" s="202"/>
      <c r="J720" s="48"/>
      <c r="K720" s="201"/>
      <c r="L720" s="201"/>
      <c r="M720" s="201"/>
      <c r="N720" s="201"/>
      <c r="O720" s="201"/>
      <c r="P720" s="201"/>
    </row>
    <row r="721" spans="1:16">
      <c r="A721" s="201"/>
      <c r="B721" s="202"/>
      <c r="C721" s="202"/>
      <c r="D721" s="202"/>
      <c r="E721" s="202"/>
      <c r="F721" s="202"/>
      <c r="G721" s="202"/>
      <c r="H721" s="202"/>
      <c r="I721" s="202"/>
      <c r="J721" s="48"/>
      <c r="K721" s="201"/>
      <c r="L721" s="201"/>
      <c r="M721" s="201"/>
      <c r="N721" s="201"/>
      <c r="O721" s="201"/>
      <c r="P721" s="201"/>
    </row>
    <row r="722" spans="1:16">
      <c r="A722" s="201"/>
      <c r="B722" s="202"/>
      <c r="C722" s="202"/>
      <c r="D722" s="202"/>
      <c r="E722" s="202"/>
      <c r="F722" s="202"/>
      <c r="G722" s="202"/>
      <c r="H722" s="202"/>
      <c r="I722" s="202"/>
      <c r="J722" s="48"/>
      <c r="K722" s="201"/>
      <c r="L722" s="201"/>
      <c r="M722" s="201"/>
      <c r="N722" s="201"/>
      <c r="O722" s="201"/>
      <c r="P722" s="201"/>
    </row>
    <row r="723" spans="1:16">
      <c r="A723" s="201"/>
      <c r="B723" s="202"/>
      <c r="C723" s="202"/>
      <c r="D723" s="202"/>
      <c r="E723" s="202"/>
      <c r="F723" s="202"/>
      <c r="G723" s="202"/>
      <c r="H723" s="202"/>
      <c r="I723" s="202"/>
      <c r="J723" s="48"/>
      <c r="K723" s="201"/>
      <c r="L723" s="201"/>
      <c r="M723" s="201"/>
      <c r="N723" s="201"/>
      <c r="O723" s="201"/>
      <c r="P723" s="201"/>
    </row>
    <row r="724" spans="1:16">
      <c r="A724" s="201"/>
      <c r="B724" s="202"/>
      <c r="C724" s="202"/>
      <c r="D724" s="202"/>
      <c r="E724" s="202"/>
      <c r="F724" s="202"/>
      <c r="G724" s="202"/>
      <c r="H724" s="202"/>
      <c r="I724" s="202"/>
      <c r="J724" s="48"/>
      <c r="K724" s="201"/>
      <c r="L724" s="201"/>
      <c r="M724" s="201"/>
      <c r="N724" s="201"/>
      <c r="O724" s="201"/>
      <c r="P724" s="201"/>
    </row>
    <row r="725" spans="1:16">
      <c r="A725" s="201"/>
      <c r="B725" s="202"/>
      <c r="C725" s="202"/>
      <c r="D725" s="202"/>
      <c r="E725" s="202"/>
      <c r="F725" s="202"/>
      <c r="G725" s="202"/>
      <c r="H725" s="202"/>
      <c r="I725" s="202"/>
      <c r="J725" s="48"/>
      <c r="K725" s="201"/>
      <c r="L725" s="201"/>
      <c r="M725" s="201"/>
      <c r="N725" s="201"/>
      <c r="O725" s="201"/>
      <c r="P725" s="201"/>
    </row>
    <row r="726" spans="1:16">
      <c r="A726" s="201"/>
      <c r="B726" s="202"/>
      <c r="C726" s="202"/>
      <c r="D726" s="202"/>
      <c r="E726" s="202"/>
      <c r="F726" s="202"/>
      <c r="G726" s="202"/>
      <c r="H726" s="202"/>
      <c r="I726" s="202"/>
      <c r="J726" s="48"/>
      <c r="K726" s="201"/>
      <c r="L726" s="201"/>
      <c r="M726" s="201"/>
      <c r="N726" s="201"/>
      <c r="O726" s="201"/>
      <c r="P726" s="201"/>
    </row>
    <row r="727" spans="1:16">
      <c r="A727" s="201"/>
      <c r="B727" s="202"/>
      <c r="C727" s="202"/>
      <c r="D727" s="202"/>
      <c r="E727" s="202"/>
      <c r="F727" s="202"/>
      <c r="G727" s="202"/>
      <c r="H727" s="202"/>
      <c r="I727" s="202"/>
      <c r="J727" s="48"/>
      <c r="K727" s="201"/>
      <c r="L727" s="201"/>
      <c r="M727" s="201"/>
      <c r="N727" s="201"/>
      <c r="O727" s="201"/>
      <c r="P727" s="201"/>
    </row>
    <row r="728" spans="1:16">
      <c r="A728" s="201"/>
      <c r="B728" s="202"/>
      <c r="C728" s="202"/>
      <c r="D728" s="202"/>
      <c r="E728" s="202"/>
      <c r="F728" s="202"/>
      <c r="G728" s="202"/>
      <c r="H728" s="202"/>
      <c r="I728" s="202"/>
      <c r="J728" s="48"/>
      <c r="K728" s="201"/>
      <c r="L728" s="201"/>
      <c r="M728" s="201"/>
      <c r="N728" s="201"/>
      <c r="O728" s="201"/>
      <c r="P728" s="201"/>
    </row>
    <row r="729" spans="1:16">
      <c r="A729" s="201"/>
      <c r="B729" s="202"/>
      <c r="C729" s="202"/>
      <c r="D729" s="202"/>
      <c r="E729" s="202"/>
      <c r="F729" s="202"/>
      <c r="G729" s="202"/>
      <c r="H729" s="202"/>
      <c r="I729" s="202"/>
      <c r="J729" s="48"/>
      <c r="K729" s="201"/>
      <c r="L729" s="201"/>
      <c r="M729" s="201"/>
      <c r="N729" s="201"/>
      <c r="O729" s="201"/>
      <c r="P729" s="201"/>
    </row>
    <row r="730" spans="1:16">
      <c r="A730" s="201"/>
      <c r="B730" s="202"/>
      <c r="C730" s="202"/>
      <c r="D730" s="202"/>
      <c r="E730" s="202"/>
      <c r="F730" s="202"/>
      <c r="G730" s="202"/>
      <c r="H730" s="202"/>
      <c r="I730" s="202"/>
      <c r="J730" s="48"/>
      <c r="K730" s="201"/>
      <c r="L730" s="201"/>
      <c r="M730" s="201"/>
      <c r="N730" s="201"/>
      <c r="O730" s="201"/>
      <c r="P730" s="201"/>
    </row>
    <row r="731" spans="1:16">
      <c r="A731" s="201"/>
      <c r="B731" s="202"/>
      <c r="C731" s="202"/>
      <c r="D731" s="202"/>
      <c r="E731" s="202"/>
      <c r="F731" s="202"/>
      <c r="G731" s="202"/>
      <c r="H731" s="202"/>
      <c r="I731" s="202"/>
      <c r="J731" s="48"/>
      <c r="K731" s="201"/>
      <c r="L731" s="201"/>
      <c r="M731" s="201"/>
      <c r="N731" s="201"/>
      <c r="O731" s="201"/>
      <c r="P731" s="201"/>
    </row>
    <row r="732" spans="1:16">
      <c r="A732" s="201"/>
      <c r="B732" s="202"/>
      <c r="C732" s="202"/>
      <c r="D732" s="202"/>
      <c r="E732" s="202"/>
      <c r="F732" s="202"/>
      <c r="G732" s="202"/>
      <c r="H732" s="202"/>
      <c r="I732" s="202"/>
      <c r="J732" s="48"/>
      <c r="K732" s="201"/>
      <c r="L732" s="201"/>
      <c r="M732" s="201"/>
      <c r="N732" s="201"/>
      <c r="O732" s="201"/>
      <c r="P732" s="201"/>
    </row>
    <row r="733" spans="1:16">
      <c r="A733" s="201"/>
      <c r="B733" s="202"/>
      <c r="C733" s="202"/>
      <c r="D733" s="202"/>
      <c r="E733" s="202"/>
      <c r="F733" s="202"/>
      <c r="G733" s="202"/>
      <c r="H733" s="202"/>
      <c r="I733" s="202"/>
      <c r="J733" s="48"/>
      <c r="K733" s="201"/>
      <c r="L733" s="201"/>
      <c r="M733" s="201"/>
      <c r="N733" s="201"/>
      <c r="O733" s="201"/>
      <c r="P733" s="201"/>
    </row>
    <row r="734" spans="1:16">
      <c r="A734" s="201"/>
      <c r="B734" s="202"/>
      <c r="C734" s="202"/>
      <c r="D734" s="202"/>
      <c r="E734" s="202"/>
      <c r="F734" s="202"/>
      <c r="G734" s="202"/>
      <c r="H734" s="202"/>
      <c r="I734" s="202"/>
      <c r="J734" s="48"/>
      <c r="K734" s="201"/>
      <c r="L734" s="201"/>
      <c r="M734" s="201"/>
      <c r="N734" s="201"/>
      <c r="O734" s="201"/>
      <c r="P734" s="201"/>
    </row>
    <row r="735" spans="1:16">
      <c r="A735" s="201"/>
      <c r="B735" s="202"/>
      <c r="C735" s="202"/>
      <c r="D735" s="202"/>
      <c r="E735" s="202"/>
      <c r="F735" s="202"/>
      <c r="G735" s="202"/>
      <c r="H735" s="202"/>
      <c r="I735" s="202"/>
      <c r="J735" s="48"/>
      <c r="K735" s="201"/>
      <c r="L735" s="201"/>
      <c r="M735" s="201"/>
      <c r="N735" s="201"/>
      <c r="O735" s="201"/>
      <c r="P735" s="201"/>
    </row>
    <row r="736" spans="1:16">
      <c r="A736" s="201"/>
      <c r="B736" s="202"/>
      <c r="C736" s="202"/>
      <c r="D736" s="202"/>
      <c r="E736" s="202"/>
      <c r="F736" s="202"/>
      <c r="G736" s="202"/>
      <c r="H736" s="202"/>
      <c r="I736" s="202"/>
      <c r="J736" s="48"/>
      <c r="K736" s="201"/>
      <c r="L736" s="201"/>
      <c r="M736" s="201"/>
      <c r="N736" s="201"/>
      <c r="O736" s="201"/>
      <c r="P736" s="201"/>
    </row>
    <row r="737" spans="1:16">
      <c r="A737" s="201"/>
      <c r="B737" s="202"/>
      <c r="C737" s="202"/>
      <c r="D737" s="202"/>
      <c r="E737" s="202"/>
      <c r="F737" s="202"/>
      <c r="G737" s="202"/>
      <c r="H737" s="202"/>
      <c r="I737" s="202"/>
      <c r="J737" s="48"/>
      <c r="K737" s="201"/>
      <c r="L737" s="201"/>
      <c r="M737" s="201"/>
      <c r="N737" s="201"/>
      <c r="O737" s="201"/>
      <c r="P737" s="201"/>
    </row>
    <row r="738" spans="1:16">
      <c r="A738" s="201"/>
      <c r="B738" s="202"/>
      <c r="C738" s="202"/>
      <c r="D738" s="202"/>
      <c r="E738" s="202"/>
      <c r="F738" s="202"/>
      <c r="G738" s="202"/>
      <c r="H738" s="202"/>
      <c r="I738" s="202"/>
      <c r="J738" s="48"/>
      <c r="K738" s="201"/>
      <c r="L738" s="201"/>
      <c r="M738" s="201"/>
      <c r="N738" s="201"/>
      <c r="O738" s="201"/>
      <c r="P738" s="201"/>
    </row>
    <row r="739" spans="1:16">
      <c r="A739" s="201"/>
      <c r="B739" s="202"/>
      <c r="C739" s="202"/>
      <c r="D739" s="202"/>
      <c r="E739" s="202"/>
      <c r="F739" s="202"/>
      <c r="G739" s="202"/>
      <c r="H739" s="202"/>
      <c r="I739" s="202"/>
      <c r="J739" s="48"/>
      <c r="K739" s="201"/>
      <c r="L739" s="201"/>
      <c r="M739" s="201"/>
      <c r="N739" s="201"/>
      <c r="O739" s="201"/>
      <c r="P739" s="201"/>
    </row>
    <row r="740" spans="1:16">
      <c r="A740" s="201"/>
      <c r="B740" s="202"/>
      <c r="C740" s="202"/>
      <c r="D740" s="202"/>
      <c r="E740" s="202"/>
      <c r="F740" s="202"/>
      <c r="G740" s="202"/>
      <c r="H740" s="202"/>
      <c r="I740" s="202"/>
      <c r="J740" s="48"/>
      <c r="K740" s="201"/>
      <c r="L740" s="201"/>
      <c r="M740" s="201"/>
      <c r="N740" s="201"/>
      <c r="O740" s="201"/>
      <c r="P740" s="201"/>
    </row>
    <row r="741" spans="1:16">
      <c r="A741" s="201"/>
      <c r="B741" s="202"/>
      <c r="C741" s="202"/>
      <c r="D741" s="202"/>
      <c r="E741" s="202"/>
      <c r="F741" s="202"/>
      <c r="G741" s="202"/>
      <c r="H741" s="202"/>
      <c r="I741" s="202"/>
      <c r="J741" s="48"/>
      <c r="K741" s="201"/>
      <c r="L741" s="201"/>
      <c r="M741" s="201"/>
      <c r="N741" s="201"/>
      <c r="O741" s="201"/>
      <c r="P741" s="201"/>
    </row>
    <row r="742" spans="1:16">
      <c r="A742" s="201"/>
      <c r="B742" s="202"/>
      <c r="C742" s="202"/>
      <c r="D742" s="202"/>
      <c r="E742" s="202"/>
      <c r="F742" s="202"/>
      <c r="G742" s="202"/>
      <c r="H742" s="202"/>
      <c r="I742" s="202"/>
      <c r="J742" s="48"/>
      <c r="K742" s="201"/>
      <c r="L742" s="201"/>
      <c r="M742" s="201"/>
      <c r="N742" s="201"/>
      <c r="O742" s="201"/>
      <c r="P742" s="201"/>
    </row>
    <row r="743" spans="1:16">
      <c r="A743" s="201"/>
      <c r="B743" s="202"/>
      <c r="C743" s="202"/>
      <c r="D743" s="202"/>
      <c r="E743" s="202"/>
      <c r="F743" s="202"/>
      <c r="G743" s="202"/>
      <c r="H743" s="202"/>
      <c r="I743" s="202"/>
      <c r="J743" s="48"/>
      <c r="K743" s="201"/>
      <c r="L743" s="201"/>
      <c r="M743" s="201"/>
      <c r="N743" s="201"/>
      <c r="O743" s="201"/>
      <c r="P743" s="201"/>
    </row>
    <row r="744" spans="1:16">
      <c r="A744" s="201"/>
      <c r="B744" s="202"/>
      <c r="C744" s="202"/>
      <c r="D744" s="202"/>
      <c r="E744" s="202"/>
      <c r="F744" s="202"/>
      <c r="G744" s="202"/>
      <c r="H744" s="202"/>
      <c r="I744" s="202"/>
      <c r="J744" s="48"/>
      <c r="K744" s="201"/>
      <c r="L744" s="201"/>
      <c r="M744" s="201"/>
      <c r="N744" s="201"/>
      <c r="O744" s="201"/>
      <c r="P744" s="201"/>
    </row>
    <row r="745" spans="1:16">
      <c r="A745" s="201"/>
      <c r="B745" s="202"/>
      <c r="C745" s="202"/>
      <c r="D745" s="202"/>
      <c r="E745" s="202"/>
      <c r="F745" s="202"/>
      <c r="G745" s="202"/>
      <c r="H745" s="202"/>
      <c r="I745" s="202"/>
      <c r="J745" s="48"/>
      <c r="K745" s="201"/>
      <c r="L745" s="201"/>
      <c r="M745" s="201"/>
      <c r="N745" s="201"/>
      <c r="O745" s="201"/>
      <c r="P745" s="201"/>
    </row>
    <row r="746" spans="1:16">
      <c r="A746" s="201"/>
      <c r="B746" s="202"/>
      <c r="C746" s="202"/>
      <c r="D746" s="202"/>
      <c r="E746" s="202"/>
      <c r="F746" s="202"/>
      <c r="G746" s="202"/>
      <c r="H746" s="202"/>
      <c r="I746" s="202"/>
      <c r="J746" s="48"/>
      <c r="K746" s="201"/>
      <c r="L746" s="201"/>
      <c r="M746" s="201"/>
      <c r="N746" s="201"/>
      <c r="O746" s="201"/>
      <c r="P746" s="201"/>
    </row>
    <row r="747" spans="1:16">
      <c r="A747" s="201"/>
      <c r="B747" s="202"/>
      <c r="C747" s="202"/>
      <c r="D747" s="202"/>
      <c r="E747" s="202"/>
      <c r="F747" s="202"/>
      <c r="G747" s="202"/>
      <c r="H747" s="202"/>
      <c r="I747" s="202"/>
      <c r="J747" s="48"/>
      <c r="K747" s="201"/>
      <c r="L747" s="201"/>
      <c r="M747" s="201"/>
      <c r="N747" s="201"/>
      <c r="O747" s="201"/>
      <c r="P747" s="201"/>
    </row>
    <row r="748" spans="1:16">
      <c r="A748" s="201"/>
      <c r="B748" s="202"/>
      <c r="C748" s="202"/>
      <c r="D748" s="202"/>
      <c r="E748" s="202"/>
      <c r="F748" s="202"/>
      <c r="G748" s="202"/>
      <c r="H748" s="202"/>
      <c r="I748" s="202"/>
      <c r="J748" s="48"/>
      <c r="K748" s="201"/>
      <c r="L748" s="201"/>
      <c r="M748" s="201"/>
      <c r="N748" s="201"/>
      <c r="O748" s="201"/>
      <c r="P748" s="201"/>
    </row>
    <row r="749" spans="1:16">
      <c r="A749" s="201"/>
      <c r="B749" s="202"/>
      <c r="C749" s="202"/>
      <c r="D749" s="202"/>
      <c r="E749" s="202"/>
      <c r="F749" s="202"/>
      <c r="G749" s="202"/>
      <c r="H749" s="202"/>
      <c r="I749" s="202"/>
      <c r="J749" s="48"/>
      <c r="K749" s="201"/>
      <c r="L749" s="201"/>
      <c r="M749" s="201"/>
      <c r="N749" s="201"/>
      <c r="O749" s="201"/>
      <c r="P749" s="201"/>
    </row>
    <row r="750" spans="1:16">
      <c r="A750" s="201"/>
      <c r="B750" s="202"/>
      <c r="C750" s="202"/>
      <c r="D750" s="202"/>
      <c r="E750" s="202"/>
      <c r="F750" s="202"/>
      <c r="G750" s="202"/>
      <c r="H750" s="202"/>
      <c r="I750" s="202"/>
      <c r="J750" s="48"/>
      <c r="K750" s="201"/>
      <c r="L750" s="201"/>
      <c r="M750" s="201"/>
      <c r="N750" s="201"/>
      <c r="O750" s="201"/>
      <c r="P750" s="201"/>
    </row>
    <row r="751" spans="1:16">
      <c r="A751" s="201"/>
      <c r="B751" s="202"/>
      <c r="C751" s="202"/>
      <c r="D751" s="202"/>
      <c r="E751" s="202"/>
      <c r="F751" s="202"/>
      <c r="G751" s="202"/>
      <c r="H751" s="202"/>
      <c r="I751" s="202"/>
      <c r="J751" s="48"/>
      <c r="K751" s="201"/>
      <c r="L751" s="201"/>
      <c r="M751" s="201"/>
      <c r="N751" s="201"/>
      <c r="O751" s="201"/>
      <c r="P751" s="201"/>
    </row>
    <row r="752" spans="1:16">
      <c r="A752" s="201"/>
      <c r="B752" s="202"/>
      <c r="C752" s="202"/>
      <c r="D752" s="202"/>
      <c r="E752" s="202"/>
      <c r="F752" s="202"/>
      <c r="G752" s="202"/>
      <c r="H752" s="202"/>
      <c r="I752" s="202"/>
      <c r="J752" s="48"/>
      <c r="K752" s="201"/>
      <c r="L752" s="201"/>
      <c r="M752" s="201"/>
      <c r="N752" s="201"/>
      <c r="O752" s="201"/>
      <c r="P752" s="201"/>
    </row>
    <row r="753" spans="1:16">
      <c r="A753" s="201"/>
      <c r="B753" s="202"/>
      <c r="C753" s="202"/>
      <c r="D753" s="202"/>
      <c r="E753" s="202"/>
      <c r="F753" s="202"/>
      <c r="G753" s="202"/>
      <c r="H753" s="202"/>
      <c r="I753" s="202"/>
      <c r="J753" s="48"/>
      <c r="K753" s="201"/>
      <c r="L753" s="201"/>
      <c r="M753" s="201"/>
      <c r="N753" s="201"/>
      <c r="O753" s="201"/>
      <c r="P753" s="201"/>
    </row>
    <row r="754" spans="1:16">
      <c r="A754" s="201"/>
      <c r="B754" s="202"/>
      <c r="C754" s="202"/>
      <c r="D754" s="202"/>
      <c r="E754" s="202"/>
      <c r="F754" s="202"/>
      <c r="G754" s="202"/>
      <c r="H754" s="202"/>
      <c r="I754" s="202"/>
      <c r="J754" s="48"/>
      <c r="K754" s="201"/>
      <c r="L754" s="201"/>
      <c r="M754" s="201"/>
      <c r="N754" s="201"/>
      <c r="O754" s="201"/>
      <c r="P754" s="201"/>
    </row>
    <row r="755" spans="1:16">
      <c r="A755" s="201"/>
      <c r="B755" s="202"/>
      <c r="C755" s="202"/>
      <c r="D755" s="202"/>
      <c r="E755" s="202"/>
      <c r="F755" s="202"/>
      <c r="G755" s="202"/>
      <c r="H755" s="202"/>
      <c r="I755" s="202"/>
      <c r="J755" s="48"/>
      <c r="K755" s="201"/>
      <c r="L755" s="201"/>
      <c r="M755" s="201"/>
      <c r="N755" s="201"/>
      <c r="O755" s="201"/>
      <c r="P755" s="201"/>
    </row>
    <row r="756" spans="1:16">
      <c r="A756" s="201"/>
      <c r="B756" s="202"/>
      <c r="C756" s="202"/>
      <c r="D756" s="202"/>
      <c r="E756" s="202"/>
      <c r="F756" s="202"/>
      <c r="G756" s="202"/>
      <c r="H756" s="202"/>
      <c r="I756" s="202"/>
      <c r="J756" s="48"/>
      <c r="K756" s="201"/>
      <c r="L756" s="201"/>
      <c r="M756" s="201"/>
      <c r="N756" s="201"/>
      <c r="O756" s="201"/>
      <c r="P756" s="201"/>
    </row>
    <row r="757" spans="1:16">
      <c r="A757" s="201"/>
      <c r="B757" s="202"/>
      <c r="C757" s="202"/>
      <c r="D757" s="202"/>
      <c r="E757" s="202"/>
      <c r="F757" s="202"/>
      <c r="G757" s="202"/>
      <c r="H757" s="202"/>
      <c r="I757" s="202"/>
      <c r="J757" s="48"/>
      <c r="K757" s="201"/>
      <c r="L757" s="201"/>
      <c r="M757" s="201"/>
      <c r="N757" s="201"/>
      <c r="O757" s="201"/>
      <c r="P757" s="201"/>
    </row>
    <row r="758" spans="1:16">
      <c r="A758" s="201"/>
      <c r="B758" s="202"/>
      <c r="C758" s="202"/>
      <c r="D758" s="202"/>
      <c r="E758" s="202"/>
      <c r="F758" s="202"/>
      <c r="G758" s="202"/>
      <c r="H758" s="202"/>
      <c r="I758" s="202"/>
      <c r="J758" s="48"/>
      <c r="K758" s="201"/>
      <c r="L758" s="201"/>
      <c r="M758" s="201"/>
      <c r="N758" s="201"/>
      <c r="O758" s="201"/>
      <c r="P758" s="201"/>
    </row>
    <row r="759" spans="1:16">
      <c r="A759" s="201"/>
      <c r="B759" s="202"/>
      <c r="C759" s="202"/>
      <c r="D759" s="202"/>
      <c r="E759" s="202"/>
      <c r="F759" s="202"/>
      <c r="G759" s="202"/>
      <c r="H759" s="202"/>
      <c r="I759" s="202"/>
      <c r="J759" s="48"/>
      <c r="K759" s="201"/>
      <c r="L759" s="201"/>
      <c r="M759" s="201"/>
      <c r="N759" s="201"/>
      <c r="O759" s="201"/>
      <c r="P759" s="201"/>
    </row>
    <row r="760" spans="1:16">
      <c r="A760" s="201"/>
      <c r="B760" s="202"/>
      <c r="C760" s="202"/>
      <c r="D760" s="202"/>
      <c r="E760" s="202"/>
      <c r="F760" s="202"/>
      <c r="G760" s="202"/>
      <c r="H760" s="202"/>
      <c r="I760" s="202"/>
      <c r="J760" s="48"/>
      <c r="K760" s="201"/>
      <c r="L760" s="201"/>
      <c r="M760" s="201"/>
      <c r="N760" s="201"/>
      <c r="O760" s="201"/>
      <c r="P760" s="201"/>
    </row>
    <row r="761" spans="1:16">
      <c r="A761" s="201"/>
      <c r="B761" s="202"/>
      <c r="C761" s="202"/>
      <c r="D761" s="202"/>
      <c r="E761" s="202"/>
      <c r="F761" s="202"/>
      <c r="G761" s="202"/>
      <c r="H761" s="202"/>
      <c r="I761" s="202"/>
      <c r="J761" s="48"/>
      <c r="K761" s="201"/>
      <c r="L761" s="201"/>
      <c r="M761" s="201"/>
      <c r="N761" s="201"/>
      <c r="O761" s="201"/>
      <c r="P761" s="201"/>
    </row>
    <row r="762" spans="1:16">
      <c r="A762" s="201"/>
      <c r="B762" s="202"/>
      <c r="C762" s="202"/>
      <c r="D762" s="202"/>
      <c r="E762" s="202"/>
      <c r="F762" s="202"/>
      <c r="G762" s="202"/>
      <c r="H762" s="202"/>
      <c r="I762" s="202"/>
      <c r="J762" s="48"/>
      <c r="K762" s="201"/>
      <c r="L762" s="201"/>
      <c r="M762" s="201"/>
      <c r="N762" s="201"/>
      <c r="O762" s="201"/>
      <c r="P762" s="201"/>
    </row>
    <row r="763" spans="1:16">
      <c r="A763" s="201"/>
      <c r="B763" s="202"/>
      <c r="C763" s="202"/>
      <c r="D763" s="202"/>
      <c r="E763" s="202"/>
      <c r="F763" s="202"/>
      <c r="G763" s="202"/>
      <c r="H763" s="202"/>
      <c r="I763" s="202"/>
      <c r="J763" s="48"/>
      <c r="K763" s="201"/>
      <c r="L763" s="201"/>
      <c r="M763" s="201"/>
      <c r="N763" s="201"/>
      <c r="O763" s="201"/>
      <c r="P763" s="201"/>
    </row>
    <row r="764" spans="1:16">
      <c r="A764" s="201"/>
      <c r="B764" s="202"/>
      <c r="C764" s="202"/>
      <c r="D764" s="202"/>
      <c r="E764" s="202"/>
      <c r="F764" s="202"/>
      <c r="G764" s="202"/>
      <c r="H764" s="202"/>
      <c r="I764" s="202"/>
      <c r="J764" s="48"/>
      <c r="K764" s="201"/>
      <c r="L764" s="201"/>
      <c r="M764" s="201"/>
      <c r="N764" s="201"/>
      <c r="O764" s="201"/>
      <c r="P764" s="201"/>
    </row>
    <row r="765" spans="1:16">
      <c r="A765" s="201"/>
      <c r="B765" s="202"/>
      <c r="C765" s="202"/>
      <c r="D765" s="202"/>
      <c r="E765" s="202"/>
      <c r="F765" s="202"/>
      <c r="G765" s="202"/>
      <c r="H765" s="202"/>
      <c r="I765" s="202"/>
      <c r="J765" s="48"/>
      <c r="K765" s="201"/>
      <c r="L765" s="201"/>
      <c r="M765" s="201"/>
      <c r="N765" s="201"/>
      <c r="O765" s="201"/>
      <c r="P765" s="201"/>
    </row>
    <row r="766" spans="1:16">
      <c r="A766" s="201"/>
      <c r="B766" s="202"/>
      <c r="C766" s="202"/>
      <c r="D766" s="202"/>
      <c r="E766" s="202"/>
      <c r="F766" s="202"/>
      <c r="G766" s="202"/>
      <c r="H766" s="202"/>
      <c r="I766" s="202"/>
      <c r="J766" s="48"/>
      <c r="K766" s="201"/>
      <c r="L766" s="201"/>
      <c r="M766" s="201"/>
      <c r="N766" s="201"/>
      <c r="O766" s="201"/>
      <c r="P766" s="201"/>
    </row>
    <row r="767" spans="1:16">
      <c r="A767" s="201"/>
      <c r="B767" s="202"/>
      <c r="C767" s="202"/>
      <c r="D767" s="202"/>
      <c r="E767" s="202"/>
      <c r="F767" s="202"/>
      <c r="G767" s="202"/>
      <c r="H767" s="202"/>
      <c r="I767" s="202"/>
      <c r="J767" s="48"/>
      <c r="K767" s="201"/>
      <c r="L767" s="201"/>
      <c r="M767" s="201"/>
      <c r="N767" s="201"/>
      <c r="O767" s="201"/>
      <c r="P767" s="201"/>
    </row>
    <row r="768" spans="1:16">
      <c r="A768" s="201"/>
      <c r="B768" s="202"/>
      <c r="C768" s="202"/>
      <c r="D768" s="202"/>
      <c r="E768" s="202"/>
      <c r="F768" s="202"/>
      <c r="G768" s="202"/>
      <c r="H768" s="202"/>
      <c r="I768" s="202"/>
      <c r="J768" s="48"/>
      <c r="K768" s="201"/>
      <c r="L768" s="201"/>
      <c r="M768" s="201"/>
      <c r="N768" s="201"/>
      <c r="O768" s="201"/>
      <c r="P768" s="201"/>
    </row>
    <row r="769" spans="1:16">
      <c r="A769" s="201"/>
      <c r="B769" s="202"/>
      <c r="C769" s="202"/>
      <c r="D769" s="202"/>
      <c r="E769" s="202"/>
      <c r="F769" s="202"/>
      <c r="G769" s="202"/>
      <c r="H769" s="202"/>
      <c r="I769" s="202"/>
      <c r="J769" s="48"/>
      <c r="K769" s="201"/>
      <c r="L769" s="201"/>
      <c r="M769" s="201"/>
      <c r="N769" s="201"/>
      <c r="O769" s="201"/>
      <c r="P769" s="201"/>
    </row>
    <row r="770" spans="1:16">
      <c r="A770" s="201"/>
      <c r="B770" s="202"/>
      <c r="C770" s="202"/>
      <c r="D770" s="202"/>
      <c r="E770" s="202"/>
      <c r="F770" s="202"/>
      <c r="G770" s="202"/>
      <c r="H770" s="202"/>
      <c r="I770" s="202"/>
      <c r="J770" s="48"/>
      <c r="K770" s="201"/>
      <c r="L770" s="201"/>
      <c r="M770" s="201"/>
      <c r="N770" s="201"/>
      <c r="O770" s="201"/>
      <c r="P770" s="201"/>
    </row>
    <row r="771" spans="1:16">
      <c r="A771" s="201"/>
      <c r="B771" s="202"/>
      <c r="C771" s="202"/>
      <c r="D771" s="202"/>
      <c r="E771" s="202"/>
      <c r="F771" s="202"/>
      <c r="G771" s="202"/>
      <c r="H771" s="202"/>
      <c r="I771" s="202"/>
      <c r="J771" s="48"/>
      <c r="K771" s="201"/>
      <c r="L771" s="201"/>
      <c r="M771" s="201"/>
      <c r="N771" s="201"/>
      <c r="O771" s="201"/>
      <c r="P771" s="201"/>
    </row>
    <row r="772" spans="1:16">
      <c r="A772" s="201"/>
      <c r="B772" s="202"/>
      <c r="C772" s="202"/>
      <c r="D772" s="202"/>
      <c r="E772" s="202"/>
      <c r="F772" s="202"/>
      <c r="G772" s="202"/>
      <c r="H772" s="202"/>
      <c r="I772" s="202"/>
      <c r="J772" s="48"/>
      <c r="K772" s="201"/>
      <c r="L772" s="201"/>
      <c r="M772" s="201"/>
      <c r="N772" s="201"/>
      <c r="O772" s="201"/>
      <c r="P772" s="201"/>
    </row>
    <row r="773" spans="1:16">
      <c r="A773" s="201"/>
      <c r="B773" s="202"/>
      <c r="C773" s="202"/>
      <c r="D773" s="202"/>
      <c r="E773" s="202"/>
      <c r="F773" s="202"/>
      <c r="G773" s="202"/>
      <c r="H773" s="202"/>
      <c r="I773" s="202"/>
      <c r="J773" s="48"/>
      <c r="K773" s="201"/>
      <c r="L773" s="201"/>
      <c r="M773" s="201"/>
      <c r="N773" s="201"/>
      <c r="O773" s="201"/>
      <c r="P773" s="201"/>
    </row>
    <row r="774" spans="1:16">
      <c r="A774" s="201"/>
      <c r="B774" s="202"/>
      <c r="C774" s="202"/>
      <c r="D774" s="202"/>
      <c r="E774" s="202"/>
      <c r="F774" s="202"/>
      <c r="G774" s="202"/>
      <c r="H774" s="202"/>
      <c r="I774" s="202"/>
      <c r="J774" s="48"/>
      <c r="K774" s="201"/>
      <c r="L774" s="201"/>
      <c r="M774" s="201"/>
      <c r="N774" s="201"/>
      <c r="O774" s="201"/>
      <c r="P774" s="201"/>
    </row>
    <row r="775" spans="1:16">
      <c r="A775" s="201"/>
      <c r="B775" s="202"/>
      <c r="C775" s="202"/>
      <c r="D775" s="202"/>
      <c r="E775" s="202"/>
      <c r="F775" s="202"/>
      <c r="G775" s="202"/>
      <c r="H775" s="202"/>
      <c r="I775" s="202"/>
      <c r="J775" s="48"/>
      <c r="K775" s="201"/>
      <c r="L775" s="201"/>
      <c r="M775" s="201"/>
      <c r="N775" s="201"/>
      <c r="O775" s="201"/>
      <c r="P775" s="201"/>
    </row>
    <row r="776" spans="1:16">
      <c r="A776" s="201"/>
      <c r="B776" s="202"/>
      <c r="C776" s="202"/>
      <c r="D776" s="202"/>
      <c r="E776" s="202"/>
      <c r="F776" s="202"/>
      <c r="G776" s="202"/>
      <c r="H776" s="202"/>
      <c r="I776" s="202"/>
      <c r="J776" s="48"/>
      <c r="K776" s="201"/>
      <c r="L776" s="201"/>
      <c r="M776" s="201"/>
      <c r="N776" s="201"/>
      <c r="O776" s="201"/>
      <c r="P776" s="201"/>
    </row>
    <row r="777" spans="1:16">
      <c r="A777" s="201"/>
      <c r="B777" s="202"/>
      <c r="C777" s="202"/>
      <c r="D777" s="202"/>
      <c r="E777" s="202"/>
      <c r="F777" s="202"/>
      <c r="G777" s="202"/>
      <c r="H777" s="202"/>
      <c r="I777" s="202"/>
      <c r="J777" s="48"/>
      <c r="K777" s="201"/>
      <c r="L777" s="201"/>
      <c r="M777" s="201"/>
      <c r="N777" s="201"/>
      <c r="O777" s="201"/>
      <c r="P777" s="201"/>
    </row>
    <row r="778" spans="1:16">
      <c r="A778" s="201"/>
      <c r="B778" s="202"/>
      <c r="C778" s="202"/>
      <c r="D778" s="202"/>
      <c r="E778" s="202"/>
      <c r="F778" s="202"/>
      <c r="G778" s="202"/>
      <c r="H778" s="202"/>
      <c r="I778" s="202"/>
      <c r="J778" s="48"/>
      <c r="K778" s="201"/>
      <c r="L778" s="201"/>
      <c r="M778" s="201"/>
      <c r="N778" s="201"/>
      <c r="O778" s="201"/>
      <c r="P778" s="201"/>
    </row>
    <row r="779" spans="1:16">
      <c r="A779" s="201"/>
      <c r="B779" s="202"/>
      <c r="C779" s="202"/>
      <c r="D779" s="202"/>
      <c r="E779" s="202"/>
      <c r="F779" s="202"/>
      <c r="G779" s="202"/>
      <c r="H779" s="202"/>
      <c r="I779" s="202"/>
      <c r="J779" s="48"/>
      <c r="K779" s="201"/>
      <c r="L779" s="201"/>
      <c r="M779" s="201"/>
      <c r="N779" s="201"/>
      <c r="O779" s="201"/>
      <c r="P779" s="201"/>
    </row>
    <row r="780" spans="1:16">
      <c r="A780" s="201"/>
      <c r="B780" s="202"/>
      <c r="C780" s="202"/>
      <c r="D780" s="202"/>
      <c r="E780" s="202"/>
      <c r="F780" s="202"/>
      <c r="G780" s="202"/>
      <c r="H780" s="202"/>
      <c r="I780" s="202"/>
      <c r="J780" s="48"/>
      <c r="K780" s="201"/>
      <c r="L780" s="201"/>
      <c r="M780" s="201"/>
      <c r="N780" s="201"/>
      <c r="O780" s="201"/>
      <c r="P780" s="201"/>
    </row>
    <row r="781" spans="1:16">
      <c r="A781" s="201"/>
      <c r="B781" s="202"/>
      <c r="C781" s="202"/>
      <c r="D781" s="202"/>
      <c r="E781" s="202"/>
      <c r="F781" s="202"/>
      <c r="G781" s="202"/>
      <c r="H781" s="202"/>
      <c r="I781" s="202"/>
      <c r="J781" s="48"/>
      <c r="K781" s="201"/>
      <c r="L781" s="201"/>
      <c r="M781" s="201"/>
      <c r="N781" s="201"/>
      <c r="O781" s="201"/>
      <c r="P781" s="201"/>
    </row>
    <row r="782" spans="1:16">
      <c r="A782" s="201"/>
      <c r="B782" s="202"/>
      <c r="C782" s="202"/>
      <c r="D782" s="202"/>
      <c r="E782" s="202"/>
      <c r="F782" s="202"/>
      <c r="G782" s="202"/>
      <c r="H782" s="202"/>
      <c r="I782" s="202"/>
      <c r="J782" s="48"/>
      <c r="K782" s="201"/>
      <c r="L782" s="201"/>
      <c r="M782" s="201"/>
      <c r="N782" s="201"/>
      <c r="O782" s="201"/>
      <c r="P782" s="201"/>
    </row>
    <row r="783" spans="1:16">
      <c r="A783" s="201"/>
      <c r="B783" s="202"/>
      <c r="C783" s="202"/>
      <c r="D783" s="202"/>
      <c r="E783" s="202"/>
      <c r="F783" s="202"/>
      <c r="G783" s="202"/>
      <c r="H783" s="202"/>
      <c r="I783" s="202"/>
      <c r="J783" s="48"/>
      <c r="K783" s="201"/>
      <c r="L783" s="201"/>
      <c r="M783" s="201"/>
      <c r="N783" s="201"/>
      <c r="O783" s="201"/>
      <c r="P783" s="201"/>
    </row>
    <row r="784" spans="1:16">
      <c r="A784" s="201"/>
      <c r="B784" s="202"/>
      <c r="C784" s="202"/>
      <c r="D784" s="202"/>
      <c r="E784" s="202"/>
      <c r="F784" s="202"/>
      <c r="G784" s="202"/>
      <c r="H784" s="202"/>
      <c r="I784" s="202"/>
      <c r="J784" s="48"/>
      <c r="K784" s="201"/>
      <c r="L784" s="201"/>
      <c r="M784" s="201"/>
      <c r="N784" s="201"/>
      <c r="O784" s="201"/>
      <c r="P784" s="201"/>
    </row>
    <row r="785" spans="1:16">
      <c r="A785" s="201"/>
      <c r="B785" s="202"/>
      <c r="C785" s="202"/>
      <c r="D785" s="202"/>
      <c r="E785" s="202"/>
      <c r="F785" s="202"/>
      <c r="G785" s="202"/>
      <c r="H785" s="202"/>
      <c r="I785" s="202"/>
      <c r="J785" s="48"/>
      <c r="K785" s="201"/>
      <c r="L785" s="201"/>
      <c r="M785" s="201"/>
      <c r="N785" s="201"/>
      <c r="O785" s="201"/>
      <c r="P785" s="201"/>
    </row>
    <row r="786" spans="1:16">
      <c r="A786" s="201"/>
      <c r="B786" s="202"/>
      <c r="C786" s="202"/>
      <c r="D786" s="202"/>
      <c r="E786" s="202"/>
      <c r="F786" s="202"/>
      <c r="G786" s="202"/>
      <c r="H786" s="202"/>
      <c r="I786" s="202"/>
      <c r="J786" s="48"/>
      <c r="K786" s="201"/>
      <c r="L786" s="201"/>
      <c r="M786" s="201"/>
      <c r="N786" s="201"/>
      <c r="O786" s="201"/>
      <c r="P786" s="201"/>
    </row>
    <row r="787" spans="1:16">
      <c r="A787" s="201"/>
      <c r="B787" s="202"/>
      <c r="C787" s="202"/>
      <c r="D787" s="202"/>
      <c r="E787" s="202"/>
      <c r="F787" s="202"/>
      <c r="G787" s="202"/>
      <c r="H787" s="202"/>
      <c r="I787" s="202"/>
      <c r="J787" s="48"/>
      <c r="K787" s="201"/>
      <c r="L787" s="201"/>
      <c r="M787" s="201"/>
      <c r="N787" s="201"/>
      <c r="O787" s="201"/>
      <c r="P787" s="201"/>
    </row>
    <row r="788" spans="1:16">
      <c r="A788" s="201"/>
      <c r="B788" s="202"/>
      <c r="C788" s="202"/>
      <c r="D788" s="202"/>
      <c r="E788" s="202"/>
      <c r="F788" s="202"/>
      <c r="G788" s="202"/>
      <c r="H788" s="202"/>
      <c r="I788" s="202"/>
      <c r="J788" s="48"/>
      <c r="K788" s="201"/>
      <c r="L788" s="201"/>
      <c r="M788" s="201"/>
      <c r="N788" s="201"/>
      <c r="O788" s="201"/>
      <c r="P788" s="201"/>
    </row>
    <row r="789" spans="1:16">
      <c r="A789" s="201"/>
      <c r="B789" s="202"/>
      <c r="C789" s="202"/>
      <c r="D789" s="202"/>
      <c r="E789" s="202"/>
      <c r="F789" s="202"/>
      <c r="G789" s="202"/>
      <c r="H789" s="202"/>
      <c r="I789" s="202"/>
      <c r="J789" s="48"/>
      <c r="K789" s="201"/>
      <c r="L789" s="201"/>
      <c r="M789" s="201"/>
      <c r="N789" s="201"/>
      <c r="O789" s="201"/>
      <c r="P789" s="201"/>
    </row>
    <row r="790" spans="1:16">
      <c r="A790" s="201"/>
      <c r="B790" s="202"/>
      <c r="C790" s="202"/>
      <c r="D790" s="202"/>
      <c r="E790" s="202"/>
      <c r="F790" s="202"/>
      <c r="G790" s="202"/>
      <c r="H790" s="202"/>
      <c r="I790" s="202"/>
      <c r="J790" s="48"/>
      <c r="K790" s="201"/>
      <c r="L790" s="201"/>
      <c r="M790" s="201"/>
      <c r="N790" s="201"/>
      <c r="O790" s="201"/>
      <c r="P790" s="201"/>
    </row>
    <row r="791" spans="1:16">
      <c r="A791" s="201"/>
      <c r="B791" s="202"/>
      <c r="C791" s="202"/>
      <c r="D791" s="202"/>
      <c r="E791" s="202"/>
      <c r="F791" s="202"/>
      <c r="G791" s="202"/>
      <c r="H791" s="202"/>
      <c r="I791" s="202"/>
      <c r="J791" s="48"/>
      <c r="K791" s="201"/>
      <c r="L791" s="201"/>
      <c r="M791" s="201"/>
      <c r="N791" s="201"/>
      <c r="O791" s="201"/>
      <c r="P791" s="201"/>
    </row>
    <row r="792" spans="1:16">
      <c r="A792" s="201"/>
      <c r="B792" s="202"/>
      <c r="C792" s="202"/>
      <c r="D792" s="202"/>
      <c r="E792" s="202"/>
      <c r="F792" s="202"/>
      <c r="G792" s="202"/>
      <c r="H792" s="202"/>
      <c r="I792" s="202"/>
      <c r="J792" s="48"/>
      <c r="K792" s="201"/>
      <c r="L792" s="201"/>
      <c r="M792" s="201"/>
      <c r="N792" s="201"/>
      <c r="O792" s="201"/>
      <c r="P792" s="201"/>
    </row>
    <row r="793" spans="1:16">
      <c r="A793" s="201"/>
      <c r="B793" s="202"/>
      <c r="C793" s="202"/>
      <c r="D793" s="202"/>
      <c r="E793" s="202"/>
      <c r="F793" s="202"/>
      <c r="G793" s="202"/>
      <c r="H793" s="202"/>
      <c r="I793" s="202"/>
      <c r="J793" s="48"/>
      <c r="K793" s="201"/>
      <c r="L793" s="201"/>
      <c r="M793" s="201"/>
      <c r="N793" s="201"/>
      <c r="O793" s="201"/>
      <c r="P793" s="201"/>
    </row>
    <row r="794" spans="1:16">
      <c r="A794" s="201"/>
      <c r="B794" s="202"/>
      <c r="C794" s="202"/>
      <c r="D794" s="202"/>
      <c r="E794" s="202"/>
      <c r="F794" s="202"/>
      <c r="G794" s="202"/>
      <c r="H794" s="202"/>
      <c r="I794" s="202"/>
      <c r="J794" s="48"/>
      <c r="K794" s="201"/>
      <c r="L794" s="201"/>
      <c r="M794" s="201"/>
      <c r="N794" s="201"/>
      <c r="O794" s="201"/>
      <c r="P794" s="201"/>
    </row>
    <row r="795" spans="1:16">
      <c r="A795" s="201"/>
      <c r="B795" s="202"/>
      <c r="C795" s="202"/>
      <c r="D795" s="202"/>
      <c r="E795" s="202"/>
      <c r="F795" s="202"/>
      <c r="G795" s="202"/>
      <c r="H795" s="202"/>
      <c r="I795" s="202"/>
      <c r="J795" s="48"/>
      <c r="K795" s="201"/>
      <c r="L795" s="201"/>
      <c r="M795" s="201"/>
      <c r="N795" s="201"/>
      <c r="O795" s="201"/>
      <c r="P795" s="201"/>
    </row>
    <row r="796" spans="1:16">
      <c r="A796" s="201"/>
      <c r="B796" s="202"/>
      <c r="C796" s="202"/>
      <c r="D796" s="202"/>
      <c r="E796" s="202"/>
      <c r="F796" s="202"/>
      <c r="G796" s="202"/>
      <c r="H796" s="202"/>
      <c r="I796" s="202"/>
      <c r="J796" s="48"/>
      <c r="K796" s="201"/>
      <c r="L796" s="201"/>
      <c r="M796" s="201"/>
      <c r="N796" s="201"/>
      <c r="O796" s="201"/>
      <c r="P796" s="201"/>
    </row>
    <row r="797" spans="1:16">
      <c r="A797" s="201"/>
      <c r="B797" s="202"/>
      <c r="C797" s="202"/>
      <c r="D797" s="202"/>
      <c r="E797" s="202"/>
      <c r="F797" s="202"/>
      <c r="G797" s="202"/>
      <c r="H797" s="202"/>
      <c r="I797" s="202"/>
      <c r="J797" s="48"/>
      <c r="K797" s="201"/>
      <c r="L797" s="201"/>
      <c r="M797" s="201"/>
      <c r="N797" s="201"/>
      <c r="O797" s="201"/>
      <c r="P797" s="201"/>
    </row>
    <row r="798" spans="1:16">
      <c r="A798" s="201"/>
      <c r="B798" s="202"/>
      <c r="C798" s="202"/>
      <c r="D798" s="202"/>
      <c r="E798" s="202"/>
      <c r="F798" s="202"/>
      <c r="G798" s="202"/>
      <c r="H798" s="202"/>
      <c r="I798" s="202"/>
      <c r="J798" s="48"/>
      <c r="K798" s="201"/>
      <c r="L798" s="201"/>
      <c r="M798" s="201"/>
      <c r="N798" s="201"/>
      <c r="O798" s="201"/>
      <c r="P798" s="201"/>
    </row>
    <row r="799" spans="1:16">
      <c r="A799" s="201"/>
      <c r="B799" s="202"/>
      <c r="C799" s="202"/>
      <c r="D799" s="202"/>
      <c r="E799" s="202"/>
      <c r="F799" s="202"/>
      <c r="G799" s="202"/>
      <c r="H799" s="202"/>
      <c r="I799" s="202"/>
      <c r="J799" s="48"/>
      <c r="K799" s="201"/>
      <c r="L799" s="201"/>
      <c r="M799" s="201"/>
      <c r="N799" s="201"/>
      <c r="O799" s="201"/>
      <c r="P799" s="201"/>
    </row>
    <row r="800" spans="1:16">
      <c r="A800" s="201"/>
      <c r="B800" s="202"/>
      <c r="C800" s="202"/>
      <c r="D800" s="202"/>
      <c r="E800" s="202"/>
      <c r="F800" s="202"/>
      <c r="G800" s="202"/>
      <c r="H800" s="202"/>
      <c r="I800" s="202"/>
      <c r="J800" s="48"/>
      <c r="K800" s="201"/>
      <c r="L800" s="201"/>
      <c r="M800" s="201"/>
      <c r="N800" s="201"/>
      <c r="O800" s="201"/>
      <c r="P800" s="201"/>
    </row>
    <row r="801" spans="1:16">
      <c r="A801" s="201"/>
      <c r="B801" s="202"/>
      <c r="C801" s="202"/>
      <c r="D801" s="202"/>
      <c r="E801" s="202"/>
      <c r="F801" s="202"/>
      <c r="G801" s="202"/>
      <c r="H801" s="202"/>
      <c r="I801" s="202"/>
      <c r="J801" s="48"/>
      <c r="K801" s="201"/>
      <c r="L801" s="201"/>
      <c r="M801" s="201"/>
      <c r="N801" s="201"/>
      <c r="O801" s="201"/>
      <c r="P801" s="201"/>
    </row>
    <row r="802" spans="1:16">
      <c r="A802" s="201"/>
      <c r="B802" s="202"/>
      <c r="C802" s="202"/>
      <c r="D802" s="202"/>
      <c r="E802" s="202"/>
      <c r="F802" s="202"/>
      <c r="G802" s="202"/>
      <c r="H802" s="202"/>
      <c r="I802" s="202"/>
      <c r="J802" s="48"/>
      <c r="K802" s="201"/>
      <c r="L802" s="201"/>
      <c r="M802" s="201"/>
      <c r="N802" s="201"/>
      <c r="O802" s="201"/>
      <c r="P802" s="201"/>
    </row>
    <row r="803" spans="1:16">
      <c r="A803" s="201"/>
      <c r="B803" s="202"/>
      <c r="C803" s="202"/>
      <c r="D803" s="202"/>
      <c r="E803" s="202"/>
      <c r="F803" s="202"/>
      <c r="G803" s="202"/>
      <c r="H803" s="202"/>
      <c r="I803" s="202"/>
      <c r="J803" s="48"/>
      <c r="K803" s="201"/>
      <c r="L803" s="201"/>
      <c r="M803" s="201"/>
      <c r="N803" s="201"/>
      <c r="O803" s="201"/>
      <c r="P803" s="201"/>
    </row>
    <row r="804" spans="1:16">
      <c r="A804" s="201"/>
      <c r="B804" s="202"/>
      <c r="C804" s="202"/>
      <c r="D804" s="202"/>
      <c r="E804" s="202"/>
      <c r="F804" s="202"/>
      <c r="G804" s="202"/>
      <c r="H804" s="202"/>
      <c r="I804" s="202"/>
      <c r="J804" s="48"/>
      <c r="K804" s="201"/>
      <c r="L804" s="201"/>
      <c r="M804" s="201"/>
      <c r="N804" s="201"/>
      <c r="O804" s="201"/>
      <c r="P804" s="201"/>
    </row>
    <row r="805" spans="1:16">
      <c r="A805" s="201"/>
      <c r="B805" s="202"/>
      <c r="C805" s="202"/>
      <c r="D805" s="202"/>
      <c r="E805" s="202"/>
      <c r="F805" s="202"/>
      <c r="G805" s="202"/>
      <c r="H805" s="202"/>
      <c r="I805" s="202"/>
      <c r="J805" s="48"/>
      <c r="K805" s="201"/>
      <c r="L805" s="201"/>
      <c r="M805" s="201"/>
      <c r="N805" s="201"/>
      <c r="O805" s="201"/>
      <c r="P805" s="201"/>
    </row>
    <row r="806" spans="1:16">
      <c r="A806" s="201"/>
      <c r="B806" s="202"/>
      <c r="C806" s="202"/>
      <c r="D806" s="202"/>
      <c r="E806" s="202"/>
      <c r="F806" s="202"/>
      <c r="G806" s="202"/>
      <c r="H806" s="202"/>
      <c r="I806" s="202"/>
      <c r="J806" s="48"/>
      <c r="K806" s="201"/>
      <c r="L806" s="201"/>
      <c r="M806" s="201"/>
      <c r="N806" s="201"/>
      <c r="O806" s="201"/>
      <c r="P806" s="201"/>
    </row>
    <row r="807" spans="1:16">
      <c r="A807" s="201"/>
      <c r="B807" s="202"/>
      <c r="C807" s="202"/>
      <c r="D807" s="202"/>
      <c r="E807" s="202"/>
      <c r="F807" s="202"/>
      <c r="G807" s="202"/>
      <c r="H807" s="202"/>
      <c r="I807" s="202"/>
      <c r="J807" s="48"/>
      <c r="K807" s="201"/>
      <c r="L807" s="201"/>
      <c r="M807" s="201"/>
      <c r="N807" s="201"/>
      <c r="O807" s="201"/>
      <c r="P807" s="201"/>
    </row>
    <row r="808" spans="1:16">
      <c r="A808" s="201"/>
      <c r="B808" s="202"/>
      <c r="C808" s="202"/>
      <c r="D808" s="202"/>
      <c r="E808" s="202"/>
      <c r="F808" s="202"/>
      <c r="G808" s="202"/>
      <c r="H808" s="202"/>
      <c r="I808" s="202"/>
      <c r="J808" s="48"/>
      <c r="K808" s="201"/>
      <c r="L808" s="201"/>
      <c r="M808" s="201"/>
      <c r="N808" s="201"/>
      <c r="O808" s="201"/>
      <c r="P808" s="201"/>
    </row>
    <row r="809" spans="1:16">
      <c r="A809" s="201"/>
      <c r="B809" s="202"/>
      <c r="C809" s="202"/>
      <c r="D809" s="202"/>
      <c r="E809" s="202"/>
      <c r="F809" s="202"/>
      <c r="G809" s="202"/>
      <c r="H809" s="202"/>
      <c r="I809" s="202"/>
      <c r="J809" s="48"/>
      <c r="K809" s="201"/>
      <c r="L809" s="201"/>
      <c r="M809" s="201"/>
      <c r="N809" s="201"/>
      <c r="O809" s="201"/>
      <c r="P809" s="201"/>
    </row>
    <row r="810" spans="1:16">
      <c r="A810" s="201"/>
      <c r="B810" s="202"/>
      <c r="C810" s="202"/>
      <c r="D810" s="202"/>
      <c r="E810" s="202"/>
      <c r="F810" s="202"/>
      <c r="G810" s="202"/>
      <c r="H810" s="202"/>
      <c r="I810" s="202"/>
      <c r="J810" s="48"/>
      <c r="K810" s="201"/>
      <c r="L810" s="201"/>
      <c r="M810" s="201"/>
      <c r="N810" s="201"/>
      <c r="O810" s="201"/>
      <c r="P810" s="201"/>
    </row>
    <row r="811" spans="1:16">
      <c r="A811" s="201"/>
      <c r="B811" s="202"/>
      <c r="C811" s="202"/>
      <c r="D811" s="202"/>
      <c r="E811" s="202"/>
      <c r="F811" s="202"/>
      <c r="G811" s="202"/>
      <c r="H811" s="202"/>
      <c r="I811" s="202"/>
      <c r="J811" s="48"/>
      <c r="K811" s="201"/>
      <c r="L811" s="201"/>
      <c r="M811" s="201"/>
      <c r="N811" s="201"/>
      <c r="O811" s="201"/>
      <c r="P811" s="201"/>
    </row>
    <row r="812" spans="1:16">
      <c r="A812" s="201"/>
      <c r="B812" s="202"/>
      <c r="C812" s="202"/>
      <c r="D812" s="202"/>
      <c r="E812" s="202"/>
      <c r="F812" s="202"/>
      <c r="G812" s="202"/>
      <c r="H812" s="202"/>
      <c r="I812" s="202"/>
      <c r="J812" s="48"/>
      <c r="K812" s="201"/>
      <c r="L812" s="201"/>
      <c r="M812" s="201"/>
      <c r="N812" s="201"/>
      <c r="O812" s="201"/>
      <c r="P812" s="201"/>
    </row>
    <row r="813" spans="1:16">
      <c r="A813" s="201"/>
      <c r="B813" s="202"/>
      <c r="C813" s="202"/>
      <c r="D813" s="202"/>
      <c r="E813" s="202"/>
      <c r="F813" s="202"/>
      <c r="G813" s="202"/>
      <c r="H813" s="202"/>
      <c r="I813" s="202"/>
      <c r="J813" s="48"/>
      <c r="K813" s="201"/>
      <c r="L813" s="201"/>
      <c r="M813" s="201"/>
      <c r="N813" s="201"/>
      <c r="O813" s="201"/>
      <c r="P813" s="201"/>
    </row>
    <row r="814" spans="1:16">
      <c r="A814" s="201"/>
      <c r="B814" s="202"/>
      <c r="C814" s="202"/>
      <c r="D814" s="202"/>
      <c r="E814" s="202"/>
      <c r="F814" s="202"/>
      <c r="G814" s="202"/>
      <c r="H814" s="202"/>
      <c r="I814" s="202"/>
      <c r="J814" s="48"/>
      <c r="K814" s="201"/>
      <c r="L814" s="201"/>
      <c r="M814" s="201"/>
      <c r="N814" s="201"/>
      <c r="O814" s="201"/>
      <c r="P814" s="201"/>
    </row>
    <row r="815" spans="1:16">
      <c r="A815" s="201"/>
      <c r="B815" s="202"/>
      <c r="C815" s="202"/>
      <c r="D815" s="202"/>
      <c r="E815" s="202"/>
      <c r="F815" s="202"/>
      <c r="G815" s="202"/>
      <c r="H815" s="202"/>
      <c r="I815" s="202"/>
      <c r="J815" s="48"/>
      <c r="K815" s="201"/>
      <c r="L815" s="201"/>
      <c r="M815" s="201"/>
      <c r="N815" s="201"/>
      <c r="O815" s="201"/>
      <c r="P815" s="201"/>
    </row>
    <row r="816" spans="1:16">
      <c r="A816" s="201"/>
      <c r="B816" s="202"/>
      <c r="C816" s="202"/>
      <c r="D816" s="202"/>
      <c r="E816" s="202"/>
      <c r="F816" s="202"/>
      <c r="G816" s="202"/>
      <c r="H816" s="202"/>
      <c r="I816" s="202"/>
      <c r="J816" s="48"/>
      <c r="K816" s="201"/>
      <c r="L816" s="201"/>
      <c r="M816" s="201"/>
      <c r="N816" s="201"/>
      <c r="O816" s="201"/>
      <c r="P816" s="201"/>
    </row>
    <row r="817" spans="1:16">
      <c r="A817" s="201"/>
      <c r="B817" s="202"/>
      <c r="C817" s="202"/>
      <c r="D817" s="202"/>
      <c r="E817" s="202"/>
      <c r="F817" s="202"/>
      <c r="G817" s="202"/>
      <c r="H817" s="202"/>
      <c r="I817" s="202"/>
      <c r="J817" s="48"/>
      <c r="K817" s="201"/>
      <c r="L817" s="201"/>
      <c r="M817" s="201"/>
      <c r="N817" s="201"/>
      <c r="O817" s="201"/>
      <c r="P817" s="201"/>
    </row>
    <row r="818" spans="1:16">
      <c r="A818" s="201"/>
      <c r="B818" s="202"/>
      <c r="C818" s="202"/>
      <c r="D818" s="202"/>
      <c r="E818" s="202"/>
      <c r="F818" s="202"/>
      <c r="G818" s="202"/>
      <c r="H818" s="202"/>
      <c r="I818" s="202"/>
      <c r="J818" s="48"/>
      <c r="K818" s="201"/>
      <c r="L818" s="201"/>
      <c r="M818" s="201"/>
      <c r="N818" s="201"/>
      <c r="O818" s="201"/>
      <c r="P818" s="201"/>
    </row>
    <row r="819" spans="1:16">
      <c r="A819" s="201"/>
      <c r="B819" s="202"/>
      <c r="C819" s="202"/>
      <c r="D819" s="202"/>
      <c r="E819" s="202"/>
      <c r="F819" s="202"/>
      <c r="G819" s="202"/>
      <c r="H819" s="202"/>
      <c r="I819" s="202"/>
      <c r="J819" s="48"/>
      <c r="K819" s="201"/>
      <c r="L819" s="201"/>
      <c r="M819" s="201"/>
      <c r="N819" s="201"/>
      <c r="O819" s="201"/>
      <c r="P819" s="201"/>
    </row>
    <row r="820" spans="1:16">
      <c r="A820" s="201"/>
      <c r="B820" s="202"/>
      <c r="C820" s="202"/>
      <c r="D820" s="202"/>
      <c r="E820" s="202"/>
      <c r="F820" s="202"/>
      <c r="G820" s="202"/>
      <c r="H820" s="202"/>
      <c r="I820" s="202"/>
      <c r="J820" s="48"/>
      <c r="K820" s="201"/>
      <c r="L820" s="201"/>
      <c r="M820" s="201"/>
      <c r="N820" s="201"/>
      <c r="O820" s="201"/>
      <c r="P820" s="201"/>
    </row>
    <row r="821" spans="1:16">
      <c r="A821" s="201"/>
      <c r="B821" s="202"/>
      <c r="C821" s="202"/>
      <c r="D821" s="202"/>
      <c r="E821" s="202"/>
      <c r="F821" s="202"/>
      <c r="G821" s="202"/>
      <c r="H821" s="202"/>
      <c r="I821" s="202"/>
      <c r="J821" s="48"/>
      <c r="K821" s="201"/>
      <c r="L821" s="201"/>
      <c r="M821" s="201"/>
      <c r="N821" s="201"/>
      <c r="O821" s="201"/>
      <c r="P821" s="201"/>
    </row>
    <row r="822" spans="1:16">
      <c r="A822" s="201"/>
      <c r="B822" s="202"/>
      <c r="C822" s="202"/>
      <c r="D822" s="202"/>
      <c r="E822" s="202"/>
      <c r="F822" s="202"/>
      <c r="G822" s="202"/>
      <c r="H822" s="202"/>
      <c r="I822" s="202"/>
      <c r="J822" s="48"/>
      <c r="K822" s="201"/>
      <c r="L822" s="201"/>
      <c r="M822" s="201"/>
      <c r="N822" s="201"/>
      <c r="O822" s="201"/>
      <c r="P822" s="201"/>
    </row>
    <row r="823" spans="1:16">
      <c r="A823" s="201"/>
      <c r="B823" s="202"/>
      <c r="C823" s="202"/>
      <c r="D823" s="202"/>
      <c r="E823" s="202"/>
      <c r="F823" s="202"/>
      <c r="G823" s="202"/>
      <c r="H823" s="202"/>
      <c r="I823" s="202"/>
      <c r="J823" s="48"/>
      <c r="K823" s="201"/>
      <c r="L823" s="201"/>
      <c r="M823" s="201"/>
      <c r="N823" s="201"/>
      <c r="O823" s="201"/>
      <c r="P823" s="201"/>
    </row>
    <row r="824" spans="1:16">
      <c r="A824" s="201"/>
      <c r="B824" s="202"/>
      <c r="C824" s="202"/>
      <c r="D824" s="202"/>
      <c r="E824" s="202"/>
      <c r="F824" s="202"/>
      <c r="G824" s="202"/>
      <c r="H824" s="202"/>
      <c r="I824" s="202"/>
      <c r="J824" s="48"/>
      <c r="K824" s="201"/>
      <c r="L824" s="201"/>
      <c r="M824" s="201"/>
      <c r="N824" s="201"/>
      <c r="O824" s="201"/>
      <c r="P824" s="201"/>
    </row>
    <row r="825" spans="1:16">
      <c r="A825" s="201"/>
      <c r="B825" s="202"/>
      <c r="C825" s="202"/>
      <c r="D825" s="202"/>
      <c r="E825" s="202"/>
      <c r="F825" s="202"/>
      <c r="G825" s="202"/>
      <c r="H825" s="202"/>
      <c r="I825" s="202"/>
      <c r="J825" s="48"/>
      <c r="K825" s="201"/>
      <c r="L825" s="201"/>
      <c r="M825" s="201"/>
      <c r="N825" s="201"/>
      <c r="O825" s="201"/>
      <c r="P825" s="201"/>
    </row>
    <row r="826" spans="1:16">
      <c r="A826" s="201"/>
      <c r="B826" s="202"/>
      <c r="C826" s="202"/>
      <c r="D826" s="202"/>
      <c r="E826" s="202"/>
      <c r="F826" s="202"/>
      <c r="G826" s="202"/>
      <c r="H826" s="202"/>
      <c r="I826" s="202"/>
      <c r="J826" s="48"/>
      <c r="K826" s="201"/>
      <c r="L826" s="201"/>
      <c r="M826" s="201"/>
      <c r="N826" s="201"/>
      <c r="O826" s="201"/>
      <c r="P826" s="201"/>
    </row>
    <row r="827" spans="1:16">
      <c r="A827" s="201"/>
      <c r="B827" s="202"/>
      <c r="C827" s="202"/>
      <c r="D827" s="202"/>
      <c r="E827" s="202"/>
      <c r="F827" s="202"/>
      <c r="G827" s="202"/>
      <c r="H827" s="202"/>
      <c r="I827" s="202"/>
      <c r="J827" s="48"/>
      <c r="K827" s="201"/>
      <c r="L827" s="201"/>
      <c r="M827" s="201"/>
      <c r="N827" s="201"/>
      <c r="O827" s="201"/>
      <c r="P827" s="201"/>
    </row>
    <row r="828" spans="1:16">
      <c r="A828" s="201"/>
      <c r="B828" s="202"/>
      <c r="C828" s="202"/>
      <c r="D828" s="202"/>
      <c r="E828" s="202"/>
      <c r="F828" s="202"/>
      <c r="G828" s="202"/>
      <c r="H828" s="202"/>
      <c r="I828" s="202"/>
      <c r="J828" s="48"/>
      <c r="K828" s="201"/>
      <c r="L828" s="201"/>
      <c r="M828" s="201"/>
      <c r="N828" s="201"/>
      <c r="O828" s="201"/>
      <c r="P828" s="201"/>
    </row>
    <row r="829" spans="1:16">
      <c r="A829" s="201"/>
      <c r="B829" s="202"/>
      <c r="C829" s="202"/>
      <c r="D829" s="202"/>
      <c r="E829" s="202"/>
      <c r="F829" s="202"/>
      <c r="G829" s="202"/>
      <c r="H829" s="202"/>
      <c r="I829" s="202"/>
      <c r="J829" s="48"/>
      <c r="K829" s="201"/>
      <c r="L829" s="201"/>
      <c r="M829" s="201"/>
      <c r="N829" s="201"/>
      <c r="O829" s="201"/>
      <c r="P829" s="201"/>
    </row>
    <row r="830" spans="1:16">
      <c r="A830" s="201"/>
      <c r="B830" s="202"/>
      <c r="C830" s="202"/>
      <c r="D830" s="202"/>
      <c r="E830" s="202"/>
      <c r="F830" s="202"/>
      <c r="G830" s="202"/>
      <c r="H830" s="202"/>
      <c r="I830" s="202"/>
      <c r="J830" s="48"/>
      <c r="K830" s="201"/>
      <c r="L830" s="201"/>
      <c r="M830" s="201"/>
      <c r="N830" s="201"/>
      <c r="O830" s="201"/>
      <c r="P830" s="201"/>
    </row>
    <row r="831" spans="1:16">
      <c r="A831" s="201"/>
      <c r="B831" s="202"/>
      <c r="C831" s="202"/>
      <c r="D831" s="202"/>
      <c r="E831" s="202"/>
      <c r="F831" s="202"/>
      <c r="G831" s="202"/>
      <c r="H831" s="202"/>
      <c r="I831" s="202"/>
      <c r="J831" s="48"/>
      <c r="K831" s="201"/>
      <c r="L831" s="201"/>
      <c r="M831" s="201"/>
      <c r="N831" s="201"/>
      <c r="O831" s="201"/>
      <c r="P831" s="201"/>
    </row>
    <row r="832" spans="1:16">
      <c r="A832" s="201"/>
      <c r="B832" s="202"/>
      <c r="C832" s="202"/>
      <c r="D832" s="202"/>
      <c r="E832" s="202"/>
      <c r="F832" s="202"/>
      <c r="G832" s="202"/>
      <c r="H832" s="202"/>
      <c r="I832" s="202"/>
      <c r="J832" s="48"/>
      <c r="K832" s="201"/>
      <c r="L832" s="201"/>
      <c r="M832" s="201"/>
      <c r="N832" s="201"/>
      <c r="O832" s="201"/>
      <c r="P832" s="201"/>
    </row>
    <row r="833" spans="1:16">
      <c r="A833" s="201"/>
      <c r="B833" s="202"/>
      <c r="C833" s="202"/>
      <c r="D833" s="202"/>
      <c r="E833" s="202"/>
      <c r="F833" s="202"/>
      <c r="G833" s="202"/>
      <c r="H833" s="202"/>
      <c r="I833" s="202"/>
      <c r="J833" s="48"/>
      <c r="K833" s="201"/>
      <c r="L833" s="201"/>
      <c r="M833" s="201"/>
      <c r="N833" s="201"/>
      <c r="O833" s="201"/>
      <c r="P833" s="201"/>
    </row>
    <row r="834" spans="1:16">
      <c r="A834" s="201"/>
      <c r="B834" s="202"/>
      <c r="C834" s="202"/>
      <c r="D834" s="202"/>
      <c r="E834" s="202"/>
      <c r="F834" s="202"/>
      <c r="G834" s="202"/>
      <c r="H834" s="202"/>
      <c r="I834" s="202"/>
      <c r="J834" s="48"/>
      <c r="K834" s="201"/>
      <c r="L834" s="201"/>
      <c r="M834" s="201"/>
      <c r="N834" s="201"/>
      <c r="O834" s="201"/>
      <c r="P834" s="201"/>
    </row>
    <row r="835" spans="1:16">
      <c r="A835" s="201"/>
      <c r="B835" s="202"/>
      <c r="C835" s="202"/>
      <c r="D835" s="202"/>
      <c r="E835" s="202"/>
      <c r="F835" s="202"/>
      <c r="G835" s="202"/>
      <c r="H835" s="202"/>
      <c r="I835" s="202"/>
      <c r="J835" s="48"/>
      <c r="K835" s="201"/>
      <c r="L835" s="201"/>
      <c r="M835" s="201"/>
      <c r="N835" s="201"/>
      <c r="O835" s="201"/>
      <c r="P835" s="201"/>
    </row>
    <row r="836" spans="1:16">
      <c r="A836" s="201"/>
      <c r="B836" s="202"/>
      <c r="C836" s="202"/>
      <c r="D836" s="202"/>
      <c r="E836" s="202"/>
      <c r="F836" s="202"/>
      <c r="G836" s="202"/>
      <c r="H836" s="202"/>
      <c r="I836" s="202"/>
      <c r="J836" s="48"/>
      <c r="K836" s="201"/>
      <c r="L836" s="201"/>
      <c r="M836" s="201"/>
      <c r="N836" s="201"/>
      <c r="O836" s="201"/>
      <c r="P836" s="201"/>
    </row>
    <row r="837" spans="1:16">
      <c r="A837" s="201"/>
      <c r="B837" s="202"/>
      <c r="C837" s="202"/>
      <c r="D837" s="202"/>
      <c r="E837" s="202"/>
      <c r="F837" s="202"/>
      <c r="G837" s="202"/>
      <c r="H837" s="202"/>
      <c r="I837" s="202"/>
      <c r="J837" s="48"/>
      <c r="K837" s="201"/>
      <c r="L837" s="201"/>
      <c r="M837" s="201"/>
      <c r="N837" s="201"/>
      <c r="O837" s="201"/>
      <c r="P837" s="201"/>
    </row>
    <row r="838" spans="1:16">
      <c r="A838" s="201"/>
      <c r="B838" s="202"/>
      <c r="C838" s="202"/>
      <c r="D838" s="202"/>
      <c r="E838" s="202"/>
      <c r="F838" s="202"/>
      <c r="G838" s="202"/>
      <c r="H838" s="202"/>
      <c r="I838" s="202"/>
      <c r="J838" s="48"/>
      <c r="K838" s="201"/>
      <c r="L838" s="201"/>
      <c r="M838" s="201"/>
      <c r="N838" s="201"/>
      <c r="O838" s="201"/>
      <c r="P838" s="201"/>
    </row>
    <row r="839" spans="1:16">
      <c r="A839" s="201"/>
      <c r="B839" s="202"/>
      <c r="C839" s="202"/>
      <c r="D839" s="202"/>
      <c r="E839" s="202"/>
      <c r="F839" s="202"/>
      <c r="G839" s="202"/>
      <c r="H839" s="202"/>
      <c r="I839" s="202"/>
      <c r="J839" s="48"/>
      <c r="K839" s="201"/>
      <c r="L839" s="201"/>
      <c r="M839" s="201"/>
      <c r="N839" s="201"/>
      <c r="O839" s="201"/>
      <c r="P839" s="201"/>
    </row>
    <row r="840" spans="1:16">
      <c r="A840" s="201"/>
      <c r="B840" s="202"/>
      <c r="C840" s="202"/>
      <c r="D840" s="202"/>
      <c r="E840" s="202"/>
      <c r="F840" s="202"/>
      <c r="G840" s="202"/>
      <c r="H840" s="202"/>
      <c r="I840" s="202"/>
      <c r="J840" s="48"/>
      <c r="K840" s="201"/>
      <c r="L840" s="201"/>
      <c r="M840" s="201"/>
      <c r="N840" s="201"/>
      <c r="O840" s="201"/>
      <c r="P840" s="201"/>
    </row>
    <row r="841" spans="1:16">
      <c r="A841" s="201"/>
      <c r="B841" s="202"/>
      <c r="C841" s="202"/>
      <c r="D841" s="202"/>
      <c r="E841" s="202"/>
      <c r="F841" s="202"/>
      <c r="G841" s="202"/>
      <c r="H841" s="202"/>
      <c r="I841" s="202"/>
      <c r="J841" s="48"/>
      <c r="K841" s="201"/>
      <c r="L841" s="201"/>
      <c r="M841" s="201"/>
      <c r="N841" s="201"/>
      <c r="O841" s="201"/>
      <c r="P841" s="201"/>
    </row>
    <row r="842" spans="1:16">
      <c r="A842" s="201"/>
      <c r="B842" s="202"/>
      <c r="C842" s="202"/>
      <c r="D842" s="202"/>
      <c r="E842" s="202"/>
      <c r="F842" s="202"/>
      <c r="G842" s="202"/>
      <c r="H842" s="202"/>
      <c r="I842" s="202"/>
      <c r="J842" s="48"/>
      <c r="K842" s="201"/>
      <c r="L842" s="201"/>
      <c r="M842" s="201"/>
      <c r="N842" s="201"/>
      <c r="O842" s="201"/>
      <c r="P842" s="201"/>
    </row>
    <row r="843" spans="1:16">
      <c r="A843" s="201"/>
      <c r="B843" s="202"/>
      <c r="C843" s="202"/>
      <c r="D843" s="202"/>
      <c r="E843" s="202"/>
      <c r="F843" s="202"/>
      <c r="G843" s="202"/>
      <c r="H843" s="202"/>
      <c r="I843" s="202"/>
      <c r="J843" s="48"/>
      <c r="K843" s="201"/>
      <c r="L843" s="201"/>
      <c r="M843" s="201"/>
      <c r="N843" s="201"/>
      <c r="O843" s="201"/>
      <c r="P843" s="201"/>
    </row>
    <row r="844" spans="1:16">
      <c r="A844" s="201"/>
      <c r="B844" s="202"/>
      <c r="C844" s="202"/>
      <c r="D844" s="202"/>
      <c r="E844" s="202"/>
      <c r="F844" s="202"/>
      <c r="G844" s="202"/>
      <c r="H844" s="202"/>
      <c r="I844" s="202"/>
      <c r="J844" s="48"/>
      <c r="K844" s="201"/>
      <c r="L844" s="201"/>
      <c r="M844" s="201"/>
      <c r="N844" s="201"/>
      <c r="O844" s="201"/>
      <c r="P844" s="201"/>
    </row>
    <row r="845" spans="1:16">
      <c r="A845" s="201"/>
      <c r="B845" s="202"/>
      <c r="C845" s="202"/>
      <c r="D845" s="202"/>
      <c r="E845" s="202"/>
      <c r="F845" s="202"/>
      <c r="G845" s="202"/>
      <c r="H845" s="202"/>
      <c r="I845" s="202"/>
      <c r="J845" s="48"/>
      <c r="K845" s="201"/>
      <c r="L845" s="201"/>
      <c r="M845" s="201"/>
      <c r="N845" s="201"/>
      <c r="O845" s="201"/>
      <c r="P845" s="201"/>
    </row>
    <row r="846" spans="1:16">
      <c r="A846" s="201"/>
      <c r="B846" s="202"/>
      <c r="C846" s="202"/>
      <c r="D846" s="202"/>
      <c r="E846" s="202"/>
      <c r="F846" s="202"/>
      <c r="G846" s="202"/>
      <c r="H846" s="202"/>
      <c r="I846" s="202"/>
      <c r="J846" s="48"/>
      <c r="K846" s="201"/>
      <c r="L846" s="201"/>
      <c r="M846" s="201"/>
      <c r="N846" s="201"/>
      <c r="O846" s="201"/>
      <c r="P846" s="201"/>
    </row>
    <row r="847" spans="1:16">
      <c r="A847" s="201"/>
      <c r="B847" s="202"/>
      <c r="C847" s="202"/>
      <c r="D847" s="202"/>
      <c r="E847" s="202"/>
      <c r="F847" s="202"/>
      <c r="G847" s="202"/>
      <c r="H847" s="202"/>
      <c r="I847" s="202"/>
      <c r="J847" s="48"/>
      <c r="K847" s="201"/>
      <c r="L847" s="201"/>
      <c r="M847" s="201"/>
      <c r="N847" s="201"/>
      <c r="O847" s="201"/>
      <c r="P847" s="201"/>
    </row>
    <row r="848" spans="1:16">
      <c r="A848" s="201"/>
      <c r="B848" s="202"/>
      <c r="C848" s="202"/>
      <c r="D848" s="202"/>
      <c r="E848" s="202"/>
      <c r="F848" s="202"/>
      <c r="G848" s="202"/>
      <c r="H848" s="202"/>
      <c r="I848" s="202"/>
      <c r="J848" s="48"/>
      <c r="K848" s="201"/>
      <c r="L848" s="201"/>
      <c r="M848" s="201"/>
      <c r="N848" s="201"/>
      <c r="O848" s="201"/>
      <c r="P848" s="201"/>
    </row>
    <row r="849" spans="1:16">
      <c r="A849" s="201"/>
      <c r="B849" s="202"/>
      <c r="C849" s="202"/>
      <c r="D849" s="202"/>
      <c r="E849" s="202"/>
      <c r="F849" s="202"/>
      <c r="G849" s="202"/>
      <c r="H849" s="202"/>
      <c r="I849" s="202"/>
      <c r="J849" s="48"/>
      <c r="K849" s="201"/>
      <c r="L849" s="201"/>
      <c r="M849" s="201"/>
      <c r="N849" s="201"/>
      <c r="O849" s="201"/>
      <c r="P849" s="201"/>
    </row>
    <row r="850" spans="1:16">
      <c r="A850" s="201"/>
      <c r="B850" s="202"/>
      <c r="C850" s="202"/>
      <c r="D850" s="202"/>
      <c r="E850" s="202"/>
      <c r="F850" s="202"/>
      <c r="G850" s="202"/>
      <c r="H850" s="202"/>
      <c r="I850" s="202"/>
      <c r="J850" s="48"/>
      <c r="K850" s="201"/>
      <c r="L850" s="201"/>
      <c r="M850" s="201"/>
      <c r="N850" s="201"/>
      <c r="O850" s="201"/>
      <c r="P850" s="201"/>
    </row>
    <row r="851" spans="1:16">
      <c r="A851" s="201"/>
      <c r="B851" s="202"/>
      <c r="C851" s="202"/>
      <c r="D851" s="202"/>
      <c r="E851" s="202"/>
      <c r="F851" s="202"/>
      <c r="G851" s="202"/>
      <c r="H851" s="202"/>
      <c r="I851" s="202"/>
      <c r="J851" s="48"/>
      <c r="K851" s="201"/>
      <c r="L851" s="201"/>
      <c r="M851" s="201"/>
      <c r="N851" s="201"/>
      <c r="O851" s="201"/>
      <c r="P851" s="201"/>
    </row>
    <row r="852" spans="1:16">
      <c r="A852" s="201"/>
      <c r="B852" s="202"/>
      <c r="C852" s="202"/>
      <c r="D852" s="202"/>
      <c r="E852" s="202"/>
      <c r="F852" s="202"/>
      <c r="G852" s="202"/>
      <c r="H852" s="202"/>
      <c r="I852" s="202"/>
      <c r="J852" s="48"/>
      <c r="K852" s="201"/>
      <c r="L852" s="201"/>
      <c r="M852" s="201"/>
      <c r="N852" s="201"/>
      <c r="O852" s="201"/>
      <c r="P852" s="201"/>
    </row>
    <row r="853" spans="1:16">
      <c r="A853" s="201"/>
      <c r="B853" s="202"/>
      <c r="C853" s="202"/>
      <c r="D853" s="202"/>
      <c r="E853" s="202"/>
      <c r="F853" s="202"/>
      <c r="G853" s="202"/>
      <c r="H853" s="202"/>
      <c r="I853" s="202"/>
      <c r="J853" s="48"/>
      <c r="K853" s="201"/>
      <c r="L853" s="201"/>
      <c r="M853" s="201"/>
      <c r="N853" s="201"/>
      <c r="O853" s="201"/>
      <c r="P853" s="201"/>
    </row>
    <row r="854" spans="1:16">
      <c r="A854" s="201"/>
      <c r="B854" s="202"/>
      <c r="C854" s="202"/>
      <c r="D854" s="202"/>
      <c r="E854" s="202"/>
      <c r="F854" s="202"/>
      <c r="G854" s="202"/>
      <c r="H854" s="202"/>
      <c r="I854" s="202"/>
      <c r="J854" s="48"/>
      <c r="K854" s="201"/>
      <c r="L854" s="201"/>
      <c r="M854" s="201"/>
      <c r="N854" s="201"/>
      <c r="O854" s="201"/>
      <c r="P854" s="201"/>
    </row>
    <row r="855" spans="1:16">
      <c r="A855" s="201"/>
      <c r="B855" s="202"/>
      <c r="C855" s="202"/>
      <c r="D855" s="202"/>
      <c r="E855" s="202"/>
      <c r="F855" s="202"/>
      <c r="G855" s="202"/>
      <c r="H855" s="202"/>
      <c r="I855" s="202"/>
      <c r="J855" s="48"/>
      <c r="K855" s="201"/>
      <c r="L855" s="201"/>
      <c r="M855" s="201"/>
      <c r="N855" s="201"/>
      <c r="O855" s="201"/>
      <c r="P855" s="201"/>
    </row>
    <row r="856" spans="1:16">
      <c r="A856" s="201"/>
      <c r="B856" s="202"/>
      <c r="C856" s="202"/>
      <c r="D856" s="202"/>
      <c r="E856" s="202"/>
      <c r="F856" s="202"/>
      <c r="G856" s="202"/>
      <c r="H856" s="202"/>
      <c r="I856" s="202"/>
      <c r="J856" s="48"/>
      <c r="K856" s="201"/>
      <c r="L856" s="201"/>
      <c r="M856" s="201"/>
      <c r="N856" s="201"/>
      <c r="O856" s="201"/>
      <c r="P856" s="201"/>
    </row>
    <row r="857" spans="1:16">
      <c r="A857" s="201"/>
      <c r="B857" s="202"/>
      <c r="C857" s="202"/>
      <c r="D857" s="202"/>
      <c r="E857" s="202"/>
      <c r="F857" s="202"/>
      <c r="G857" s="202"/>
      <c r="H857" s="202"/>
      <c r="I857" s="202"/>
      <c r="J857" s="48"/>
      <c r="K857" s="201"/>
      <c r="L857" s="201"/>
      <c r="M857" s="201"/>
      <c r="N857" s="201"/>
      <c r="O857" s="201"/>
      <c r="P857" s="201"/>
    </row>
    <row r="858" spans="1:16">
      <c r="A858" s="201"/>
      <c r="B858" s="202"/>
      <c r="C858" s="202"/>
      <c r="D858" s="202"/>
      <c r="E858" s="202"/>
      <c r="F858" s="202"/>
      <c r="G858" s="202"/>
      <c r="H858" s="202"/>
      <c r="I858" s="202"/>
      <c r="J858" s="48"/>
      <c r="K858" s="201"/>
      <c r="L858" s="201"/>
      <c r="M858" s="201"/>
      <c r="N858" s="201"/>
      <c r="O858" s="201"/>
      <c r="P858" s="201"/>
    </row>
    <row r="859" spans="1:16">
      <c r="A859" s="201"/>
      <c r="B859" s="202"/>
      <c r="C859" s="202"/>
      <c r="D859" s="202"/>
      <c r="E859" s="202"/>
      <c r="F859" s="202"/>
      <c r="G859" s="202"/>
      <c r="H859" s="202"/>
      <c r="I859" s="202"/>
      <c r="J859" s="48"/>
      <c r="K859" s="201"/>
      <c r="L859" s="201"/>
      <c r="M859" s="201"/>
      <c r="N859" s="201"/>
      <c r="O859" s="201"/>
      <c r="P859" s="201"/>
    </row>
    <row r="860" spans="1:16">
      <c r="A860" s="201"/>
      <c r="B860" s="202"/>
      <c r="C860" s="202"/>
      <c r="D860" s="202"/>
      <c r="E860" s="202"/>
      <c r="F860" s="202"/>
      <c r="G860" s="202"/>
      <c r="H860" s="202"/>
      <c r="I860" s="202"/>
      <c r="J860" s="48"/>
      <c r="K860" s="201"/>
      <c r="L860" s="201"/>
      <c r="M860" s="201"/>
      <c r="N860" s="201"/>
      <c r="O860" s="201"/>
      <c r="P860" s="201"/>
    </row>
    <row r="861" spans="1:16">
      <c r="A861" s="201"/>
      <c r="B861" s="202"/>
      <c r="C861" s="202"/>
      <c r="D861" s="202"/>
      <c r="E861" s="202"/>
      <c r="F861" s="202"/>
      <c r="G861" s="202"/>
      <c r="H861" s="202"/>
      <c r="I861" s="202"/>
      <c r="J861" s="48"/>
      <c r="K861" s="201"/>
      <c r="L861" s="201"/>
      <c r="M861" s="201"/>
      <c r="N861" s="201"/>
      <c r="O861" s="201"/>
      <c r="P861" s="201"/>
    </row>
    <row r="862" spans="1:16">
      <c r="A862" s="201"/>
      <c r="B862" s="202"/>
      <c r="C862" s="202"/>
      <c r="D862" s="202"/>
      <c r="E862" s="202"/>
      <c r="F862" s="202"/>
      <c r="G862" s="202"/>
      <c r="H862" s="202"/>
      <c r="I862" s="202"/>
      <c r="J862" s="48"/>
      <c r="K862" s="201"/>
      <c r="L862" s="201"/>
      <c r="M862" s="201"/>
      <c r="N862" s="201"/>
      <c r="O862" s="201"/>
      <c r="P862" s="201"/>
    </row>
    <row r="863" spans="1:16">
      <c r="A863" s="201"/>
      <c r="B863" s="202"/>
      <c r="C863" s="202"/>
      <c r="D863" s="202"/>
      <c r="E863" s="202"/>
      <c r="F863" s="202"/>
      <c r="G863" s="202"/>
      <c r="H863" s="202"/>
      <c r="I863" s="202"/>
      <c r="J863" s="48"/>
      <c r="K863" s="201"/>
      <c r="L863" s="201"/>
      <c r="M863" s="201"/>
      <c r="N863" s="201"/>
      <c r="O863" s="201"/>
      <c r="P863" s="201"/>
    </row>
    <row r="864" spans="1:16">
      <c r="A864" s="201"/>
      <c r="B864" s="202"/>
      <c r="C864" s="202"/>
      <c r="D864" s="202"/>
      <c r="E864" s="202"/>
      <c r="F864" s="202"/>
      <c r="G864" s="202"/>
      <c r="H864" s="202"/>
      <c r="I864" s="202"/>
      <c r="J864" s="48"/>
      <c r="K864" s="201"/>
      <c r="L864" s="201"/>
      <c r="M864" s="201"/>
      <c r="N864" s="201"/>
      <c r="O864" s="201"/>
      <c r="P864" s="201"/>
    </row>
    <row r="865" spans="1:16">
      <c r="A865" s="201"/>
      <c r="B865" s="202"/>
      <c r="C865" s="202"/>
      <c r="D865" s="202"/>
      <c r="E865" s="202"/>
      <c r="F865" s="202"/>
      <c r="G865" s="202"/>
      <c r="H865" s="202"/>
      <c r="I865" s="202"/>
      <c r="J865" s="48"/>
      <c r="K865" s="201"/>
      <c r="L865" s="201"/>
      <c r="M865" s="201"/>
      <c r="N865" s="201"/>
      <c r="O865" s="201"/>
      <c r="P865" s="201"/>
    </row>
    <row r="866" spans="1:16">
      <c r="A866" s="201"/>
      <c r="B866" s="202"/>
      <c r="C866" s="202"/>
      <c r="D866" s="202"/>
      <c r="E866" s="202"/>
      <c r="F866" s="202"/>
      <c r="G866" s="202"/>
      <c r="H866" s="202"/>
      <c r="I866" s="202"/>
      <c r="J866" s="48"/>
      <c r="K866" s="201"/>
      <c r="L866" s="201"/>
      <c r="M866" s="201"/>
      <c r="N866" s="201"/>
      <c r="O866" s="201"/>
      <c r="P866" s="201"/>
    </row>
    <row r="867" spans="1:16">
      <c r="A867" s="201"/>
      <c r="B867" s="202"/>
      <c r="C867" s="202"/>
      <c r="D867" s="202"/>
      <c r="E867" s="202"/>
      <c r="F867" s="202"/>
      <c r="G867" s="202"/>
      <c r="H867" s="202"/>
      <c r="I867" s="202"/>
      <c r="J867" s="48"/>
      <c r="K867" s="201"/>
      <c r="L867" s="201"/>
      <c r="M867" s="201"/>
      <c r="N867" s="201"/>
      <c r="O867" s="201"/>
      <c r="P867" s="201"/>
    </row>
    <row r="868" spans="1:16">
      <c r="A868" s="201"/>
      <c r="B868" s="202"/>
      <c r="C868" s="202"/>
      <c r="D868" s="202"/>
      <c r="E868" s="202"/>
      <c r="F868" s="202"/>
      <c r="G868" s="202"/>
      <c r="H868" s="202"/>
      <c r="I868" s="202"/>
      <c r="J868" s="48"/>
      <c r="K868" s="201"/>
      <c r="L868" s="201"/>
      <c r="M868" s="201"/>
      <c r="N868" s="201"/>
      <c r="O868" s="201"/>
      <c r="P868" s="201"/>
    </row>
    <row r="869" spans="1:16">
      <c r="A869" s="201"/>
      <c r="B869" s="202"/>
      <c r="C869" s="202"/>
      <c r="D869" s="202"/>
      <c r="E869" s="202"/>
      <c r="F869" s="202"/>
      <c r="G869" s="202"/>
      <c r="H869" s="202"/>
      <c r="I869" s="202"/>
      <c r="J869" s="48"/>
      <c r="K869" s="201"/>
      <c r="L869" s="201"/>
      <c r="M869" s="201"/>
      <c r="N869" s="201"/>
      <c r="O869" s="201"/>
      <c r="P869" s="201"/>
    </row>
    <row r="870" spans="1:16">
      <c r="A870" s="201"/>
      <c r="B870" s="202"/>
      <c r="C870" s="202"/>
      <c r="D870" s="202"/>
      <c r="E870" s="202"/>
      <c r="F870" s="202"/>
      <c r="G870" s="202"/>
      <c r="H870" s="202"/>
      <c r="I870" s="202"/>
      <c r="J870" s="48"/>
      <c r="K870" s="201"/>
      <c r="L870" s="201"/>
      <c r="M870" s="201"/>
      <c r="N870" s="201"/>
      <c r="O870" s="201"/>
      <c r="P870" s="201"/>
    </row>
    <row r="871" spans="1:16">
      <c r="A871" s="201"/>
      <c r="B871" s="202"/>
      <c r="C871" s="202"/>
      <c r="D871" s="202"/>
      <c r="E871" s="202"/>
      <c r="F871" s="202"/>
      <c r="G871" s="202"/>
      <c r="H871" s="202"/>
      <c r="I871" s="202"/>
      <c r="J871" s="48"/>
      <c r="K871" s="201"/>
      <c r="L871" s="201"/>
      <c r="M871" s="201"/>
      <c r="N871" s="201"/>
      <c r="O871" s="201"/>
      <c r="P871" s="201"/>
    </row>
    <row r="872" spans="1:16">
      <c r="A872" s="201"/>
      <c r="B872" s="202"/>
      <c r="C872" s="202"/>
      <c r="D872" s="202"/>
      <c r="E872" s="202"/>
      <c r="F872" s="202"/>
      <c r="G872" s="202"/>
      <c r="H872" s="202"/>
      <c r="I872" s="202"/>
      <c r="J872" s="48"/>
      <c r="K872" s="201"/>
      <c r="L872" s="201"/>
      <c r="M872" s="201"/>
      <c r="N872" s="201"/>
      <c r="O872" s="201"/>
      <c r="P872" s="201"/>
    </row>
    <row r="873" spans="1:16">
      <c r="A873" s="201"/>
      <c r="B873" s="202"/>
      <c r="C873" s="202"/>
      <c r="D873" s="202"/>
      <c r="E873" s="202"/>
      <c r="F873" s="202"/>
      <c r="G873" s="202"/>
      <c r="H873" s="202"/>
      <c r="I873" s="202"/>
      <c r="J873" s="48"/>
      <c r="K873" s="201"/>
      <c r="L873" s="201"/>
      <c r="M873" s="201"/>
      <c r="N873" s="201"/>
      <c r="O873" s="201"/>
      <c r="P873" s="201"/>
    </row>
    <row r="874" spans="1:16">
      <c r="A874" s="201"/>
      <c r="B874" s="202"/>
      <c r="C874" s="202"/>
      <c r="D874" s="202"/>
      <c r="E874" s="202"/>
      <c r="F874" s="202"/>
      <c r="G874" s="202"/>
      <c r="H874" s="202"/>
      <c r="I874" s="202"/>
      <c r="J874" s="48"/>
      <c r="K874" s="201"/>
      <c r="L874" s="201"/>
      <c r="M874" s="201"/>
      <c r="N874" s="201"/>
      <c r="O874" s="201"/>
      <c r="P874" s="201"/>
    </row>
    <row r="875" spans="1:16">
      <c r="A875" s="201"/>
      <c r="B875" s="202"/>
      <c r="C875" s="202"/>
      <c r="D875" s="202"/>
      <c r="E875" s="202"/>
      <c r="F875" s="202"/>
      <c r="G875" s="202"/>
      <c r="H875" s="202"/>
      <c r="I875" s="202"/>
      <c r="J875" s="48"/>
      <c r="K875" s="201"/>
      <c r="L875" s="201"/>
      <c r="M875" s="201"/>
      <c r="N875" s="201"/>
      <c r="O875" s="201"/>
      <c r="P875" s="201"/>
    </row>
    <row r="876" spans="1:16">
      <c r="A876" s="201"/>
      <c r="B876" s="202"/>
      <c r="C876" s="202"/>
      <c r="D876" s="202"/>
      <c r="E876" s="202"/>
      <c r="F876" s="202"/>
      <c r="G876" s="202"/>
      <c r="H876" s="202"/>
      <c r="I876" s="202"/>
      <c r="J876" s="48"/>
      <c r="K876" s="201"/>
      <c r="L876" s="201"/>
      <c r="M876" s="201"/>
      <c r="N876" s="201"/>
      <c r="O876" s="201"/>
      <c r="P876" s="201"/>
    </row>
    <row r="877" spans="1:16">
      <c r="A877" s="201"/>
      <c r="B877" s="202"/>
      <c r="C877" s="202"/>
      <c r="D877" s="202"/>
      <c r="E877" s="202"/>
      <c r="F877" s="202"/>
      <c r="G877" s="202"/>
      <c r="H877" s="202"/>
      <c r="I877" s="202"/>
      <c r="J877" s="48"/>
      <c r="K877" s="201"/>
      <c r="L877" s="201"/>
      <c r="M877" s="201"/>
      <c r="N877" s="201"/>
      <c r="O877" s="201"/>
      <c r="P877" s="201"/>
    </row>
    <row r="878" spans="1:16">
      <c r="A878" s="201"/>
      <c r="B878" s="202"/>
      <c r="C878" s="202"/>
      <c r="D878" s="202"/>
      <c r="E878" s="202"/>
      <c r="F878" s="202"/>
      <c r="G878" s="202"/>
      <c r="H878" s="202"/>
      <c r="I878" s="202"/>
      <c r="J878" s="48"/>
      <c r="K878" s="201"/>
      <c r="L878" s="201"/>
      <c r="M878" s="201"/>
      <c r="N878" s="201"/>
      <c r="O878" s="201"/>
      <c r="P878" s="201"/>
    </row>
    <row r="879" spans="1:16">
      <c r="A879" s="201"/>
      <c r="B879" s="202"/>
      <c r="C879" s="202"/>
      <c r="D879" s="202"/>
      <c r="E879" s="202"/>
      <c r="F879" s="202"/>
      <c r="G879" s="202"/>
      <c r="H879" s="202"/>
      <c r="I879" s="202"/>
      <c r="J879" s="48"/>
      <c r="K879" s="201"/>
      <c r="L879" s="201"/>
      <c r="M879" s="201"/>
      <c r="N879" s="201"/>
      <c r="O879" s="201"/>
      <c r="P879" s="201"/>
    </row>
    <row r="880" spans="1:16">
      <c r="A880" s="201"/>
      <c r="B880" s="202"/>
      <c r="C880" s="202"/>
      <c r="D880" s="202"/>
      <c r="E880" s="202"/>
      <c r="F880" s="202"/>
      <c r="G880" s="202"/>
      <c r="H880" s="202"/>
      <c r="I880" s="202"/>
      <c r="J880" s="48"/>
      <c r="K880" s="201"/>
      <c r="L880" s="201"/>
      <c r="M880" s="201"/>
      <c r="N880" s="201"/>
      <c r="O880" s="201"/>
      <c r="P880" s="201"/>
    </row>
    <row r="881" spans="1:16">
      <c r="A881" s="201"/>
      <c r="B881" s="202"/>
      <c r="C881" s="202"/>
      <c r="D881" s="202"/>
      <c r="E881" s="202"/>
      <c r="F881" s="202"/>
      <c r="G881" s="202"/>
      <c r="H881" s="202"/>
      <c r="I881" s="202"/>
      <c r="J881" s="48"/>
      <c r="K881" s="201"/>
      <c r="L881" s="201"/>
      <c r="M881" s="201"/>
      <c r="N881" s="201"/>
      <c r="O881" s="201"/>
      <c r="P881" s="201"/>
    </row>
    <row r="882" spans="1:16">
      <c r="A882" s="201"/>
      <c r="B882" s="202"/>
      <c r="C882" s="202"/>
      <c r="D882" s="202"/>
      <c r="E882" s="202"/>
      <c r="F882" s="202"/>
      <c r="G882" s="202"/>
      <c r="H882" s="202"/>
      <c r="I882" s="202"/>
      <c r="J882" s="48"/>
      <c r="K882" s="201"/>
      <c r="L882" s="201"/>
      <c r="M882" s="201"/>
      <c r="N882" s="201"/>
      <c r="O882" s="201"/>
      <c r="P882" s="201"/>
    </row>
    <row r="883" spans="1:16">
      <c r="A883" s="201"/>
      <c r="B883" s="202"/>
      <c r="C883" s="202"/>
      <c r="D883" s="202"/>
      <c r="E883" s="202"/>
      <c r="F883" s="202"/>
      <c r="G883" s="202"/>
      <c r="H883" s="202"/>
      <c r="I883" s="202"/>
      <c r="J883" s="48"/>
      <c r="K883" s="201"/>
      <c r="L883" s="201"/>
      <c r="M883" s="201"/>
      <c r="N883" s="201"/>
      <c r="O883" s="201"/>
      <c r="P883" s="201"/>
    </row>
    <row r="884" spans="1:16">
      <c r="A884" s="201"/>
      <c r="B884" s="202"/>
      <c r="C884" s="202"/>
      <c r="D884" s="202"/>
      <c r="E884" s="202"/>
      <c r="F884" s="202"/>
      <c r="G884" s="202"/>
      <c r="H884" s="202"/>
      <c r="I884" s="202"/>
      <c r="J884" s="48"/>
      <c r="K884" s="201"/>
      <c r="L884" s="201"/>
      <c r="M884" s="201"/>
      <c r="N884" s="201"/>
      <c r="O884" s="201"/>
      <c r="P884" s="201"/>
    </row>
    <row r="885" spans="1:16">
      <c r="A885" s="201"/>
      <c r="B885" s="202"/>
      <c r="C885" s="202"/>
      <c r="D885" s="202"/>
      <c r="E885" s="202"/>
      <c r="F885" s="202"/>
      <c r="G885" s="202"/>
      <c r="H885" s="202"/>
      <c r="I885" s="202"/>
      <c r="J885" s="48"/>
      <c r="K885" s="201"/>
      <c r="L885" s="201"/>
      <c r="M885" s="201"/>
      <c r="N885" s="201"/>
      <c r="O885" s="201"/>
      <c r="P885" s="201"/>
    </row>
    <row r="886" spans="1:16">
      <c r="A886" s="201"/>
      <c r="B886" s="202"/>
      <c r="C886" s="202"/>
      <c r="D886" s="202"/>
      <c r="E886" s="202"/>
      <c r="F886" s="202"/>
      <c r="G886" s="202"/>
      <c r="H886" s="202"/>
      <c r="I886" s="202"/>
      <c r="J886" s="48"/>
      <c r="K886" s="201"/>
      <c r="L886" s="201"/>
      <c r="M886" s="201"/>
      <c r="N886" s="201"/>
      <c r="O886" s="201"/>
      <c r="P886" s="201"/>
    </row>
    <row r="887" spans="1:16">
      <c r="A887" s="201"/>
      <c r="B887" s="202"/>
      <c r="C887" s="202"/>
      <c r="D887" s="202"/>
      <c r="E887" s="202"/>
      <c r="F887" s="202"/>
      <c r="G887" s="202"/>
      <c r="H887" s="202"/>
      <c r="I887" s="202"/>
      <c r="J887" s="48"/>
      <c r="K887" s="201"/>
      <c r="L887" s="201"/>
      <c r="M887" s="201"/>
      <c r="N887" s="201"/>
      <c r="O887" s="201"/>
      <c r="P887" s="201"/>
    </row>
    <row r="888" spans="1:16">
      <c r="A888" s="201"/>
      <c r="B888" s="202"/>
      <c r="C888" s="202"/>
      <c r="D888" s="202"/>
      <c r="E888" s="202"/>
      <c r="F888" s="202"/>
      <c r="G888" s="202"/>
      <c r="H888" s="202"/>
      <c r="I888" s="202"/>
      <c r="J888" s="48"/>
      <c r="K888" s="201"/>
      <c r="L888" s="201"/>
      <c r="M888" s="201"/>
      <c r="N888" s="201"/>
      <c r="O888" s="201"/>
      <c r="P888" s="201"/>
    </row>
    <row r="889" spans="1:16">
      <c r="A889" s="201"/>
      <c r="B889" s="202"/>
      <c r="C889" s="202"/>
      <c r="D889" s="202"/>
      <c r="E889" s="202"/>
      <c r="F889" s="202"/>
      <c r="G889" s="202"/>
      <c r="H889" s="202"/>
      <c r="I889" s="202"/>
      <c r="J889" s="48"/>
      <c r="K889" s="201"/>
      <c r="L889" s="201"/>
      <c r="M889" s="201"/>
      <c r="N889" s="201"/>
      <c r="O889" s="201"/>
      <c r="P889" s="201"/>
    </row>
    <row r="890" spans="1:16">
      <c r="A890" s="201"/>
      <c r="B890" s="202"/>
      <c r="C890" s="202"/>
      <c r="D890" s="202"/>
      <c r="E890" s="202"/>
      <c r="F890" s="202"/>
      <c r="G890" s="202"/>
      <c r="H890" s="202"/>
      <c r="I890" s="202"/>
      <c r="J890" s="48"/>
      <c r="K890" s="201"/>
      <c r="L890" s="201"/>
      <c r="M890" s="201"/>
      <c r="N890" s="201"/>
      <c r="O890" s="201"/>
      <c r="P890" s="201"/>
    </row>
    <row r="891" spans="1:16">
      <c r="A891" s="201"/>
      <c r="B891" s="202"/>
      <c r="C891" s="202"/>
      <c r="D891" s="202"/>
      <c r="E891" s="202"/>
      <c r="F891" s="202"/>
      <c r="G891" s="202"/>
      <c r="H891" s="202"/>
      <c r="I891" s="202"/>
      <c r="J891" s="48"/>
      <c r="K891" s="201"/>
      <c r="L891" s="201"/>
      <c r="M891" s="201"/>
      <c r="N891" s="201"/>
      <c r="O891" s="201"/>
      <c r="P891" s="201"/>
    </row>
    <row r="892" spans="1:16">
      <c r="A892" s="201"/>
      <c r="B892" s="202"/>
      <c r="C892" s="202"/>
      <c r="D892" s="202"/>
      <c r="E892" s="202"/>
      <c r="F892" s="202"/>
      <c r="G892" s="202"/>
      <c r="H892" s="202"/>
      <c r="I892" s="202"/>
      <c r="J892" s="48"/>
      <c r="K892" s="201"/>
      <c r="L892" s="201"/>
      <c r="M892" s="201"/>
      <c r="N892" s="201"/>
      <c r="O892" s="201"/>
      <c r="P892" s="201"/>
    </row>
    <row r="893" spans="1:16">
      <c r="A893" s="201"/>
      <c r="B893" s="202"/>
      <c r="C893" s="202"/>
      <c r="D893" s="202"/>
      <c r="E893" s="202"/>
      <c r="F893" s="202"/>
      <c r="G893" s="202"/>
      <c r="H893" s="202"/>
      <c r="I893" s="202"/>
      <c r="J893" s="48"/>
      <c r="K893" s="201"/>
      <c r="L893" s="201"/>
      <c r="M893" s="201"/>
      <c r="N893" s="201"/>
      <c r="O893" s="201"/>
      <c r="P893" s="201"/>
    </row>
    <row r="894" spans="1:16">
      <c r="A894" s="201"/>
      <c r="B894" s="202"/>
      <c r="C894" s="202"/>
      <c r="D894" s="202"/>
      <c r="E894" s="202"/>
      <c r="F894" s="202"/>
      <c r="G894" s="202"/>
      <c r="H894" s="202"/>
      <c r="I894" s="202"/>
      <c r="J894" s="48"/>
      <c r="K894" s="201"/>
      <c r="L894" s="201"/>
      <c r="M894" s="201"/>
      <c r="N894" s="201"/>
      <c r="O894" s="201"/>
      <c r="P894" s="201"/>
    </row>
    <row r="895" spans="1:16">
      <c r="A895" s="201"/>
      <c r="B895" s="202"/>
      <c r="C895" s="202"/>
      <c r="D895" s="202"/>
      <c r="E895" s="202"/>
      <c r="F895" s="202"/>
      <c r="G895" s="202"/>
      <c r="H895" s="202"/>
      <c r="I895" s="202"/>
      <c r="J895" s="48"/>
      <c r="K895" s="201"/>
      <c r="L895" s="201"/>
      <c r="M895" s="201"/>
      <c r="N895" s="201"/>
      <c r="O895" s="201"/>
      <c r="P895" s="201"/>
    </row>
    <row r="896" spans="1:16">
      <c r="A896" s="201"/>
      <c r="B896" s="202"/>
      <c r="C896" s="202"/>
      <c r="D896" s="202"/>
      <c r="E896" s="202"/>
      <c r="F896" s="202"/>
      <c r="G896" s="202"/>
      <c r="H896" s="202"/>
      <c r="I896" s="202"/>
      <c r="J896" s="48"/>
      <c r="K896" s="201"/>
      <c r="L896" s="201"/>
      <c r="M896" s="201"/>
      <c r="N896" s="201"/>
      <c r="O896" s="201"/>
      <c r="P896" s="201"/>
    </row>
    <row r="897" spans="1:16">
      <c r="A897" s="201"/>
      <c r="B897" s="202"/>
      <c r="C897" s="202"/>
      <c r="D897" s="202"/>
      <c r="E897" s="202"/>
      <c r="F897" s="202"/>
      <c r="G897" s="202"/>
      <c r="H897" s="202"/>
      <c r="I897" s="202"/>
      <c r="J897" s="48"/>
      <c r="K897" s="201"/>
      <c r="L897" s="201"/>
      <c r="M897" s="201"/>
      <c r="N897" s="201"/>
      <c r="O897" s="201"/>
      <c r="P897" s="201"/>
    </row>
    <row r="898" spans="1:16">
      <c r="A898" s="201"/>
      <c r="B898" s="202"/>
      <c r="C898" s="202"/>
      <c r="D898" s="202"/>
      <c r="E898" s="202"/>
      <c r="F898" s="202"/>
      <c r="G898" s="202"/>
      <c r="H898" s="202"/>
      <c r="I898" s="202"/>
      <c r="J898" s="48"/>
      <c r="K898" s="201"/>
      <c r="L898" s="201"/>
      <c r="M898" s="201"/>
      <c r="N898" s="201"/>
      <c r="O898" s="201"/>
      <c r="P898" s="201"/>
    </row>
    <row r="899" spans="1:16">
      <c r="A899" s="201"/>
      <c r="B899" s="202"/>
      <c r="C899" s="202"/>
      <c r="D899" s="202"/>
      <c r="E899" s="202"/>
      <c r="F899" s="202"/>
      <c r="G899" s="202"/>
      <c r="H899" s="202"/>
      <c r="I899" s="202"/>
      <c r="J899" s="48"/>
      <c r="K899" s="201"/>
      <c r="L899" s="201"/>
      <c r="M899" s="201"/>
      <c r="N899" s="201"/>
      <c r="O899" s="201"/>
      <c r="P899" s="201"/>
    </row>
    <row r="900" spans="1:16">
      <c r="A900" s="201"/>
      <c r="B900" s="202"/>
      <c r="C900" s="202"/>
      <c r="D900" s="202"/>
      <c r="E900" s="202"/>
      <c r="F900" s="202"/>
      <c r="G900" s="202"/>
      <c r="H900" s="202"/>
      <c r="I900" s="202"/>
      <c r="J900" s="48"/>
      <c r="K900" s="201"/>
      <c r="L900" s="201"/>
      <c r="M900" s="201"/>
      <c r="N900" s="201"/>
      <c r="O900" s="201"/>
      <c r="P900" s="201"/>
    </row>
    <row r="901" spans="1:16">
      <c r="A901" s="201"/>
      <c r="B901" s="202"/>
      <c r="C901" s="202"/>
      <c r="D901" s="202"/>
      <c r="E901" s="202"/>
      <c r="F901" s="202"/>
      <c r="G901" s="202"/>
      <c r="H901" s="202"/>
      <c r="I901" s="202"/>
      <c r="J901" s="48"/>
      <c r="K901" s="201"/>
      <c r="L901" s="201"/>
      <c r="M901" s="201"/>
      <c r="N901" s="201"/>
      <c r="O901" s="201"/>
      <c r="P901" s="201"/>
    </row>
    <row r="902" spans="1:16">
      <c r="A902" s="201"/>
      <c r="B902" s="202"/>
      <c r="C902" s="202"/>
      <c r="D902" s="202"/>
      <c r="E902" s="202"/>
      <c r="F902" s="202"/>
      <c r="G902" s="202"/>
      <c r="H902" s="202"/>
      <c r="I902" s="202"/>
      <c r="J902" s="48"/>
      <c r="K902" s="201"/>
      <c r="L902" s="201"/>
      <c r="M902" s="201"/>
      <c r="N902" s="201"/>
      <c r="O902" s="201"/>
      <c r="P902" s="201"/>
    </row>
    <row r="903" spans="1:16">
      <c r="A903" s="201"/>
      <c r="B903" s="202"/>
      <c r="C903" s="202"/>
      <c r="D903" s="202"/>
      <c r="E903" s="202"/>
      <c r="F903" s="202"/>
      <c r="G903" s="202"/>
      <c r="H903" s="202"/>
      <c r="I903" s="202"/>
      <c r="J903" s="48"/>
      <c r="K903" s="201"/>
      <c r="L903" s="201"/>
      <c r="M903" s="201"/>
      <c r="N903" s="201"/>
      <c r="O903" s="201"/>
      <c r="P903" s="201"/>
    </row>
    <row r="904" spans="1:16">
      <c r="A904" s="201"/>
      <c r="B904" s="202"/>
      <c r="C904" s="202"/>
      <c r="D904" s="202"/>
      <c r="E904" s="202"/>
      <c r="F904" s="202"/>
      <c r="G904" s="202"/>
      <c r="H904" s="202"/>
      <c r="I904" s="202"/>
      <c r="J904" s="48"/>
      <c r="K904" s="201"/>
      <c r="L904" s="201"/>
      <c r="M904" s="201"/>
      <c r="N904" s="201"/>
      <c r="O904" s="201"/>
      <c r="P904" s="201"/>
    </row>
    <row r="905" spans="1:16">
      <c r="A905" s="201"/>
      <c r="B905" s="202"/>
      <c r="C905" s="202"/>
      <c r="D905" s="202"/>
      <c r="E905" s="202"/>
      <c r="F905" s="202"/>
      <c r="G905" s="202"/>
      <c r="H905" s="202"/>
      <c r="I905" s="202"/>
      <c r="J905" s="48"/>
      <c r="K905" s="201"/>
      <c r="L905" s="201"/>
      <c r="M905" s="201"/>
      <c r="N905" s="201"/>
      <c r="O905" s="201"/>
      <c r="P905" s="201"/>
    </row>
    <row r="906" spans="1:16">
      <c r="A906" s="201"/>
      <c r="B906" s="202"/>
      <c r="C906" s="202"/>
      <c r="D906" s="202"/>
      <c r="E906" s="202"/>
      <c r="F906" s="202"/>
      <c r="G906" s="202"/>
      <c r="H906" s="202"/>
      <c r="I906" s="202"/>
      <c r="J906" s="48"/>
      <c r="K906" s="201"/>
      <c r="L906" s="201"/>
      <c r="M906" s="201"/>
      <c r="N906" s="201"/>
      <c r="O906" s="201"/>
      <c r="P906" s="201"/>
    </row>
    <row r="907" spans="1:16">
      <c r="A907" s="201"/>
      <c r="B907" s="202"/>
      <c r="C907" s="202"/>
      <c r="D907" s="202"/>
      <c r="E907" s="202"/>
      <c r="F907" s="202"/>
      <c r="G907" s="202"/>
      <c r="H907" s="202"/>
      <c r="I907" s="202"/>
      <c r="J907" s="48"/>
      <c r="K907" s="201"/>
      <c r="L907" s="201"/>
      <c r="M907" s="201"/>
      <c r="N907" s="201"/>
      <c r="O907" s="201"/>
      <c r="P907" s="201"/>
    </row>
    <row r="908" spans="1:16">
      <c r="A908" s="201"/>
      <c r="B908" s="202"/>
      <c r="C908" s="202"/>
      <c r="D908" s="202"/>
      <c r="E908" s="202"/>
      <c r="F908" s="202"/>
      <c r="G908" s="202"/>
      <c r="H908" s="202"/>
      <c r="I908" s="202"/>
      <c r="J908" s="48"/>
      <c r="K908" s="201"/>
      <c r="L908" s="201"/>
      <c r="M908" s="201"/>
      <c r="N908" s="201"/>
      <c r="O908" s="201"/>
      <c r="P908" s="201"/>
    </row>
    <row r="909" spans="1:16">
      <c r="A909" s="201"/>
      <c r="B909" s="202"/>
      <c r="C909" s="202"/>
      <c r="D909" s="202"/>
      <c r="E909" s="202"/>
      <c r="F909" s="202"/>
      <c r="G909" s="202"/>
      <c r="H909" s="202"/>
      <c r="I909" s="202"/>
      <c r="J909" s="48"/>
      <c r="K909" s="201"/>
      <c r="L909" s="201"/>
      <c r="M909" s="201"/>
      <c r="N909" s="201"/>
      <c r="O909" s="201"/>
      <c r="P909" s="201"/>
    </row>
    <row r="910" spans="1:16">
      <c r="A910" s="201"/>
      <c r="B910" s="202"/>
      <c r="C910" s="202"/>
      <c r="D910" s="202"/>
      <c r="E910" s="202"/>
      <c r="F910" s="202"/>
      <c r="G910" s="202"/>
      <c r="H910" s="202"/>
      <c r="I910" s="202"/>
      <c r="J910" s="48"/>
      <c r="K910" s="201"/>
      <c r="L910" s="201"/>
      <c r="M910" s="201"/>
      <c r="N910" s="201"/>
      <c r="O910" s="201"/>
      <c r="P910" s="201"/>
    </row>
    <row r="911" spans="1:16">
      <c r="A911" s="201"/>
      <c r="B911" s="202"/>
      <c r="C911" s="202"/>
      <c r="D911" s="202"/>
      <c r="E911" s="202"/>
      <c r="F911" s="202"/>
      <c r="G911" s="202"/>
      <c r="H911" s="202"/>
      <c r="I911" s="202"/>
      <c r="J911" s="48"/>
      <c r="K911" s="201"/>
      <c r="L911" s="201"/>
      <c r="M911" s="201"/>
      <c r="N911" s="201"/>
      <c r="O911" s="201"/>
      <c r="P911" s="201"/>
    </row>
    <row r="912" spans="1:16">
      <c r="A912" s="201"/>
      <c r="B912" s="202"/>
      <c r="C912" s="202"/>
      <c r="D912" s="202"/>
      <c r="E912" s="202"/>
      <c r="F912" s="202"/>
      <c r="G912" s="202"/>
      <c r="H912" s="202"/>
      <c r="I912" s="202"/>
      <c r="J912" s="48"/>
      <c r="K912" s="201"/>
      <c r="L912" s="201"/>
      <c r="M912" s="201"/>
      <c r="N912" s="201"/>
      <c r="O912" s="201"/>
      <c r="P912" s="201"/>
    </row>
    <row r="913" spans="1:16">
      <c r="A913" s="201"/>
      <c r="B913" s="202"/>
      <c r="C913" s="202"/>
      <c r="D913" s="202"/>
      <c r="E913" s="202"/>
      <c r="F913" s="202"/>
      <c r="G913" s="202"/>
      <c r="H913" s="202"/>
      <c r="I913" s="202"/>
      <c r="J913" s="48"/>
      <c r="K913" s="201"/>
      <c r="L913" s="201"/>
      <c r="M913" s="201"/>
      <c r="N913" s="201"/>
      <c r="O913" s="201"/>
      <c r="P913" s="201"/>
    </row>
    <row r="914" spans="1:16">
      <c r="A914" s="201"/>
      <c r="B914" s="202"/>
      <c r="C914" s="202"/>
      <c r="D914" s="202"/>
      <c r="E914" s="202"/>
      <c r="F914" s="202"/>
      <c r="G914" s="202"/>
      <c r="H914" s="202"/>
      <c r="I914" s="202"/>
      <c r="J914" s="48"/>
      <c r="K914" s="201"/>
      <c r="L914" s="201"/>
      <c r="M914" s="201"/>
      <c r="N914" s="201"/>
      <c r="O914" s="201"/>
      <c r="P914" s="201"/>
    </row>
    <row r="915" spans="1:16">
      <c r="A915" s="201"/>
      <c r="B915" s="202"/>
      <c r="C915" s="202"/>
      <c r="D915" s="202"/>
      <c r="E915" s="202"/>
      <c r="F915" s="202"/>
      <c r="G915" s="202"/>
      <c r="H915" s="202"/>
      <c r="I915" s="202"/>
      <c r="J915" s="48"/>
      <c r="K915" s="201"/>
      <c r="L915" s="201"/>
      <c r="M915" s="201"/>
      <c r="N915" s="201"/>
      <c r="O915" s="201"/>
      <c r="P915" s="201"/>
    </row>
    <row r="916" spans="1:16">
      <c r="A916" s="201"/>
      <c r="B916" s="202"/>
      <c r="C916" s="202"/>
      <c r="D916" s="202"/>
      <c r="E916" s="202"/>
      <c r="F916" s="202"/>
      <c r="G916" s="202"/>
      <c r="H916" s="202"/>
      <c r="I916" s="202"/>
      <c r="J916" s="48"/>
      <c r="K916" s="201"/>
      <c r="L916" s="201"/>
      <c r="M916" s="201"/>
      <c r="N916" s="201"/>
      <c r="O916" s="201"/>
      <c r="P916" s="201"/>
    </row>
    <row r="917" spans="1:16">
      <c r="A917" s="201"/>
      <c r="B917" s="202"/>
      <c r="C917" s="202"/>
      <c r="D917" s="202"/>
      <c r="E917" s="202"/>
      <c r="F917" s="202"/>
      <c r="G917" s="202"/>
      <c r="H917" s="202"/>
      <c r="I917" s="202"/>
      <c r="J917" s="48"/>
      <c r="K917" s="201"/>
      <c r="L917" s="201"/>
      <c r="M917" s="201"/>
      <c r="N917" s="201"/>
      <c r="O917" s="201"/>
      <c r="P917" s="201"/>
    </row>
    <row r="918" spans="1:16">
      <c r="A918" s="201"/>
      <c r="B918" s="202"/>
      <c r="C918" s="202"/>
      <c r="D918" s="202"/>
      <c r="E918" s="202"/>
      <c r="F918" s="202"/>
      <c r="G918" s="202"/>
      <c r="H918" s="202"/>
      <c r="I918" s="202"/>
      <c r="J918" s="48"/>
      <c r="K918" s="201"/>
      <c r="L918" s="201"/>
      <c r="M918" s="201"/>
      <c r="N918" s="201"/>
      <c r="O918" s="201"/>
      <c r="P918" s="201"/>
    </row>
    <row r="919" spans="1:16">
      <c r="A919" s="201"/>
      <c r="B919" s="202"/>
      <c r="C919" s="202"/>
      <c r="D919" s="202"/>
      <c r="E919" s="202"/>
      <c r="F919" s="202"/>
      <c r="G919" s="202"/>
      <c r="H919" s="202"/>
      <c r="I919" s="202"/>
      <c r="J919" s="48"/>
      <c r="K919" s="201"/>
      <c r="L919" s="201"/>
      <c r="M919" s="201"/>
      <c r="N919" s="201"/>
      <c r="O919" s="201"/>
      <c r="P919" s="201"/>
    </row>
    <row r="920" spans="1:16">
      <c r="A920" s="201"/>
      <c r="B920" s="202"/>
      <c r="C920" s="202"/>
      <c r="D920" s="202"/>
      <c r="E920" s="202"/>
      <c r="F920" s="202"/>
      <c r="G920" s="202"/>
      <c r="H920" s="202"/>
      <c r="I920" s="202"/>
      <c r="J920" s="48"/>
      <c r="K920" s="201"/>
      <c r="L920" s="201"/>
      <c r="M920" s="201"/>
      <c r="N920" s="201"/>
      <c r="O920" s="201"/>
      <c r="P920" s="201"/>
    </row>
    <row r="921" spans="1:16">
      <c r="A921" s="201"/>
      <c r="B921" s="202"/>
      <c r="C921" s="202"/>
      <c r="D921" s="202"/>
      <c r="E921" s="202"/>
      <c r="F921" s="202"/>
      <c r="G921" s="202"/>
      <c r="H921" s="202"/>
      <c r="I921" s="202"/>
      <c r="J921" s="48"/>
      <c r="K921" s="201"/>
      <c r="L921" s="201"/>
      <c r="M921" s="201"/>
      <c r="N921" s="201"/>
      <c r="O921" s="201"/>
      <c r="P921" s="201"/>
    </row>
    <row r="922" spans="1:16">
      <c r="A922" s="201"/>
      <c r="B922" s="202"/>
      <c r="C922" s="202"/>
      <c r="D922" s="202"/>
      <c r="E922" s="202"/>
      <c r="F922" s="202"/>
      <c r="G922" s="202"/>
      <c r="H922" s="202"/>
      <c r="I922" s="202"/>
      <c r="J922" s="48"/>
      <c r="K922" s="201"/>
      <c r="L922" s="201"/>
      <c r="M922" s="201"/>
      <c r="N922" s="201"/>
      <c r="O922" s="201"/>
      <c r="P922" s="201"/>
    </row>
    <row r="923" spans="1:16">
      <c r="A923" s="201"/>
      <c r="B923" s="202"/>
      <c r="C923" s="202"/>
      <c r="D923" s="202"/>
      <c r="E923" s="202"/>
      <c r="F923" s="202"/>
      <c r="G923" s="202"/>
      <c r="H923" s="202"/>
      <c r="I923" s="202"/>
      <c r="J923" s="48"/>
      <c r="K923" s="201"/>
      <c r="L923" s="201"/>
      <c r="M923" s="201"/>
      <c r="N923" s="201"/>
      <c r="O923" s="201"/>
      <c r="P923" s="201"/>
    </row>
    <row r="924" spans="1:16">
      <c r="A924" s="201"/>
      <c r="B924" s="202"/>
      <c r="C924" s="202"/>
      <c r="D924" s="202"/>
      <c r="E924" s="202"/>
      <c r="F924" s="202"/>
      <c r="G924" s="202"/>
      <c r="H924" s="202"/>
      <c r="I924" s="202"/>
      <c r="J924" s="48"/>
      <c r="K924" s="201"/>
      <c r="L924" s="201"/>
      <c r="M924" s="201"/>
      <c r="N924" s="201"/>
      <c r="O924" s="201"/>
      <c r="P924" s="201"/>
    </row>
    <row r="925" spans="1:16">
      <c r="A925" s="201"/>
      <c r="B925" s="202"/>
      <c r="C925" s="202"/>
      <c r="D925" s="202"/>
      <c r="E925" s="202"/>
      <c r="F925" s="202"/>
      <c r="G925" s="202"/>
      <c r="H925" s="202"/>
      <c r="I925" s="202"/>
      <c r="J925" s="48"/>
      <c r="K925" s="201"/>
      <c r="L925" s="201"/>
      <c r="M925" s="201"/>
      <c r="N925" s="201"/>
      <c r="O925" s="201"/>
      <c r="P925" s="201"/>
    </row>
    <row r="926" spans="1:16">
      <c r="A926" s="201"/>
      <c r="B926" s="202"/>
      <c r="C926" s="202"/>
      <c r="D926" s="202"/>
      <c r="E926" s="202"/>
      <c r="F926" s="202"/>
      <c r="G926" s="202"/>
      <c r="H926" s="202"/>
      <c r="I926" s="202"/>
      <c r="J926" s="48"/>
      <c r="K926" s="201"/>
      <c r="L926" s="201"/>
      <c r="M926" s="201"/>
      <c r="N926" s="201"/>
      <c r="O926" s="201"/>
      <c r="P926" s="201"/>
    </row>
    <row r="927" spans="1:16">
      <c r="A927" s="201"/>
      <c r="B927" s="202"/>
      <c r="C927" s="202"/>
      <c r="D927" s="202"/>
      <c r="E927" s="202"/>
      <c r="F927" s="202"/>
      <c r="G927" s="202"/>
      <c r="H927" s="202"/>
      <c r="I927" s="202"/>
      <c r="J927" s="48"/>
      <c r="K927" s="201"/>
      <c r="L927" s="201"/>
      <c r="M927" s="201"/>
      <c r="N927" s="201"/>
      <c r="O927" s="201"/>
      <c r="P927" s="201"/>
    </row>
    <row r="928" spans="1:16">
      <c r="A928" s="201"/>
      <c r="B928" s="202"/>
      <c r="C928" s="202"/>
      <c r="D928" s="202"/>
      <c r="E928" s="202"/>
      <c r="F928" s="202"/>
      <c r="G928" s="202"/>
      <c r="H928" s="202"/>
      <c r="I928" s="202"/>
      <c r="J928" s="48"/>
      <c r="K928" s="201"/>
      <c r="L928" s="201"/>
      <c r="M928" s="201"/>
      <c r="N928" s="201"/>
      <c r="O928" s="201"/>
      <c r="P928" s="201"/>
    </row>
    <row r="929" spans="1:16">
      <c r="A929" s="201"/>
      <c r="B929" s="202"/>
      <c r="C929" s="202"/>
      <c r="D929" s="202"/>
      <c r="E929" s="202"/>
      <c r="F929" s="202"/>
      <c r="G929" s="202"/>
      <c r="H929" s="202"/>
      <c r="I929" s="202"/>
      <c r="J929" s="48"/>
      <c r="K929" s="201"/>
      <c r="L929" s="201"/>
      <c r="M929" s="201"/>
      <c r="N929" s="201"/>
      <c r="O929" s="201"/>
      <c r="P929" s="201"/>
    </row>
    <row r="930" spans="1:16">
      <c r="A930" s="201"/>
      <c r="B930" s="202"/>
      <c r="C930" s="202"/>
      <c r="D930" s="202"/>
      <c r="E930" s="202"/>
      <c r="F930" s="202"/>
      <c r="G930" s="202"/>
      <c r="H930" s="202"/>
      <c r="I930" s="202"/>
      <c r="J930" s="48"/>
      <c r="K930" s="201"/>
      <c r="L930" s="201"/>
      <c r="M930" s="201"/>
      <c r="N930" s="201"/>
      <c r="O930" s="201"/>
      <c r="P930" s="201"/>
    </row>
    <row r="931" spans="1:16">
      <c r="A931" s="201"/>
      <c r="B931" s="202"/>
      <c r="C931" s="202"/>
      <c r="D931" s="202"/>
      <c r="E931" s="202"/>
      <c r="F931" s="202"/>
      <c r="G931" s="202"/>
      <c r="H931" s="202"/>
      <c r="I931" s="202"/>
      <c r="J931" s="48"/>
      <c r="K931" s="201"/>
      <c r="L931" s="201"/>
      <c r="M931" s="201"/>
      <c r="N931" s="201"/>
      <c r="O931" s="201"/>
      <c r="P931" s="201"/>
    </row>
    <row r="932" spans="1:16">
      <c r="A932" s="201"/>
      <c r="B932" s="202"/>
      <c r="C932" s="202"/>
      <c r="D932" s="202"/>
      <c r="E932" s="202"/>
      <c r="F932" s="202"/>
      <c r="G932" s="202"/>
      <c r="H932" s="202"/>
      <c r="I932" s="202"/>
      <c r="J932" s="48"/>
      <c r="K932" s="201"/>
      <c r="L932" s="201"/>
      <c r="M932" s="201"/>
      <c r="N932" s="201"/>
      <c r="O932" s="201"/>
      <c r="P932" s="201"/>
    </row>
    <row r="933" spans="1:16">
      <c r="A933" s="201"/>
      <c r="B933" s="202"/>
      <c r="C933" s="202"/>
      <c r="D933" s="202"/>
      <c r="E933" s="202"/>
      <c r="F933" s="202"/>
      <c r="G933" s="202"/>
      <c r="H933" s="202"/>
      <c r="I933" s="202"/>
      <c r="J933" s="48"/>
      <c r="K933" s="201"/>
      <c r="L933" s="201"/>
      <c r="M933" s="201"/>
      <c r="N933" s="201"/>
      <c r="O933" s="201"/>
      <c r="P933" s="201"/>
    </row>
    <row r="934" spans="1:16">
      <c r="A934" s="201"/>
      <c r="B934" s="202"/>
      <c r="C934" s="202"/>
      <c r="D934" s="202"/>
      <c r="E934" s="202"/>
      <c r="F934" s="202"/>
      <c r="G934" s="202"/>
      <c r="H934" s="202"/>
      <c r="I934" s="202"/>
      <c r="J934" s="48"/>
      <c r="K934" s="201"/>
      <c r="L934" s="201"/>
      <c r="M934" s="201"/>
      <c r="N934" s="201"/>
      <c r="O934" s="201"/>
      <c r="P934" s="201"/>
    </row>
    <row r="935" spans="1:16">
      <c r="A935" s="201"/>
      <c r="B935" s="202"/>
      <c r="C935" s="202"/>
      <c r="D935" s="202"/>
      <c r="E935" s="202"/>
      <c r="F935" s="202"/>
      <c r="G935" s="202"/>
      <c r="H935" s="202"/>
      <c r="I935" s="202"/>
      <c r="J935" s="48"/>
      <c r="K935" s="201"/>
      <c r="L935" s="201"/>
      <c r="M935" s="201"/>
      <c r="N935" s="201"/>
      <c r="O935" s="201"/>
      <c r="P935" s="201"/>
    </row>
    <row r="936" spans="1:16">
      <c r="A936" s="201"/>
      <c r="B936" s="202"/>
      <c r="C936" s="202"/>
      <c r="D936" s="202"/>
      <c r="E936" s="202"/>
      <c r="F936" s="202"/>
      <c r="G936" s="202"/>
      <c r="H936" s="202"/>
      <c r="I936" s="202"/>
      <c r="J936" s="48"/>
      <c r="K936" s="201"/>
      <c r="L936" s="201"/>
      <c r="M936" s="201"/>
      <c r="N936" s="201"/>
      <c r="O936" s="201"/>
      <c r="P936" s="201"/>
    </row>
    <row r="937" spans="1:16">
      <c r="A937" s="201"/>
      <c r="B937" s="202"/>
      <c r="C937" s="202"/>
      <c r="D937" s="202"/>
      <c r="E937" s="202"/>
      <c r="F937" s="202"/>
      <c r="G937" s="202"/>
      <c r="H937" s="202"/>
      <c r="I937" s="202"/>
      <c r="J937" s="48"/>
      <c r="K937" s="201"/>
      <c r="L937" s="201"/>
      <c r="M937" s="201"/>
      <c r="N937" s="201"/>
      <c r="O937" s="201"/>
      <c r="P937" s="201"/>
    </row>
    <row r="938" spans="1:16">
      <c r="A938" s="201"/>
      <c r="B938" s="202"/>
      <c r="C938" s="202"/>
      <c r="D938" s="202"/>
      <c r="E938" s="202"/>
      <c r="F938" s="202"/>
      <c r="G938" s="202"/>
      <c r="H938" s="202"/>
      <c r="I938" s="202"/>
      <c r="J938" s="48"/>
      <c r="K938" s="201"/>
      <c r="L938" s="201"/>
      <c r="M938" s="201"/>
      <c r="N938" s="201"/>
      <c r="O938" s="201"/>
      <c r="P938" s="201"/>
    </row>
    <row r="939" spans="1:16">
      <c r="A939" s="201"/>
      <c r="B939" s="202"/>
      <c r="C939" s="202"/>
      <c r="D939" s="202"/>
      <c r="E939" s="202"/>
      <c r="F939" s="202"/>
      <c r="G939" s="202"/>
      <c r="H939" s="202"/>
      <c r="I939" s="202"/>
      <c r="J939" s="48"/>
      <c r="K939" s="201"/>
      <c r="L939" s="201"/>
      <c r="M939" s="201"/>
      <c r="N939" s="201"/>
      <c r="O939" s="201"/>
      <c r="P939" s="201"/>
    </row>
    <row r="940" spans="1:16">
      <c r="A940" s="201"/>
      <c r="B940" s="202"/>
      <c r="C940" s="202"/>
      <c r="D940" s="202"/>
      <c r="E940" s="202"/>
      <c r="F940" s="202"/>
      <c r="G940" s="202"/>
      <c r="H940" s="202"/>
      <c r="I940" s="202"/>
      <c r="J940" s="48"/>
      <c r="K940" s="201"/>
      <c r="L940" s="201"/>
      <c r="M940" s="201"/>
      <c r="N940" s="201"/>
      <c r="O940" s="201"/>
      <c r="P940" s="201"/>
    </row>
    <row r="941" spans="1:16">
      <c r="A941" s="201"/>
      <c r="B941" s="202"/>
      <c r="C941" s="202"/>
      <c r="D941" s="202"/>
      <c r="E941" s="202"/>
      <c r="F941" s="202"/>
      <c r="G941" s="202"/>
      <c r="H941" s="202"/>
      <c r="I941" s="202"/>
      <c r="J941" s="48"/>
      <c r="K941" s="201"/>
      <c r="L941" s="201"/>
      <c r="M941" s="201"/>
      <c r="N941" s="201"/>
      <c r="O941" s="201"/>
      <c r="P941" s="201"/>
    </row>
    <row r="942" spans="1:16">
      <c r="A942" s="201"/>
      <c r="B942" s="202"/>
      <c r="C942" s="202"/>
      <c r="D942" s="202"/>
      <c r="E942" s="202"/>
      <c r="F942" s="202"/>
      <c r="G942" s="202"/>
      <c r="H942" s="202"/>
      <c r="I942" s="202"/>
      <c r="J942" s="48"/>
      <c r="K942" s="201"/>
      <c r="L942" s="201"/>
      <c r="M942" s="201"/>
      <c r="N942" s="201"/>
      <c r="O942" s="201"/>
      <c r="P942" s="201"/>
    </row>
    <row r="943" spans="1:16">
      <c r="A943" s="201"/>
      <c r="B943" s="202"/>
      <c r="C943" s="202"/>
      <c r="D943" s="202"/>
      <c r="E943" s="202"/>
      <c r="F943" s="202"/>
      <c r="G943" s="202"/>
      <c r="H943" s="202"/>
      <c r="I943" s="202"/>
      <c r="J943" s="48"/>
      <c r="K943" s="201"/>
      <c r="L943" s="201"/>
      <c r="M943" s="201"/>
      <c r="N943" s="201"/>
      <c r="O943" s="201"/>
      <c r="P943" s="201"/>
    </row>
    <row r="944" spans="1:16">
      <c r="A944" s="201"/>
      <c r="B944" s="202"/>
      <c r="C944" s="202"/>
      <c r="D944" s="202"/>
      <c r="E944" s="202"/>
      <c r="F944" s="202"/>
      <c r="G944" s="202"/>
      <c r="H944" s="202"/>
      <c r="I944" s="202"/>
      <c r="J944" s="48"/>
      <c r="K944" s="201"/>
      <c r="L944" s="201"/>
      <c r="M944" s="201"/>
      <c r="N944" s="201"/>
      <c r="O944" s="201"/>
      <c r="P944" s="201"/>
    </row>
    <row r="945" spans="1:16">
      <c r="A945" s="201"/>
      <c r="B945" s="202"/>
      <c r="C945" s="202"/>
      <c r="D945" s="202"/>
      <c r="E945" s="202"/>
      <c r="F945" s="202"/>
      <c r="G945" s="202"/>
      <c r="H945" s="202"/>
      <c r="I945" s="202"/>
      <c r="J945" s="48"/>
      <c r="K945" s="201"/>
      <c r="L945" s="201"/>
      <c r="M945" s="201"/>
      <c r="N945" s="201"/>
      <c r="O945" s="201"/>
      <c r="P945" s="201"/>
    </row>
    <row r="946" spans="1:16">
      <c r="A946" s="201"/>
      <c r="B946" s="202"/>
      <c r="C946" s="202"/>
      <c r="D946" s="202"/>
      <c r="E946" s="202"/>
      <c r="F946" s="202"/>
      <c r="G946" s="202"/>
      <c r="H946" s="202"/>
      <c r="I946" s="202"/>
      <c r="J946" s="48"/>
      <c r="K946" s="201"/>
      <c r="L946" s="201"/>
      <c r="M946" s="201"/>
      <c r="N946" s="201"/>
      <c r="O946" s="201"/>
      <c r="P946" s="201"/>
    </row>
    <row r="947" spans="1:16">
      <c r="A947" s="201"/>
      <c r="B947" s="202"/>
      <c r="C947" s="202"/>
      <c r="D947" s="202"/>
      <c r="E947" s="202"/>
      <c r="F947" s="202"/>
      <c r="G947" s="202"/>
      <c r="H947" s="202"/>
      <c r="I947" s="202"/>
      <c r="J947" s="48"/>
      <c r="K947" s="201"/>
      <c r="L947" s="201"/>
      <c r="M947" s="201"/>
      <c r="N947" s="201"/>
      <c r="O947" s="201"/>
      <c r="P947" s="201"/>
    </row>
    <row r="948" spans="1:16">
      <c r="A948" s="201"/>
      <c r="B948" s="202"/>
      <c r="C948" s="202"/>
      <c r="D948" s="202"/>
      <c r="E948" s="202"/>
      <c r="F948" s="202"/>
      <c r="G948" s="202"/>
      <c r="H948" s="202"/>
      <c r="I948" s="202"/>
      <c r="J948" s="48"/>
      <c r="K948" s="201"/>
      <c r="L948" s="201"/>
      <c r="M948" s="201"/>
      <c r="N948" s="201"/>
      <c r="O948" s="201"/>
      <c r="P948" s="201"/>
    </row>
    <row r="949" spans="1:16">
      <c r="A949" s="201"/>
      <c r="B949" s="202"/>
      <c r="C949" s="202"/>
      <c r="D949" s="202"/>
      <c r="E949" s="202"/>
      <c r="F949" s="202"/>
      <c r="G949" s="202"/>
      <c r="H949" s="202"/>
      <c r="I949" s="202"/>
      <c r="J949" s="48"/>
      <c r="K949" s="201"/>
      <c r="L949" s="201"/>
      <c r="M949" s="201"/>
      <c r="N949" s="201"/>
      <c r="O949" s="201"/>
      <c r="P949" s="201"/>
    </row>
    <row r="950" spans="1:16">
      <c r="A950" s="201"/>
      <c r="B950" s="202"/>
      <c r="C950" s="202"/>
      <c r="D950" s="202"/>
      <c r="E950" s="202"/>
      <c r="F950" s="202"/>
      <c r="G950" s="202"/>
      <c r="H950" s="202"/>
      <c r="I950" s="202"/>
      <c r="J950" s="48"/>
      <c r="K950" s="201"/>
      <c r="L950" s="201"/>
      <c r="M950" s="201"/>
      <c r="N950" s="201"/>
      <c r="O950" s="201"/>
      <c r="P950" s="201"/>
    </row>
    <row r="951" spans="1:16">
      <c r="A951" s="201"/>
      <c r="B951" s="202"/>
      <c r="C951" s="202"/>
      <c r="D951" s="202"/>
      <c r="E951" s="202"/>
      <c r="F951" s="202"/>
      <c r="G951" s="202"/>
      <c r="H951" s="202"/>
      <c r="I951" s="202"/>
      <c r="J951" s="48"/>
      <c r="K951" s="201"/>
      <c r="L951" s="201"/>
      <c r="M951" s="201"/>
      <c r="N951" s="201"/>
      <c r="O951" s="201"/>
      <c r="P951" s="201"/>
    </row>
    <row r="952" spans="1:16">
      <c r="A952" s="201"/>
      <c r="B952" s="202"/>
      <c r="C952" s="202"/>
      <c r="D952" s="202"/>
      <c r="E952" s="202"/>
      <c r="F952" s="202"/>
      <c r="G952" s="202"/>
      <c r="H952" s="202"/>
      <c r="I952" s="202"/>
      <c r="J952" s="48"/>
      <c r="K952" s="201"/>
      <c r="L952" s="201"/>
      <c r="M952" s="201"/>
      <c r="N952" s="201"/>
      <c r="O952" s="201"/>
      <c r="P952" s="201"/>
    </row>
    <row r="953" spans="1:16">
      <c r="A953" s="201"/>
      <c r="B953" s="202"/>
      <c r="C953" s="202"/>
      <c r="D953" s="202"/>
      <c r="E953" s="202"/>
      <c r="F953" s="202"/>
      <c r="G953" s="202"/>
      <c r="H953" s="202"/>
      <c r="I953" s="202"/>
      <c r="J953" s="48"/>
      <c r="K953" s="201"/>
      <c r="L953" s="201"/>
      <c r="M953" s="201"/>
      <c r="N953" s="201"/>
      <c r="O953" s="201"/>
      <c r="P953" s="201"/>
    </row>
    <row r="954" spans="1:16">
      <c r="A954" s="201"/>
      <c r="B954" s="202"/>
      <c r="C954" s="202"/>
      <c r="D954" s="202"/>
      <c r="E954" s="202"/>
      <c r="F954" s="202"/>
      <c r="G954" s="202"/>
      <c r="H954" s="202"/>
      <c r="I954" s="202"/>
      <c r="J954" s="48"/>
      <c r="K954" s="201"/>
      <c r="L954" s="201"/>
      <c r="M954" s="201"/>
      <c r="N954" s="201"/>
      <c r="O954" s="201"/>
      <c r="P954" s="201"/>
    </row>
    <row r="955" spans="1:16">
      <c r="A955" s="201"/>
      <c r="B955" s="202"/>
      <c r="C955" s="202"/>
      <c r="D955" s="202"/>
      <c r="E955" s="202"/>
      <c r="F955" s="202"/>
      <c r="G955" s="202"/>
      <c r="H955" s="202"/>
      <c r="I955" s="202"/>
      <c r="J955" s="48"/>
      <c r="K955" s="201"/>
      <c r="L955" s="201"/>
      <c r="M955" s="201"/>
      <c r="N955" s="201"/>
      <c r="O955" s="201"/>
      <c r="P955" s="201"/>
    </row>
    <row r="956" spans="1:16">
      <c r="A956" s="201"/>
      <c r="B956" s="202"/>
      <c r="C956" s="202"/>
      <c r="D956" s="202"/>
      <c r="E956" s="202"/>
      <c r="F956" s="202"/>
      <c r="G956" s="202"/>
      <c r="H956" s="202"/>
      <c r="I956" s="202"/>
      <c r="J956" s="48"/>
      <c r="K956" s="201"/>
      <c r="L956" s="201"/>
      <c r="M956" s="201"/>
      <c r="N956" s="201"/>
      <c r="O956" s="201"/>
      <c r="P956" s="201"/>
    </row>
    <row r="957" spans="1:16">
      <c r="A957" s="201"/>
      <c r="B957" s="202"/>
      <c r="C957" s="202"/>
      <c r="D957" s="202"/>
      <c r="E957" s="202"/>
      <c r="F957" s="202"/>
      <c r="G957" s="202"/>
      <c r="H957" s="202"/>
      <c r="I957" s="202"/>
      <c r="J957" s="48"/>
      <c r="K957" s="201"/>
      <c r="L957" s="201"/>
      <c r="M957" s="201"/>
      <c r="N957" s="201"/>
      <c r="O957" s="201"/>
      <c r="P957" s="201"/>
    </row>
    <row r="958" spans="1:16">
      <c r="A958" s="201"/>
      <c r="B958" s="202"/>
      <c r="C958" s="202"/>
      <c r="D958" s="202"/>
      <c r="E958" s="202"/>
      <c r="F958" s="202"/>
      <c r="G958" s="202"/>
      <c r="H958" s="202"/>
      <c r="I958" s="202"/>
      <c r="J958" s="48"/>
      <c r="K958" s="201"/>
      <c r="L958" s="201"/>
      <c r="M958" s="201"/>
      <c r="N958" s="201"/>
      <c r="O958" s="201"/>
      <c r="P958" s="201"/>
    </row>
    <row r="959" spans="1:16">
      <c r="A959" s="201"/>
      <c r="B959" s="202"/>
      <c r="C959" s="202"/>
      <c r="D959" s="202"/>
      <c r="E959" s="202"/>
      <c r="F959" s="202"/>
      <c r="G959" s="202"/>
      <c r="H959" s="202"/>
      <c r="I959" s="202"/>
      <c r="J959" s="48"/>
      <c r="K959" s="201"/>
      <c r="L959" s="201"/>
      <c r="M959" s="201"/>
      <c r="N959" s="201"/>
      <c r="O959" s="201"/>
      <c r="P959" s="201"/>
    </row>
    <row r="960" spans="1:16">
      <c r="A960" s="201"/>
      <c r="B960" s="202"/>
      <c r="C960" s="202"/>
      <c r="D960" s="202"/>
      <c r="E960" s="202"/>
      <c r="F960" s="202"/>
      <c r="G960" s="202"/>
      <c r="H960" s="202"/>
      <c r="I960" s="202"/>
      <c r="J960" s="48"/>
      <c r="K960" s="201"/>
      <c r="L960" s="201"/>
      <c r="M960" s="201"/>
      <c r="N960" s="201"/>
      <c r="O960" s="201"/>
      <c r="P960" s="201"/>
    </row>
    <row r="961" spans="1:16">
      <c r="A961" s="201"/>
      <c r="B961" s="202"/>
      <c r="C961" s="202"/>
      <c r="D961" s="202"/>
      <c r="E961" s="202"/>
      <c r="F961" s="202"/>
      <c r="G961" s="202"/>
      <c r="H961" s="202"/>
      <c r="I961" s="202"/>
      <c r="J961" s="48"/>
      <c r="K961" s="201"/>
      <c r="L961" s="201"/>
      <c r="M961" s="201"/>
      <c r="N961" s="201"/>
      <c r="O961" s="201"/>
      <c r="P961" s="201"/>
    </row>
    <row r="962" spans="1:16">
      <c r="A962" s="201"/>
      <c r="B962" s="202"/>
      <c r="C962" s="202"/>
      <c r="D962" s="202"/>
      <c r="E962" s="202"/>
      <c r="F962" s="202"/>
      <c r="G962" s="202"/>
      <c r="H962" s="202"/>
      <c r="I962" s="202"/>
      <c r="J962" s="48"/>
      <c r="K962" s="201"/>
      <c r="L962" s="201"/>
      <c r="M962" s="201"/>
      <c r="N962" s="201"/>
      <c r="O962" s="201"/>
      <c r="P962" s="201"/>
    </row>
    <row r="963" spans="1:16">
      <c r="A963" s="201"/>
      <c r="B963" s="202"/>
      <c r="C963" s="202"/>
      <c r="D963" s="202"/>
      <c r="E963" s="202"/>
      <c r="F963" s="202"/>
      <c r="G963" s="202"/>
      <c r="H963" s="202"/>
      <c r="I963" s="202"/>
      <c r="J963" s="48"/>
      <c r="K963" s="201"/>
      <c r="L963" s="201"/>
      <c r="M963" s="201"/>
      <c r="N963" s="201"/>
      <c r="O963" s="201"/>
      <c r="P963" s="201"/>
    </row>
    <row r="964" spans="1:16">
      <c r="A964" s="201"/>
      <c r="B964" s="202"/>
      <c r="C964" s="202"/>
      <c r="D964" s="202"/>
      <c r="E964" s="202"/>
      <c r="F964" s="202"/>
      <c r="G964" s="202"/>
      <c r="H964" s="202"/>
      <c r="I964" s="202"/>
      <c r="J964" s="48"/>
      <c r="K964" s="201"/>
      <c r="L964" s="201"/>
      <c r="M964" s="201"/>
      <c r="N964" s="201"/>
      <c r="O964" s="201"/>
      <c r="P964" s="201"/>
    </row>
    <row r="965" spans="1:16">
      <c r="A965" s="201"/>
      <c r="B965" s="202"/>
      <c r="C965" s="202"/>
      <c r="D965" s="202"/>
      <c r="E965" s="202"/>
      <c r="F965" s="202"/>
      <c r="G965" s="202"/>
      <c r="H965" s="202"/>
      <c r="I965" s="202"/>
      <c r="J965" s="48"/>
      <c r="K965" s="201"/>
      <c r="L965" s="201"/>
      <c r="M965" s="201"/>
      <c r="N965" s="201"/>
      <c r="O965" s="201"/>
      <c r="P965" s="201"/>
    </row>
    <row r="966" spans="1:16">
      <c r="A966" s="201"/>
      <c r="B966" s="202"/>
      <c r="C966" s="202"/>
      <c r="D966" s="202"/>
      <c r="E966" s="202"/>
      <c r="F966" s="202"/>
      <c r="G966" s="202"/>
      <c r="H966" s="202"/>
      <c r="I966" s="202"/>
      <c r="J966" s="48"/>
      <c r="K966" s="201"/>
      <c r="L966" s="201"/>
      <c r="M966" s="201"/>
      <c r="N966" s="201"/>
      <c r="O966" s="201"/>
      <c r="P966" s="201"/>
    </row>
    <row r="967" spans="1:16">
      <c r="A967" s="201"/>
      <c r="B967" s="202"/>
      <c r="C967" s="202"/>
      <c r="D967" s="202"/>
      <c r="E967" s="202"/>
      <c r="F967" s="202"/>
      <c r="G967" s="202"/>
      <c r="H967" s="202"/>
      <c r="I967" s="202"/>
      <c r="J967" s="48"/>
      <c r="K967" s="201"/>
      <c r="L967" s="201"/>
      <c r="M967" s="201"/>
      <c r="N967" s="201"/>
      <c r="O967" s="201"/>
      <c r="P967" s="201"/>
    </row>
    <row r="968" spans="1:16">
      <c r="A968" s="201"/>
      <c r="B968" s="202"/>
      <c r="C968" s="202"/>
      <c r="D968" s="202"/>
      <c r="E968" s="202"/>
      <c r="F968" s="202"/>
      <c r="G968" s="202"/>
      <c r="H968" s="202"/>
      <c r="I968" s="202"/>
      <c r="J968" s="48"/>
      <c r="K968" s="201"/>
      <c r="L968" s="201"/>
      <c r="M968" s="201"/>
      <c r="N968" s="201"/>
      <c r="O968" s="201"/>
      <c r="P968" s="201"/>
    </row>
    <row r="969" spans="1:16">
      <c r="A969" s="201"/>
      <c r="B969" s="202"/>
      <c r="C969" s="202"/>
      <c r="D969" s="202"/>
      <c r="E969" s="202"/>
      <c r="F969" s="202"/>
      <c r="G969" s="202"/>
      <c r="H969" s="202"/>
      <c r="I969" s="202"/>
      <c r="J969" s="48"/>
      <c r="K969" s="201"/>
      <c r="L969" s="201"/>
      <c r="M969" s="201"/>
      <c r="N969" s="201"/>
      <c r="O969" s="201"/>
      <c r="P969" s="201"/>
    </row>
    <row r="970" spans="1:16">
      <c r="A970" s="201"/>
      <c r="B970" s="202"/>
      <c r="C970" s="202"/>
      <c r="D970" s="202"/>
      <c r="E970" s="202"/>
      <c r="F970" s="202"/>
      <c r="G970" s="202"/>
      <c r="H970" s="202"/>
      <c r="I970" s="202"/>
      <c r="J970" s="48"/>
      <c r="K970" s="201"/>
      <c r="L970" s="201"/>
      <c r="M970" s="201"/>
      <c r="N970" s="201"/>
      <c r="O970" s="201"/>
      <c r="P970" s="201"/>
    </row>
    <row r="971" spans="1:16">
      <c r="A971" s="201"/>
      <c r="B971" s="202"/>
      <c r="C971" s="202"/>
      <c r="D971" s="202"/>
      <c r="E971" s="202"/>
      <c r="F971" s="202"/>
      <c r="G971" s="202"/>
      <c r="H971" s="202"/>
      <c r="I971" s="202"/>
      <c r="J971" s="48"/>
      <c r="K971" s="201"/>
      <c r="L971" s="201"/>
      <c r="M971" s="201"/>
      <c r="N971" s="201"/>
      <c r="O971" s="201"/>
      <c r="P971" s="201"/>
    </row>
    <row r="972" spans="1:16">
      <c r="A972" s="201"/>
      <c r="B972" s="202"/>
      <c r="C972" s="202"/>
      <c r="D972" s="202"/>
      <c r="E972" s="202"/>
      <c r="F972" s="202"/>
      <c r="G972" s="202"/>
      <c r="H972" s="202"/>
      <c r="I972" s="202"/>
      <c r="J972" s="48"/>
      <c r="K972" s="201"/>
      <c r="L972" s="201"/>
      <c r="M972" s="201"/>
      <c r="N972" s="201"/>
      <c r="O972" s="201"/>
      <c r="P972" s="201"/>
    </row>
    <row r="973" spans="1:16">
      <c r="A973" s="201"/>
      <c r="B973" s="202"/>
      <c r="C973" s="202"/>
      <c r="D973" s="202"/>
      <c r="E973" s="202"/>
      <c r="F973" s="202"/>
      <c r="G973" s="202"/>
      <c r="H973" s="202"/>
      <c r="I973" s="202"/>
      <c r="J973" s="48"/>
      <c r="K973" s="201"/>
      <c r="L973" s="201"/>
      <c r="M973" s="201"/>
      <c r="N973" s="201"/>
      <c r="O973" s="201"/>
      <c r="P973" s="201"/>
    </row>
    <row r="974" spans="1:16">
      <c r="A974" s="201"/>
      <c r="B974" s="202"/>
      <c r="C974" s="202"/>
      <c r="D974" s="202"/>
      <c r="E974" s="202"/>
      <c r="F974" s="202"/>
      <c r="G974" s="202"/>
      <c r="H974" s="202"/>
      <c r="I974" s="202"/>
      <c r="J974" s="48"/>
      <c r="K974" s="201"/>
      <c r="L974" s="201"/>
      <c r="M974" s="201"/>
      <c r="N974" s="201"/>
      <c r="O974" s="201"/>
      <c r="P974" s="201"/>
    </row>
    <row r="975" spans="1:16">
      <c r="A975" s="201"/>
      <c r="B975" s="202"/>
      <c r="C975" s="202"/>
      <c r="D975" s="202"/>
      <c r="E975" s="202"/>
      <c r="F975" s="202"/>
      <c r="G975" s="202"/>
      <c r="H975" s="202"/>
      <c r="I975" s="202"/>
      <c r="J975" s="48"/>
      <c r="K975" s="201"/>
      <c r="L975" s="201"/>
      <c r="M975" s="201"/>
      <c r="N975" s="201"/>
      <c r="O975" s="201"/>
      <c r="P975" s="201"/>
    </row>
    <row r="976" spans="1:16">
      <c r="A976" s="201"/>
      <c r="B976" s="202"/>
      <c r="C976" s="202"/>
      <c r="D976" s="202"/>
      <c r="E976" s="202"/>
      <c r="F976" s="202"/>
      <c r="G976" s="202"/>
      <c r="H976" s="202"/>
      <c r="I976" s="202"/>
      <c r="J976" s="48"/>
      <c r="K976" s="201"/>
      <c r="L976" s="201"/>
      <c r="M976" s="201"/>
      <c r="N976" s="201"/>
      <c r="O976" s="201"/>
      <c r="P976" s="201"/>
    </row>
    <row r="977" spans="1:16">
      <c r="A977" s="201"/>
      <c r="B977" s="202"/>
      <c r="C977" s="202"/>
      <c r="D977" s="202"/>
      <c r="E977" s="202"/>
      <c r="F977" s="202"/>
      <c r="G977" s="202"/>
      <c r="H977" s="202"/>
      <c r="I977" s="202"/>
      <c r="J977" s="48"/>
      <c r="K977" s="201"/>
      <c r="L977" s="201"/>
      <c r="M977" s="201"/>
      <c r="N977" s="201"/>
      <c r="O977" s="201"/>
      <c r="P977" s="201"/>
    </row>
    <row r="978" spans="1:16">
      <c r="A978" s="201"/>
      <c r="B978" s="202"/>
      <c r="C978" s="202"/>
      <c r="D978" s="202"/>
      <c r="E978" s="202"/>
      <c r="F978" s="202"/>
      <c r="G978" s="202"/>
      <c r="H978" s="202"/>
      <c r="I978" s="202"/>
      <c r="J978" s="48"/>
      <c r="K978" s="201"/>
      <c r="L978" s="201"/>
      <c r="M978" s="201"/>
      <c r="N978" s="201"/>
      <c r="O978" s="201"/>
      <c r="P978" s="201"/>
    </row>
    <row r="979" spans="1:16">
      <c r="A979" s="201"/>
      <c r="B979" s="202"/>
      <c r="C979" s="202"/>
      <c r="D979" s="202"/>
      <c r="E979" s="202"/>
      <c r="F979" s="202"/>
      <c r="G979" s="202"/>
      <c r="H979" s="202"/>
      <c r="I979" s="202"/>
      <c r="J979" s="48"/>
      <c r="K979" s="201"/>
      <c r="L979" s="201"/>
      <c r="M979" s="201"/>
      <c r="N979" s="201"/>
      <c r="O979" s="201"/>
      <c r="P979" s="201"/>
    </row>
    <row r="980" spans="1:16">
      <c r="A980" s="201"/>
      <c r="B980" s="202"/>
      <c r="C980" s="202"/>
      <c r="D980" s="202"/>
      <c r="E980" s="202"/>
      <c r="F980" s="202"/>
      <c r="G980" s="202"/>
      <c r="H980" s="202"/>
      <c r="I980" s="202"/>
      <c r="J980" s="48"/>
      <c r="K980" s="201"/>
      <c r="L980" s="201"/>
      <c r="M980" s="201"/>
      <c r="N980" s="201"/>
      <c r="O980" s="201"/>
      <c r="P980" s="201"/>
    </row>
    <row r="981" spans="1:16">
      <c r="A981" s="201"/>
      <c r="B981" s="202"/>
      <c r="C981" s="202"/>
      <c r="D981" s="202"/>
      <c r="E981" s="202"/>
      <c r="F981" s="202"/>
      <c r="G981" s="202"/>
      <c r="H981" s="202"/>
      <c r="I981" s="202"/>
      <c r="J981" s="48"/>
      <c r="K981" s="201"/>
      <c r="L981" s="201"/>
      <c r="M981" s="201"/>
      <c r="N981" s="201"/>
      <c r="O981" s="201"/>
      <c r="P981" s="201"/>
    </row>
    <row r="982" spans="1:16">
      <c r="A982" s="201"/>
      <c r="B982" s="202"/>
      <c r="C982" s="202"/>
      <c r="D982" s="202"/>
      <c r="E982" s="202"/>
      <c r="F982" s="202"/>
      <c r="G982" s="202"/>
      <c r="H982" s="202"/>
      <c r="I982" s="202"/>
      <c r="J982" s="48"/>
      <c r="K982" s="201"/>
      <c r="L982" s="201"/>
      <c r="M982" s="201"/>
      <c r="N982" s="201"/>
      <c r="O982" s="201"/>
      <c r="P982" s="201"/>
    </row>
    <row r="983" spans="1:16">
      <c r="A983" s="201"/>
      <c r="B983" s="202"/>
      <c r="C983" s="202"/>
      <c r="D983" s="202"/>
      <c r="E983" s="202"/>
      <c r="F983" s="202"/>
      <c r="G983" s="202"/>
      <c r="H983" s="202"/>
      <c r="I983" s="202"/>
      <c r="J983" s="48"/>
      <c r="K983" s="201"/>
      <c r="L983" s="201"/>
      <c r="M983" s="201"/>
      <c r="N983" s="201"/>
      <c r="O983" s="201"/>
      <c r="P983" s="201"/>
    </row>
    <row r="984" spans="1:16">
      <c r="A984" s="201"/>
      <c r="B984" s="202"/>
      <c r="C984" s="202"/>
      <c r="D984" s="202"/>
      <c r="E984" s="202"/>
      <c r="F984" s="202"/>
      <c r="G984" s="202"/>
      <c r="H984" s="202"/>
      <c r="I984" s="202"/>
      <c r="J984" s="48"/>
      <c r="K984" s="201"/>
      <c r="L984" s="201"/>
      <c r="M984" s="201"/>
      <c r="N984" s="201"/>
      <c r="O984" s="201"/>
      <c r="P984" s="201"/>
    </row>
    <row r="985" spans="1:16">
      <c r="A985" s="201"/>
      <c r="B985" s="202"/>
      <c r="C985" s="202"/>
      <c r="D985" s="202"/>
      <c r="E985" s="202"/>
      <c r="F985" s="202"/>
      <c r="G985" s="202"/>
      <c r="H985" s="202"/>
      <c r="I985" s="202"/>
      <c r="J985" s="48"/>
      <c r="K985" s="201"/>
      <c r="L985" s="201"/>
      <c r="M985" s="201"/>
      <c r="N985" s="201"/>
      <c r="O985" s="201"/>
      <c r="P985" s="201"/>
    </row>
    <row r="986" spans="1:16">
      <c r="A986" s="201"/>
      <c r="B986" s="202"/>
      <c r="C986" s="202"/>
      <c r="D986" s="202"/>
      <c r="E986" s="202"/>
      <c r="F986" s="202"/>
      <c r="G986" s="202"/>
      <c r="H986" s="202"/>
      <c r="I986" s="202"/>
      <c r="J986" s="48"/>
      <c r="K986" s="201"/>
      <c r="L986" s="201"/>
      <c r="M986" s="201"/>
      <c r="N986" s="201"/>
      <c r="O986" s="201"/>
      <c r="P986" s="201"/>
    </row>
    <row r="987" spans="1:16">
      <c r="A987" s="201"/>
      <c r="B987" s="202"/>
      <c r="C987" s="202"/>
      <c r="D987" s="202"/>
      <c r="E987" s="202"/>
      <c r="F987" s="202"/>
      <c r="G987" s="202"/>
      <c r="H987" s="202"/>
      <c r="I987" s="202"/>
      <c r="J987" s="48"/>
      <c r="K987" s="201"/>
      <c r="L987" s="201"/>
      <c r="M987" s="201"/>
      <c r="N987" s="201"/>
      <c r="O987" s="201"/>
      <c r="P987" s="201"/>
    </row>
    <row r="988" spans="1:16">
      <c r="A988" s="201"/>
      <c r="B988" s="202"/>
      <c r="C988" s="202"/>
      <c r="D988" s="202"/>
      <c r="E988" s="202"/>
      <c r="F988" s="202"/>
      <c r="G988" s="202"/>
      <c r="H988" s="202"/>
      <c r="I988" s="202"/>
      <c r="J988" s="48"/>
      <c r="K988" s="201"/>
      <c r="L988" s="201"/>
      <c r="M988" s="201"/>
      <c r="N988" s="201"/>
      <c r="O988" s="201"/>
      <c r="P988" s="201"/>
    </row>
    <row r="989" spans="1:16">
      <c r="A989" s="201"/>
      <c r="B989" s="202"/>
      <c r="C989" s="202"/>
      <c r="D989" s="202"/>
      <c r="E989" s="202"/>
      <c r="F989" s="202"/>
      <c r="G989" s="202"/>
      <c r="H989" s="202"/>
      <c r="I989" s="202"/>
      <c r="J989" s="48"/>
      <c r="K989" s="201"/>
      <c r="L989" s="201"/>
      <c r="M989" s="201"/>
      <c r="N989" s="201"/>
      <c r="O989" s="201"/>
      <c r="P989" s="201"/>
    </row>
    <row r="990" spans="1:16">
      <c r="A990" s="201"/>
      <c r="B990" s="202"/>
      <c r="C990" s="202"/>
      <c r="D990" s="202"/>
      <c r="E990" s="202"/>
      <c r="F990" s="202"/>
      <c r="G990" s="202"/>
      <c r="H990" s="202"/>
      <c r="I990" s="202"/>
      <c r="J990" s="48"/>
      <c r="K990" s="201"/>
      <c r="L990" s="201"/>
      <c r="M990" s="201"/>
      <c r="N990" s="201"/>
      <c r="O990" s="201"/>
      <c r="P990" s="201"/>
    </row>
    <row r="991" spans="1:16">
      <c r="A991" s="201"/>
      <c r="B991" s="202"/>
      <c r="C991" s="202"/>
      <c r="D991" s="202"/>
      <c r="E991" s="202"/>
      <c r="F991" s="202"/>
      <c r="G991" s="202"/>
      <c r="H991" s="202"/>
      <c r="I991" s="202"/>
      <c r="J991" s="48"/>
      <c r="K991" s="201"/>
      <c r="L991" s="201"/>
      <c r="M991" s="201"/>
      <c r="N991" s="201"/>
      <c r="O991" s="201"/>
      <c r="P991" s="201"/>
    </row>
    <row r="992" spans="1:16">
      <c r="A992" s="201"/>
      <c r="B992" s="202"/>
      <c r="C992" s="202"/>
      <c r="D992" s="202"/>
      <c r="E992" s="202"/>
      <c r="F992" s="202"/>
      <c r="G992" s="202"/>
      <c r="H992" s="202"/>
      <c r="I992" s="202"/>
      <c r="J992" s="48"/>
      <c r="K992" s="201"/>
      <c r="L992" s="201"/>
      <c r="M992" s="201"/>
      <c r="N992" s="201"/>
      <c r="O992" s="201"/>
      <c r="P992" s="201"/>
    </row>
    <row r="993" spans="1:16">
      <c r="A993" s="201"/>
      <c r="B993" s="202"/>
      <c r="C993" s="202"/>
      <c r="D993" s="202"/>
      <c r="E993" s="202"/>
      <c r="F993" s="202"/>
      <c r="G993" s="202"/>
      <c r="H993" s="202"/>
      <c r="I993" s="202"/>
      <c r="J993" s="48"/>
      <c r="K993" s="201"/>
      <c r="L993" s="201"/>
      <c r="M993" s="201"/>
      <c r="N993" s="201"/>
      <c r="O993" s="201"/>
      <c r="P993" s="201"/>
    </row>
    <row r="994" spans="1:16">
      <c r="A994" s="201"/>
      <c r="B994" s="202"/>
      <c r="C994" s="202"/>
      <c r="D994" s="202"/>
      <c r="E994" s="202"/>
      <c r="F994" s="202"/>
      <c r="G994" s="202"/>
      <c r="H994" s="202"/>
      <c r="I994" s="202"/>
      <c r="J994" s="48"/>
      <c r="K994" s="201"/>
      <c r="L994" s="201"/>
      <c r="M994" s="201"/>
      <c r="N994" s="201"/>
      <c r="O994" s="201"/>
      <c r="P994" s="201"/>
    </row>
    <row r="995" spans="1:16">
      <c r="A995" s="201"/>
      <c r="B995" s="202"/>
      <c r="C995" s="202"/>
      <c r="D995" s="202"/>
      <c r="E995" s="202"/>
      <c r="F995" s="202"/>
      <c r="G995" s="202"/>
      <c r="H995" s="202"/>
      <c r="I995" s="202"/>
      <c r="J995" s="48"/>
      <c r="K995" s="201"/>
      <c r="L995" s="201"/>
      <c r="M995" s="201"/>
      <c r="N995" s="201"/>
      <c r="O995" s="201"/>
      <c r="P995" s="201"/>
    </row>
    <row r="996" spans="1:16">
      <c r="A996" s="201"/>
      <c r="B996" s="202"/>
      <c r="C996" s="202"/>
      <c r="D996" s="202"/>
      <c r="E996" s="202"/>
      <c r="F996" s="202"/>
      <c r="G996" s="202"/>
      <c r="H996" s="202"/>
      <c r="I996" s="202"/>
      <c r="J996" s="48"/>
      <c r="K996" s="201"/>
      <c r="L996" s="201"/>
      <c r="M996" s="201"/>
      <c r="N996" s="201"/>
      <c r="O996" s="201"/>
      <c r="P996" s="201"/>
    </row>
    <row r="997" spans="1:16">
      <c r="A997" s="201"/>
      <c r="B997" s="202"/>
      <c r="C997" s="202"/>
      <c r="D997" s="202"/>
      <c r="E997" s="202"/>
      <c r="F997" s="202"/>
      <c r="G997" s="202"/>
      <c r="H997" s="202"/>
      <c r="I997" s="202"/>
      <c r="J997" s="48"/>
      <c r="K997" s="201"/>
      <c r="L997" s="201"/>
      <c r="M997" s="201"/>
      <c r="N997" s="201"/>
      <c r="O997" s="201"/>
      <c r="P997" s="201"/>
    </row>
    <row r="998" spans="1:16">
      <c r="A998" s="201"/>
      <c r="B998" s="202"/>
      <c r="C998" s="202"/>
      <c r="D998" s="202"/>
      <c r="E998" s="202"/>
      <c r="F998" s="202"/>
      <c r="G998" s="202"/>
      <c r="H998" s="202"/>
      <c r="I998" s="202"/>
      <c r="J998" s="48"/>
      <c r="K998" s="201"/>
      <c r="L998" s="201"/>
      <c r="M998" s="201"/>
      <c r="N998" s="201"/>
      <c r="O998" s="201"/>
      <c r="P998" s="201"/>
    </row>
    <row r="999" spans="1:16">
      <c r="A999" s="201"/>
      <c r="B999" s="202"/>
      <c r="C999" s="202"/>
      <c r="D999" s="202"/>
      <c r="E999" s="202"/>
      <c r="F999" s="202"/>
      <c r="G999" s="202"/>
      <c r="H999" s="202"/>
      <c r="I999" s="202"/>
      <c r="J999" s="48"/>
      <c r="K999" s="201"/>
      <c r="L999" s="201"/>
      <c r="M999" s="201"/>
      <c r="N999" s="201"/>
      <c r="O999" s="201"/>
      <c r="P999" s="201"/>
    </row>
    <row r="1000" spans="1:16">
      <c r="A1000" s="201"/>
      <c r="B1000" s="202"/>
      <c r="C1000" s="202"/>
      <c r="D1000" s="202"/>
      <c r="E1000" s="202"/>
      <c r="F1000" s="202"/>
      <c r="G1000" s="202"/>
      <c r="H1000" s="202"/>
      <c r="I1000" s="202"/>
      <c r="J1000" s="48"/>
      <c r="K1000" s="201"/>
      <c r="L1000" s="201"/>
      <c r="M1000" s="201"/>
      <c r="N1000" s="201"/>
      <c r="O1000" s="201"/>
      <c r="P1000" s="201"/>
    </row>
    <row r="1001" spans="1:16">
      <c r="A1001" s="201"/>
      <c r="B1001" s="202"/>
      <c r="C1001" s="202"/>
      <c r="D1001" s="202"/>
      <c r="E1001" s="202"/>
      <c r="F1001" s="202"/>
      <c r="G1001" s="202"/>
      <c r="H1001" s="202"/>
      <c r="I1001" s="202"/>
      <c r="J1001" s="48"/>
      <c r="K1001" s="201"/>
      <c r="L1001" s="201"/>
      <c r="M1001" s="201"/>
      <c r="N1001" s="201"/>
      <c r="O1001" s="201"/>
      <c r="P1001" s="201"/>
    </row>
    <row r="1002" spans="1:16">
      <c r="A1002" s="201"/>
      <c r="B1002" s="202"/>
      <c r="C1002" s="202"/>
      <c r="D1002" s="202"/>
      <c r="E1002" s="202"/>
      <c r="F1002" s="202"/>
      <c r="G1002" s="202"/>
      <c r="H1002" s="202"/>
      <c r="I1002" s="202"/>
      <c r="J1002" s="48"/>
      <c r="K1002" s="201"/>
      <c r="L1002" s="201"/>
      <c r="M1002" s="201"/>
      <c r="N1002" s="201"/>
      <c r="O1002" s="201"/>
      <c r="P1002" s="201"/>
    </row>
    <row r="1003" spans="1:16">
      <c r="A1003" s="201"/>
      <c r="B1003" s="202"/>
      <c r="C1003" s="202"/>
      <c r="D1003" s="202"/>
      <c r="E1003" s="202"/>
      <c r="F1003" s="202"/>
      <c r="G1003" s="202"/>
      <c r="H1003" s="202"/>
      <c r="I1003" s="202"/>
      <c r="J1003" s="48"/>
      <c r="K1003" s="201"/>
      <c r="L1003" s="201"/>
      <c r="M1003" s="201"/>
      <c r="N1003" s="201"/>
      <c r="O1003" s="201"/>
      <c r="P1003" s="201"/>
    </row>
    <row r="1004" spans="1:16">
      <c r="A1004" s="201"/>
      <c r="B1004" s="202"/>
      <c r="C1004" s="202"/>
      <c r="D1004" s="202"/>
      <c r="E1004" s="202"/>
      <c r="F1004" s="202"/>
      <c r="G1004" s="202"/>
      <c r="H1004" s="202"/>
      <c r="I1004" s="202"/>
      <c r="J1004" s="48"/>
      <c r="K1004" s="201"/>
      <c r="L1004" s="201"/>
      <c r="M1004" s="201"/>
      <c r="N1004" s="201"/>
      <c r="O1004" s="201"/>
      <c r="P1004" s="201"/>
    </row>
    <row r="1005" spans="1:16">
      <c r="A1005" s="201"/>
      <c r="B1005" s="202"/>
      <c r="C1005" s="202"/>
      <c r="D1005" s="202"/>
      <c r="E1005" s="202"/>
      <c r="F1005" s="202"/>
      <c r="G1005" s="202"/>
      <c r="H1005" s="202"/>
      <c r="I1005" s="202"/>
      <c r="J1005" s="48"/>
      <c r="K1005" s="201"/>
      <c r="L1005" s="201"/>
      <c r="M1005" s="201"/>
      <c r="N1005" s="201"/>
      <c r="O1005" s="201"/>
      <c r="P1005" s="201"/>
    </row>
    <row r="1006" spans="1:16">
      <c r="A1006" s="201"/>
      <c r="B1006" s="202"/>
      <c r="C1006" s="202"/>
      <c r="D1006" s="202"/>
      <c r="E1006" s="202"/>
      <c r="F1006" s="202"/>
      <c r="G1006" s="202"/>
      <c r="H1006" s="202"/>
      <c r="I1006" s="202"/>
      <c r="J1006" s="48"/>
      <c r="K1006" s="201"/>
      <c r="L1006" s="201"/>
      <c r="M1006" s="201"/>
      <c r="N1006" s="201"/>
      <c r="O1006" s="201"/>
      <c r="P1006" s="201"/>
    </row>
    <row r="1007" spans="1:16">
      <c r="A1007" s="201"/>
      <c r="B1007" s="202"/>
      <c r="C1007" s="202"/>
      <c r="D1007" s="202"/>
      <c r="E1007" s="202"/>
      <c r="F1007" s="202"/>
      <c r="G1007" s="202"/>
      <c r="H1007" s="202"/>
      <c r="I1007" s="202"/>
      <c r="J1007" s="48"/>
      <c r="K1007" s="201"/>
      <c r="L1007" s="201"/>
      <c r="M1007" s="201"/>
      <c r="N1007" s="201"/>
      <c r="O1007" s="201"/>
      <c r="P1007" s="201"/>
    </row>
    <row r="1008" spans="1:16">
      <c r="A1008" s="201"/>
      <c r="B1008" s="202"/>
      <c r="C1008" s="202"/>
      <c r="D1008" s="202"/>
      <c r="E1008" s="202"/>
      <c r="F1008" s="202"/>
      <c r="G1008" s="202"/>
      <c r="H1008" s="202"/>
      <c r="I1008" s="202"/>
      <c r="J1008" s="48"/>
      <c r="K1008" s="201"/>
      <c r="L1008" s="201"/>
      <c r="M1008" s="201"/>
      <c r="N1008" s="201"/>
      <c r="O1008" s="201"/>
      <c r="P1008" s="201"/>
    </row>
    <row r="1009" spans="1:16">
      <c r="A1009" s="201"/>
      <c r="B1009" s="202"/>
      <c r="C1009" s="202"/>
      <c r="D1009" s="202"/>
      <c r="E1009" s="202"/>
      <c r="F1009" s="202"/>
      <c r="G1009" s="202"/>
      <c r="H1009" s="202"/>
      <c r="I1009" s="202"/>
      <c r="J1009" s="48"/>
      <c r="K1009" s="201"/>
      <c r="L1009" s="201"/>
      <c r="M1009" s="201"/>
      <c r="N1009" s="201"/>
      <c r="O1009" s="201"/>
      <c r="P1009" s="201"/>
    </row>
    <row r="1010" spans="1:16">
      <c r="A1010" s="201"/>
      <c r="B1010" s="202"/>
      <c r="C1010" s="202"/>
      <c r="D1010" s="202"/>
      <c r="E1010" s="202"/>
      <c r="F1010" s="202"/>
      <c r="G1010" s="202"/>
      <c r="H1010" s="202"/>
      <c r="I1010" s="202"/>
      <c r="J1010" s="48"/>
      <c r="K1010" s="201"/>
      <c r="L1010" s="201"/>
      <c r="M1010" s="201"/>
      <c r="N1010" s="201"/>
      <c r="O1010" s="201"/>
      <c r="P1010" s="201"/>
    </row>
    <row r="1011" spans="1:16">
      <c r="A1011" s="201"/>
      <c r="B1011" s="202"/>
      <c r="C1011" s="202"/>
      <c r="D1011" s="202"/>
      <c r="E1011" s="202"/>
      <c r="F1011" s="202"/>
      <c r="G1011" s="202"/>
      <c r="H1011" s="202"/>
      <c r="I1011" s="202"/>
      <c r="J1011" s="48"/>
      <c r="K1011" s="201"/>
      <c r="L1011" s="201"/>
      <c r="M1011" s="201"/>
      <c r="N1011" s="201"/>
      <c r="O1011" s="201"/>
      <c r="P1011" s="201"/>
    </row>
    <row r="1012" spans="1:16">
      <c r="A1012" s="201"/>
      <c r="B1012" s="202"/>
      <c r="C1012" s="202"/>
      <c r="D1012" s="202"/>
      <c r="E1012" s="202"/>
      <c r="F1012" s="202"/>
      <c r="G1012" s="202"/>
      <c r="H1012" s="202"/>
      <c r="I1012" s="202"/>
      <c r="J1012" s="48"/>
      <c r="K1012" s="201"/>
      <c r="L1012" s="201"/>
      <c r="M1012" s="201"/>
      <c r="N1012" s="201"/>
      <c r="O1012" s="201"/>
      <c r="P1012" s="201"/>
    </row>
    <row r="1013" spans="1:16">
      <c r="A1013" s="201"/>
      <c r="B1013" s="202"/>
      <c r="C1013" s="202"/>
      <c r="D1013" s="202"/>
      <c r="E1013" s="202"/>
      <c r="F1013" s="202"/>
      <c r="G1013" s="202"/>
      <c r="H1013" s="202"/>
      <c r="I1013" s="202"/>
      <c r="J1013" s="48"/>
      <c r="K1013" s="201"/>
      <c r="L1013" s="201"/>
      <c r="M1013" s="201"/>
      <c r="N1013" s="201"/>
      <c r="O1013" s="201"/>
      <c r="P1013" s="201"/>
    </row>
    <row r="1014" spans="1:16">
      <c r="A1014" s="201"/>
      <c r="B1014" s="202"/>
      <c r="C1014" s="202"/>
      <c r="D1014" s="202"/>
      <c r="E1014" s="202"/>
      <c r="F1014" s="202"/>
      <c r="G1014" s="202"/>
      <c r="H1014" s="202"/>
      <c r="I1014" s="202"/>
      <c r="J1014" s="48"/>
      <c r="K1014" s="201"/>
      <c r="L1014" s="201"/>
      <c r="M1014" s="201"/>
      <c r="N1014" s="201"/>
      <c r="O1014" s="201"/>
      <c r="P1014" s="201"/>
    </row>
  </sheetData>
  <sheetProtection selectLockedCells="1"/>
  <mergeCells count="9">
    <mergeCell ref="D23:F23"/>
    <mergeCell ref="H23:I23"/>
    <mergeCell ref="K30:O35"/>
    <mergeCell ref="K6:O7"/>
    <mergeCell ref="S7:T7"/>
    <mergeCell ref="S8:T8"/>
    <mergeCell ref="K13:O13"/>
    <mergeCell ref="K14:O19"/>
    <mergeCell ref="K21:O21"/>
  </mergeCells>
  <pageMargins left="0.4" right="0.4" top="0.4" bottom="0.45" header="0.2" footer="0.27"/>
  <pageSetup fitToHeight="0" orientation="portrait" cellComments="atEnd" r:id="rId1"/>
  <drawing r:id="rId2"/>
  <legacyDrawing r:id="rId3"/>
  <oleObjects>
    <mc:AlternateContent xmlns:mc="http://schemas.openxmlformats.org/markup-compatibility/2006">
      <mc:Choice Requires="x14">
        <oleObject progId="Word.Document.12" shapeId="6145" r:id="rId4">
          <objectPr defaultSize="0" r:id="rId5">
            <anchor moveWithCells="1">
              <from>
                <xdr:col>10</xdr:col>
                <xdr:colOff>19050</xdr:colOff>
                <xdr:row>21</xdr:row>
                <xdr:rowOff>9525</xdr:rowOff>
              </from>
              <to>
                <xdr:col>14</xdr:col>
                <xdr:colOff>571500</xdr:colOff>
                <xdr:row>23</xdr:row>
                <xdr:rowOff>95250</xdr:rowOff>
              </to>
            </anchor>
          </objectPr>
        </oleObject>
      </mc:Choice>
      <mc:Fallback>
        <oleObject progId="Word.Document.12" shapeId="6145" r:id="rId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Z1014"/>
  <sheetViews>
    <sheetView zoomScaleNormal="100" workbookViewId="0"/>
  </sheetViews>
  <sheetFormatPr defaultRowHeight="12.75"/>
  <cols>
    <col min="1" max="1" width="7.140625" style="155" customWidth="1"/>
    <col min="2" max="9" width="13.7109375" style="155" customWidth="1"/>
    <col min="10" max="10" width="6.140625" style="84" customWidth="1"/>
    <col min="11" max="20" width="9.140625" style="155"/>
    <col min="21" max="22" width="9.140625" style="154"/>
    <col min="23" max="24" width="10.42578125" style="154" bestFit="1" customWidth="1"/>
    <col min="25" max="25" width="14.140625" style="154" bestFit="1" customWidth="1"/>
    <col min="26" max="26" width="17.7109375" style="154" bestFit="1" customWidth="1"/>
    <col min="27" max="27" width="19.28515625" style="154" bestFit="1" customWidth="1"/>
    <col min="28" max="28" width="2" style="154" bestFit="1" customWidth="1"/>
    <col min="29" max="29" width="10.42578125" style="154" bestFit="1" customWidth="1"/>
    <col min="30" max="30" width="11" style="154" bestFit="1" customWidth="1"/>
    <col min="31" max="31" width="10.42578125" style="154" bestFit="1" customWidth="1"/>
    <col min="32" max="33" width="10.42578125" style="154" customWidth="1"/>
    <col min="34" max="34" width="13.140625" style="94" bestFit="1" customWidth="1"/>
    <col min="35" max="35" width="11.28515625" style="154" bestFit="1" customWidth="1"/>
    <col min="36" max="52" width="9.140625" style="154"/>
    <col min="53" max="16384" width="9.140625" style="155"/>
  </cols>
  <sheetData>
    <row r="1" spans="1:52" ht="35.25" customHeight="1">
      <c r="A1" s="148" t="s">
        <v>3</v>
      </c>
      <c r="B1" s="149"/>
      <c r="C1" s="150"/>
      <c r="D1" s="151"/>
      <c r="E1" s="151"/>
      <c r="F1" s="151"/>
      <c r="G1" s="151"/>
      <c r="H1" s="151"/>
      <c r="I1" s="151"/>
      <c r="J1" s="89"/>
      <c r="K1" s="152"/>
      <c r="L1" s="152"/>
      <c r="M1" s="152"/>
      <c r="N1" s="152"/>
      <c r="O1" s="152"/>
      <c r="P1" s="152"/>
      <c r="Q1" s="152"/>
      <c r="R1" s="152"/>
      <c r="S1" s="152"/>
      <c r="T1" s="152"/>
      <c r="U1" s="153"/>
      <c r="V1" s="153"/>
      <c r="W1" s="153"/>
      <c r="X1" s="153"/>
      <c r="Y1" s="153"/>
      <c r="Z1" s="153"/>
      <c r="AA1" s="153"/>
      <c r="AB1" s="153"/>
      <c r="AC1" s="153"/>
      <c r="AD1" s="153"/>
      <c r="AH1" s="92"/>
    </row>
    <row r="2" spans="1:52" ht="33" customHeight="1">
      <c r="A2" s="156"/>
      <c r="B2" s="157" t="s">
        <v>585</v>
      </c>
      <c r="C2" s="150"/>
      <c r="D2" s="151"/>
      <c r="E2" s="151"/>
      <c r="F2" s="151"/>
      <c r="G2" s="151"/>
      <c r="H2" s="151"/>
      <c r="I2" s="151"/>
      <c r="J2" s="89"/>
      <c r="K2" s="152"/>
      <c r="L2" s="152"/>
      <c r="M2" s="152"/>
      <c r="N2" s="152"/>
      <c r="O2" s="152"/>
      <c r="P2" s="152"/>
      <c r="Q2" s="152"/>
      <c r="R2" s="152"/>
      <c r="S2" s="152"/>
      <c r="T2" s="152"/>
      <c r="V2" s="158"/>
      <c r="W2" s="158"/>
      <c r="X2" s="158"/>
      <c r="Y2" s="158"/>
      <c r="Z2" s="158"/>
      <c r="AA2" s="158"/>
      <c r="AB2" s="158"/>
      <c r="AC2" s="158"/>
      <c r="AD2" s="158"/>
      <c r="AE2" s="158"/>
      <c r="AF2" s="158"/>
      <c r="AG2" s="158"/>
      <c r="AH2" s="203"/>
    </row>
    <row r="3" spans="1:52" s="152" customFormat="1" ht="15" customHeight="1">
      <c r="A3" s="156"/>
      <c r="B3" s="157"/>
      <c r="C3" s="150"/>
      <c r="D3" s="151"/>
      <c r="E3" s="151"/>
      <c r="F3" s="151"/>
      <c r="G3" s="151"/>
      <c r="H3" s="151"/>
      <c r="I3" s="151"/>
      <c r="J3" s="89"/>
      <c r="U3" s="154"/>
      <c r="V3" s="158"/>
      <c r="W3" s="158"/>
      <c r="X3" s="158"/>
      <c r="Y3" s="158"/>
      <c r="Z3" s="158"/>
      <c r="AA3" s="158"/>
      <c r="AB3" s="158"/>
      <c r="AC3" s="158"/>
      <c r="AD3" s="158"/>
      <c r="AE3" s="158"/>
      <c r="AF3" s="158"/>
      <c r="AG3" s="158"/>
      <c r="AH3" s="203"/>
      <c r="AI3" s="154"/>
      <c r="AJ3" s="154"/>
      <c r="AK3" s="154"/>
      <c r="AL3" s="154"/>
      <c r="AM3" s="154"/>
      <c r="AN3" s="154"/>
      <c r="AO3" s="154"/>
      <c r="AP3" s="154"/>
      <c r="AQ3" s="154"/>
      <c r="AR3" s="154"/>
      <c r="AS3" s="154"/>
      <c r="AT3" s="154"/>
      <c r="AU3" s="154"/>
      <c r="AV3" s="154"/>
      <c r="AW3" s="154"/>
      <c r="AX3" s="154"/>
      <c r="AY3" s="154"/>
      <c r="AZ3" s="154"/>
    </row>
    <row r="4" spans="1:52" ht="15" customHeight="1">
      <c r="A4" s="156"/>
      <c r="B4" s="156"/>
      <c r="C4" s="159"/>
      <c r="D4" s="59"/>
      <c r="E4" s="60"/>
      <c r="F4" s="156"/>
      <c r="G4" s="156"/>
      <c r="H4" s="156"/>
      <c r="I4" s="156"/>
      <c r="J4" s="44"/>
      <c r="K4" s="152"/>
      <c r="L4" s="152"/>
      <c r="M4" s="152"/>
      <c r="N4" s="152"/>
      <c r="O4" s="152"/>
      <c r="P4" s="152"/>
      <c r="Q4" s="152"/>
      <c r="R4" s="152"/>
      <c r="S4" s="152"/>
      <c r="T4" s="152"/>
      <c r="V4" s="158"/>
      <c r="W4" s="158"/>
      <c r="X4" s="158"/>
      <c r="Y4" s="158"/>
      <c r="Z4" s="158"/>
      <c r="AA4" s="158"/>
      <c r="AB4" s="158"/>
      <c r="AC4" s="158"/>
      <c r="AD4" s="158"/>
      <c r="AE4" s="158"/>
      <c r="AF4" s="158"/>
      <c r="AG4" s="158"/>
    </row>
    <row r="5" spans="1:52" ht="15" customHeight="1">
      <c r="A5" s="156"/>
      <c r="B5" s="156"/>
      <c r="C5" s="159"/>
      <c r="D5" s="59"/>
      <c r="E5" s="60"/>
      <c r="F5" s="156"/>
      <c r="G5" s="156"/>
      <c r="H5" s="156"/>
      <c r="I5" s="156"/>
      <c r="J5" s="44"/>
      <c r="K5" s="160"/>
      <c r="L5" s="161"/>
      <c r="M5" s="161"/>
      <c r="N5" s="161"/>
      <c r="O5" s="161"/>
      <c r="P5" s="162"/>
      <c r="Q5" s="162"/>
      <c r="R5" s="162"/>
      <c r="S5" s="162"/>
      <c r="T5" s="162"/>
      <c r="V5" s="158"/>
      <c r="W5" s="158"/>
      <c r="X5" s="158"/>
      <c r="Y5" s="158"/>
      <c r="Z5" s="158"/>
      <c r="AA5" s="158"/>
      <c r="AB5" s="158"/>
      <c r="AC5" s="158"/>
      <c r="AD5" s="158"/>
      <c r="AE5" s="158"/>
      <c r="AF5" s="158"/>
      <c r="AG5" s="158"/>
      <c r="AH5" s="94">
        <v>-1.2562528804596948E-2</v>
      </c>
    </row>
    <row r="6" spans="1:52" ht="15" customHeight="1">
      <c r="A6" s="156"/>
      <c r="B6" s="156"/>
      <c r="C6" s="159"/>
      <c r="D6" s="59"/>
      <c r="E6" s="60"/>
      <c r="F6" s="156"/>
      <c r="G6" s="156"/>
      <c r="H6" s="156"/>
      <c r="I6" s="156"/>
      <c r="J6" s="44"/>
      <c r="K6" s="245" t="s">
        <v>6</v>
      </c>
      <c r="L6" s="245"/>
      <c r="M6" s="245"/>
      <c r="N6" s="245"/>
      <c r="O6" s="245"/>
      <c r="P6" s="163"/>
      <c r="Q6" s="163"/>
      <c r="R6" s="163"/>
      <c r="S6" s="163"/>
      <c r="T6" s="163"/>
      <c r="V6" s="158"/>
      <c r="W6" s="158"/>
      <c r="X6" s="158"/>
      <c r="Y6" s="158"/>
      <c r="Z6" s="158"/>
      <c r="AA6" s="158"/>
      <c r="AB6" s="158"/>
      <c r="AC6" s="158"/>
      <c r="AD6" s="158"/>
      <c r="AE6" s="158"/>
      <c r="AF6" s="158"/>
      <c r="AG6" s="158"/>
      <c r="AH6" s="94">
        <v>-6.2873200157470884E-3</v>
      </c>
    </row>
    <row r="7" spans="1:52" ht="15" customHeight="1">
      <c r="A7" s="156"/>
      <c r="B7" s="156"/>
      <c r="C7" s="159"/>
      <c r="D7" s="59"/>
      <c r="E7" s="60"/>
      <c r="F7" s="156"/>
      <c r="G7" s="156"/>
      <c r="H7" s="156"/>
      <c r="I7" s="156"/>
      <c r="J7" s="44"/>
      <c r="K7" s="245"/>
      <c r="L7" s="245"/>
      <c r="M7" s="245"/>
      <c r="N7" s="245"/>
      <c r="O7" s="245"/>
      <c r="P7" s="163"/>
      <c r="Q7" s="163"/>
      <c r="R7" s="164"/>
      <c r="S7" s="246"/>
      <c r="T7" s="246"/>
      <c r="V7" s="158"/>
      <c r="W7" s="158"/>
      <c r="X7" s="158"/>
      <c r="Y7" s="158"/>
      <c r="Z7" s="158"/>
      <c r="AA7" s="158"/>
      <c r="AB7" s="158"/>
      <c r="AC7" s="158"/>
      <c r="AD7" s="158"/>
      <c r="AE7" s="158"/>
      <c r="AF7" s="158"/>
      <c r="AG7" s="158"/>
      <c r="AH7" s="94">
        <v>-2.4667600840095394E-2</v>
      </c>
    </row>
    <row r="8" spans="1:52" ht="15" customHeight="1">
      <c r="A8" s="156"/>
      <c r="B8" s="156"/>
      <c r="C8" s="159"/>
      <c r="D8" s="59"/>
      <c r="E8" s="60"/>
      <c r="F8" s="156"/>
      <c r="G8" s="156"/>
      <c r="H8" s="156"/>
      <c r="I8" s="156"/>
      <c r="J8" s="44"/>
      <c r="K8" s="165"/>
      <c r="L8" s="166"/>
      <c r="M8" s="166"/>
      <c r="N8" s="166"/>
      <c r="O8" s="167"/>
      <c r="P8" s="168"/>
      <c r="Q8" s="168"/>
      <c r="R8" s="168"/>
      <c r="S8" s="247"/>
      <c r="T8" s="247"/>
      <c r="V8" s="158"/>
      <c r="W8" s="158"/>
      <c r="X8" s="158"/>
      <c r="Y8" s="158"/>
      <c r="Z8" s="158"/>
      <c r="AA8" s="158"/>
      <c r="AB8" s="158"/>
      <c r="AC8" s="158"/>
      <c r="AD8" s="158"/>
      <c r="AE8" s="158"/>
      <c r="AF8" s="158"/>
      <c r="AG8" s="158"/>
      <c r="AH8" s="94">
        <v>-3.6700130631907399E-2</v>
      </c>
    </row>
    <row r="9" spans="1:52" ht="15" customHeight="1">
      <c r="A9" s="156"/>
      <c r="B9" s="156"/>
      <c r="C9" s="159"/>
      <c r="D9" s="59"/>
      <c r="E9" s="60"/>
      <c r="F9" s="156"/>
      <c r="G9" s="156"/>
      <c r="H9" s="156"/>
      <c r="I9" s="156"/>
      <c r="J9" s="44"/>
      <c r="K9" s="39"/>
      <c r="L9" s="169"/>
      <c r="M9" s="169"/>
      <c r="N9" s="169"/>
      <c r="O9" s="168"/>
      <c r="P9" s="168"/>
      <c r="Q9" s="168"/>
      <c r="R9" s="168"/>
      <c r="S9" s="162"/>
      <c r="T9" s="162"/>
      <c r="V9" s="158"/>
      <c r="W9" s="158"/>
      <c r="X9" s="158"/>
      <c r="Y9" s="158"/>
      <c r="Z9" s="158"/>
      <c r="AA9" s="158"/>
      <c r="AB9" s="158"/>
      <c r="AC9" s="158"/>
      <c r="AD9" s="158"/>
      <c r="AE9" s="158"/>
      <c r="AF9" s="158"/>
      <c r="AG9" s="158"/>
      <c r="AH9" s="94">
        <v>-8.1177331886848864E-2</v>
      </c>
    </row>
    <row r="10" spans="1:52" ht="15" customHeight="1">
      <c r="A10" s="156"/>
      <c r="B10" s="156"/>
      <c r="C10" s="159"/>
      <c r="D10" s="59"/>
      <c r="E10" s="60"/>
      <c r="F10" s="156"/>
      <c r="G10" s="156"/>
      <c r="H10" s="156"/>
      <c r="I10" s="156"/>
      <c r="J10" s="44"/>
      <c r="K10" s="39"/>
      <c r="L10" s="162"/>
      <c r="M10" s="162"/>
      <c r="N10" s="162"/>
      <c r="O10" s="162"/>
      <c r="P10" s="162"/>
      <c r="Q10" s="162"/>
      <c r="R10" s="162"/>
      <c r="S10" s="162"/>
      <c r="T10" s="162"/>
      <c r="V10" s="158"/>
      <c r="W10" s="158"/>
      <c r="X10" s="158"/>
      <c r="Y10" s="158"/>
      <c r="Z10" s="158"/>
      <c r="AA10" s="158"/>
      <c r="AB10" s="158"/>
      <c r="AC10" s="158"/>
      <c r="AD10" s="158"/>
      <c r="AE10" s="158"/>
      <c r="AF10" s="158"/>
      <c r="AG10" s="158"/>
      <c r="AH10" s="94">
        <v>-5.9711182971403244E-2</v>
      </c>
    </row>
    <row r="11" spans="1:52" ht="15" customHeight="1">
      <c r="A11" s="156"/>
      <c r="B11" s="156"/>
      <c r="C11" s="159"/>
      <c r="D11" s="59"/>
      <c r="E11" s="60"/>
      <c r="F11" s="156"/>
      <c r="G11" s="156"/>
      <c r="H11" s="156"/>
      <c r="I11" s="156"/>
      <c r="J11" s="44"/>
      <c r="K11" s="162"/>
      <c r="L11" s="162"/>
      <c r="M11" s="162"/>
      <c r="N11" s="162"/>
      <c r="O11" s="162"/>
      <c r="P11" s="162"/>
      <c r="Q11" s="162"/>
      <c r="R11" s="162"/>
      <c r="S11" s="162"/>
      <c r="T11" s="162"/>
      <c r="V11" s="158"/>
      <c r="W11" s="158"/>
      <c r="X11" s="158"/>
      <c r="Y11" s="158"/>
      <c r="Z11" s="158"/>
      <c r="AA11" s="158"/>
      <c r="AB11" s="158"/>
      <c r="AC11" s="158"/>
      <c r="AD11" s="158"/>
      <c r="AE11" s="158"/>
      <c r="AF11" s="158"/>
      <c r="AG11" s="158"/>
      <c r="AH11" s="94">
        <v>-2.5029522970196571E-2</v>
      </c>
    </row>
    <row r="12" spans="1:52" ht="15" customHeight="1">
      <c r="A12" s="156"/>
      <c r="B12" s="156"/>
      <c r="C12" s="159"/>
      <c r="D12" s="59"/>
      <c r="E12" s="60"/>
      <c r="F12" s="156"/>
      <c r="G12" s="156"/>
      <c r="H12" s="156"/>
      <c r="I12" s="156"/>
      <c r="J12" s="44"/>
      <c r="K12" s="152"/>
      <c r="L12" s="152"/>
      <c r="M12" s="152"/>
      <c r="N12" s="152"/>
      <c r="O12" s="152"/>
      <c r="P12" s="152"/>
      <c r="Q12" s="152"/>
      <c r="R12" s="152"/>
      <c r="S12" s="152"/>
      <c r="T12" s="152"/>
      <c r="V12" s="158"/>
      <c r="W12" s="158"/>
      <c r="X12" s="158"/>
      <c r="Y12" s="158"/>
      <c r="Z12" s="158"/>
      <c r="AA12" s="158"/>
      <c r="AB12" s="158"/>
      <c r="AC12" s="158"/>
      <c r="AD12" s="158"/>
      <c r="AE12" s="158"/>
      <c r="AF12" s="158"/>
      <c r="AG12" s="158"/>
      <c r="AH12" s="94">
        <v>-1.4855964842281324E-2</v>
      </c>
    </row>
    <row r="13" spans="1:52" ht="15" customHeight="1">
      <c r="A13" s="156"/>
      <c r="B13" s="156"/>
      <c r="C13" s="159"/>
      <c r="D13" s="59"/>
      <c r="E13" s="60"/>
      <c r="F13" s="156"/>
      <c r="G13" s="156"/>
      <c r="H13" s="156"/>
      <c r="I13" s="156"/>
      <c r="J13" s="44"/>
      <c r="K13" s="248" t="s">
        <v>1</v>
      </c>
      <c r="L13" s="249"/>
      <c r="M13" s="249"/>
      <c r="N13" s="249"/>
      <c r="O13" s="250"/>
      <c r="P13" s="170"/>
      <c r="Q13" s="170"/>
      <c r="R13" s="170"/>
      <c r="S13" s="171"/>
      <c r="T13" s="152"/>
      <c r="V13" s="158"/>
      <c r="W13" s="158"/>
      <c r="X13" s="158"/>
      <c r="Y13" s="158"/>
      <c r="Z13" s="158"/>
      <c r="AA13" s="158"/>
      <c r="AB13" s="158"/>
      <c r="AC13" s="158"/>
      <c r="AD13" s="158"/>
      <c r="AE13" s="158"/>
      <c r="AF13" s="158"/>
      <c r="AG13" s="158"/>
      <c r="AH13" s="94">
        <v>-4.8659998836592406E-3</v>
      </c>
    </row>
    <row r="14" spans="1:52" ht="15" customHeight="1">
      <c r="A14" s="156"/>
      <c r="B14" s="156"/>
      <c r="C14" s="159"/>
      <c r="D14" s="59"/>
      <c r="E14" s="60"/>
      <c r="F14" s="156"/>
      <c r="G14" s="156"/>
      <c r="H14" s="156"/>
      <c r="I14" s="156"/>
      <c r="J14" s="44"/>
      <c r="K14" s="251" t="s">
        <v>2</v>
      </c>
      <c r="L14" s="252"/>
      <c r="M14" s="252"/>
      <c r="N14" s="252"/>
      <c r="O14" s="253"/>
      <c r="P14" s="172"/>
      <c r="Q14" s="172"/>
      <c r="R14" s="172"/>
      <c r="S14" s="171"/>
      <c r="T14" s="152"/>
      <c r="V14" s="158"/>
      <c r="W14" s="158"/>
      <c r="X14" s="158"/>
      <c r="Y14" s="158"/>
      <c r="Z14" s="158"/>
      <c r="AA14" s="158"/>
      <c r="AB14" s="158"/>
      <c r="AC14" s="158"/>
      <c r="AD14" s="158"/>
      <c r="AE14" s="158"/>
      <c r="AF14" s="158"/>
      <c r="AG14" s="158"/>
      <c r="AH14" s="94">
        <v>-3.1176151524862023E-3</v>
      </c>
    </row>
    <row r="15" spans="1:52" ht="15" customHeight="1">
      <c r="A15" s="156"/>
      <c r="B15" s="156"/>
      <c r="C15" s="159"/>
      <c r="D15" s="59"/>
      <c r="E15" s="60"/>
      <c r="F15" s="156"/>
      <c r="G15" s="156"/>
      <c r="H15" s="156"/>
      <c r="I15" s="156"/>
      <c r="J15" s="44"/>
      <c r="K15" s="251"/>
      <c r="L15" s="252"/>
      <c r="M15" s="252"/>
      <c r="N15" s="252"/>
      <c r="O15" s="253"/>
      <c r="P15" s="172"/>
      <c r="Q15" s="172"/>
      <c r="R15" s="172"/>
      <c r="S15" s="171"/>
      <c r="T15" s="152"/>
      <c r="V15" s="158"/>
      <c r="W15" s="158"/>
      <c r="X15" s="158"/>
      <c r="Y15" s="158"/>
      <c r="Z15" s="158"/>
      <c r="AA15" s="158"/>
      <c r="AB15" s="158"/>
      <c r="AC15" s="158"/>
      <c r="AD15" s="158"/>
      <c r="AE15" s="158"/>
      <c r="AF15" s="158"/>
      <c r="AG15" s="158"/>
      <c r="AH15" s="94">
        <v>-1.0445826858941734E-2</v>
      </c>
    </row>
    <row r="16" spans="1:52" ht="15" customHeight="1">
      <c r="A16" s="49"/>
      <c r="B16" s="156"/>
      <c r="C16" s="159"/>
      <c r="D16" s="59"/>
      <c r="E16" s="60"/>
      <c r="F16" s="156"/>
      <c r="G16" s="156"/>
      <c r="H16" s="156"/>
      <c r="I16" s="156"/>
      <c r="J16" s="44">
        <v>-4.6792589000000002E-2</v>
      </c>
      <c r="K16" s="251"/>
      <c r="L16" s="252"/>
      <c r="M16" s="252"/>
      <c r="N16" s="252"/>
      <c r="O16" s="253"/>
      <c r="P16" s="172"/>
      <c r="Q16" s="172"/>
      <c r="R16" s="172"/>
      <c r="S16" s="171"/>
      <c r="T16" s="152"/>
      <c r="V16" s="158"/>
      <c r="W16" s="158"/>
      <c r="X16" s="158"/>
      <c r="Y16" s="158"/>
      <c r="Z16" s="158"/>
      <c r="AA16" s="158"/>
      <c r="AB16" s="158"/>
      <c r="AC16" s="158"/>
      <c r="AD16" s="158"/>
      <c r="AE16" s="158"/>
      <c r="AF16" s="158"/>
      <c r="AG16" s="158"/>
      <c r="AH16" s="94">
        <v>-1.130332738771379E-2</v>
      </c>
    </row>
    <row r="17" spans="1:34" ht="15" customHeight="1">
      <c r="A17" s="47"/>
      <c r="B17" s="156"/>
      <c r="C17" s="159"/>
      <c r="D17" s="59"/>
      <c r="E17" s="60"/>
      <c r="F17" s="156"/>
      <c r="G17" s="156"/>
      <c r="H17" s="156"/>
      <c r="I17" s="156"/>
      <c r="J17" s="44"/>
      <c r="K17" s="251"/>
      <c r="L17" s="252"/>
      <c r="M17" s="252"/>
      <c r="N17" s="252"/>
      <c r="O17" s="253"/>
      <c r="P17" s="172"/>
      <c r="Q17" s="172"/>
      <c r="R17" s="172"/>
      <c r="S17" s="171"/>
      <c r="T17" s="152"/>
      <c r="V17" s="158"/>
      <c r="W17" s="158"/>
      <c r="X17" s="158"/>
      <c r="Y17" s="158"/>
      <c r="Z17" s="158"/>
      <c r="AA17" s="158"/>
      <c r="AB17" s="158"/>
      <c r="AC17" s="158"/>
      <c r="AD17" s="158"/>
      <c r="AE17" s="158"/>
      <c r="AF17" s="158"/>
      <c r="AG17" s="158"/>
      <c r="AH17" s="94">
        <v>-3.8306387729982946E-2</v>
      </c>
    </row>
    <row r="18" spans="1:34" ht="15" customHeight="1">
      <c r="A18" s="47"/>
      <c r="B18" s="156"/>
      <c r="C18" s="159"/>
      <c r="D18" s="59"/>
      <c r="E18" s="60"/>
      <c r="F18" s="156"/>
      <c r="G18" s="156"/>
      <c r="H18" s="156"/>
      <c r="I18" s="156"/>
      <c r="J18" s="44"/>
      <c r="K18" s="251"/>
      <c r="L18" s="252"/>
      <c r="M18" s="252"/>
      <c r="N18" s="252"/>
      <c r="O18" s="253"/>
      <c r="P18" s="171"/>
      <c r="Q18" s="171"/>
      <c r="R18" s="171"/>
      <c r="S18" s="171"/>
      <c r="T18" s="152"/>
      <c r="V18" s="158"/>
      <c r="W18" s="158"/>
      <c r="X18" s="158"/>
      <c r="Y18" s="158"/>
      <c r="Z18" s="158"/>
      <c r="AA18" s="158"/>
      <c r="AB18" s="158"/>
      <c r="AC18" s="158"/>
      <c r="AD18" s="158"/>
      <c r="AE18" s="158"/>
      <c r="AF18" s="158"/>
      <c r="AG18" s="158"/>
      <c r="AH18" s="94">
        <v>-2.9886282123811513E-2</v>
      </c>
    </row>
    <row r="19" spans="1:34" ht="15" customHeight="1">
      <c r="A19" s="47"/>
      <c r="B19" s="173"/>
      <c r="C19" s="159"/>
      <c r="D19" s="59"/>
      <c r="E19" s="60"/>
      <c r="F19" s="156"/>
      <c r="G19" s="156"/>
      <c r="H19" s="173"/>
      <c r="I19" s="173"/>
      <c r="J19" s="44"/>
      <c r="K19" s="254"/>
      <c r="L19" s="255"/>
      <c r="M19" s="255"/>
      <c r="N19" s="255"/>
      <c r="O19" s="256"/>
      <c r="P19" s="171"/>
      <c r="Q19" s="171"/>
      <c r="R19" s="171"/>
      <c r="S19" s="171"/>
      <c r="T19" s="152"/>
      <c r="V19" s="158"/>
      <c r="W19" s="158"/>
      <c r="X19" s="158"/>
      <c r="Y19" s="158"/>
      <c r="Z19" s="158"/>
      <c r="AA19" s="158"/>
      <c r="AB19" s="158"/>
      <c r="AC19" s="158"/>
      <c r="AD19" s="158"/>
      <c r="AE19" s="158"/>
      <c r="AF19" s="158"/>
      <c r="AG19" s="158"/>
      <c r="AH19" s="94">
        <v>-2.2827614238467929E-2</v>
      </c>
    </row>
    <row r="20" spans="1:34" ht="15" customHeight="1">
      <c r="A20" s="47"/>
      <c r="B20" s="173"/>
      <c r="C20" s="159"/>
      <c r="D20" s="59"/>
      <c r="E20" s="60"/>
      <c r="F20" s="156"/>
      <c r="G20" s="156"/>
      <c r="H20" s="173"/>
      <c r="I20" s="173"/>
      <c r="J20" s="44"/>
      <c r="K20" s="172"/>
      <c r="L20" s="172"/>
      <c r="M20" s="172"/>
      <c r="N20" s="172"/>
      <c r="O20" s="172"/>
      <c r="P20" s="152"/>
      <c r="Q20" s="152"/>
      <c r="R20" s="152"/>
      <c r="S20" s="152"/>
      <c r="T20" s="152"/>
      <c r="V20" s="158"/>
      <c r="W20" s="158"/>
      <c r="X20" s="158"/>
      <c r="Y20" s="158"/>
      <c r="Z20" s="158"/>
      <c r="AA20" s="158"/>
      <c r="AB20" s="158"/>
      <c r="AC20" s="158"/>
      <c r="AD20" s="158"/>
      <c r="AE20" s="158"/>
      <c r="AF20" s="158"/>
      <c r="AG20" s="158"/>
      <c r="AH20" s="94">
        <v>2.0057002853312248E-2</v>
      </c>
    </row>
    <row r="21" spans="1:34" ht="15" customHeight="1">
      <c r="A21" s="47"/>
      <c r="B21" s="173"/>
      <c r="C21" s="159"/>
      <c r="D21" s="59"/>
      <c r="E21" s="60"/>
      <c r="F21" s="156"/>
      <c r="G21" s="156"/>
      <c r="H21" s="173"/>
      <c r="I21" s="173"/>
      <c r="J21" s="44"/>
      <c r="K21" s="248" t="s">
        <v>0</v>
      </c>
      <c r="L21" s="249"/>
      <c r="M21" s="249"/>
      <c r="N21" s="249"/>
      <c r="O21" s="250"/>
      <c r="P21" s="170"/>
      <c r="Q21" s="170"/>
      <c r="R21" s="170"/>
      <c r="S21" s="152"/>
      <c r="T21" s="152"/>
      <c r="V21" s="158"/>
      <c r="W21" s="158"/>
      <c r="X21" s="158"/>
      <c r="Y21" s="158"/>
      <c r="Z21" s="158"/>
      <c r="AA21" s="158"/>
      <c r="AB21" s="158"/>
      <c r="AC21" s="158"/>
      <c r="AD21" s="158"/>
      <c r="AE21" s="158"/>
      <c r="AF21" s="158"/>
      <c r="AG21" s="158"/>
      <c r="AH21" s="94">
        <v>4.9136015144137887E-2</v>
      </c>
    </row>
    <row r="22" spans="1:34" ht="15" customHeight="1">
      <c r="A22" s="156"/>
      <c r="B22" s="156"/>
      <c r="C22" s="159"/>
      <c r="D22" s="59"/>
      <c r="E22" s="60"/>
      <c r="F22" s="156"/>
      <c r="G22" s="156"/>
      <c r="H22" s="156"/>
      <c r="I22" s="156"/>
      <c r="J22" s="44"/>
      <c r="K22" s="174"/>
      <c r="L22" s="175"/>
      <c r="M22" s="175"/>
      <c r="N22" s="175"/>
      <c r="O22" s="176"/>
      <c r="P22" s="152"/>
      <c r="Q22" s="152"/>
      <c r="R22" s="152"/>
      <c r="S22" s="152"/>
      <c r="T22" s="152"/>
      <c r="V22" s="158"/>
      <c r="W22" s="158"/>
      <c r="X22" s="158"/>
      <c r="Y22" s="158"/>
      <c r="Z22" s="158"/>
      <c r="AA22" s="158"/>
      <c r="AB22" s="158"/>
      <c r="AC22" s="158"/>
      <c r="AD22" s="158"/>
      <c r="AE22" s="158"/>
      <c r="AF22" s="158"/>
      <c r="AG22" s="158"/>
      <c r="AH22" s="94">
        <v>3.8089804669053116E-2</v>
      </c>
    </row>
    <row r="23" spans="1:34" ht="15" customHeight="1">
      <c r="A23" s="156"/>
      <c r="B23" s="177"/>
      <c r="C23" s="177"/>
      <c r="D23" s="234" t="s">
        <v>7</v>
      </c>
      <c r="E23" s="235"/>
      <c r="F23" s="236"/>
      <c r="G23" s="178"/>
      <c r="H23" s="237" t="s">
        <v>8</v>
      </c>
      <c r="I23" s="238"/>
      <c r="J23" s="44"/>
      <c r="K23" s="179"/>
      <c r="L23" s="172"/>
      <c r="M23" s="172"/>
      <c r="N23" s="172"/>
      <c r="O23" s="180"/>
      <c r="P23" s="152"/>
      <c r="Q23" s="152"/>
      <c r="R23" s="152"/>
      <c r="S23" s="152"/>
      <c r="T23" s="152"/>
      <c r="V23" s="158"/>
      <c r="W23" s="158"/>
      <c r="X23" s="158"/>
      <c r="Y23" s="158"/>
      <c r="Z23" s="158"/>
      <c r="AA23" s="158"/>
      <c r="AB23" s="158"/>
      <c r="AC23" s="158"/>
      <c r="AD23" s="158"/>
      <c r="AE23" s="158"/>
      <c r="AF23" s="158"/>
      <c r="AG23" s="158"/>
      <c r="AH23" s="94">
        <v>8.3885417751936985E-3</v>
      </c>
    </row>
    <row r="24" spans="1:34" ht="30" customHeight="1">
      <c r="A24" s="156"/>
      <c r="B24" s="181" t="s">
        <v>9</v>
      </c>
      <c r="C24" s="182" t="s">
        <v>10</v>
      </c>
      <c r="D24" s="183" t="s">
        <v>11</v>
      </c>
      <c r="E24" s="183" t="s">
        <v>12</v>
      </c>
      <c r="F24" s="183" t="s">
        <v>13</v>
      </c>
      <c r="G24" s="204" t="s">
        <v>14</v>
      </c>
      <c r="H24" s="185" t="s">
        <v>9</v>
      </c>
      <c r="I24" s="186" t="s">
        <v>10</v>
      </c>
      <c r="J24" s="45"/>
      <c r="K24" s="187"/>
      <c r="L24" s="171"/>
      <c r="M24" s="171"/>
      <c r="N24" s="171"/>
      <c r="O24" s="188"/>
      <c r="P24" s="152"/>
      <c r="Q24" s="152"/>
      <c r="R24" s="152"/>
      <c r="S24" s="152"/>
      <c r="T24" s="152"/>
      <c r="V24" s="158"/>
      <c r="W24" s="158"/>
      <c r="X24" s="158"/>
      <c r="Y24" s="158"/>
      <c r="Z24" s="158"/>
      <c r="AA24" s="158"/>
      <c r="AB24" s="158"/>
      <c r="AC24" s="158"/>
      <c r="AD24" s="158"/>
      <c r="AE24" s="158"/>
      <c r="AF24" s="158"/>
      <c r="AG24" s="158"/>
      <c r="AH24" s="94">
        <v>-1.134999752460638E-2</v>
      </c>
    </row>
    <row r="25" spans="1:34" ht="15" customHeight="1">
      <c r="A25" s="49" t="s">
        <v>81</v>
      </c>
      <c r="B25" s="189">
        <v>42946</v>
      </c>
      <c r="C25" s="189">
        <v>42959</v>
      </c>
      <c r="D25" s="190">
        <v>3.5338547999999997E-2</v>
      </c>
      <c r="E25" s="190">
        <v>5.2963113300000003E-2</v>
      </c>
      <c r="F25" s="190">
        <v>-1.6738065E-2</v>
      </c>
      <c r="G25" s="86">
        <v>2779011.1952999998</v>
      </c>
      <c r="H25" s="191">
        <v>42582</v>
      </c>
      <c r="I25" s="192">
        <v>42595</v>
      </c>
      <c r="J25" s="44"/>
      <c r="K25" s="187"/>
      <c r="L25" s="171"/>
      <c r="M25" s="171"/>
      <c r="N25" s="171"/>
      <c r="O25" s="188"/>
      <c r="Q25" s="170"/>
      <c r="S25" s="152"/>
      <c r="T25" s="152"/>
      <c r="V25" s="158"/>
      <c r="W25" s="158"/>
      <c r="X25" s="158"/>
      <c r="Y25" s="158"/>
      <c r="Z25" s="158"/>
      <c r="AA25" s="158"/>
      <c r="AB25" s="158"/>
      <c r="AC25" s="158"/>
      <c r="AD25" s="158"/>
      <c r="AE25" s="158"/>
      <c r="AF25" s="158"/>
      <c r="AG25" s="158"/>
      <c r="AH25" s="94">
        <v>-2.91394823024013E-2</v>
      </c>
    </row>
    <row r="26" spans="1:34" ht="15" customHeight="1">
      <c r="A26" s="47" t="s">
        <v>82</v>
      </c>
      <c r="B26" s="193">
        <v>42918</v>
      </c>
      <c r="C26" s="193">
        <v>42945</v>
      </c>
      <c r="D26" s="194">
        <v>2.18251218E-2</v>
      </c>
      <c r="E26" s="194">
        <v>5.3095178799999997E-2</v>
      </c>
      <c r="F26" s="194">
        <v>-2.9693476999999999E-2</v>
      </c>
      <c r="G26" s="87">
        <v>4894671.2799000004</v>
      </c>
      <c r="H26" s="195">
        <v>42554</v>
      </c>
      <c r="I26" s="196">
        <v>42581</v>
      </c>
      <c r="J26" s="44">
        <v>-1.2562528804596948E-2</v>
      </c>
      <c r="K26" s="187"/>
      <c r="L26" s="171"/>
      <c r="M26" s="171"/>
      <c r="N26" s="171"/>
      <c r="O26" s="188"/>
      <c r="P26" s="172"/>
      <c r="Q26" s="172"/>
      <c r="R26" s="172"/>
      <c r="S26" s="152"/>
      <c r="T26" s="152"/>
      <c r="V26" s="158"/>
      <c r="W26" s="158"/>
      <c r="X26" s="158"/>
      <c r="Y26" s="158"/>
      <c r="Z26" s="158"/>
      <c r="AA26" s="158"/>
      <c r="AB26" s="158"/>
      <c r="AC26" s="158"/>
      <c r="AD26" s="158"/>
      <c r="AE26" s="158"/>
      <c r="AF26" s="158"/>
      <c r="AG26" s="158"/>
      <c r="AH26" s="94">
        <v>-5.381782636690232E-2</v>
      </c>
    </row>
    <row r="27" spans="1:34" ht="15" customHeight="1">
      <c r="A27" s="47" t="s">
        <v>83</v>
      </c>
      <c r="B27" s="197">
        <v>42883</v>
      </c>
      <c r="C27" s="197">
        <v>42917</v>
      </c>
      <c r="D27" s="198">
        <v>7.9254905E-3</v>
      </c>
      <c r="E27" s="198">
        <v>2.2344039199999999E-2</v>
      </c>
      <c r="F27" s="198">
        <v>-1.4103421E-2</v>
      </c>
      <c r="G27" s="88">
        <v>5959780.7668000003</v>
      </c>
      <c r="H27" s="199">
        <v>42519</v>
      </c>
      <c r="I27" s="200">
        <v>42553</v>
      </c>
      <c r="J27" s="44">
        <v>-6.2873200157470884E-3</v>
      </c>
      <c r="K27" s="187"/>
      <c r="L27" s="171"/>
      <c r="M27" s="171"/>
      <c r="N27" s="171"/>
      <c r="O27" s="188"/>
      <c r="P27" s="172"/>
      <c r="Q27" s="172"/>
      <c r="R27" s="172"/>
      <c r="S27" s="152"/>
      <c r="T27" s="152"/>
      <c r="V27" s="158"/>
      <c r="W27" s="158"/>
      <c r="X27" s="158"/>
      <c r="Y27" s="158"/>
      <c r="Z27" s="158"/>
      <c r="AA27" s="158"/>
      <c r="AB27" s="158"/>
      <c r="AC27" s="158"/>
      <c r="AD27" s="158"/>
      <c r="AE27" s="158"/>
      <c r="AF27" s="158"/>
      <c r="AG27" s="158"/>
      <c r="AH27" s="94">
        <v>-7.9825182181109816E-2</v>
      </c>
    </row>
    <row r="28" spans="1:34" ht="15" customHeight="1">
      <c r="A28" s="47" t="s">
        <v>84</v>
      </c>
      <c r="B28" s="193">
        <v>42855</v>
      </c>
      <c r="C28" s="193">
        <v>42882</v>
      </c>
      <c r="D28" s="194">
        <v>-8.0509301000000005E-2</v>
      </c>
      <c r="E28" s="194">
        <v>-6.3478461E-2</v>
      </c>
      <c r="F28" s="194">
        <v>-1.8185209000000001E-2</v>
      </c>
      <c r="G28" s="87">
        <v>4274233.1913999999</v>
      </c>
      <c r="H28" s="195">
        <v>42491</v>
      </c>
      <c r="I28" s="196">
        <v>42518</v>
      </c>
      <c r="J28" s="48">
        <v>-2.4667600840095394E-2</v>
      </c>
      <c r="K28" s="187"/>
      <c r="L28" s="171"/>
      <c r="M28" s="171"/>
      <c r="N28" s="171"/>
      <c r="O28" s="188"/>
      <c r="P28" s="172"/>
      <c r="Q28" s="172"/>
      <c r="R28" s="172"/>
      <c r="S28" s="152"/>
      <c r="T28" s="152"/>
      <c r="V28" s="158"/>
      <c r="W28" s="158"/>
      <c r="X28" s="158"/>
      <c r="Y28" s="158"/>
      <c r="Z28" s="158"/>
      <c r="AA28" s="158"/>
      <c r="AB28" s="158"/>
      <c r="AC28" s="158"/>
      <c r="AD28" s="158"/>
      <c r="AE28" s="158"/>
      <c r="AF28" s="158"/>
      <c r="AG28" s="158"/>
      <c r="AH28" s="94">
        <v>-9.6439361302369547E-2</v>
      </c>
    </row>
    <row r="29" spans="1:34" ht="15" customHeight="1">
      <c r="A29" s="47" t="s">
        <v>85</v>
      </c>
      <c r="B29" s="197">
        <v>42827</v>
      </c>
      <c r="C29" s="197">
        <v>42854</v>
      </c>
      <c r="D29" s="198">
        <v>4.26653377E-2</v>
      </c>
      <c r="E29" s="198">
        <v>6.7928173199999997E-2</v>
      </c>
      <c r="F29" s="198">
        <v>-2.3655931000000002E-2</v>
      </c>
      <c r="G29" s="88">
        <v>4750238.9704999998</v>
      </c>
      <c r="H29" s="199">
        <v>42463</v>
      </c>
      <c r="I29" s="200">
        <v>42490</v>
      </c>
      <c r="J29" s="48">
        <v>-3.6700130631907399E-2</v>
      </c>
      <c r="K29" s="187"/>
      <c r="L29" s="171"/>
      <c r="M29" s="171"/>
      <c r="N29" s="171"/>
      <c r="O29" s="188"/>
      <c r="P29" s="172"/>
      <c r="Q29" s="172"/>
      <c r="R29" s="172"/>
      <c r="S29" s="152"/>
      <c r="T29" s="152"/>
      <c r="V29" s="158"/>
      <c r="W29" s="158"/>
      <c r="X29" s="158"/>
      <c r="Y29" s="158"/>
      <c r="Z29" s="158"/>
      <c r="AA29" s="158"/>
      <c r="AB29" s="158"/>
      <c r="AC29" s="158"/>
      <c r="AD29" s="158"/>
      <c r="AE29" s="158"/>
      <c r="AF29" s="158"/>
      <c r="AG29" s="158"/>
      <c r="AH29" s="94">
        <v>-8.8610186938498564E-2</v>
      </c>
    </row>
    <row r="30" spans="1:34" ht="15" customHeight="1">
      <c r="A30" s="47" t="s">
        <v>86</v>
      </c>
      <c r="B30" s="193">
        <v>42792</v>
      </c>
      <c r="C30" s="193">
        <v>42826</v>
      </c>
      <c r="D30" s="194">
        <v>-3.9467346E-2</v>
      </c>
      <c r="E30" s="194">
        <v>5.1687801E-3</v>
      </c>
      <c r="F30" s="194">
        <v>-4.4406597999999999E-2</v>
      </c>
      <c r="G30" s="87">
        <v>5484357.7603000002</v>
      </c>
      <c r="H30" s="195">
        <v>42428</v>
      </c>
      <c r="I30" s="196">
        <v>42462</v>
      </c>
      <c r="J30" s="48">
        <v>-8.1177331886848864E-2</v>
      </c>
      <c r="K30" s="239" t="s">
        <v>4</v>
      </c>
      <c r="L30" s="240"/>
      <c r="M30" s="240"/>
      <c r="N30" s="240"/>
      <c r="O30" s="241"/>
      <c r="P30" s="171"/>
      <c r="Q30" s="171"/>
      <c r="R30" s="171"/>
      <c r="S30" s="152"/>
      <c r="T30" s="152"/>
      <c r="V30" s="158"/>
      <c r="W30" s="158"/>
      <c r="X30" s="158"/>
      <c r="Y30" s="158"/>
      <c r="Z30" s="158"/>
      <c r="AA30" s="158"/>
      <c r="AB30" s="158"/>
      <c r="AC30" s="158"/>
      <c r="AD30" s="158"/>
      <c r="AE30" s="158"/>
      <c r="AF30" s="158"/>
      <c r="AG30" s="158"/>
      <c r="AH30" s="94">
        <v>-0.12073928406414801</v>
      </c>
    </row>
    <row r="31" spans="1:34" ht="15" customHeight="1">
      <c r="A31" s="47" t="s">
        <v>87</v>
      </c>
      <c r="B31" s="197">
        <v>42764</v>
      </c>
      <c r="C31" s="197">
        <v>42791</v>
      </c>
      <c r="D31" s="198">
        <v>-0.14932656</v>
      </c>
      <c r="E31" s="198">
        <v>-0.111992657</v>
      </c>
      <c r="F31" s="198">
        <v>-4.2042335E-2</v>
      </c>
      <c r="G31" s="88">
        <v>3212643.3039000002</v>
      </c>
      <c r="H31" s="199">
        <v>42400</v>
      </c>
      <c r="I31" s="200">
        <v>42427</v>
      </c>
      <c r="J31" s="48">
        <v>-5.9711182971403244E-2</v>
      </c>
      <c r="K31" s="239"/>
      <c r="L31" s="240"/>
      <c r="M31" s="240"/>
      <c r="N31" s="240"/>
      <c r="O31" s="241"/>
      <c r="P31" s="152"/>
      <c r="Q31" s="152"/>
      <c r="R31" s="152"/>
      <c r="S31" s="152"/>
      <c r="T31" s="152"/>
      <c r="V31" s="158"/>
      <c r="W31" s="158"/>
      <c r="X31" s="158"/>
      <c r="Y31" s="158"/>
      <c r="Z31" s="158"/>
      <c r="AA31" s="158"/>
      <c r="AB31" s="158"/>
      <c r="AC31" s="158"/>
      <c r="AD31" s="158"/>
      <c r="AE31" s="158"/>
      <c r="AF31" s="158"/>
      <c r="AG31" s="158"/>
      <c r="AH31" s="94">
        <v>-0.11919872834270132</v>
      </c>
    </row>
    <row r="32" spans="1:34" ht="15" customHeight="1">
      <c r="A32" s="47" t="s">
        <v>88</v>
      </c>
      <c r="B32" s="193">
        <v>42736</v>
      </c>
      <c r="C32" s="193">
        <v>42763</v>
      </c>
      <c r="D32" s="194">
        <v>-8.4187808000000003E-2</v>
      </c>
      <c r="E32" s="194">
        <v>-4.4019282999999999E-2</v>
      </c>
      <c r="F32" s="194">
        <v>-4.2018132999999999E-2</v>
      </c>
      <c r="G32" s="87">
        <v>3259736.3426000001</v>
      </c>
      <c r="H32" s="195">
        <v>42372</v>
      </c>
      <c r="I32" s="196">
        <v>42399</v>
      </c>
      <c r="J32" s="48">
        <v>-2.5029522970196571E-2</v>
      </c>
      <c r="K32" s="239"/>
      <c r="L32" s="240"/>
      <c r="M32" s="240"/>
      <c r="N32" s="240"/>
      <c r="O32" s="241"/>
      <c r="P32" s="152"/>
      <c r="Q32" s="152"/>
      <c r="R32" s="152"/>
      <c r="S32" s="152"/>
      <c r="T32" s="152"/>
      <c r="V32" s="158"/>
      <c r="W32" s="158"/>
      <c r="X32" s="158"/>
      <c r="Y32" s="158"/>
      <c r="Z32" s="158"/>
      <c r="AA32" s="158"/>
      <c r="AB32" s="158"/>
      <c r="AC32" s="158"/>
      <c r="AD32" s="158"/>
      <c r="AE32" s="158"/>
      <c r="AF32" s="158"/>
      <c r="AG32" s="158"/>
      <c r="AH32" s="94">
        <v>-0.11527482791496713</v>
      </c>
    </row>
    <row r="33" spans="1:34" ht="15" customHeight="1">
      <c r="A33" s="47" t="s">
        <v>89</v>
      </c>
      <c r="B33" s="197">
        <v>42701</v>
      </c>
      <c r="C33" s="197">
        <v>42735</v>
      </c>
      <c r="D33" s="198">
        <v>-2.3437125E-2</v>
      </c>
      <c r="E33" s="198">
        <v>2.6753308100000001E-2</v>
      </c>
      <c r="F33" s="198">
        <v>-4.8882660000000001E-2</v>
      </c>
      <c r="G33" s="88">
        <v>10136432.991</v>
      </c>
      <c r="H33" s="199">
        <v>42337</v>
      </c>
      <c r="I33" s="200">
        <v>42371</v>
      </c>
      <c r="J33" s="48">
        <v>-1.4855964842281324E-2</v>
      </c>
      <c r="K33" s="239"/>
      <c r="L33" s="240"/>
      <c r="M33" s="240"/>
      <c r="N33" s="240"/>
      <c r="O33" s="241"/>
      <c r="P33" s="152"/>
      <c r="Q33" s="152"/>
      <c r="R33" s="152"/>
      <c r="S33" s="152"/>
      <c r="T33" s="152"/>
      <c r="V33" s="158"/>
      <c r="W33" s="158"/>
      <c r="X33" s="158"/>
      <c r="Y33" s="158"/>
      <c r="Z33" s="158"/>
      <c r="AA33" s="158"/>
      <c r="AB33" s="158"/>
      <c r="AC33" s="158"/>
      <c r="AD33" s="158"/>
      <c r="AE33" s="158"/>
      <c r="AF33" s="158"/>
      <c r="AG33" s="158"/>
      <c r="AH33" s="94">
        <v>-4.9847380064809946E-2</v>
      </c>
    </row>
    <row r="34" spans="1:34" ht="15" customHeight="1">
      <c r="A34" s="47" t="s">
        <v>90</v>
      </c>
      <c r="B34" s="193">
        <v>42673</v>
      </c>
      <c r="C34" s="193">
        <v>42700</v>
      </c>
      <c r="D34" s="194">
        <v>1.5331111E-3</v>
      </c>
      <c r="E34" s="194">
        <v>7.2670635799999994E-2</v>
      </c>
      <c r="F34" s="194">
        <v>-6.6318142999999996E-2</v>
      </c>
      <c r="G34" s="87">
        <v>6652171.2317000004</v>
      </c>
      <c r="H34" s="195">
        <v>42309</v>
      </c>
      <c r="I34" s="196">
        <v>42336</v>
      </c>
      <c r="J34" s="48">
        <v>-4.8659998836592406E-3</v>
      </c>
      <c r="K34" s="239"/>
      <c r="L34" s="240"/>
      <c r="M34" s="240"/>
      <c r="N34" s="240"/>
      <c r="O34" s="241"/>
      <c r="P34" s="152"/>
      <c r="Q34" s="152"/>
      <c r="R34" s="152"/>
      <c r="S34" s="152"/>
      <c r="T34" s="152"/>
      <c r="V34" s="158"/>
      <c r="W34" s="158"/>
      <c r="X34" s="158"/>
      <c r="Y34" s="158"/>
      <c r="Z34" s="158"/>
      <c r="AA34" s="158"/>
      <c r="AB34" s="158"/>
      <c r="AC34" s="158"/>
      <c r="AD34" s="158"/>
      <c r="AE34" s="158"/>
      <c r="AF34" s="158"/>
      <c r="AG34" s="158"/>
      <c r="AH34" s="94">
        <v>-3.741917944976246E-2</v>
      </c>
    </row>
    <row r="35" spans="1:34" ht="15" customHeight="1">
      <c r="A35" s="47" t="s">
        <v>91</v>
      </c>
      <c r="B35" s="197">
        <v>42645</v>
      </c>
      <c r="C35" s="197">
        <v>42672</v>
      </c>
      <c r="D35" s="198">
        <v>-1.9231885000000001E-2</v>
      </c>
      <c r="E35" s="198">
        <v>5.3717802199999998E-2</v>
      </c>
      <c r="F35" s="198">
        <v>-6.9230763000000001E-2</v>
      </c>
      <c r="G35" s="88">
        <v>5036787.6242000004</v>
      </c>
      <c r="H35" s="199">
        <v>42281</v>
      </c>
      <c r="I35" s="200">
        <v>42308</v>
      </c>
      <c r="J35" s="48">
        <v>-3.1176151524862023E-3</v>
      </c>
      <c r="K35" s="242"/>
      <c r="L35" s="243"/>
      <c r="M35" s="243"/>
      <c r="N35" s="243"/>
      <c r="O35" s="244"/>
      <c r="P35" s="152"/>
      <c r="Q35" s="152"/>
      <c r="R35" s="152"/>
      <c r="S35" s="152"/>
      <c r="T35" s="152"/>
      <c r="V35" s="158"/>
      <c r="W35" s="158"/>
      <c r="X35" s="158"/>
      <c r="Y35" s="158"/>
      <c r="Z35" s="158"/>
      <c r="AA35" s="158"/>
      <c r="AB35" s="158"/>
      <c r="AC35" s="158"/>
      <c r="AD35" s="158"/>
      <c r="AE35" s="158"/>
      <c r="AF35" s="158"/>
      <c r="AG35" s="158"/>
      <c r="AH35" s="94">
        <v>-4.5992787419995809E-2</v>
      </c>
    </row>
    <row r="36" spans="1:34" ht="15" customHeight="1">
      <c r="A36" s="47" t="s">
        <v>92</v>
      </c>
      <c r="B36" s="193">
        <v>42610</v>
      </c>
      <c r="C36" s="193">
        <v>42644</v>
      </c>
      <c r="D36" s="194">
        <v>1.055614E-4</v>
      </c>
      <c r="E36" s="194">
        <v>6.8227658499999996E-2</v>
      </c>
      <c r="F36" s="194">
        <v>-6.3771141000000003E-2</v>
      </c>
      <c r="G36" s="87">
        <v>5992067.5279000001</v>
      </c>
      <c r="H36" s="195">
        <v>42246</v>
      </c>
      <c r="I36" s="196">
        <v>42280</v>
      </c>
      <c r="J36" s="48">
        <v>-1.0445826858941734E-2</v>
      </c>
      <c r="K36" s="172"/>
      <c r="L36" s="172"/>
      <c r="M36" s="172"/>
      <c r="N36" s="172"/>
      <c r="O36" s="172"/>
      <c r="P36" s="152"/>
      <c r="Q36" s="152"/>
      <c r="R36" s="152"/>
      <c r="S36" s="152"/>
      <c r="T36" s="152"/>
      <c r="V36" s="158"/>
      <c r="W36" s="158"/>
      <c r="X36" s="158"/>
      <c r="Y36" s="158"/>
      <c r="Z36" s="158"/>
      <c r="AA36" s="158"/>
      <c r="AB36" s="158"/>
      <c r="AC36" s="158"/>
      <c r="AD36" s="158"/>
      <c r="AE36" s="158"/>
      <c r="AF36" s="158"/>
      <c r="AG36" s="158"/>
      <c r="AH36" s="94">
        <v>-5.9782980127316789E-2</v>
      </c>
    </row>
    <row r="37" spans="1:34" ht="15" customHeight="1">
      <c r="A37" s="47" t="s">
        <v>93</v>
      </c>
      <c r="B37" s="197">
        <v>42582</v>
      </c>
      <c r="C37" s="197">
        <v>42609</v>
      </c>
      <c r="D37" s="198">
        <v>7.4833927E-3</v>
      </c>
      <c r="E37" s="198">
        <v>8.3637992600000002E-2</v>
      </c>
      <c r="F37" s="198">
        <v>-7.0276790000000006E-2</v>
      </c>
      <c r="G37" s="88">
        <v>5834413.2527999999</v>
      </c>
      <c r="H37" s="199">
        <v>42218</v>
      </c>
      <c r="I37" s="200">
        <v>42245</v>
      </c>
      <c r="J37" s="48">
        <v>-1.130332738771379E-2</v>
      </c>
      <c r="K37" s="201"/>
      <c r="L37" s="201"/>
      <c r="M37" s="201"/>
      <c r="N37" s="201"/>
      <c r="O37" s="201"/>
      <c r="P37" s="152"/>
      <c r="Q37" s="152"/>
      <c r="R37" s="152"/>
      <c r="S37" s="152"/>
      <c r="T37" s="152"/>
      <c r="V37" s="158"/>
      <c r="W37" s="158"/>
      <c r="X37" s="158"/>
      <c r="Y37" s="158"/>
      <c r="Z37" s="158"/>
      <c r="AA37" s="158"/>
      <c r="AB37" s="158"/>
      <c r="AC37" s="158"/>
      <c r="AD37" s="158"/>
      <c r="AE37" s="158"/>
      <c r="AF37" s="158"/>
      <c r="AG37" s="158"/>
      <c r="AH37" s="94">
        <v>-8.2843556286918071E-2</v>
      </c>
    </row>
    <row r="38" spans="1:34" ht="15" customHeight="1">
      <c r="A38" s="47" t="s">
        <v>94</v>
      </c>
      <c r="B38" s="193">
        <v>42554</v>
      </c>
      <c r="C38" s="193">
        <v>42581</v>
      </c>
      <c r="D38" s="194">
        <v>-4.5482713000000001E-2</v>
      </c>
      <c r="E38" s="194">
        <v>2.1176461000000001E-2</v>
      </c>
      <c r="F38" s="194">
        <v>-6.5276842000000002E-2</v>
      </c>
      <c r="G38" s="87">
        <v>4790126.1922000004</v>
      </c>
      <c r="H38" s="195">
        <v>42190</v>
      </c>
      <c r="I38" s="196">
        <v>42217</v>
      </c>
      <c r="J38" s="48">
        <v>-3.8306387729982946E-2</v>
      </c>
      <c r="K38" s="201"/>
      <c r="L38" s="201"/>
      <c r="M38" s="201"/>
      <c r="N38" s="201"/>
      <c r="O38" s="201"/>
      <c r="P38" s="152"/>
      <c r="Q38" s="152"/>
      <c r="R38" s="152"/>
      <c r="S38" s="152"/>
      <c r="T38" s="152"/>
      <c r="V38" s="158"/>
      <c r="W38" s="158"/>
      <c r="X38" s="158"/>
      <c r="Y38" s="158"/>
      <c r="Z38" s="158"/>
      <c r="AA38" s="158"/>
      <c r="AB38" s="158"/>
      <c r="AC38" s="158"/>
      <c r="AD38" s="158"/>
      <c r="AE38" s="158"/>
      <c r="AF38" s="158"/>
      <c r="AG38" s="158"/>
      <c r="AH38" s="94">
        <v>-7.3902851804622263E-2</v>
      </c>
    </row>
    <row r="39" spans="1:34" ht="15" customHeight="1">
      <c r="A39" s="47" t="s">
        <v>95</v>
      </c>
      <c r="B39" s="197">
        <v>42519</v>
      </c>
      <c r="C39" s="197">
        <v>42553</v>
      </c>
      <c r="D39" s="198">
        <v>-2.1514870000000001E-3</v>
      </c>
      <c r="E39" s="198">
        <v>4.6107627999999998E-2</v>
      </c>
      <c r="F39" s="198">
        <v>-4.6132075000000002E-2</v>
      </c>
      <c r="G39" s="88">
        <v>5912917.9916000003</v>
      </c>
      <c r="H39" s="199">
        <v>42155</v>
      </c>
      <c r="I39" s="200">
        <v>42189</v>
      </c>
      <c r="J39" s="48">
        <v>-2.9886282123811513E-2</v>
      </c>
      <c r="K39" s="201"/>
      <c r="L39" s="201"/>
      <c r="M39" s="201"/>
      <c r="N39" s="201"/>
      <c r="O39" s="201"/>
      <c r="P39" s="152"/>
      <c r="Q39" s="152"/>
      <c r="R39" s="152"/>
      <c r="S39" s="152"/>
      <c r="T39" s="152"/>
      <c r="V39" s="158"/>
      <c r="W39" s="158"/>
      <c r="X39" s="158"/>
      <c r="Y39" s="158"/>
      <c r="Z39" s="158"/>
      <c r="AA39" s="158"/>
      <c r="AB39" s="158"/>
      <c r="AC39" s="158"/>
      <c r="AD39" s="158"/>
      <c r="AE39" s="158"/>
      <c r="AF39" s="158"/>
      <c r="AG39" s="158"/>
      <c r="AH39" s="94">
        <v>-4.8429899381380981E-2</v>
      </c>
    </row>
    <row r="40" spans="1:34" ht="15" customHeight="1">
      <c r="A40" s="47" t="s">
        <v>96</v>
      </c>
      <c r="B40" s="193">
        <v>42491</v>
      </c>
      <c r="C40" s="193">
        <v>42518</v>
      </c>
      <c r="D40" s="194">
        <v>-7.6900830000000003E-2</v>
      </c>
      <c r="E40" s="194">
        <v>-3.8790787E-2</v>
      </c>
      <c r="F40" s="194">
        <v>-3.9648021999999998E-2</v>
      </c>
      <c r="G40" s="87">
        <v>4648478.9840000002</v>
      </c>
      <c r="H40" s="195">
        <v>42127</v>
      </c>
      <c r="I40" s="196">
        <v>42154</v>
      </c>
      <c r="J40" s="48">
        <v>-2.2827614238467929E-2</v>
      </c>
      <c r="K40" s="201"/>
      <c r="L40" s="201"/>
      <c r="M40" s="201"/>
      <c r="N40" s="201"/>
      <c r="O40" s="201"/>
      <c r="P40" s="152"/>
      <c r="Q40" s="152"/>
      <c r="R40" s="152"/>
      <c r="S40" s="152"/>
      <c r="T40" s="152"/>
      <c r="V40" s="158"/>
      <c r="W40" s="158"/>
      <c r="X40" s="158"/>
      <c r="Y40" s="158"/>
      <c r="Z40" s="158"/>
      <c r="AA40" s="158"/>
      <c r="AB40" s="158"/>
      <c r="AC40" s="158"/>
      <c r="AD40" s="158"/>
      <c r="AE40" s="158"/>
      <c r="AF40" s="158"/>
      <c r="AG40" s="158"/>
      <c r="AH40" s="94">
        <v>-3.5384465701271531E-2</v>
      </c>
    </row>
    <row r="41" spans="1:34" ht="15" customHeight="1">
      <c r="A41" s="47" t="s">
        <v>97</v>
      </c>
      <c r="B41" s="197">
        <v>42463</v>
      </c>
      <c r="C41" s="197">
        <v>42490</v>
      </c>
      <c r="D41" s="198">
        <v>-1.7912129999999998E-2</v>
      </c>
      <c r="E41" s="198">
        <v>2.3079689699999999E-2</v>
      </c>
      <c r="F41" s="198">
        <v>-4.0067084000000003E-2</v>
      </c>
      <c r="G41" s="88">
        <v>4555861.5970000001</v>
      </c>
      <c r="H41" s="199">
        <v>42099</v>
      </c>
      <c r="I41" s="200">
        <v>42126</v>
      </c>
      <c r="J41" s="48">
        <v>2.0057002853312248E-2</v>
      </c>
      <c r="K41" s="201"/>
      <c r="L41" s="201"/>
      <c r="M41" s="201"/>
      <c r="N41" s="201"/>
      <c r="O41" s="201"/>
      <c r="P41" s="152"/>
      <c r="Q41" s="152"/>
      <c r="R41" s="152"/>
      <c r="S41" s="152"/>
      <c r="T41" s="152"/>
      <c r="V41" s="158"/>
      <c r="W41" s="158"/>
      <c r="X41" s="158"/>
      <c r="Y41" s="158"/>
      <c r="Z41" s="158"/>
      <c r="AA41" s="158"/>
      <c r="AB41" s="158"/>
      <c r="AC41" s="158"/>
      <c r="AD41" s="158"/>
      <c r="AE41" s="158"/>
      <c r="AF41" s="158"/>
      <c r="AG41" s="158"/>
      <c r="AH41" s="94">
        <v>-2.8653147738778535E-2</v>
      </c>
    </row>
    <row r="42" spans="1:34" ht="15" customHeight="1">
      <c r="A42" s="47" t="s">
        <v>98</v>
      </c>
      <c r="B42" s="193">
        <v>42428</v>
      </c>
      <c r="C42" s="193">
        <v>42462</v>
      </c>
      <c r="D42" s="194">
        <v>1.7273221200000001E-2</v>
      </c>
      <c r="E42" s="194">
        <v>2.5098994600000001E-2</v>
      </c>
      <c r="F42" s="194">
        <v>-7.6341639999999997E-3</v>
      </c>
      <c r="G42" s="87">
        <v>5709704.6507000001</v>
      </c>
      <c r="H42" s="195">
        <v>42064</v>
      </c>
      <c r="I42" s="196">
        <v>42098</v>
      </c>
      <c r="J42" s="48">
        <v>4.9136015144137887E-2</v>
      </c>
      <c r="K42" s="201"/>
      <c r="L42" s="201"/>
      <c r="M42" s="201"/>
      <c r="N42" s="201"/>
      <c r="O42" s="201"/>
      <c r="P42" s="152"/>
      <c r="Q42" s="152"/>
      <c r="R42" s="152"/>
      <c r="S42" s="152"/>
      <c r="T42" s="152"/>
      <c r="V42" s="158"/>
      <c r="W42" s="158"/>
      <c r="X42" s="158"/>
      <c r="Y42" s="158"/>
      <c r="Z42" s="158"/>
      <c r="AA42" s="158"/>
      <c r="AB42" s="158"/>
      <c r="AC42" s="158"/>
      <c r="AD42" s="158"/>
      <c r="AE42" s="158"/>
      <c r="AF42" s="158"/>
      <c r="AG42" s="158"/>
      <c r="AH42" s="94">
        <v>2.1776490145350429E-2</v>
      </c>
    </row>
    <row r="43" spans="1:34" ht="15" customHeight="1">
      <c r="A43" s="47" t="s">
        <v>99</v>
      </c>
      <c r="B43" s="197">
        <v>42400</v>
      </c>
      <c r="C43" s="197">
        <v>42427</v>
      </c>
      <c r="D43" s="198">
        <v>7.0069521100000004E-2</v>
      </c>
      <c r="E43" s="198">
        <v>7.99269809E-2</v>
      </c>
      <c r="F43" s="198">
        <v>-9.1278950000000005E-3</v>
      </c>
      <c r="G43" s="88">
        <v>3776588.2329000002</v>
      </c>
      <c r="H43" s="199">
        <v>42036</v>
      </c>
      <c r="I43" s="200">
        <v>42063</v>
      </c>
      <c r="J43" s="48">
        <v>3.8089804669053116E-2</v>
      </c>
      <c r="K43" s="201"/>
      <c r="L43" s="201"/>
      <c r="M43" s="201"/>
      <c r="N43" s="201"/>
      <c r="O43" s="201"/>
      <c r="P43" s="152"/>
      <c r="Q43" s="152"/>
      <c r="R43" s="152"/>
      <c r="S43" s="152"/>
      <c r="T43" s="152"/>
      <c r="V43" s="158"/>
      <c r="W43" s="158"/>
      <c r="X43" s="158"/>
      <c r="Y43" s="158"/>
      <c r="Z43" s="158"/>
      <c r="AA43" s="158"/>
      <c r="AB43" s="158"/>
      <c r="AC43" s="158"/>
      <c r="AD43" s="158"/>
      <c r="AE43" s="158"/>
      <c r="AF43" s="158"/>
      <c r="AG43" s="158"/>
      <c r="AH43" s="94">
        <v>-3.1305537054458973E-3</v>
      </c>
    </row>
    <row r="44" spans="1:34" ht="15" customHeight="1">
      <c r="A44" s="47" t="s">
        <v>100</v>
      </c>
      <c r="B44" s="193">
        <v>42372</v>
      </c>
      <c r="C44" s="193">
        <v>42399</v>
      </c>
      <c r="D44" s="194">
        <v>7.80369749E-2</v>
      </c>
      <c r="E44" s="194">
        <v>9.4920686599999998E-2</v>
      </c>
      <c r="F44" s="194">
        <v>-1.5420032E-2</v>
      </c>
      <c r="G44" s="87">
        <v>3559393.9156999998</v>
      </c>
      <c r="H44" s="195">
        <v>42008</v>
      </c>
      <c r="I44" s="196">
        <v>42035</v>
      </c>
      <c r="J44" s="48">
        <v>8.3885417751936985E-3</v>
      </c>
      <c r="K44" s="201"/>
      <c r="L44" s="201"/>
      <c r="M44" s="201"/>
      <c r="N44" s="201"/>
      <c r="O44" s="201"/>
      <c r="P44" s="152"/>
      <c r="Q44" s="152"/>
      <c r="R44" s="152"/>
      <c r="S44" s="152"/>
      <c r="T44" s="152"/>
      <c r="V44" s="158"/>
      <c r="W44" s="158"/>
      <c r="X44" s="158"/>
      <c r="Y44" s="158"/>
      <c r="Z44" s="158"/>
      <c r="AA44" s="158"/>
      <c r="AB44" s="158"/>
      <c r="AC44" s="158"/>
      <c r="AD44" s="158"/>
      <c r="AE44" s="158"/>
      <c r="AF44" s="158"/>
      <c r="AG44" s="158"/>
      <c r="AH44" s="94">
        <v>-2.5253398263861228E-2</v>
      </c>
    </row>
    <row r="45" spans="1:34" ht="15" customHeight="1">
      <c r="A45" s="47" t="s">
        <v>101</v>
      </c>
      <c r="B45" s="197">
        <v>42337</v>
      </c>
      <c r="C45" s="197">
        <v>42371</v>
      </c>
      <c r="D45" s="198">
        <v>1.27555611E-2</v>
      </c>
      <c r="E45" s="198">
        <v>4.25413335E-2</v>
      </c>
      <c r="F45" s="198">
        <v>-2.8570352E-2</v>
      </c>
      <c r="G45" s="88">
        <v>10379703.392999999</v>
      </c>
      <c r="H45" s="199">
        <v>41973</v>
      </c>
      <c r="I45" s="200">
        <v>42007</v>
      </c>
      <c r="J45" s="48">
        <v>-1.134999752460638E-2</v>
      </c>
      <c r="K45" s="201"/>
      <c r="L45" s="201"/>
      <c r="M45" s="201"/>
      <c r="N45" s="201"/>
      <c r="O45" s="201"/>
      <c r="P45" s="152"/>
      <c r="Q45" s="152"/>
      <c r="R45" s="152"/>
      <c r="S45" s="152"/>
      <c r="T45" s="152"/>
      <c r="V45" s="158"/>
      <c r="W45" s="158"/>
      <c r="X45" s="158"/>
      <c r="Y45" s="158"/>
      <c r="Z45" s="158"/>
      <c r="AA45" s="158"/>
      <c r="AB45" s="158"/>
      <c r="AC45" s="158"/>
      <c r="AD45" s="158"/>
      <c r="AE45" s="158"/>
      <c r="AF45" s="158"/>
      <c r="AG45" s="158"/>
      <c r="AH45" s="94">
        <v>-0.12518107896984054</v>
      </c>
    </row>
    <row r="46" spans="1:34" ht="15" customHeight="1">
      <c r="A46" s="47" t="s">
        <v>102</v>
      </c>
      <c r="B46" s="193">
        <v>42309</v>
      </c>
      <c r="C46" s="193">
        <v>42336</v>
      </c>
      <c r="D46" s="194">
        <v>-3.5760070999999997E-2</v>
      </c>
      <c r="E46" s="194">
        <v>-5.8229320000000003E-3</v>
      </c>
      <c r="F46" s="194">
        <v>-3.0112481E-2</v>
      </c>
      <c r="G46" s="87">
        <v>6641988.3255000003</v>
      </c>
      <c r="H46" s="195">
        <v>41945</v>
      </c>
      <c r="I46" s="196">
        <v>41972</v>
      </c>
      <c r="J46" s="48">
        <v>-2.91394823024013E-2</v>
      </c>
      <c r="K46" s="201"/>
      <c r="L46" s="201"/>
      <c r="M46" s="201"/>
      <c r="N46" s="201"/>
      <c r="O46" s="201"/>
      <c r="P46" s="152"/>
      <c r="Q46" s="152"/>
      <c r="R46" s="152"/>
      <c r="S46" s="152"/>
      <c r="T46" s="152"/>
      <c r="V46" s="158"/>
      <c r="W46" s="158"/>
      <c r="X46" s="158"/>
      <c r="Y46" s="158"/>
      <c r="Z46" s="158"/>
      <c r="AA46" s="158"/>
      <c r="AB46" s="158"/>
      <c r="AC46" s="158"/>
      <c r="AD46" s="158"/>
      <c r="AE46" s="158"/>
      <c r="AF46" s="158"/>
      <c r="AG46" s="158"/>
      <c r="AH46" s="94">
        <v>-5.3727246866546167E-2</v>
      </c>
    </row>
    <row r="47" spans="1:34" ht="15" customHeight="1">
      <c r="A47" s="47" t="s">
        <v>103</v>
      </c>
      <c r="B47" s="197">
        <v>42281</v>
      </c>
      <c r="C47" s="197">
        <v>42308</v>
      </c>
      <c r="D47" s="198">
        <v>-2.8500458999999999E-2</v>
      </c>
      <c r="E47" s="198">
        <v>6.9341420000000001E-4</v>
      </c>
      <c r="F47" s="198">
        <v>-2.9173643999999999E-2</v>
      </c>
      <c r="G47" s="88">
        <v>5135554.0081000002</v>
      </c>
      <c r="H47" s="199">
        <v>41917</v>
      </c>
      <c r="I47" s="200">
        <v>41944</v>
      </c>
      <c r="J47" s="48">
        <v>-5.381782636690232E-2</v>
      </c>
      <c r="K47" s="201"/>
      <c r="L47" s="201"/>
      <c r="M47" s="201"/>
      <c r="N47" s="201"/>
      <c r="O47" s="201"/>
      <c r="P47" s="152"/>
      <c r="Q47" s="152"/>
      <c r="R47" s="152"/>
      <c r="S47" s="152"/>
      <c r="T47" s="152"/>
      <c r="V47" s="158"/>
      <c r="W47" s="158"/>
      <c r="X47" s="158"/>
      <c r="Y47" s="158"/>
      <c r="Z47" s="158"/>
      <c r="AA47" s="158"/>
      <c r="AB47" s="158"/>
      <c r="AC47" s="158"/>
      <c r="AD47" s="158"/>
      <c r="AE47" s="158"/>
      <c r="AF47" s="158"/>
      <c r="AG47" s="158"/>
      <c r="AH47" s="94">
        <v>-5.6737963939725231E-2</v>
      </c>
    </row>
    <row r="48" spans="1:34" ht="15" customHeight="1">
      <c r="A48" s="47" t="s">
        <v>104</v>
      </c>
      <c r="B48" s="193">
        <v>42246</v>
      </c>
      <c r="C48" s="193">
        <v>42280</v>
      </c>
      <c r="D48" s="194">
        <v>-2.2347764999999999E-2</v>
      </c>
      <c r="E48" s="194">
        <v>3.8029236299999998E-2</v>
      </c>
      <c r="F48" s="194">
        <v>-5.8165029E-2</v>
      </c>
      <c r="G48" s="87">
        <v>5991435.0635000002</v>
      </c>
      <c r="H48" s="195">
        <v>41882</v>
      </c>
      <c r="I48" s="196">
        <v>41916</v>
      </c>
      <c r="J48" s="48">
        <v>-7.9825182181109816E-2</v>
      </c>
      <c r="K48" s="201"/>
      <c r="L48" s="201"/>
      <c r="M48" s="201"/>
      <c r="N48" s="201"/>
      <c r="O48" s="201"/>
      <c r="P48" s="152"/>
      <c r="Q48" s="152"/>
      <c r="R48" s="152"/>
      <c r="S48" s="152"/>
      <c r="T48" s="152"/>
      <c r="V48" s="158"/>
      <c r="W48" s="158"/>
      <c r="X48" s="158"/>
      <c r="Y48" s="158"/>
      <c r="Z48" s="158"/>
      <c r="AA48" s="158"/>
      <c r="AB48" s="158"/>
      <c r="AC48" s="158"/>
      <c r="AD48" s="158"/>
      <c r="AE48" s="158"/>
      <c r="AF48" s="158"/>
      <c r="AG48" s="158"/>
      <c r="AH48" s="94">
        <v>-3.6688086129377358E-2</v>
      </c>
    </row>
    <row r="49" spans="1:34" ht="15" customHeight="1">
      <c r="A49" s="47" t="s">
        <v>105</v>
      </c>
      <c r="B49" s="197">
        <v>42218</v>
      </c>
      <c r="C49" s="197">
        <v>42245</v>
      </c>
      <c r="D49" s="198">
        <v>-0.108828244</v>
      </c>
      <c r="E49" s="198">
        <v>-5.0187809E-2</v>
      </c>
      <c r="F49" s="198">
        <v>-6.1738978999999999E-2</v>
      </c>
      <c r="G49" s="88">
        <v>5791076.3542999998</v>
      </c>
      <c r="H49" s="199">
        <v>41854</v>
      </c>
      <c r="I49" s="200">
        <v>41881</v>
      </c>
      <c r="J49" s="48">
        <v>-9.6439361302369547E-2</v>
      </c>
      <c r="K49" s="201"/>
      <c r="L49" s="201"/>
      <c r="M49" s="201"/>
      <c r="N49" s="201"/>
      <c r="O49" s="201"/>
      <c r="P49" s="152"/>
      <c r="Q49" s="152"/>
      <c r="R49" s="152"/>
      <c r="S49" s="152"/>
      <c r="T49" s="152"/>
      <c r="V49" s="158"/>
      <c r="W49" s="158"/>
      <c r="X49" s="158"/>
      <c r="Y49" s="158"/>
      <c r="Z49" s="158"/>
      <c r="AA49" s="158"/>
      <c r="AB49" s="158"/>
      <c r="AC49" s="158"/>
      <c r="AD49" s="158"/>
      <c r="AE49" s="158"/>
      <c r="AF49" s="158"/>
      <c r="AG49" s="158"/>
      <c r="AH49" s="94">
        <v>-6.8226185614349455E-2</v>
      </c>
    </row>
    <row r="50" spans="1:34" ht="15" customHeight="1">
      <c r="A50" s="47" t="s">
        <v>106</v>
      </c>
      <c r="B50" s="193">
        <v>42190</v>
      </c>
      <c r="C50" s="193">
        <v>42217</v>
      </c>
      <c r="D50" s="194">
        <v>-0.114978651</v>
      </c>
      <c r="E50" s="194">
        <v>-4.2312596000000001E-2</v>
      </c>
      <c r="F50" s="194">
        <v>-7.5876589999999994E-2</v>
      </c>
      <c r="G50" s="87">
        <v>5018375.5270999996</v>
      </c>
      <c r="H50" s="195">
        <v>41826</v>
      </c>
      <c r="I50" s="196">
        <v>41853</v>
      </c>
      <c r="J50" s="48">
        <v>-8.8610186938498564E-2</v>
      </c>
      <c r="K50" s="201"/>
      <c r="L50" s="201"/>
      <c r="M50" s="201"/>
      <c r="N50" s="201"/>
      <c r="O50" s="201"/>
      <c r="P50" s="152"/>
      <c r="Q50" s="152"/>
      <c r="R50" s="152"/>
      <c r="S50" s="152"/>
      <c r="T50" s="152"/>
      <c r="V50" s="158"/>
      <c r="W50" s="158"/>
      <c r="X50" s="158"/>
      <c r="Y50" s="158"/>
      <c r="Z50" s="158"/>
      <c r="AA50" s="158"/>
      <c r="AB50" s="158"/>
      <c r="AC50" s="158"/>
      <c r="AD50" s="158"/>
      <c r="AE50" s="158"/>
      <c r="AF50" s="158"/>
      <c r="AG50" s="158"/>
      <c r="AH50" s="94">
        <v>-4.9188946688133534E-2</v>
      </c>
    </row>
    <row r="51" spans="1:34" ht="15" customHeight="1">
      <c r="A51" s="47" t="s">
        <v>107</v>
      </c>
      <c r="B51" s="197">
        <v>42155</v>
      </c>
      <c r="C51" s="197">
        <v>42189</v>
      </c>
      <c r="D51" s="198">
        <v>-6.8631170000000005E-2</v>
      </c>
      <c r="E51" s="198">
        <v>7.4026131000000002E-3</v>
      </c>
      <c r="F51" s="198">
        <v>-7.5475070000000005E-2</v>
      </c>
      <c r="G51" s="88">
        <v>5925666.9883000003</v>
      </c>
      <c r="H51" s="199">
        <v>41791</v>
      </c>
      <c r="I51" s="200">
        <v>41825</v>
      </c>
      <c r="J51" s="48">
        <v>-0.12073928406414801</v>
      </c>
      <c r="K51" s="201"/>
      <c r="L51" s="201"/>
      <c r="M51" s="201"/>
      <c r="N51" s="201"/>
      <c r="O51" s="201"/>
      <c r="P51" s="152"/>
      <c r="Q51" s="152"/>
      <c r="R51" s="152"/>
      <c r="S51" s="152"/>
      <c r="T51" s="152"/>
      <c r="V51" s="158"/>
      <c r="W51" s="158"/>
      <c r="X51" s="158"/>
      <c r="Y51" s="158"/>
      <c r="Z51" s="158"/>
      <c r="AA51" s="158"/>
      <c r="AB51" s="158"/>
      <c r="AC51" s="158"/>
      <c r="AD51" s="158"/>
      <c r="AE51" s="158"/>
      <c r="AF51" s="158"/>
      <c r="AG51" s="158"/>
      <c r="AH51" s="94">
        <v>-6.5044983770809167E-2</v>
      </c>
    </row>
    <row r="52" spans="1:34" ht="15" customHeight="1">
      <c r="A52" s="47" t="s">
        <v>108</v>
      </c>
      <c r="B52" s="193">
        <v>42127</v>
      </c>
      <c r="C52" s="193">
        <v>42154</v>
      </c>
      <c r="D52" s="194">
        <v>-8.5842394000000002E-2</v>
      </c>
      <c r="E52" s="194">
        <v>-1.7496666000000001E-2</v>
      </c>
      <c r="F52" s="194">
        <v>-6.9562845999999998E-2</v>
      </c>
      <c r="G52" s="87">
        <v>5035730.8689999999</v>
      </c>
      <c r="H52" s="195">
        <v>41763</v>
      </c>
      <c r="I52" s="196">
        <v>41790</v>
      </c>
      <c r="J52" s="48">
        <v>-0.11919872834270132</v>
      </c>
      <c r="K52" s="201"/>
      <c r="L52" s="201"/>
      <c r="M52" s="201"/>
      <c r="N52" s="201"/>
      <c r="O52" s="201"/>
      <c r="P52" s="152"/>
      <c r="Q52" s="152"/>
      <c r="R52" s="152"/>
      <c r="S52" s="152"/>
      <c r="T52" s="152"/>
      <c r="V52" s="158"/>
      <c r="W52" s="158"/>
      <c r="X52" s="158"/>
      <c r="Y52" s="158"/>
      <c r="Z52" s="158"/>
      <c r="AA52" s="158"/>
      <c r="AB52" s="158"/>
      <c r="AC52" s="158"/>
      <c r="AD52" s="158"/>
      <c r="AE52" s="158"/>
      <c r="AF52" s="158"/>
      <c r="AG52" s="158"/>
      <c r="AH52" s="94">
        <v>-3.8732742070326481E-2</v>
      </c>
    </row>
    <row r="53" spans="1:34" ht="15" customHeight="1">
      <c r="A53" s="47" t="s">
        <v>109</v>
      </c>
      <c r="B53" s="197">
        <v>42099</v>
      </c>
      <c r="C53" s="197">
        <v>42126</v>
      </c>
      <c r="D53" s="198">
        <v>-0.225182352</v>
      </c>
      <c r="E53" s="198">
        <v>-0.121845012</v>
      </c>
      <c r="F53" s="198">
        <v>-0.11767551399999999</v>
      </c>
      <c r="G53" s="88">
        <v>4638955.1655999999</v>
      </c>
      <c r="H53" s="199">
        <v>41735</v>
      </c>
      <c r="I53" s="200">
        <v>41762</v>
      </c>
      <c r="J53" s="48">
        <v>-0.11527482791496713</v>
      </c>
      <c r="K53" s="201"/>
      <c r="L53" s="201"/>
      <c r="M53" s="201"/>
      <c r="N53" s="201"/>
      <c r="O53" s="201"/>
      <c r="P53" s="152"/>
      <c r="Q53" s="152"/>
      <c r="R53" s="152"/>
      <c r="S53" s="152"/>
      <c r="T53" s="152"/>
      <c r="V53" s="158"/>
      <c r="W53" s="158"/>
      <c r="X53" s="158"/>
      <c r="Y53" s="158"/>
      <c r="Z53" s="158"/>
      <c r="AA53" s="158"/>
      <c r="AB53" s="158"/>
      <c r="AC53" s="158"/>
      <c r="AD53" s="158"/>
      <c r="AE53" s="158"/>
      <c r="AF53" s="158"/>
      <c r="AG53" s="158"/>
      <c r="AH53" s="94">
        <v>-3.449789226485088E-2</v>
      </c>
    </row>
    <row r="54" spans="1:34" ht="15" customHeight="1">
      <c r="A54" s="47" t="s">
        <v>110</v>
      </c>
      <c r="B54" s="193">
        <v>42064</v>
      </c>
      <c r="C54" s="193">
        <v>42098</v>
      </c>
      <c r="D54" s="194">
        <v>-6.1530109999999999E-2</v>
      </c>
      <c r="E54" s="194">
        <v>9.5429195999999994E-2</v>
      </c>
      <c r="F54" s="194">
        <v>-0.143285669</v>
      </c>
      <c r="G54" s="87">
        <v>5612754.3039999995</v>
      </c>
      <c r="H54" s="195">
        <v>41700</v>
      </c>
      <c r="I54" s="196">
        <v>41734</v>
      </c>
      <c r="J54" s="48">
        <v>-4.9847380064809946E-2</v>
      </c>
      <c r="K54" s="201"/>
      <c r="L54" s="201"/>
      <c r="M54" s="201"/>
      <c r="N54" s="201"/>
      <c r="O54" s="201"/>
      <c r="P54" s="152"/>
      <c r="Q54" s="152"/>
      <c r="R54" s="152"/>
      <c r="S54" s="152"/>
      <c r="T54" s="152"/>
      <c r="V54" s="158"/>
      <c r="W54" s="158"/>
      <c r="X54" s="158"/>
      <c r="Y54" s="158"/>
      <c r="Z54" s="158"/>
      <c r="AA54" s="158"/>
      <c r="AB54" s="158"/>
      <c r="AC54" s="158"/>
      <c r="AD54" s="158"/>
      <c r="AE54" s="158"/>
      <c r="AF54" s="158"/>
      <c r="AG54" s="158"/>
      <c r="AH54" s="94">
        <v>-2.5634755138246715E-2</v>
      </c>
    </row>
    <row r="55" spans="1:34" ht="15" customHeight="1">
      <c r="A55" s="47" t="s">
        <v>111</v>
      </c>
      <c r="B55" s="197">
        <v>42036</v>
      </c>
      <c r="C55" s="197">
        <v>42063</v>
      </c>
      <c r="D55" s="198">
        <v>-5.6282783000000003E-2</v>
      </c>
      <c r="E55" s="198">
        <v>8.7439040499999995E-2</v>
      </c>
      <c r="F55" s="198">
        <v>-0.13216540700000001</v>
      </c>
      <c r="G55" s="88">
        <v>3529292.4043000001</v>
      </c>
      <c r="H55" s="199">
        <v>41672</v>
      </c>
      <c r="I55" s="200">
        <v>41699</v>
      </c>
      <c r="J55" s="48">
        <v>-3.741917944976246E-2</v>
      </c>
      <c r="K55" s="201"/>
      <c r="L55" s="201"/>
      <c r="M55" s="201"/>
      <c r="N55" s="201"/>
      <c r="O55" s="201"/>
      <c r="P55" s="152"/>
      <c r="Q55" s="152"/>
      <c r="R55" s="152"/>
      <c r="S55" s="152"/>
      <c r="T55" s="152"/>
      <c r="V55" s="158"/>
      <c r="W55" s="158"/>
      <c r="X55" s="158"/>
      <c r="Y55" s="158"/>
      <c r="Z55" s="158"/>
      <c r="AA55" s="158"/>
      <c r="AB55" s="158"/>
      <c r="AC55" s="158"/>
      <c r="AD55" s="158"/>
      <c r="AE55" s="158"/>
      <c r="AF55" s="158"/>
      <c r="AG55" s="158"/>
      <c r="AH55" s="94">
        <v>-5.4641903350412545E-2</v>
      </c>
    </row>
    <row r="56" spans="1:34" ht="15" customHeight="1">
      <c r="A56" s="47" t="s">
        <v>112</v>
      </c>
      <c r="B56" s="193">
        <v>42008</v>
      </c>
      <c r="C56" s="193">
        <v>42035</v>
      </c>
      <c r="D56" s="194">
        <v>-2.3108505000000001E-2</v>
      </c>
      <c r="E56" s="194">
        <v>0.13069786629999999</v>
      </c>
      <c r="F56" s="194">
        <v>-0.13602782399999999</v>
      </c>
      <c r="G56" s="87">
        <v>3301736.3953999998</v>
      </c>
      <c r="H56" s="195">
        <v>41644</v>
      </c>
      <c r="I56" s="196">
        <v>41671</v>
      </c>
      <c r="J56" s="48">
        <v>-4.5992787419995809E-2</v>
      </c>
      <c r="K56" s="201"/>
      <c r="L56" s="201"/>
      <c r="M56" s="201"/>
      <c r="N56" s="201"/>
      <c r="O56" s="201"/>
      <c r="P56" s="152"/>
      <c r="Q56" s="152"/>
      <c r="R56" s="152"/>
      <c r="S56" s="152"/>
      <c r="T56" s="152"/>
      <c r="V56" s="158"/>
      <c r="W56" s="158"/>
      <c r="X56" s="158"/>
      <c r="Y56" s="158"/>
      <c r="Z56" s="158"/>
      <c r="AA56" s="158"/>
      <c r="AB56" s="158"/>
      <c r="AC56" s="158"/>
      <c r="AD56" s="158"/>
      <c r="AE56" s="158"/>
      <c r="AF56" s="158"/>
      <c r="AG56" s="158"/>
      <c r="AH56" s="94">
        <v>-6.4736410993778193E-2</v>
      </c>
    </row>
    <row r="57" spans="1:34" ht="15" customHeight="1">
      <c r="A57" s="47" t="s">
        <v>113</v>
      </c>
      <c r="B57" s="197">
        <v>41973</v>
      </c>
      <c r="C57" s="197">
        <v>42007</v>
      </c>
      <c r="D57" s="198">
        <v>-3.5533614999999998E-2</v>
      </c>
      <c r="E57" s="198">
        <v>5.9667233600000001E-2</v>
      </c>
      <c r="F57" s="198">
        <v>-8.9840324999999999E-2</v>
      </c>
      <c r="G57" s="88">
        <v>10248972.004000001</v>
      </c>
      <c r="H57" s="199">
        <v>41609</v>
      </c>
      <c r="I57" s="200">
        <v>41643</v>
      </c>
      <c r="J57" s="48">
        <v>-5.9782980127316789E-2</v>
      </c>
      <c r="K57" s="201"/>
      <c r="L57" s="201"/>
      <c r="M57" s="201"/>
      <c r="N57" s="201"/>
      <c r="O57" s="201"/>
      <c r="P57" s="152"/>
      <c r="Q57" s="152"/>
      <c r="R57" s="152"/>
      <c r="S57" s="152"/>
      <c r="T57" s="152"/>
      <c r="V57" s="158"/>
      <c r="W57" s="158"/>
      <c r="X57" s="158"/>
      <c r="Y57" s="158"/>
      <c r="Z57" s="158"/>
      <c r="AA57" s="158"/>
      <c r="AB57" s="158"/>
      <c r="AC57" s="158"/>
      <c r="AD57" s="158"/>
      <c r="AE57" s="158"/>
      <c r="AF57" s="158"/>
      <c r="AG57" s="158"/>
      <c r="AH57" s="94">
        <v>-4.6249220220191914E-2</v>
      </c>
    </row>
    <row r="58" spans="1:34" ht="15" customHeight="1">
      <c r="A58" s="47" t="s">
        <v>114</v>
      </c>
      <c r="B58" s="193">
        <v>41945</v>
      </c>
      <c r="C58" s="193">
        <v>41972</v>
      </c>
      <c r="D58" s="194">
        <v>-7.2523754999999995E-2</v>
      </c>
      <c r="E58" s="194">
        <v>-3.3981200000000001E-3</v>
      </c>
      <c r="F58" s="194">
        <v>-6.9361332999999997E-2</v>
      </c>
      <c r="G58" s="87">
        <v>6888314.9546999997</v>
      </c>
      <c r="H58" s="195">
        <v>41581</v>
      </c>
      <c r="I58" s="196">
        <v>41608</v>
      </c>
      <c r="J58" s="48">
        <v>-8.2843556286918071E-2</v>
      </c>
      <c r="K58" s="201"/>
      <c r="L58" s="201"/>
      <c r="M58" s="201"/>
      <c r="N58" s="201"/>
      <c r="O58" s="201"/>
      <c r="P58" s="152"/>
      <c r="Q58" s="152"/>
      <c r="R58" s="152"/>
      <c r="S58" s="152"/>
      <c r="T58" s="152"/>
      <c r="V58" s="158"/>
      <c r="W58" s="158"/>
      <c r="X58" s="158"/>
      <c r="Y58" s="158"/>
      <c r="Z58" s="158"/>
      <c r="AA58" s="158"/>
      <c r="AB58" s="158"/>
      <c r="AC58" s="158"/>
      <c r="AD58" s="158"/>
      <c r="AE58" s="158"/>
      <c r="AF58" s="158"/>
      <c r="AG58" s="158"/>
      <c r="AH58" s="94">
        <v>1.1204134240771602E-2</v>
      </c>
    </row>
    <row r="59" spans="1:34" ht="15" customHeight="1">
      <c r="A59" s="47" t="s">
        <v>115</v>
      </c>
      <c r="B59" s="197">
        <v>41917</v>
      </c>
      <c r="C59" s="197">
        <v>41944</v>
      </c>
      <c r="D59" s="198">
        <v>-9.0195785000000001E-2</v>
      </c>
      <c r="E59" s="198">
        <v>-4.9290879999999999E-3</v>
      </c>
      <c r="F59" s="198">
        <v>-8.5689065999999994E-2</v>
      </c>
      <c r="G59" s="88">
        <v>5286213.5210999995</v>
      </c>
      <c r="H59" s="199">
        <v>41553</v>
      </c>
      <c r="I59" s="200">
        <v>41580</v>
      </c>
      <c r="J59" s="48">
        <v>-7.3902851804622263E-2</v>
      </c>
      <c r="K59" s="201"/>
      <c r="L59" s="201"/>
      <c r="M59" s="201"/>
      <c r="N59" s="201"/>
      <c r="O59" s="201"/>
      <c r="P59" s="152"/>
      <c r="Q59" s="152"/>
      <c r="R59" s="152"/>
      <c r="S59" s="152"/>
      <c r="T59" s="152"/>
      <c r="V59" s="158"/>
      <c r="W59" s="158"/>
      <c r="X59" s="158"/>
      <c r="Y59" s="158"/>
      <c r="Z59" s="158"/>
      <c r="AA59" s="158"/>
      <c r="AB59" s="158"/>
      <c r="AC59" s="158"/>
      <c r="AD59" s="158"/>
      <c r="AE59" s="158"/>
      <c r="AF59" s="158"/>
      <c r="AG59" s="158"/>
      <c r="AH59" s="94">
        <v>2.666187634282282E-2</v>
      </c>
    </row>
    <row r="60" spans="1:34" ht="15" customHeight="1">
      <c r="A60" s="47" t="s">
        <v>116</v>
      </c>
      <c r="B60" s="193">
        <v>41882</v>
      </c>
      <c r="C60" s="193">
        <v>41916</v>
      </c>
      <c r="D60" s="194">
        <v>-8.8101150000000003E-2</v>
      </c>
      <c r="E60" s="194">
        <v>-2.8300274E-2</v>
      </c>
      <c r="F60" s="194">
        <v>-6.1542545999999997E-2</v>
      </c>
      <c r="G60" s="87">
        <v>6128390.9018999999</v>
      </c>
      <c r="H60" s="195">
        <v>41518</v>
      </c>
      <c r="I60" s="196">
        <v>41552</v>
      </c>
      <c r="J60" s="48">
        <v>-4.8429899381380981E-2</v>
      </c>
      <c r="K60" s="201"/>
      <c r="L60" s="201"/>
      <c r="M60" s="201"/>
      <c r="N60" s="201"/>
      <c r="O60" s="201"/>
      <c r="P60" s="152"/>
      <c r="Q60" s="152"/>
      <c r="R60" s="152"/>
      <c r="S60" s="152"/>
      <c r="T60" s="152"/>
      <c r="V60" s="158"/>
      <c r="W60" s="158"/>
      <c r="X60" s="158"/>
      <c r="Y60" s="158"/>
      <c r="Z60" s="158"/>
      <c r="AA60" s="158"/>
      <c r="AB60" s="158"/>
      <c r="AC60" s="158"/>
      <c r="AD60" s="158"/>
      <c r="AE60" s="158"/>
      <c r="AF60" s="158"/>
      <c r="AG60" s="158"/>
      <c r="AH60" s="94">
        <v>2.8913829127420833E-2</v>
      </c>
    </row>
    <row r="61" spans="1:34" ht="15" customHeight="1">
      <c r="A61" s="47" t="s">
        <v>117</v>
      </c>
      <c r="B61" s="197">
        <v>41854</v>
      </c>
      <c r="C61" s="197">
        <v>41881</v>
      </c>
      <c r="D61" s="198">
        <v>-4.725874E-2</v>
      </c>
      <c r="E61" s="198">
        <v>-4.3771229000000002E-2</v>
      </c>
      <c r="F61" s="198">
        <v>-3.647151E-3</v>
      </c>
      <c r="G61" s="88">
        <v>6498271.8674999997</v>
      </c>
      <c r="H61" s="199">
        <v>41490</v>
      </c>
      <c r="I61" s="200">
        <v>41517</v>
      </c>
      <c r="J61" s="48">
        <v>-3.5384465701271531E-2</v>
      </c>
      <c r="K61" s="201"/>
      <c r="L61" s="201"/>
      <c r="M61" s="201"/>
      <c r="N61" s="201"/>
      <c r="O61" s="201"/>
      <c r="P61" s="152"/>
      <c r="Q61" s="152"/>
      <c r="R61" s="152"/>
      <c r="S61" s="152"/>
      <c r="T61" s="152"/>
      <c r="V61" s="158"/>
      <c r="W61" s="158"/>
      <c r="X61" s="158"/>
      <c r="Y61" s="158"/>
      <c r="Z61" s="158"/>
      <c r="AA61" s="158"/>
      <c r="AB61" s="158"/>
      <c r="AC61" s="158"/>
      <c r="AD61" s="158"/>
      <c r="AE61" s="158"/>
      <c r="AF61" s="158"/>
      <c r="AG61" s="158"/>
      <c r="AH61" s="94">
        <v>3.5454181323561491E-2</v>
      </c>
    </row>
    <row r="62" spans="1:34" ht="15" customHeight="1">
      <c r="A62" s="47" t="s">
        <v>118</v>
      </c>
      <c r="B62" s="193">
        <v>41826</v>
      </c>
      <c r="C62" s="193">
        <v>41853</v>
      </c>
      <c r="D62" s="194">
        <v>-6.89619E-3</v>
      </c>
      <c r="E62" s="194">
        <v>-1.5094844E-2</v>
      </c>
      <c r="F62" s="194">
        <v>8.3243082999999995E-3</v>
      </c>
      <c r="G62" s="87">
        <v>5670344.0323000001</v>
      </c>
      <c r="H62" s="195">
        <v>41462</v>
      </c>
      <c r="I62" s="196">
        <v>41489</v>
      </c>
      <c r="J62" s="48">
        <v>-2.8653147738778535E-2</v>
      </c>
      <c r="K62" s="201"/>
      <c r="L62" s="201"/>
      <c r="M62" s="201"/>
      <c r="N62" s="201"/>
      <c r="O62" s="201"/>
      <c r="P62" s="152"/>
      <c r="Q62" s="152"/>
      <c r="R62" s="152"/>
      <c r="S62" s="152"/>
      <c r="T62" s="152"/>
      <c r="V62" s="158"/>
      <c r="W62" s="158"/>
      <c r="X62" s="158"/>
      <c r="Y62" s="158"/>
      <c r="Z62" s="158"/>
      <c r="AA62" s="158"/>
      <c r="AB62" s="158"/>
      <c r="AC62" s="158"/>
      <c r="AD62" s="158"/>
      <c r="AE62" s="158"/>
      <c r="AF62" s="158"/>
      <c r="AG62" s="158"/>
      <c r="AH62" s="94">
        <v>4.6238587705891121E-2</v>
      </c>
    </row>
    <row r="63" spans="1:34" ht="15" customHeight="1">
      <c r="A63" s="47" t="s">
        <v>119</v>
      </c>
      <c r="B63" s="197">
        <v>41791</v>
      </c>
      <c r="C63" s="197">
        <v>41825</v>
      </c>
      <c r="D63" s="198">
        <v>-4.8646302000000002E-2</v>
      </c>
      <c r="E63" s="198">
        <v>-9.2392374999999999E-2</v>
      </c>
      <c r="F63" s="198">
        <v>4.8199323600000003E-2</v>
      </c>
      <c r="G63" s="88">
        <v>6362320.4883000003</v>
      </c>
      <c r="H63" s="199">
        <v>41427</v>
      </c>
      <c r="I63" s="200">
        <v>41461</v>
      </c>
      <c r="J63" s="48">
        <v>2.1776490145350429E-2</v>
      </c>
      <c r="K63" s="201"/>
      <c r="L63" s="201"/>
      <c r="M63" s="201"/>
      <c r="N63" s="201"/>
      <c r="O63" s="201"/>
      <c r="P63" s="152"/>
      <c r="Q63" s="152"/>
      <c r="R63" s="152"/>
      <c r="S63" s="152"/>
      <c r="T63" s="152"/>
      <c r="V63" s="158"/>
      <c r="W63" s="158"/>
      <c r="X63" s="158"/>
      <c r="Y63" s="158"/>
      <c r="Z63" s="158"/>
      <c r="AA63" s="158"/>
      <c r="AB63" s="158"/>
      <c r="AC63" s="158"/>
      <c r="AD63" s="158"/>
      <c r="AE63" s="158"/>
      <c r="AF63" s="158"/>
      <c r="AG63" s="158"/>
      <c r="AH63" s="94">
        <v>5.2836017136302905E-2</v>
      </c>
    </row>
    <row r="64" spans="1:34" ht="15" customHeight="1">
      <c r="A64" s="47" t="s">
        <v>120</v>
      </c>
      <c r="B64" s="193">
        <v>41763</v>
      </c>
      <c r="C64" s="193">
        <v>41790</v>
      </c>
      <c r="D64" s="194">
        <v>-2.7957251999999998E-2</v>
      </c>
      <c r="E64" s="194">
        <v>-5.6819210000000002E-2</v>
      </c>
      <c r="F64" s="194">
        <v>3.0600664100000001E-2</v>
      </c>
      <c r="G64" s="87">
        <v>5508602.4967</v>
      </c>
      <c r="H64" s="195">
        <v>41399</v>
      </c>
      <c r="I64" s="196">
        <v>41426</v>
      </c>
      <c r="J64" s="48">
        <v>-3.1305537054458973E-3</v>
      </c>
      <c r="K64" s="201"/>
      <c r="L64" s="201"/>
      <c r="M64" s="201"/>
      <c r="N64" s="201"/>
      <c r="O64" s="201"/>
      <c r="P64" s="152"/>
      <c r="Q64" s="152"/>
      <c r="R64" s="152"/>
      <c r="S64" s="152"/>
      <c r="T64" s="152"/>
      <c r="V64" s="158"/>
      <c r="W64" s="158"/>
      <c r="X64" s="158"/>
      <c r="Y64" s="158"/>
      <c r="Z64" s="158"/>
      <c r="AA64" s="158"/>
      <c r="AB64" s="158"/>
      <c r="AC64" s="158"/>
      <c r="AD64" s="158"/>
      <c r="AE64" s="158"/>
      <c r="AF64" s="158"/>
      <c r="AG64" s="158"/>
      <c r="AH64" s="94">
        <v>5.1038404531457415E-2</v>
      </c>
    </row>
    <row r="65" spans="1:34" ht="15" customHeight="1">
      <c r="A65" s="47" t="s">
        <v>121</v>
      </c>
      <c r="B65" s="197">
        <v>41735</v>
      </c>
      <c r="C65" s="197">
        <v>41762</v>
      </c>
      <c r="D65" s="198">
        <v>0.1423705733</v>
      </c>
      <c r="E65" s="198">
        <v>8.7250443100000005E-2</v>
      </c>
      <c r="F65" s="198">
        <v>5.0696811000000001E-2</v>
      </c>
      <c r="G65" s="88">
        <v>5987157.3366999999</v>
      </c>
      <c r="H65" s="199">
        <v>41371</v>
      </c>
      <c r="I65" s="200">
        <v>41398</v>
      </c>
      <c r="J65" s="48">
        <v>-2.5253398263861228E-2</v>
      </c>
      <c r="K65" s="201"/>
      <c r="L65" s="201"/>
      <c r="M65" s="201"/>
      <c r="N65" s="201"/>
      <c r="O65" s="201"/>
      <c r="P65" s="152"/>
      <c r="Q65" s="152"/>
      <c r="R65" s="152"/>
      <c r="S65" s="152"/>
      <c r="T65" s="152"/>
      <c r="V65" s="158"/>
      <c r="W65" s="158"/>
      <c r="X65" s="158"/>
      <c r="Y65" s="158"/>
      <c r="Z65" s="158"/>
      <c r="AA65" s="158"/>
      <c r="AB65" s="158"/>
      <c r="AC65" s="158"/>
      <c r="AD65" s="158"/>
      <c r="AE65" s="158"/>
      <c r="AF65" s="158"/>
      <c r="AG65" s="158"/>
      <c r="AH65" s="94">
        <v>7.3018180685290257E-2</v>
      </c>
    </row>
    <row r="66" spans="1:34" ht="15" customHeight="1">
      <c r="A66" s="47" t="s">
        <v>122</v>
      </c>
      <c r="B66" s="193">
        <v>41700</v>
      </c>
      <c r="C66" s="193">
        <v>41734</v>
      </c>
      <c r="D66" s="194">
        <v>-0.12592078500000001</v>
      </c>
      <c r="E66" s="194">
        <v>-0.16393088</v>
      </c>
      <c r="F66" s="194">
        <v>4.5462862899999998E-2</v>
      </c>
      <c r="G66" s="87">
        <v>5980750.5399000002</v>
      </c>
      <c r="H66" s="195">
        <v>41336</v>
      </c>
      <c r="I66" s="196">
        <v>41370</v>
      </c>
      <c r="J66" s="48">
        <v>-0.12518107896984054</v>
      </c>
      <c r="K66" s="201"/>
      <c r="L66" s="201"/>
      <c r="M66" s="201"/>
      <c r="N66" s="201"/>
      <c r="O66" s="201"/>
      <c r="P66" s="152"/>
      <c r="Q66" s="152"/>
      <c r="R66" s="152"/>
      <c r="S66" s="152"/>
      <c r="T66" s="152"/>
      <c r="V66" s="158"/>
      <c r="W66" s="158"/>
      <c r="X66" s="158"/>
      <c r="Y66" s="158"/>
      <c r="Z66" s="158"/>
      <c r="AA66" s="158"/>
      <c r="AB66" s="158"/>
      <c r="AC66" s="158"/>
      <c r="AD66" s="158"/>
      <c r="AE66" s="158"/>
      <c r="AF66" s="158"/>
      <c r="AG66" s="158"/>
      <c r="AH66" s="94">
        <v>7.1424777527054589E-2</v>
      </c>
    </row>
    <row r="67" spans="1:34" ht="15" customHeight="1">
      <c r="A67" s="47" t="s">
        <v>123</v>
      </c>
      <c r="B67" s="197">
        <v>41672</v>
      </c>
      <c r="C67" s="197">
        <v>41699</v>
      </c>
      <c r="D67" s="198">
        <v>-0.132619296</v>
      </c>
      <c r="E67" s="198">
        <v>-0.14928566900000001</v>
      </c>
      <c r="F67" s="198">
        <v>1.9591034199999999E-2</v>
      </c>
      <c r="G67" s="88">
        <v>3739777.4901000001</v>
      </c>
      <c r="H67" s="199">
        <v>41308</v>
      </c>
      <c r="I67" s="200">
        <v>41335</v>
      </c>
      <c r="J67" s="48">
        <v>-5.3727246866546167E-2</v>
      </c>
      <c r="K67" s="201"/>
      <c r="L67" s="201"/>
      <c r="M67" s="201"/>
      <c r="N67" s="201"/>
      <c r="O67" s="201"/>
      <c r="P67" s="152"/>
      <c r="Q67" s="152"/>
      <c r="R67" s="152"/>
      <c r="S67" s="152"/>
      <c r="T67" s="152"/>
      <c r="V67" s="158"/>
      <c r="W67" s="158"/>
      <c r="X67" s="158"/>
      <c r="Y67" s="158"/>
      <c r="Z67" s="158"/>
      <c r="AA67" s="158"/>
      <c r="AB67" s="158"/>
      <c r="AC67" s="158"/>
      <c r="AD67" s="158"/>
      <c r="AE67" s="158"/>
      <c r="AF67" s="158"/>
      <c r="AG67" s="158"/>
      <c r="AH67" s="94">
        <v>0.11477954187842171</v>
      </c>
    </row>
    <row r="68" spans="1:34" ht="15" customHeight="1">
      <c r="A68" s="47" t="s">
        <v>124</v>
      </c>
      <c r="B68" s="193">
        <v>41644</v>
      </c>
      <c r="C68" s="193">
        <v>41671</v>
      </c>
      <c r="D68" s="194">
        <v>-0.115641773</v>
      </c>
      <c r="E68" s="194">
        <v>-0.11084463899999999</v>
      </c>
      <c r="F68" s="194">
        <v>-5.3951590000000001E-3</v>
      </c>
      <c r="G68" s="87">
        <v>3379839.4304999998</v>
      </c>
      <c r="H68" s="195">
        <v>41280</v>
      </c>
      <c r="I68" s="196">
        <v>41307</v>
      </c>
      <c r="J68" s="48">
        <v>-5.6737963939725231E-2</v>
      </c>
      <c r="K68" s="201"/>
      <c r="L68" s="201"/>
      <c r="M68" s="201"/>
      <c r="N68" s="201"/>
      <c r="O68" s="201"/>
      <c r="P68" s="152"/>
      <c r="Q68" s="152"/>
      <c r="R68" s="152"/>
      <c r="S68" s="152"/>
      <c r="T68" s="152"/>
      <c r="V68" s="158"/>
      <c r="W68" s="158"/>
      <c r="X68" s="158"/>
      <c r="Y68" s="158"/>
      <c r="Z68" s="158"/>
      <c r="AA68" s="158"/>
      <c r="AB68" s="158"/>
      <c r="AC68" s="158"/>
      <c r="AD68" s="158"/>
      <c r="AE68" s="158"/>
      <c r="AF68" s="158"/>
      <c r="AG68" s="158"/>
      <c r="AH68" s="94">
        <v>0.12467846004686857</v>
      </c>
    </row>
    <row r="69" spans="1:34" ht="15" customHeight="1">
      <c r="A69" s="47" t="s">
        <v>125</v>
      </c>
      <c r="B69" s="197">
        <v>41609</v>
      </c>
      <c r="C69" s="197">
        <v>41643</v>
      </c>
      <c r="D69" s="198">
        <v>-6.2707529999999996E-3</v>
      </c>
      <c r="E69" s="198">
        <v>-4.2703977999999997E-2</v>
      </c>
      <c r="F69" s="198">
        <v>3.8058473400000001E-2</v>
      </c>
      <c r="G69" s="88">
        <v>10626572.547</v>
      </c>
      <c r="H69" s="199">
        <v>41245</v>
      </c>
      <c r="I69" s="200">
        <v>41279</v>
      </c>
      <c r="J69" s="48">
        <v>-3.6688086129377358E-2</v>
      </c>
      <c r="K69" s="201"/>
      <c r="L69" s="201"/>
      <c r="M69" s="201"/>
      <c r="N69" s="201"/>
      <c r="O69" s="201"/>
      <c r="P69" s="152"/>
      <c r="Q69" s="152"/>
      <c r="R69" s="152"/>
      <c r="S69" s="152"/>
      <c r="T69" s="152"/>
      <c r="V69" s="158"/>
      <c r="W69" s="158"/>
      <c r="X69" s="158"/>
      <c r="Y69" s="158"/>
      <c r="Z69" s="158"/>
      <c r="AA69" s="158"/>
      <c r="AB69" s="158"/>
      <c r="AC69" s="158"/>
      <c r="AD69" s="158"/>
      <c r="AE69" s="158"/>
      <c r="AF69" s="158"/>
      <c r="AG69" s="158"/>
      <c r="AH69" s="94">
        <v>0.14712918159446031</v>
      </c>
    </row>
    <row r="70" spans="1:34" ht="15" customHeight="1">
      <c r="A70" s="47" t="s">
        <v>126</v>
      </c>
      <c r="B70" s="193">
        <v>41581</v>
      </c>
      <c r="C70" s="193">
        <v>41608</v>
      </c>
      <c r="D70" s="194">
        <v>-0.10214129299999999</v>
      </c>
      <c r="E70" s="194">
        <v>-0.124843915</v>
      </c>
      <c r="F70" s="194">
        <v>2.5941226599999999E-2</v>
      </c>
      <c r="G70" s="87">
        <v>7426944.8842000002</v>
      </c>
      <c r="H70" s="195">
        <v>41217</v>
      </c>
      <c r="I70" s="196">
        <v>41244</v>
      </c>
      <c r="J70" s="48">
        <v>-6.8226185614349455E-2</v>
      </c>
      <c r="K70" s="201"/>
      <c r="L70" s="201"/>
      <c r="M70" s="201"/>
      <c r="N70" s="201"/>
      <c r="O70" s="201"/>
      <c r="P70" s="152"/>
      <c r="Q70" s="152"/>
      <c r="R70" s="152"/>
      <c r="S70" s="152"/>
      <c r="T70" s="152"/>
      <c r="V70" s="158"/>
      <c r="W70" s="158"/>
      <c r="X70" s="158"/>
      <c r="Y70" s="158"/>
      <c r="Z70" s="158"/>
      <c r="AA70" s="158"/>
      <c r="AB70" s="158"/>
      <c r="AC70" s="158"/>
      <c r="AD70" s="158"/>
      <c r="AE70" s="158"/>
      <c r="AF70" s="158"/>
      <c r="AG70" s="158"/>
      <c r="AH70" s="94">
        <v>0.11280374390404212</v>
      </c>
    </row>
    <row r="71" spans="1:34" ht="15" customHeight="1">
      <c r="A71" s="47" t="s">
        <v>127</v>
      </c>
      <c r="B71" s="197">
        <v>41553</v>
      </c>
      <c r="C71" s="197">
        <v>41580</v>
      </c>
      <c r="D71" s="198">
        <v>-8.6540690000000003E-3</v>
      </c>
      <c r="E71" s="198">
        <v>-4.2103148999999999E-2</v>
      </c>
      <c r="F71" s="198">
        <v>3.4919292400000003E-2</v>
      </c>
      <c r="G71" s="88">
        <v>5810275.9181000004</v>
      </c>
      <c r="H71" s="199">
        <v>41189</v>
      </c>
      <c r="I71" s="200">
        <v>41216</v>
      </c>
      <c r="J71" s="48">
        <v>-4.9188946688133534E-2</v>
      </c>
      <c r="K71" s="201"/>
      <c r="L71" s="201"/>
      <c r="M71" s="201"/>
      <c r="N71" s="201"/>
      <c r="O71" s="201"/>
      <c r="P71" s="152"/>
      <c r="Q71" s="152"/>
      <c r="R71" s="152"/>
      <c r="S71" s="152"/>
      <c r="T71" s="152"/>
      <c r="V71" s="158"/>
      <c r="W71" s="158"/>
      <c r="X71" s="158"/>
      <c r="Y71" s="158"/>
      <c r="Z71" s="158"/>
      <c r="AA71" s="158"/>
      <c r="AB71" s="158"/>
      <c r="AC71" s="158"/>
      <c r="AD71" s="158"/>
      <c r="AE71" s="158"/>
      <c r="AF71" s="158"/>
      <c r="AG71" s="158"/>
      <c r="AH71" s="94">
        <v>0.10094914107874305</v>
      </c>
    </row>
    <row r="72" spans="1:34" ht="15" customHeight="1">
      <c r="A72" s="47" t="s">
        <v>128</v>
      </c>
      <c r="B72" s="193">
        <v>41518</v>
      </c>
      <c r="C72" s="193">
        <v>41552</v>
      </c>
      <c r="D72" s="194">
        <v>-8.2249718999999999E-2</v>
      </c>
      <c r="E72" s="194">
        <v>-0.112774949</v>
      </c>
      <c r="F72" s="194">
        <v>3.4405284699999997E-2</v>
      </c>
      <c r="G72" s="87">
        <v>6720472.2313999999</v>
      </c>
      <c r="H72" s="195">
        <v>41154</v>
      </c>
      <c r="I72" s="196">
        <v>41188</v>
      </c>
      <c r="J72" s="48">
        <v>-6.5044983770809167E-2</v>
      </c>
      <c r="K72" s="201"/>
      <c r="L72" s="201"/>
      <c r="M72" s="201"/>
      <c r="N72" s="201"/>
      <c r="O72" s="201"/>
      <c r="P72" s="152"/>
      <c r="Q72" s="152"/>
      <c r="R72" s="152"/>
      <c r="S72" s="152"/>
      <c r="T72" s="152"/>
      <c r="V72" s="158"/>
      <c r="W72" s="158"/>
      <c r="X72" s="158"/>
      <c r="Y72" s="158"/>
      <c r="Z72" s="158"/>
      <c r="AA72" s="158"/>
      <c r="AB72" s="158"/>
      <c r="AC72" s="158"/>
      <c r="AD72" s="158"/>
      <c r="AE72" s="158"/>
      <c r="AF72" s="158"/>
      <c r="AG72" s="158"/>
      <c r="AH72" s="94">
        <v>0.10117144405206538</v>
      </c>
    </row>
    <row r="73" spans="1:34" ht="15" customHeight="1">
      <c r="A73" s="47" t="s">
        <v>129</v>
      </c>
      <c r="B73" s="197">
        <v>41490</v>
      </c>
      <c r="C73" s="197">
        <v>41517</v>
      </c>
      <c r="D73" s="198">
        <v>-5.1144026000000002E-2</v>
      </c>
      <c r="E73" s="198">
        <v>-5.4496042000000001E-2</v>
      </c>
      <c r="F73" s="198">
        <v>3.5452166000000001E-3</v>
      </c>
      <c r="G73" s="88">
        <v>6820605.0691</v>
      </c>
      <c r="H73" s="199">
        <v>41126</v>
      </c>
      <c r="I73" s="200">
        <v>41153</v>
      </c>
      <c r="J73" s="48">
        <v>-3.8732742070326481E-2</v>
      </c>
      <c r="K73" s="201"/>
      <c r="L73" s="201"/>
      <c r="M73" s="201"/>
      <c r="N73" s="201"/>
      <c r="O73" s="201"/>
      <c r="P73" s="152"/>
      <c r="Q73" s="152"/>
      <c r="R73" s="152"/>
      <c r="S73" s="152"/>
      <c r="T73" s="152"/>
      <c r="V73" s="158"/>
      <c r="W73" s="158"/>
      <c r="X73" s="158"/>
      <c r="Y73" s="158"/>
      <c r="Z73" s="158"/>
      <c r="AA73" s="158"/>
      <c r="AB73" s="158"/>
      <c r="AC73" s="158"/>
      <c r="AD73" s="158"/>
      <c r="AE73" s="158"/>
      <c r="AF73" s="158"/>
      <c r="AG73" s="158"/>
      <c r="AH73" s="94">
        <v>0.11674046496006374</v>
      </c>
    </row>
    <row r="74" spans="1:34" ht="15" customHeight="1">
      <c r="A74" s="47" t="s">
        <v>130</v>
      </c>
      <c r="B74" s="193">
        <v>41462</v>
      </c>
      <c r="C74" s="193">
        <v>41489</v>
      </c>
      <c r="D74" s="194">
        <v>-6.1400138999999999E-2</v>
      </c>
      <c r="E74" s="194">
        <v>-2.1261411000000001E-2</v>
      </c>
      <c r="F74" s="194">
        <v>-4.1010672999999997E-2</v>
      </c>
      <c r="G74" s="87">
        <v>5709719.3432</v>
      </c>
      <c r="H74" s="195">
        <v>41098</v>
      </c>
      <c r="I74" s="196">
        <v>41125</v>
      </c>
      <c r="J74" s="48">
        <v>-3.449789226485088E-2</v>
      </c>
      <c r="K74" s="201"/>
      <c r="L74" s="201"/>
      <c r="M74" s="201"/>
      <c r="N74" s="201"/>
      <c r="O74" s="201"/>
      <c r="P74" s="152"/>
      <c r="Q74" s="152"/>
      <c r="R74" s="152"/>
      <c r="S74" s="152"/>
      <c r="T74" s="152"/>
      <c r="V74" s="158"/>
      <c r="W74" s="158"/>
      <c r="X74" s="158"/>
      <c r="Y74" s="158"/>
      <c r="Z74" s="158"/>
      <c r="AA74" s="158"/>
      <c r="AB74" s="158"/>
      <c r="AC74" s="158"/>
      <c r="AD74" s="158"/>
      <c r="AE74" s="158"/>
      <c r="AF74" s="158"/>
      <c r="AG74" s="158"/>
      <c r="AH74" s="94">
        <v>0.12171245385045698</v>
      </c>
    </row>
    <row r="75" spans="1:34" ht="15" customHeight="1">
      <c r="A75" s="47" t="s">
        <v>131</v>
      </c>
      <c r="B75" s="197">
        <v>41427</v>
      </c>
      <c r="C75" s="197">
        <v>41461</v>
      </c>
      <c r="D75" s="198">
        <v>-6.7219539999999996E-3</v>
      </c>
      <c r="E75" s="198">
        <v>1.2556902199999999E-2</v>
      </c>
      <c r="F75" s="198">
        <v>-1.9039774999999998E-2</v>
      </c>
      <c r="G75" s="88">
        <v>6687649.9244999997</v>
      </c>
      <c r="H75" s="199">
        <v>41063</v>
      </c>
      <c r="I75" s="200">
        <v>41097</v>
      </c>
      <c r="J75" s="48">
        <v>-2.5634755138246715E-2</v>
      </c>
      <c r="K75" s="201"/>
      <c r="L75" s="201"/>
      <c r="M75" s="201"/>
      <c r="N75" s="201"/>
      <c r="O75" s="201"/>
      <c r="P75" s="152"/>
      <c r="Q75" s="152"/>
      <c r="R75" s="152"/>
      <c r="S75" s="152"/>
      <c r="T75" s="152"/>
      <c r="V75" s="158"/>
      <c r="W75" s="158"/>
      <c r="X75" s="158"/>
      <c r="Y75" s="158"/>
      <c r="Z75" s="158"/>
      <c r="AA75" s="158"/>
      <c r="AB75" s="158"/>
      <c r="AC75" s="158"/>
      <c r="AD75" s="158"/>
      <c r="AE75" s="158"/>
      <c r="AF75" s="158"/>
      <c r="AG75" s="158"/>
      <c r="AH75" s="94">
        <v>0.13700203912558107</v>
      </c>
    </row>
    <row r="76" spans="1:34" ht="15" customHeight="1">
      <c r="A76" s="47" t="s">
        <v>132</v>
      </c>
      <c r="B76" s="193">
        <v>41399</v>
      </c>
      <c r="C76" s="193">
        <v>41426</v>
      </c>
      <c r="D76" s="194">
        <v>-4.0171313E-2</v>
      </c>
      <c r="E76" s="194">
        <v>-3.3690355999999998E-2</v>
      </c>
      <c r="F76" s="194">
        <v>-6.7069149999999999E-3</v>
      </c>
      <c r="G76" s="87">
        <v>5667037.2856000001</v>
      </c>
      <c r="H76" s="195">
        <v>41035</v>
      </c>
      <c r="I76" s="196">
        <v>41062</v>
      </c>
      <c r="J76" s="48">
        <v>-5.4641903350412545E-2</v>
      </c>
      <c r="K76" s="201"/>
      <c r="L76" s="201"/>
      <c r="M76" s="201"/>
      <c r="N76" s="201"/>
      <c r="O76" s="201"/>
      <c r="P76" s="152"/>
      <c r="Q76" s="152"/>
      <c r="R76" s="152"/>
      <c r="S76" s="152"/>
      <c r="T76" s="152"/>
      <c r="V76" s="158"/>
      <c r="W76" s="158"/>
      <c r="X76" s="158"/>
      <c r="Y76" s="158"/>
      <c r="Z76" s="158"/>
      <c r="AA76" s="158"/>
      <c r="AB76" s="158"/>
      <c r="AC76" s="158"/>
      <c r="AD76" s="158"/>
      <c r="AE76" s="158"/>
      <c r="AF76" s="158"/>
      <c r="AG76" s="158"/>
      <c r="AH76" s="94">
        <v>0.14112936298483023</v>
      </c>
    </row>
    <row r="77" spans="1:34" ht="15" customHeight="1">
      <c r="A77" s="47" t="s">
        <v>133</v>
      </c>
      <c r="B77" s="197">
        <v>41371</v>
      </c>
      <c r="C77" s="197">
        <v>41398</v>
      </c>
      <c r="D77" s="198">
        <v>-3.4049757E-2</v>
      </c>
      <c r="E77" s="198">
        <v>-7.7092300000000001E-3</v>
      </c>
      <c r="F77" s="198">
        <v>-2.6545169E-2</v>
      </c>
      <c r="G77" s="88">
        <v>5240994.0140000004</v>
      </c>
      <c r="H77" s="199">
        <v>41007</v>
      </c>
      <c r="I77" s="200">
        <v>41034</v>
      </c>
      <c r="J77" s="48">
        <v>-6.4736410993778193E-2</v>
      </c>
      <c r="K77" s="201"/>
      <c r="L77" s="201"/>
      <c r="M77" s="201"/>
      <c r="N77" s="201"/>
      <c r="O77" s="201"/>
      <c r="P77" s="152"/>
      <c r="Q77" s="152"/>
      <c r="R77" s="152"/>
      <c r="S77" s="152"/>
      <c r="T77" s="152"/>
      <c r="V77" s="158"/>
      <c r="W77" s="158"/>
      <c r="X77" s="158"/>
      <c r="Y77" s="158"/>
      <c r="Z77" s="158"/>
      <c r="AA77" s="158"/>
      <c r="AB77" s="158"/>
      <c r="AC77" s="158"/>
      <c r="AD77" s="158"/>
      <c r="AE77" s="158"/>
      <c r="AF77" s="158"/>
      <c r="AG77" s="158"/>
      <c r="AH77" s="94">
        <v>0.1432274117035427</v>
      </c>
    </row>
    <row r="78" spans="1:34" ht="15" customHeight="1">
      <c r="A78" s="47" t="s">
        <v>134</v>
      </c>
      <c r="B78" s="193">
        <v>41336</v>
      </c>
      <c r="C78" s="193">
        <v>41370</v>
      </c>
      <c r="D78" s="194">
        <v>-8.2399742999999998E-2</v>
      </c>
      <c r="E78" s="194">
        <v>-5.9266794999999997E-2</v>
      </c>
      <c r="F78" s="194">
        <v>-2.4590338E-2</v>
      </c>
      <c r="G78" s="87">
        <v>6842343.8460999997</v>
      </c>
      <c r="H78" s="195">
        <v>40972</v>
      </c>
      <c r="I78" s="196">
        <v>41006</v>
      </c>
      <c r="J78" s="48">
        <v>-4.6249220220191914E-2</v>
      </c>
      <c r="K78" s="201"/>
      <c r="L78" s="201"/>
      <c r="M78" s="201"/>
      <c r="N78" s="201"/>
      <c r="O78" s="201"/>
      <c r="P78" s="152"/>
      <c r="Q78" s="152"/>
      <c r="R78" s="152"/>
      <c r="S78" s="152"/>
      <c r="T78" s="152"/>
      <c r="V78" s="158"/>
      <c r="W78" s="158"/>
      <c r="X78" s="158"/>
      <c r="Y78" s="158"/>
      <c r="Z78" s="158"/>
      <c r="AA78" s="158"/>
      <c r="AB78" s="158"/>
      <c r="AC78" s="158"/>
      <c r="AD78" s="158"/>
      <c r="AE78" s="158"/>
      <c r="AF78" s="158"/>
      <c r="AG78" s="158"/>
      <c r="AH78" s="94">
        <v>0.17627488983906781</v>
      </c>
    </row>
    <row r="79" spans="1:34" ht="15" customHeight="1">
      <c r="A79" s="47" t="s">
        <v>135</v>
      </c>
      <c r="B79" s="197">
        <v>41308</v>
      </c>
      <c r="C79" s="197">
        <v>41335</v>
      </c>
      <c r="D79" s="198">
        <v>-7.4006799999999998E-2</v>
      </c>
      <c r="E79" s="198">
        <v>-4.1189056000000002E-2</v>
      </c>
      <c r="F79" s="198">
        <v>-3.4227543999999999E-2</v>
      </c>
      <c r="G79" s="88">
        <v>4311575.6102</v>
      </c>
      <c r="H79" s="199">
        <v>40944</v>
      </c>
      <c r="I79" s="200">
        <v>40971</v>
      </c>
      <c r="J79" s="48">
        <v>1.1204134240771602E-2</v>
      </c>
      <c r="K79" s="201"/>
      <c r="L79" s="201"/>
      <c r="M79" s="201"/>
      <c r="N79" s="201"/>
      <c r="O79" s="201"/>
      <c r="P79" s="152"/>
      <c r="Q79" s="152"/>
      <c r="R79" s="152"/>
      <c r="S79" s="152"/>
      <c r="T79" s="152"/>
      <c r="V79" s="158"/>
      <c r="W79" s="158"/>
      <c r="X79" s="158"/>
      <c r="Y79" s="158"/>
      <c r="Z79" s="158"/>
      <c r="AA79" s="158"/>
      <c r="AB79" s="158"/>
      <c r="AC79" s="158"/>
      <c r="AD79" s="158"/>
      <c r="AE79" s="158"/>
      <c r="AF79" s="158"/>
      <c r="AG79" s="158"/>
      <c r="AH79" s="94">
        <v>0.11439670254973304</v>
      </c>
    </row>
    <row r="80" spans="1:34" ht="15" customHeight="1">
      <c r="A80" s="47" t="s">
        <v>136</v>
      </c>
      <c r="B80" s="193">
        <v>41273</v>
      </c>
      <c r="C80" s="193">
        <v>41307</v>
      </c>
      <c r="D80" s="194">
        <v>2.6395472199999999E-2</v>
      </c>
      <c r="E80" s="194">
        <v>4.3352262699999998E-2</v>
      </c>
      <c r="F80" s="194">
        <v>-1.6252220000000001E-2</v>
      </c>
      <c r="G80" s="87">
        <v>5052443.2549000001</v>
      </c>
      <c r="H80" s="195">
        <v>40909</v>
      </c>
      <c r="I80" s="196">
        <v>40943</v>
      </c>
      <c r="J80" s="48">
        <v>2.666187634282282E-2</v>
      </c>
      <c r="K80" s="201"/>
      <c r="L80" s="201"/>
      <c r="M80" s="201"/>
      <c r="N80" s="201"/>
      <c r="O80" s="201"/>
      <c r="P80" s="152"/>
      <c r="Q80" s="152"/>
      <c r="R80" s="152"/>
      <c r="S80" s="152"/>
      <c r="T80" s="152"/>
      <c r="V80" s="158"/>
      <c r="W80" s="158"/>
      <c r="X80" s="158"/>
      <c r="Y80" s="158"/>
      <c r="Z80" s="158"/>
      <c r="AA80" s="158"/>
      <c r="AB80" s="158"/>
      <c r="AC80" s="158"/>
      <c r="AD80" s="158"/>
      <c r="AE80" s="158"/>
      <c r="AF80" s="158"/>
      <c r="AG80" s="158"/>
      <c r="AH80" s="94">
        <v>0.11576196713495779</v>
      </c>
    </row>
    <row r="81" spans="1:34" ht="15" customHeight="1">
      <c r="A81" s="47" t="s">
        <v>137</v>
      </c>
      <c r="B81" s="197">
        <v>41238</v>
      </c>
      <c r="C81" s="197">
        <v>41272</v>
      </c>
      <c r="D81" s="198">
        <v>3.6104961400000003E-2</v>
      </c>
      <c r="E81" s="198">
        <v>1.7674356299999999E-2</v>
      </c>
      <c r="F81" s="198">
        <v>1.81105134E-2</v>
      </c>
      <c r="G81" s="88">
        <v>11671900.855</v>
      </c>
      <c r="H81" s="199">
        <v>40874</v>
      </c>
      <c r="I81" s="200">
        <v>40908</v>
      </c>
      <c r="J81" s="48">
        <v>2.8913829127420833E-2</v>
      </c>
      <c r="K81" s="201"/>
      <c r="L81" s="201"/>
      <c r="M81" s="201"/>
      <c r="N81" s="201"/>
      <c r="O81" s="201"/>
      <c r="P81" s="152"/>
      <c r="Q81" s="152"/>
      <c r="R81" s="152"/>
      <c r="S81" s="152"/>
      <c r="T81" s="152"/>
      <c r="V81" s="158"/>
      <c r="W81" s="158"/>
      <c r="X81" s="158"/>
      <c r="Y81" s="158"/>
      <c r="Z81" s="158"/>
      <c r="AA81" s="158"/>
      <c r="AB81" s="158"/>
      <c r="AC81" s="158"/>
      <c r="AD81" s="158"/>
      <c r="AE81" s="158"/>
      <c r="AF81" s="158"/>
      <c r="AG81" s="158"/>
      <c r="AH81" s="94">
        <v>4.4999403224878616E-2</v>
      </c>
    </row>
    <row r="82" spans="1:34" ht="15" customHeight="1">
      <c r="A82" s="47" t="s">
        <v>138</v>
      </c>
      <c r="B82" s="193">
        <v>41210</v>
      </c>
      <c r="C82" s="193">
        <v>41237</v>
      </c>
      <c r="D82" s="194">
        <v>1.21145192E-2</v>
      </c>
      <c r="E82" s="194">
        <v>1.1811238E-2</v>
      </c>
      <c r="F82" s="194">
        <v>2.997408E-4</v>
      </c>
      <c r="G82" s="87">
        <v>7484022.9354999997</v>
      </c>
      <c r="H82" s="195">
        <v>40846</v>
      </c>
      <c r="I82" s="196">
        <v>40873</v>
      </c>
      <c r="J82" s="48">
        <v>3.5454181323561491E-2</v>
      </c>
      <c r="K82" s="201"/>
      <c r="L82" s="201"/>
      <c r="M82" s="201"/>
      <c r="N82" s="201"/>
      <c r="O82" s="201"/>
      <c r="P82" s="152"/>
      <c r="Q82" s="152"/>
      <c r="R82" s="152"/>
      <c r="S82" s="152"/>
      <c r="T82" s="152"/>
      <c r="V82" s="158"/>
      <c r="W82" s="158"/>
      <c r="X82" s="158"/>
      <c r="Y82" s="158"/>
      <c r="Z82" s="158"/>
      <c r="AA82" s="158"/>
      <c r="AB82" s="158"/>
      <c r="AC82" s="158"/>
      <c r="AD82" s="158"/>
      <c r="AE82" s="158"/>
      <c r="AF82" s="158"/>
      <c r="AG82" s="158"/>
      <c r="AH82" s="94">
        <v>8.3808068153975443E-2</v>
      </c>
    </row>
    <row r="83" spans="1:34" ht="15" customHeight="1">
      <c r="A83" s="47" t="s">
        <v>139</v>
      </c>
      <c r="B83" s="197">
        <v>41182</v>
      </c>
      <c r="C83" s="197">
        <v>41209</v>
      </c>
      <c r="D83" s="198">
        <v>3.60090796E-2</v>
      </c>
      <c r="E83" s="198">
        <v>3.4345700999999999E-2</v>
      </c>
      <c r="F83" s="198">
        <v>1.6081457999999999E-3</v>
      </c>
      <c r="G83" s="88">
        <v>5890169.7932000002</v>
      </c>
      <c r="H83" s="199">
        <v>40818</v>
      </c>
      <c r="I83" s="200">
        <v>40845</v>
      </c>
      <c r="J83" s="48">
        <v>4.6238587705891121E-2</v>
      </c>
      <c r="K83" s="201"/>
      <c r="L83" s="201"/>
      <c r="M83" s="201"/>
      <c r="N83" s="201"/>
      <c r="O83" s="201"/>
      <c r="P83" s="152"/>
      <c r="Q83" s="152"/>
      <c r="R83" s="152"/>
      <c r="S83" s="152"/>
      <c r="T83" s="152"/>
      <c r="V83" s="158"/>
      <c r="W83" s="158"/>
      <c r="X83" s="158"/>
      <c r="Y83" s="158"/>
      <c r="Z83" s="158"/>
      <c r="AA83" s="158"/>
      <c r="AB83" s="158"/>
      <c r="AC83" s="158"/>
      <c r="AD83" s="158"/>
      <c r="AE83" s="158"/>
      <c r="AF83" s="158"/>
      <c r="AG83" s="158"/>
      <c r="AH83" s="94">
        <v>8.1454520794112056E-2</v>
      </c>
    </row>
    <row r="84" spans="1:34" ht="15" customHeight="1">
      <c r="A84" s="47" t="s">
        <v>140</v>
      </c>
      <c r="B84" s="193">
        <v>41147</v>
      </c>
      <c r="C84" s="193">
        <v>41181</v>
      </c>
      <c r="D84" s="194">
        <v>5.8022014199999999E-2</v>
      </c>
      <c r="E84" s="194">
        <v>6.5625989999999995E-2</v>
      </c>
      <c r="F84" s="194">
        <v>-7.1356889999999997E-3</v>
      </c>
      <c r="G84" s="87">
        <v>7595152.2156999996</v>
      </c>
      <c r="H84" s="195">
        <v>40783</v>
      </c>
      <c r="I84" s="196">
        <v>40817</v>
      </c>
      <c r="J84" s="48">
        <v>5.2836017136302905E-2</v>
      </c>
      <c r="K84" s="201"/>
      <c r="L84" s="201"/>
      <c r="M84" s="201"/>
      <c r="N84" s="201"/>
      <c r="O84" s="201"/>
      <c r="P84" s="152"/>
      <c r="Q84" s="152"/>
      <c r="R84" s="152"/>
      <c r="S84" s="152"/>
      <c r="T84" s="152"/>
      <c r="V84" s="158"/>
      <c r="W84" s="158"/>
      <c r="X84" s="158"/>
      <c r="Y84" s="158"/>
      <c r="Z84" s="158"/>
      <c r="AA84" s="158"/>
      <c r="AB84" s="158"/>
      <c r="AC84" s="158"/>
      <c r="AD84" s="158"/>
      <c r="AE84" s="158"/>
      <c r="AF84" s="158"/>
      <c r="AG84" s="158"/>
      <c r="AH84" s="94">
        <v>7.2722871068686995E-2</v>
      </c>
    </row>
    <row r="85" spans="1:34" ht="15" customHeight="1">
      <c r="A85" s="47" t="s">
        <v>141</v>
      </c>
      <c r="B85" s="197">
        <v>41119</v>
      </c>
      <c r="C85" s="197">
        <v>41146</v>
      </c>
      <c r="D85" s="198">
        <v>4.2099786200000003E-2</v>
      </c>
      <c r="E85" s="198">
        <v>7.68321904E-2</v>
      </c>
      <c r="F85" s="198">
        <v>-3.2254240000000003E-2</v>
      </c>
      <c r="G85" s="88">
        <v>7065662.5777000003</v>
      </c>
      <c r="H85" s="199">
        <v>40755</v>
      </c>
      <c r="I85" s="200">
        <v>40782</v>
      </c>
      <c r="J85" s="48">
        <v>5.1038404531457415E-2</v>
      </c>
      <c r="K85" s="201"/>
      <c r="L85" s="201"/>
      <c r="M85" s="201"/>
      <c r="N85" s="201"/>
      <c r="O85" s="201"/>
      <c r="P85" s="152"/>
      <c r="Q85" s="152"/>
      <c r="R85" s="152"/>
      <c r="S85" s="152"/>
      <c r="T85" s="152"/>
      <c r="V85" s="158"/>
      <c r="W85" s="158"/>
      <c r="X85" s="158"/>
      <c r="Y85" s="158"/>
      <c r="Z85" s="158"/>
      <c r="AA85" s="158"/>
      <c r="AB85" s="158"/>
      <c r="AC85" s="158"/>
      <c r="AD85" s="158"/>
      <c r="AE85" s="158"/>
      <c r="AF85" s="158"/>
      <c r="AG85" s="158"/>
      <c r="AH85" s="94">
        <v>7.1475806248849652E-2</v>
      </c>
    </row>
    <row r="86" spans="1:34" ht="15" customHeight="1">
      <c r="A86" s="47" t="s">
        <v>142</v>
      </c>
      <c r="B86" s="193">
        <v>41091</v>
      </c>
      <c r="C86" s="193">
        <v>41118</v>
      </c>
      <c r="D86" s="194">
        <v>5.8995437800000002E-2</v>
      </c>
      <c r="E86" s="194">
        <v>9.2994083899999996E-2</v>
      </c>
      <c r="F86" s="194">
        <v>-3.1105974000000002E-2</v>
      </c>
      <c r="G86" s="87">
        <v>5921040.5307</v>
      </c>
      <c r="H86" s="195">
        <v>40727</v>
      </c>
      <c r="I86" s="196">
        <v>40754</v>
      </c>
      <c r="J86" s="48">
        <v>7.3018180685290257E-2</v>
      </c>
      <c r="K86" s="201"/>
      <c r="L86" s="201"/>
      <c r="M86" s="201"/>
      <c r="N86" s="201"/>
      <c r="O86" s="201"/>
      <c r="P86" s="152"/>
      <c r="Q86" s="152"/>
      <c r="R86" s="152"/>
      <c r="S86" s="152"/>
      <c r="T86" s="152"/>
      <c r="V86" s="158"/>
      <c r="W86" s="158"/>
      <c r="X86" s="158"/>
      <c r="Y86" s="158"/>
      <c r="Z86" s="158"/>
      <c r="AA86" s="158"/>
      <c r="AB86" s="158"/>
      <c r="AC86" s="158"/>
      <c r="AD86" s="158"/>
      <c r="AE86" s="158"/>
      <c r="AF86" s="158"/>
      <c r="AG86" s="158"/>
      <c r="AH86" s="94">
        <v>5.872560202476694E-2</v>
      </c>
    </row>
    <row r="87" spans="1:34" ht="15" customHeight="1">
      <c r="A87" s="47" t="s">
        <v>143</v>
      </c>
      <c r="B87" s="197">
        <v>41056</v>
      </c>
      <c r="C87" s="197">
        <v>41090</v>
      </c>
      <c r="D87" s="198">
        <v>5.33701247E-2</v>
      </c>
      <c r="E87" s="198">
        <v>6.97064129E-2</v>
      </c>
      <c r="F87" s="198">
        <v>-1.5271748999999999E-2</v>
      </c>
      <c r="G87" s="88">
        <v>6880474.6438999996</v>
      </c>
      <c r="H87" s="199">
        <v>40692</v>
      </c>
      <c r="I87" s="200">
        <v>40726</v>
      </c>
      <c r="J87" s="48">
        <v>7.1424777527054589E-2</v>
      </c>
      <c r="K87" s="201"/>
      <c r="L87" s="201"/>
      <c r="M87" s="201"/>
      <c r="N87" s="201"/>
      <c r="O87" s="201"/>
      <c r="P87" s="152"/>
      <c r="Q87" s="152"/>
      <c r="R87" s="152"/>
      <c r="S87" s="152"/>
      <c r="T87" s="152"/>
      <c r="V87" s="158"/>
      <c r="W87" s="158"/>
      <c r="X87" s="158"/>
      <c r="Y87" s="158"/>
      <c r="Z87" s="158"/>
      <c r="AA87" s="158"/>
      <c r="AB87" s="158"/>
      <c r="AC87" s="158"/>
      <c r="AD87" s="158"/>
      <c r="AE87" s="158"/>
      <c r="AF87" s="158"/>
      <c r="AG87" s="158"/>
      <c r="AH87" s="94">
        <v>6.9108036689279534E-2</v>
      </c>
    </row>
    <row r="88" spans="1:34" ht="15" customHeight="1">
      <c r="A88" s="47" t="s">
        <v>144</v>
      </c>
      <c r="B88" s="193">
        <v>41028</v>
      </c>
      <c r="C88" s="193">
        <v>41055</v>
      </c>
      <c r="D88" s="194">
        <v>0.1114120032</v>
      </c>
      <c r="E88" s="194">
        <v>0.120652749</v>
      </c>
      <c r="F88" s="194">
        <v>-8.2458600000000007E-3</v>
      </c>
      <c r="G88" s="87">
        <v>5683652.4846999999</v>
      </c>
      <c r="H88" s="195">
        <v>40664</v>
      </c>
      <c r="I88" s="196">
        <v>40691</v>
      </c>
      <c r="J88" s="48">
        <v>0.11477954187842171</v>
      </c>
      <c r="K88" s="201"/>
      <c r="L88" s="201"/>
      <c r="M88" s="201"/>
      <c r="N88" s="201"/>
      <c r="O88" s="201"/>
      <c r="P88" s="152"/>
      <c r="Q88" s="152"/>
      <c r="R88" s="152"/>
      <c r="S88" s="152"/>
      <c r="T88" s="152"/>
      <c r="V88" s="158"/>
      <c r="W88" s="158"/>
      <c r="X88" s="158"/>
      <c r="Y88" s="158"/>
      <c r="Z88" s="158"/>
      <c r="AA88" s="158"/>
      <c r="AB88" s="158"/>
      <c r="AC88" s="158"/>
      <c r="AD88" s="158"/>
      <c r="AE88" s="158"/>
      <c r="AF88" s="158"/>
      <c r="AG88" s="158"/>
      <c r="AH88" s="94">
        <v>7.5718640932152914E-2</v>
      </c>
    </row>
    <row r="89" spans="1:34" ht="15" customHeight="1">
      <c r="A89" s="47" t="s">
        <v>145</v>
      </c>
      <c r="B89" s="197">
        <v>41000</v>
      </c>
      <c r="C89" s="197">
        <v>41027</v>
      </c>
      <c r="D89" s="198">
        <v>5.4027974499999999E-2</v>
      </c>
      <c r="E89" s="198">
        <v>5.8955666800000001E-2</v>
      </c>
      <c r="F89" s="198">
        <v>-4.653351E-3</v>
      </c>
      <c r="G89" s="88">
        <v>5923439.2594999997</v>
      </c>
      <c r="H89" s="199">
        <v>40636</v>
      </c>
      <c r="I89" s="200">
        <v>40663</v>
      </c>
      <c r="J89" s="48">
        <v>0.12467846004686857</v>
      </c>
      <c r="K89" s="201"/>
      <c r="L89" s="201"/>
      <c r="M89" s="201"/>
      <c r="N89" s="201"/>
      <c r="O89" s="201"/>
      <c r="P89" s="152"/>
      <c r="Q89" s="152"/>
      <c r="R89" s="152"/>
      <c r="S89" s="152"/>
      <c r="T89" s="152"/>
      <c r="V89" s="158"/>
      <c r="W89" s="158"/>
      <c r="X89" s="158"/>
      <c r="Y89" s="158"/>
      <c r="Z89" s="158"/>
      <c r="AA89" s="158"/>
      <c r="AB89" s="158"/>
      <c r="AC89" s="158"/>
      <c r="AD89" s="158"/>
      <c r="AE89" s="158"/>
      <c r="AF89" s="158"/>
      <c r="AG89" s="158"/>
      <c r="AH89" s="94">
        <v>7.6091918539636608E-2</v>
      </c>
    </row>
    <row r="90" spans="1:34" ht="15" customHeight="1">
      <c r="A90" s="47" t="s">
        <v>146</v>
      </c>
      <c r="B90" s="193">
        <v>40965</v>
      </c>
      <c r="C90" s="193">
        <v>40999</v>
      </c>
      <c r="D90" s="194">
        <v>0.1713906009</v>
      </c>
      <c r="E90" s="194">
        <v>0.15580321359999999</v>
      </c>
      <c r="F90" s="194">
        <v>1.34861948E-2</v>
      </c>
      <c r="G90" s="87">
        <v>6694771.7712000003</v>
      </c>
      <c r="H90" s="195">
        <v>40601</v>
      </c>
      <c r="I90" s="196">
        <v>40635</v>
      </c>
      <c r="J90" s="48">
        <v>0.14712918159446031</v>
      </c>
      <c r="K90" s="201"/>
      <c r="L90" s="201"/>
      <c r="M90" s="201"/>
      <c r="N90" s="201"/>
      <c r="O90" s="201"/>
      <c r="P90" s="152"/>
      <c r="Q90" s="152"/>
      <c r="R90" s="152"/>
      <c r="S90" s="152"/>
      <c r="T90" s="152"/>
      <c r="V90" s="158"/>
      <c r="W90" s="158"/>
      <c r="X90" s="158"/>
      <c r="Y90" s="158"/>
      <c r="Z90" s="158"/>
      <c r="AA90" s="158"/>
      <c r="AB90" s="158"/>
      <c r="AC90" s="158"/>
      <c r="AD90" s="158"/>
      <c r="AE90" s="158"/>
      <c r="AF90" s="158"/>
      <c r="AG90" s="158"/>
      <c r="AH90" s="94">
        <v>5.0042177096530242E-2</v>
      </c>
    </row>
    <row r="91" spans="1:34" ht="15" customHeight="1">
      <c r="A91" s="47" t="s">
        <v>147</v>
      </c>
      <c r="B91" s="197">
        <v>40937</v>
      </c>
      <c r="C91" s="197">
        <v>40964</v>
      </c>
      <c r="D91" s="198">
        <v>0.1479663165</v>
      </c>
      <c r="E91" s="198">
        <v>0.1290663729</v>
      </c>
      <c r="F91" s="198">
        <v>1.67394443E-2</v>
      </c>
      <c r="G91" s="88">
        <v>4541712.0472999997</v>
      </c>
      <c r="H91" s="199">
        <v>40573</v>
      </c>
      <c r="I91" s="200">
        <v>40600</v>
      </c>
      <c r="J91" s="48">
        <v>0.11280374390404212</v>
      </c>
      <c r="K91" s="201"/>
      <c r="L91" s="201"/>
      <c r="M91" s="201"/>
      <c r="N91" s="201"/>
      <c r="O91" s="201"/>
      <c r="P91" s="152"/>
      <c r="Q91" s="152"/>
      <c r="R91" s="152"/>
      <c r="S91" s="152"/>
      <c r="T91" s="152"/>
      <c r="V91" s="158"/>
      <c r="W91" s="158"/>
      <c r="X91" s="158"/>
      <c r="Y91" s="158"/>
      <c r="Z91" s="158"/>
      <c r="AA91" s="158"/>
      <c r="AB91" s="158"/>
      <c r="AC91" s="158"/>
      <c r="AD91" s="158"/>
      <c r="AE91" s="158"/>
      <c r="AF91" s="158"/>
      <c r="AG91" s="158"/>
      <c r="AH91" s="94">
        <v>8.4443465275969742E-2</v>
      </c>
    </row>
    <row r="92" spans="1:34" ht="15" customHeight="1">
      <c r="A92" s="47" t="s">
        <v>148</v>
      </c>
      <c r="B92" s="193">
        <v>40909</v>
      </c>
      <c r="C92" s="193">
        <v>40936</v>
      </c>
      <c r="D92" s="194">
        <v>0.10490091479999999</v>
      </c>
      <c r="E92" s="194">
        <v>8.9330353599999995E-2</v>
      </c>
      <c r="F92" s="194">
        <v>1.42936999E-2</v>
      </c>
      <c r="G92" s="87">
        <v>3936384.2448999998</v>
      </c>
      <c r="H92" s="195">
        <v>40545</v>
      </c>
      <c r="I92" s="196">
        <v>40572</v>
      </c>
      <c r="J92" s="48">
        <v>0.10094914107874305</v>
      </c>
      <c r="K92" s="201"/>
      <c r="L92" s="201"/>
      <c r="M92" s="201"/>
      <c r="N92" s="201"/>
      <c r="O92" s="201"/>
      <c r="P92" s="152"/>
      <c r="Q92" s="152"/>
      <c r="R92" s="152"/>
      <c r="S92" s="152"/>
      <c r="T92" s="152"/>
      <c r="V92" s="158"/>
      <c r="W92" s="158"/>
      <c r="X92" s="158"/>
      <c r="Y92" s="158"/>
      <c r="Z92" s="158"/>
      <c r="AA92" s="158"/>
      <c r="AB92" s="158"/>
      <c r="AC92" s="158"/>
      <c r="AD92" s="158"/>
      <c r="AE92" s="158"/>
      <c r="AF92" s="158"/>
      <c r="AG92" s="158"/>
      <c r="AH92" s="94">
        <v>9.1589560855540667E-2</v>
      </c>
    </row>
    <row r="93" spans="1:34" ht="15" customHeight="1">
      <c r="A93" s="47" t="s">
        <v>149</v>
      </c>
      <c r="B93" s="197">
        <v>40874</v>
      </c>
      <c r="C93" s="197">
        <v>40908</v>
      </c>
      <c r="D93" s="198">
        <v>0.10138894480000001</v>
      </c>
      <c r="E93" s="198">
        <v>7.9538482199999996E-2</v>
      </c>
      <c r="F93" s="198">
        <v>2.0240559200000001E-2</v>
      </c>
      <c r="G93" s="88">
        <v>11265172.247</v>
      </c>
      <c r="H93" s="199">
        <v>40510</v>
      </c>
      <c r="I93" s="200">
        <v>40544</v>
      </c>
      <c r="J93" s="48">
        <v>0.10117144405206538</v>
      </c>
      <c r="K93" s="201"/>
      <c r="L93" s="201"/>
      <c r="M93" s="201"/>
      <c r="N93" s="201"/>
      <c r="O93" s="201"/>
      <c r="P93" s="152"/>
      <c r="Q93" s="152"/>
      <c r="R93" s="152"/>
      <c r="S93" s="152"/>
      <c r="T93" s="152"/>
      <c r="V93" s="158"/>
      <c r="W93" s="158"/>
      <c r="X93" s="158"/>
      <c r="Y93" s="158"/>
      <c r="Z93" s="158"/>
      <c r="AA93" s="158"/>
      <c r="AB93" s="158"/>
      <c r="AC93" s="158"/>
      <c r="AD93" s="158"/>
      <c r="AE93" s="158"/>
      <c r="AF93" s="158"/>
      <c r="AG93" s="158"/>
      <c r="AH93" s="94">
        <v>0.12334146123934893</v>
      </c>
    </row>
    <row r="94" spans="1:34" ht="15" customHeight="1">
      <c r="A94" s="47" t="s">
        <v>150</v>
      </c>
      <c r="B94" s="193">
        <v>40846</v>
      </c>
      <c r="C94" s="193">
        <v>40873</v>
      </c>
      <c r="D94" s="194">
        <v>9.8175418700000003E-2</v>
      </c>
      <c r="E94" s="194">
        <v>7.9142181300000003E-2</v>
      </c>
      <c r="F94" s="194">
        <v>1.7637376999999999E-2</v>
      </c>
      <c r="G94" s="87">
        <v>7394442.8162000002</v>
      </c>
      <c r="H94" s="195">
        <v>40482</v>
      </c>
      <c r="I94" s="196">
        <v>40509</v>
      </c>
      <c r="J94" s="48">
        <v>0.11674046496006374</v>
      </c>
      <c r="K94" s="201"/>
      <c r="L94" s="201"/>
      <c r="M94" s="201"/>
      <c r="N94" s="201"/>
      <c r="O94" s="201"/>
      <c r="P94" s="152"/>
      <c r="Q94" s="152"/>
      <c r="R94" s="152"/>
      <c r="S94" s="152"/>
      <c r="T94" s="152"/>
      <c r="V94" s="158"/>
      <c r="W94" s="158"/>
      <c r="X94" s="158"/>
      <c r="Y94" s="158"/>
      <c r="Z94" s="158"/>
      <c r="AA94" s="158"/>
      <c r="AB94" s="158"/>
      <c r="AC94" s="158"/>
      <c r="AD94" s="158"/>
      <c r="AE94" s="158"/>
      <c r="AF94" s="158"/>
      <c r="AG94" s="158"/>
      <c r="AH94" s="94">
        <v>2.352337776363686E-2</v>
      </c>
    </row>
    <row r="95" spans="1:34" ht="15" customHeight="1">
      <c r="A95" s="47" t="s">
        <v>151</v>
      </c>
      <c r="B95" s="197">
        <v>40818</v>
      </c>
      <c r="C95" s="197">
        <v>40845</v>
      </c>
      <c r="D95" s="198">
        <v>0.1046370943</v>
      </c>
      <c r="E95" s="198">
        <v>6.5889387800000004E-2</v>
      </c>
      <c r="F95" s="198">
        <v>3.6352464899999999E-2</v>
      </c>
      <c r="G95" s="88">
        <v>5685442.2505999999</v>
      </c>
      <c r="H95" s="199">
        <v>40454</v>
      </c>
      <c r="I95" s="200">
        <v>40481</v>
      </c>
      <c r="J95" s="48">
        <v>0.12171245385045698</v>
      </c>
      <c r="K95" s="201"/>
      <c r="L95" s="201"/>
      <c r="M95" s="201"/>
      <c r="N95" s="201"/>
      <c r="O95" s="201"/>
      <c r="P95" s="152"/>
      <c r="Q95" s="152"/>
      <c r="R95" s="152"/>
      <c r="S95" s="152"/>
      <c r="T95" s="152"/>
      <c r="V95" s="158"/>
      <c r="W95" s="158"/>
      <c r="X95" s="158"/>
      <c r="Y95" s="158"/>
      <c r="Z95" s="158"/>
      <c r="AA95" s="158"/>
      <c r="AB95" s="158"/>
      <c r="AC95" s="158"/>
      <c r="AD95" s="158"/>
      <c r="AE95" s="158"/>
      <c r="AF95" s="158"/>
      <c r="AG95" s="158"/>
      <c r="AH95" s="94">
        <v>3.9018977784070056E-3</v>
      </c>
    </row>
    <row r="96" spans="1:34" ht="15" customHeight="1">
      <c r="A96" s="47" t="s">
        <v>152</v>
      </c>
      <c r="B96" s="193">
        <v>40783</v>
      </c>
      <c r="C96" s="193">
        <v>40817</v>
      </c>
      <c r="D96" s="194">
        <v>0.14544943839999999</v>
      </c>
      <c r="E96" s="194">
        <v>8.8242544899999997E-2</v>
      </c>
      <c r="F96" s="194">
        <v>5.2568146400000001E-2</v>
      </c>
      <c r="G96" s="87">
        <v>7178633.4440000001</v>
      </c>
      <c r="H96" s="195">
        <v>40419</v>
      </c>
      <c r="I96" s="196">
        <v>40453</v>
      </c>
      <c r="J96" s="48">
        <v>0.13700203912558107</v>
      </c>
      <c r="K96" s="201"/>
      <c r="L96" s="201"/>
      <c r="M96" s="201"/>
      <c r="N96" s="201"/>
      <c r="O96" s="201"/>
      <c r="P96" s="152"/>
      <c r="Q96" s="152"/>
      <c r="R96" s="152"/>
      <c r="S96" s="152"/>
      <c r="T96" s="152"/>
      <c r="V96" s="158"/>
      <c r="W96" s="158"/>
      <c r="X96" s="158"/>
      <c r="Y96" s="158"/>
      <c r="Z96" s="158"/>
      <c r="AA96" s="158"/>
      <c r="AB96" s="158"/>
      <c r="AC96" s="158"/>
      <c r="AD96" s="158"/>
      <c r="AE96" s="158"/>
      <c r="AF96" s="158"/>
      <c r="AG96" s="158"/>
      <c r="AH96" s="94">
        <v>-3.8422626930070449E-3</v>
      </c>
    </row>
    <row r="97" spans="1:34" ht="15" customHeight="1">
      <c r="A97" s="47" t="s">
        <v>153</v>
      </c>
      <c r="B97" s="197">
        <v>40755</v>
      </c>
      <c r="C97" s="197">
        <v>40782</v>
      </c>
      <c r="D97" s="198">
        <v>0.1108989132</v>
      </c>
      <c r="E97" s="198">
        <v>5.11337387E-2</v>
      </c>
      <c r="F97" s="198">
        <v>5.6857821500000003E-2</v>
      </c>
      <c r="G97" s="88">
        <v>6780216.8958999999</v>
      </c>
      <c r="H97" s="199">
        <v>40391</v>
      </c>
      <c r="I97" s="200">
        <v>40418</v>
      </c>
      <c r="J97" s="48">
        <v>0.14112936298483023</v>
      </c>
      <c r="K97" s="201"/>
      <c r="L97" s="201"/>
      <c r="M97" s="201"/>
      <c r="N97" s="201"/>
      <c r="O97" s="201"/>
      <c r="P97" s="152"/>
      <c r="Q97" s="152"/>
      <c r="R97" s="152"/>
      <c r="S97" s="152"/>
      <c r="T97" s="152"/>
      <c r="V97" s="158"/>
      <c r="W97" s="158"/>
      <c r="X97" s="158"/>
      <c r="Y97" s="158"/>
      <c r="Z97" s="158"/>
      <c r="AA97" s="158"/>
      <c r="AB97" s="158"/>
      <c r="AC97" s="158"/>
      <c r="AD97" s="158"/>
      <c r="AE97" s="158"/>
      <c r="AF97" s="158"/>
      <c r="AG97" s="158"/>
      <c r="AH97" s="94">
        <v>5.8822006215095311E-3</v>
      </c>
    </row>
    <row r="98" spans="1:34" ht="15" customHeight="1">
      <c r="A98" s="47" t="s">
        <v>154</v>
      </c>
      <c r="B98" s="193">
        <v>40727</v>
      </c>
      <c r="C98" s="193">
        <v>40754</v>
      </c>
      <c r="D98" s="194">
        <v>0.15781051879999999</v>
      </c>
      <c r="E98" s="194">
        <v>7.2575954900000003E-2</v>
      </c>
      <c r="F98" s="194">
        <v>7.9467158900000001E-2</v>
      </c>
      <c r="G98" s="87">
        <v>5591186.0608999999</v>
      </c>
      <c r="H98" s="195">
        <v>40363</v>
      </c>
      <c r="I98" s="196">
        <v>40390</v>
      </c>
      <c r="J98" s="48">
        <v>0.1432274117035427</v>
      </c>
      <c r="K98" s="201"/>
      <c r="L98" s="201"/>
      <c r="M98" s="201"/>
      <c r="N98" s="201"/>
      <c r="O98" s="201"/>
      <c r="P98" s="152"/>
      <c r="Q98" s="152"/>
      <c r="R98" s="152"/>
      <c r="S98" s="152"/>
      <c r="T98" s="152"/>
      <c r="V98" s="158"/>
      <c r="W98" s="158"/>
      <c r="X98" s="158"/>
      <c r="Y98" s="158"/>
      <c r="Z98" s="158"/>
      <c r="AA98" s="158"/>
      <c r="AB98" s="158"/>
      <c r="AC98" s="158"/>
      <c r="AD98" s="158"/>
      <c r="AE98" s="158"/>
      <c r="AF98" s="158"/>
      <c r="AG98" s="158"/>
      <c r="AH98" s="94">
        <v>-2.48007478496657E-2</v>
      </c>
    </row>
    <row r="99" spans="1:34" ht="15" customHeight="1">
      <c r="A99" s="47" t="s">
        <v>155</v>
      </c>
      <c r="B99" s="197">
        <v>40692</v>
      </c>
      <c r="C99" s="197">
        <v>40726</v>
      </c>
      <c r="D99" s="198">
        <v>0.1582303766</v>
      </c>
      <c r="E99" s="198">
        <v>4.9859637900000003E-2</v>
      </c>
      <c r="F99" s="198">
        <v>0.1032240261</v>
      </c>
      <c r="G99" s="88">
        <v>6531868.0324999997</v>
      </c>
      <c r="H99" s="199">
        <v>40328</v>
      </c>
      <c r="I99" s="200">
        <v>40362</v>
      </c>
      <c r="J99" s="48">
        <v>0.17627488983906781</v>
      </c>
      <c r="K99" s="201"/>
      <c r="L99" s="201"/>
      <c r="M99" s="201"/>
      <c r="N99" s="201"/>
      <c r="O99" s="201"/>
      <c r="P99" s="152"/>
      <c r="Q99" s="152"/>
      <c r="R99" s="152"/>
      <c r="S99" s="152"/>
      <c r="T99" s="152"/>
      <c r="V99" s="158"/>
      <c r="W99" s="158"/>
      <c r="X99" s="158"/>
      <c r="Y99" s="158"/>
      <c r="Z99" s="158"/>
      <c r="AA99" s="158"/>
      <c r="AB99" s="158"/>
      <c r="AC99" s="158"/>
      <c r="AD99" s="158"/>
      <c r="AE99" s="158"/>
      <c r="AF99" s="158"/>
      <c r="AG99" s="158"/>
      <c r="AH99" s="94">
        <v>-5.7853469387822112E-2</v>
      </c>
    </row>
    <row r="100" spans="1:34" ht="15" customHeight="1">
      <c r="A100" s="47" t="s">
        <v>156</v>
      </c>
      <c r="B100" s="193">
        <v>40664</v>
      </c>
      <c r="C100" s="193">
        <v>40691</v>
      </c>
      <c r="D100" s="194">
        <v>0.1081203181</v>
      </c>
      <c r="E100" s="194">
        <v>2.6014331299999999E-2</v>
      </c>
      <c r="F100" s="194">
        <v>8.0024210499999998E-2</v>
      </c>
      <c r="G100" s="87">
        <v>5113902.3767999997</v>
      </c>
      <c r="H100" s="195">
        <v>40300</v>
      </c>
      <c r="I100" s="196">
        <v>40327</v>
      </c>
      <c r="J100" s="48">
        <v>0.11439670254973304</v>
      </c>
      <c r="K100" s="201"/>
      <c r="L100" s="201"/>
      <c r="M100" s="201"/>
      <c r="N100" s="201"/>
      <c r="O100" s="201"/>
      <c r="P100" s="152"/>
      <c r="Q100" s="152"/>
      <c r="R100" s="152"/>
      <c r="S100" s="152"/>
      <c r="T100" s="152"/>
      <c r="V100" s="158"/>
      <c r="W100" s="158"/>
      <c r="X100" s="158"/>
      <c r="Y100" s="158"/>
      <c r="Z100" s="158"/>
      <c r="AA100" s="158"/>
      <c r="AB100" s="158"/>
      <c r="AC100" s="158"/>
      <c r="AD100" s="158"/>
      <c r="AE100" s="158"/>
      <c r="AF100" s="158"/>
      <c r="AG100" s="158"/>
      <c r="AH100" s="94">
        <v>-9.3503152612621321E-2</v>
      </c>
    </row>
    <row r="101" spans="1:34" ht="15" customHeight="1">
      <c r="A101" s="47" t="s">
        <v>157</v>
      </c>
      <c r="B101" s="197">
        <v>40636</v>
      </c>
      <c r="C101" s="197">
        <v>40663</v>
      </c>
      <c r="D101" s="198">
        <v>0.25926702880000002</v>
      </c>
      <c r="E101" s="198">
        <v>0.16258920599999999</v>
      </c>
      <c r="F101" s="198">
        <v>8.3157337299999995E-2</v>
      </c>
      <c r="G101" s="88">
        <v>5619812.1898999996</v>
      </c>
      <c r="H101" s="199">
        <v>40272</v>
      </c>
      <c r="I101" s="200">
        <v>40299</v>
      </c>
      <c r="J101" s="48">
        <v>0.11576196713495779</v>
      </c>
      <c r="K101" s="201"/>
      <c r="L101" s="201"/>
      <c r="M101" s="201"/>
      <c r="N101" s="201"/>
      <c r="O101" s="201"/>
      <c r="P101" s="152"/>
      <c r="Q101" s="152"/>
      <c r="R101" s="152"/>
      <c r="S101" s="152"/>
      <c r="T101" s="152"/>
      <c r="V101" s="158"/>
      <c r="W101" s="158"/>
      <c r="X101" s="158"/>
      <c r="Y101" s="158"/>
      <c r="Z101" s="158"/>
      <c r="AA101" s="158"/>
      <c r="AB101" s="158"/>
      <c r="AC101" s="158"/>
      <c r="AD101" s="158"/>
      <c r="AE101" s="158"/>
      <c r="AF101" s="158"/>
      <c r="AG101" s="158"/>
      <c r="AH101" s="94">
        <v>-9.0142246790758551E-2</v>
      </c>
    </row>
    <row r="102" spans="1:34" ht="15" customHeight="1">
      <c r="A102" s="47" t="s">
        <v>158</v>
      </c>
      <c r="B102" s="193">
        <v>40601</v>
      </c>
      <c r="C102" s="193">
        <v>40635</v>
      </c>
      <c r="D102" s="194">
        <v>-2.2438831999999999E-2</v>
      </c>
      <c r="E102" s="194">
        <v>-7.8479609000000006E-2</v>
      </c>
      <c r="F102" s="194">
        <v>6.0813388599999997E-2</v>
      </c>
      <c r="G102" s="87">
        <v>5715234.3257999998</v>
      </c>
      <c r="H102" s="195">
        <v>40237</v>
      </c>
      <c r="I102" s="196">
        <v>40271</v>
      </c>
      <c r="J102" s="48">
        <v>4.4999403224878616E-2</v>
      </c>
      <c r="K102" s="201"/>
      <c r="L102" s="201"/>
      <c r="M102" s="201"/>
      <c r="N102" s="201"/>
      <c r="O102" s="201"/>
      <c r="P102" s="152"/>
      <c r="Q102" s="152"/>
      <c r="R102" s="152"/>
      <c r="S102" s="152"/>
      <c r="T102" s="152"/>
      <c r="V102" s="158"/>
      <c r="W102" s="158"/>
      <c r="X102" s="158"/>
      <c r="Y102" s="158"/>
      <c r="Z102" s="158"/>
      <c r="AA102" s="158"/>
      <c r="AB102" s="158"/>
      <c r="AC102" s="158"/>
      <c r="AD102" s="158"/>
      <c r="AE102" s="158"/>
      <c r="AF102" s="158"/>
      <c r="AG102" s="158"/>
      <c r="AH102" s="94">
        <v>-8.433991221336315E-2</v>
      </c>
    </row>
    <row r="103" spans="1:34" ht="15" customHeight="1">
      <c r="A103" s="47" t="s">
        <v>159</v>
      </c>
      <c r="B103" s="197">
        <v>40573</v>
      </c>
      <c r="C103" s="197">
        <v>40600</v>
      </c>
      <c r="D103" s="198">
        <v>0.1115607143</v>
      </c>
      <c r="E103" s="198">
        <v>6.4728800200000006E-2</v>
      </c>
      <c r="F103" s="198">
        <v>4.3984828900000002E-2</v>
      </c>
      <c r="G103" s="88">
        <v>3956311.2453000001</v>
      </c>
      <c r="H103" s="199">
        <v>40209</v>
      </c>
      <c r="I103" s="200">
        <v>40236</v>
      </c>
      <c r="J103" s="48">
        <v>8.3808068153975443E-2</v>
      </c>
      <c r="K103" s="201"/>
      <c r="L103" s="201"/>
      <c r="M103" s="201"/>
      <c r="N103" s="201"/>
      <c r="O103" s="201"/>
      <c r="P103" s="152"/>
      <c r="Q103" s="152"/>
      <c r="R103" s="152"/>
      <c r="S103" s="152"/>
      <c r="T103" s="152"/>
      <c r="V103" s="158"/>
      <c r="W103" s="158"/>
      <c r="X103" s="158"/>
      <c r="Y103" s="158"/>
      <c r="Z103" s="158"/>
      <c r="AA103" s="158"/>
      <c r="AB103" s="158"/>
      <c r="AC103" s="158"/>
      <c r="AD103" s="158"/>
      <c r="AE103" s="158"/>
      <c r="AF103" s="158"/>
      <c r="AG103" s="158"/>
      <c r="AH103" s="94">
        <v>-0.11982121992472448</v>
      </c>
    </row>
    <row r="104" spans="1:34" ht="15" customHeight="1">
      <c r="A104" s="47" t="s">
        <v>160</v>
      </c>
      <c r="B104" s="193">
        <v>40545</v>
      </c>
      <c r="C104" s="193">
        <v>40572</v>
      </c>
      <c r="D104" s="194">
        <v>7.9268206899999999E-2</v>
      </c>
      <c r="E104" s="194">
        <v>5.3487041800000003E-2</v>
      </c>
      <c r="F104" s="194">
        <v>2.44722185E-2</v>
      </c>
      <c r="G104" s="87">
        <v>3562658.1463000001</v>
      </c>
      <c r="H104" s="195">
        <v>40181</v>
      </c>
      <c r="I104" s="196">
        <v>40208</v>
      </c>
      <c r="J104" s="48">
        <v>8.1454520794112056E-2</v>
      </c>
      <c r="K104" s="201"/>
      <c r="L104" s="201"/>
      <c r="M104" s="201"/>
      <c r="N104" s="201"/>
      <c r="O104" s="201"/>
      <c r="P104" s="152"/>
      <c r="Q104" s="152"/>
      <c r="R104" s="152"/>
      <c r="S104" s="152"/>
      <c r="T104" s="152"/>
      <c r="V104" s="158"/>
      <c r="W104" s="158"/>
      <c r="X104" s="158"/>
      <c r="Y104" s="158"/>
      <c r="Z104" s="158"/>
      <c r="AA104" s="158"/>
      <c r="AB104" s="158"/>
      <c r="AC104" s="158"/>
      <c r="AD104" s="158"/>
      <c r="AE104" s="158"/>
      <c r="AF104" s="158"/>
      <c r="AG104" s="158"/>
      <c r="AH104" s="94">
        <v>-0.13564209273405009</v>
      </c>
    </row>
    <row r="105" spans="1:34" ht="15" customHeight="1">
      <c r="A105" s="47" t="s">
        <v>161</v>
      </c>
      <c r="B105" s="197">
        <v>40510</v>
      </c>
      <c r="C105" s="197">
        <v>40544</v>
      </c>
      <c r="D105" s="198">
        <v>7.4654498200000002E-2</v>
      </c>
      <c r="E105" s="198">
        <v>6.3262308700000006E-2</v>
      </c>
      <c r="F105" s="198">
        <v>1.0714373500000001E-2</v>
      </c>
      <c r="G105" s="88">
        <v>10228150.827</v>
      </c>
      <c r="H105" s="199">
        <v>40146</v>
      </c>
      <c r="I105" s="200">
        <v>40180</v>
      </c>
      <c r="J105" s="48">
        <v>7.2722871068686995E-2</v>
      </c>
      <c r="K105" s="201"/>
      <c r="L105" s="201"/>
      <c r="M105" s="201"/>
      <c r="N105" s="201"/>
      <c r="O105" s="201"/>
      <c r="P105" s="152"/>
      <c r="Q105" s="152"/>
      <c r="R105" s="152"/>
      <c r="S105" s="152"/>
      <c r="T105" s="152"/>
      <c r="V105" s="158"/>
      <c r="W105" s="158"/>
      <c r="X105" s="158"/>
      <c r="Y105" s="158"/>
      <c r="Z105" s="158"/>
      <c r="AA105" s="158"/>
      <c r="AB105" s="158"/>
      <c r="AC105" s="158"/>
      <c r="AD105" s="158"/>
      <c r="AE105" s="158"/>
      <c r="AF105" s="158"/>
      <c r="AG105" s="158"/>
      <c r="AH105" s="94">
        <v>-0.15799658400389813</v>
      </c>
    </row>
    <row r="106" spans="1:34" ht="15" customHeight="1">
      <c r="A106" s="47" t="s">
        <v>162</v>
      </c>
      <c r="B106" s="193">
        <v>40482</v>
      </c>
      <c r="C106" s="193">
        <v>40509</v>
      </c>
      <c r="D106" s="194">
        <v>9.2940674700000003E-2</v>
      </c>
      <c r="E106" s="194">
        <v>7.4559524500000002E-2</v>
      </c>
      <c r="F106" s="194">
        <v>1.71057534E-2</v>
      </c>
      <c r="G106" s="87">
        <v>6733389.4841</v>
      </c>
      <c r="H106" s="195">
        <v>40118</v>
      </c>
      <c r="I106" s="196">
        <v>40145</v>
      </c>
      <c r="J106" s="48">
        <v>7.1475806248849652E-2</v>
      </c>
      <c r="K106" s="201"/>
      <c r="L106" s="201"/>
      <c r="M106" s="201"/>
      <c r="N106" s="201"/>
      <c r="O106" s="201"/>
      <c r="P106" s="152"/>
      <c r="Q106" s="152"/>
      <c r="R106" s="152"/>
      <c r="S106" s="152"/>
      <c r="T106" s="152"/>
      <c r="V106" s="158"/>
      <c r="W106" s="158"/>
      <c r="X106" s="158"/>
      <c r="Y106" s="158"/>
      <c r="Z106" s="158"/>
      <c r="AA106" s="158"/>
      <c r="AB106" s="158"/>
      <c r="AC106" s="158"/>
      <c r="AD106" s="158"/>
      <c r="AE106" s="158"/>
      <c r="AF106" s="158"/>
      <c r="AG106" s="158"/>
      <c r="AH106" s="94">
        <v>-0.11250856121852251</v>
      </c>
    </row>
    <row r="107" spans="1:34" ht="15" customHeight="1">
      <c r="A107" s="47" t="s">
        <v>163</v>
      </c>
      <c r="B107" s="197">
        <v>40454</v>
      </c>
      <c r="C107" s="197">
        <v>40481</v>
      </c>
      <c r="D107" s="198">
        <v>4.24344023E-2</v>
      </c>
      <c r="E107" s="198">
        <v>4.2514839399999997E-2</v>
      </c>
      <c r="F107" s="198">
        <v>-7.7156999999999993E-5</v>
      </c>
      <c r="G107" s="88">
        <v>5146886.9549000002</v>
      </c>
      <c r="H107" s="199">
        <v>40090</v>
      </c>
      <c r="I107" s="200">
        <v>40117</v>
      </c>
      <c r="J107" s="48">
        <v>5.872560202476694E-2</v>
      </c>
      <c r="K107" s="201"/>
      <c r="L107" s="201"/>
      <c r="M107" s="201"/>
      <c r="N107" s="201"/>
      <c r="O107" s="201"/>
      <c r="P107" s="152"/>
      <c r="Q107" s="152"/>
      <c r="R107" s="152"/>
      <c r="S107" s="152"/>
      <c r="T107" s="152"/>
      <c r="V107" s="158"/>
      <c r="W107" s="158"/>
      <c r="X107" s="158"/>
      <c r="Y107" s="158"/>
      <c r="Z107" s="158"/>
      <c r="AA107" s="158"/>
      <c r="AB107" s="158"/>
      <c r="AC107" s="158"/>
      <c r="AD107" s="158"/>
      <c r="AE107" s="158"/>
      <c r="AF107" s="158"/>
      <c r="AG107" s="158"/>
      <c r="AH107" s="94">
        <v>-0.11630482722748477</v>
      </c>
    </row>
    <row r="108" spans="1:34" ht="15" customHeight="1">
      <c r="A108" s="47" t="s">
        <v>164</v>
      </c>
      <c r="B108" s="193">
        <v>40419</v>
      </c>
      <c r="C108" s="193">
        <v>40453</v>
      </c>
      <c r="D108" s="194">
        <v>7.2264291300000005E-2</v>
      </c>
      <c r="E108" s="194">
        <v>7.9964936400000006E-2</v>
      </c>
      <c r="F108" s="194">
        <v>-7.1304589999999996E-3</v>
      </c>
      <c r="G108" s="87">
        <v>6267088.8854999999</v>
      </c>
      <c r="H108" s="195">
        <v>40055</v>
      </c>
      <c r="I108" s="196">
        <v>40089</v>
      </c>
      <c r="J108" s="48">
        <v>6.9108036689279534E-2</v>
      </c>
      <c r="K108" s="201"/>
      <c r="L108" s="201"/>
      <c r="M108" s="201"/>
      <c r="N108" s="201"/>
      <c r="O108" s="201"/>
      <c r="P108" s="152"/>
      <c r="Q108" s="152"/>
      <c r="R108" s="152"/>
      <c r="S108" s="152"/>
      <c r="T108" s="152"/>
      <c r="V108" s="158"/>
      <c r="W108" s="158"/>
      <c r="X108" s="158"/>
      <c r="Y108" s="158"/>
      <c r="Z108" s="158"/>
      <c r="AA108" s="158"/>
      <c r="AB108" s="158"/>
      <c r="AC108" s="158"/>
      <c r="AD108" s="158"/>
      <c r="AE108" s="158"/>
      <c r="AF108" s="158"/>
      <c r="AG108" s="158"/>
      <c r="AH108" s="94">
        <v>-0.10041282927089011</v>
      </c>
    </row>
    <row r="109" spans="1:34" ht="15" customHeight="1">
      <c r="A109" s="47" t="s">
        <v>165</v>
      </c>
      <c r="B109" s="197">
        <v>40391</v>
      </c>
      <c r="C109" s="197">
        <v>40418</v>
      </c>
      <c r="D109" s="198">
        <v>5.8561893099999998E-2</v>
      </c>
      <c r="E109" s="198">
        <v>6.7138405900000003E-2</v>
      </c>
      <c r="F109" s="198">
        <v>-8.0369259999999998E-3</v>
      </c>
      <c r="G109" s="88">
        <v>6103360.8147</v>
      </c>
      <c r="H109" s="199">
        <v>40027</v>
      </c>
      <c r="I109" s="200">
        <v>40054</v>
      </c>
      <c r="J109" s="48">
        <v>7.5718640932152914E-2</v>
      </c>
      <c r="K109" s="201"/>
      <c r="L109" s="201"/>
      <c r="M109" s="201"/>
      <c r="N109" s="201"/>
      <c r="O109" s="201"/>
      <c r="P109" s="152"/>
      <c r="Q109" s="152"/>
      <c r="R109" s="152"/>
      <c r="S109" s="152"/>
      <c r="T109" s="152"/>
      <c r="V109" s="158"/>
      <c r="W109" s="158"/>
      <c r="X109" s="158"/>
      <c r="Y109" s="158"/>
      <c r="Z109" s="158"/>
      <c r="AA109" s="158"/>
      <c r="AB109" s="158"/>
      <c r="AC109" s="158"/>
      <c r="AD109" s="158"/>
      <c r="AE109" s="158"/>
      <c r="AF109" s="158"/>
      <c r="AG109" s="158"/>
      <c r="AH109" s="94">
        <v>-4.5145278664258354E-2</v>
      </c>
    </row>
    <row r="110" spans="1:34" ht="15" customHeight="1">
      <c r="A110" s="47" t="s">
        <v>166</v>
      </c>
      <c r="B110" s="193">
        <v>40363</v>
      </c>
      <c r="C110" s="193">
        <v>40390</v>
      </c>
      <c r="D110" s="194">
        <v>7.8340887600000006E-2</v>
      </c>
      <c r="E110" s="194">
        <v>0.10814847</v>
      </c>
      <c r="F110" s="194">
        <v>-2.6898545999999999E-2</v>
      </c>
      <c r="G110" s="87">
        <v>4829102.8370000003</v>
      </c>
      <c r="H110" s="195">
        <v>39999</v>
      </c>
      <c r="I110" s="196">
        <v>40026</v>
      </c>
      <c r="J110" s="48">
        <v>7.6091918539636608E-2</v>
      </c>
      <c r="K110" s="201"/>
      <c r="L110" s="201"/>
      <c r="M110" s="201"/>
      <c r="N110" s="201"/>
      <c r="O110" s="201"/>
      <c r="P110" s="152"/>
      <c r="Q110" s="152"/>
      <c r="R110" s="152"/>
      <c r="S110" s="152"/>
      <c r="T110" s="152"/>
      <c r="V110" s="158"/>
      <c r="W110" s="158"/>
      <c r="X110" s="158"/>
      <c r="Y110" s="158"/>
      <c r="Z110" s="158"/>
      <c r="AA110" s="158"/>
      <c r="AB110" s="158"/>
      <c r="AC110" s="158"/>
      <c r="AD110" s="158"/>
      <c r="AE110" s="158"/>
      <c r="AF110" s="158"/>
      <c r="AG110" s="158"/>
      <c r="AH110" s="94">
        <v>2.4800139560811341E-2</v>
      </c>
    </row>
    <row r="111" spans="1:34" ht="15" customHeight="1">
      <c r="A111" s="47" t="s">
        <v>167</v>
      </c>
      <c r="B111" s="197">
        <v>40328</v>
      </c>
      <c r="C111" s="197">
        <v>40362</v>
      </c>
      <c r="D111" s="198">
        <v>9.20410755E-2</v>
      </c>
      <c r="E111" s="198">
        <v>9.1203303400000005E-2</v>
      </c>
      <c r="F111" s="198">
        <v>7.6775070000000001E-4</v>
      </c>
      <c r="G111" s="88">
        <v>5639524.0226999996</v>
      </c>
      <c r="H111" s="199">
        <v>39964</v>
      </c>
      <c r="I111" s="200">
        <v>39998</v>
      </c>
      <c r="J111" s="48">
        <v>5.0042177096530242E-2</v>
      </c>
      <c r="K111" s="201"/>
      <c r="L111" s="201"/>
      <c r="M111" s="201"/>
      <c r="N111" s="201"/>
      <c r="O111" s="201"/>
      <c r="P111" s="152"/>
      <c r="Q111" s="152"/>
      <c r="R111" s="152"/>
      <c r="S111" s="152"/>
      <c r="T111" s="152"/>
      <c r="V111" s="158"/>
      <c r="W111" s="158"/>
      <c r="X111" s="158"/>
      <c r="Y111" s="158"/>
      <c r="Z111" s="158"/>
      <c r="AA111" s="158"/>
      <c r="AB111" s="158"/>
      <c r="AC111" s="158"/>
      <c r="AD111" s="158"/>
      <c r="AE111" s="158"/>
      <c r="AF111" s="158"/>
      <c r="AG111" s="158"/>
      <c r="AH111" s="94">
        <v>6.2080275514090795E-2</v>
      </c>
    </row>
    <row r="112" spans="1:34" ht="15" customHeight="1">
      <c r="A112" s="47" t="s">
        <v>168</v>
      </c>
      <c r="B112" s="193">
        <v>40300</v>
      </c>
      <c r="C112" s="193">
        <v>40327</v>
      </c>
      <c r="D112" s="194">
        <v>5.4248446300000003E-2</v>
      </c>
      <c r="E112" s="194">
        <v>3.12331949E-2</v>
      </c>
      <c r="F112" s="194">
        <v>2.2318183200000001E-2</v>
      </c>
      <c r="G112" s="87">
        <v>4614934.2208000002</v>
      </c>
      <c r="H112" s="195">
        <v>39936</v>
      </c>
      <c r="I112" s="196">
        <v>39963</v>
      </c>
      <c r="J112" s="48">
        <v>8.4443465275969742E-2</v>
      </c>
      <c r="K112" s="201"/>
      <c r="L112" s="201"/>
      <c r="M112" s="201"/>
      <c r="N112" s="201"/>
      <c r="O112" s="201"/>
      <c r="P112" s="152"/>
      <c r="Q112" s="152"/>
      <c r="R112" s="152"/>
      <c r="S112" s="152"/>
      <c r="T112" s="152"/>
      <c r="V112" s="158"/>
      <c r="W112" s="158"/>
      <c r="X112" s="158"/>
      <c r="Y112" s="158"/>
      <c r="Z112" s="158"/>
      <c r="AA112" s="158"/>
      <c r="AB112" s="158"/>
      <c r="AC112" s="158"/>
      <c r="AD112" s="158"/>
      <c r="AE112" s="158"/>
      <c r="AF112" s="158"/>
      <c r="AG112" s="158"/>
      <c r="AH112" s="94">
        <v>8.1910149672584892E-2</v>
      </c>
    </row>
    <row r="113" spans="1:34" ht="15" customHeight="1">
      <c r="A113" s="47" t="s">
        <v>169</v>
      </c>
      <c r="B113" s="197">
        <v>40272</v>
      </c>
      <c r="C113" s="197">
        <v>40299</v>
      </c>
      <c r="D113" s="198">
        <v>-7.3808470000000003E-3</v>
      </c>
      <c r="E113" s="198">
        <v>-3.9767719E-2</v>
      </c>
      <c r="F113" s="198">
        <v>3.37281636E-2</v>
      </c>
      <c r="G113" s="88">
        <v>4462764.4983000001</v>
      </c>
      <c r="H113" s="199">
        <v>39908</v>
      </c>
      <c r="I113" s="200">
        <v>39935</v>
      </c>
      <c r="J113" s="48">
        <v>9.1589560855540667E-2</v>
      </c>
      <c r="K113" s="201"/>
      <c r="L113" s="201"/>
      <c r="M113" s="201"/>
      <c r="N113" s="201"/>
      <c r="O113" s="201"/>
      <c r="P113" s="152"/>
      <c r="Q113" s="152"/>
      <c r="R113" s="152"/>
      <c r="S113" s="152"/>
      <c r="T113" s="152"/>
      <c r="V113" s="158"/>
      <c r="W113" s="158"/>
      <c r="X113" s="158"/>
      <c r="Y113" s="158"/>
      <c r="Z113" s="158"/>
      <c r="AA113" s="158"/>
      <c r="AB113" s="158"/>
      <c r="AC113" s="158"/>
      <c r="AD113" s="158"/>
      <c r="AE113" s="158"/>
      <c r="AF113" s="158"/>
      <c r="AG113" s="158"/>
      <c r="AH113" s="94">
        <v>0.10555158609576422</v>
      </c>
    </row>
    <row r="114" spans="1:34" ht="15" customHeight="1">
      <c r="A114" s="47" t="s">
        <v>170</v>
      </c>
      <c r="B114" s="193">
        <v>40237</v>
      </c>
      <c r="C114" s="193">
        <v>40271</v>
      </c>
      <c r="D114" s="194">
        <v>0.17837071979999999</v>
      </c>
      <c r="E114" s="194">
        <v>0.117500628</v>
      </c>
      <c r="F114" s="194">
        <v>5.4469850100000002E-2</v>
      </c>
      <c r="G114" s="87">
        <v>5846421.1868000003</v>
      </c>
      <c r="H114" s="195">
        <v>39873</v>
      </c>
      <c r="I114" s="196">
        <v>39907</v>
      </c>
      <c r="J114" s="48">
        <v>0.12334146123934893</v>
      </c>
      <c r="K114" s="201"/>
      <c r="L114" s="201"/>
      <c r="M114" s="201"/>
      <c r="N114" s="201"/>
      <c r="O114" s="201"/>
      <c r="P114" s="152"/>
      <c r="Q114" s="152"/>
      <c r="R114" s="152"/>
      <c r="S114" s="152"/>
      <c r="T114" s="152"/>
      <c r="V114" s="158"/>
      <c r="W114" s="158"/>
      <c r="X114" s="158"/>
      <c r="Y114" s="158"/>
      <c r="Z114" s="158"/>
      <c r="AA114" s="158"/>
      <c r="AB114" s="158"/>
      <c r="AC114" s="158"/>
      <c r="AD114" s="158"/>
      <c r="AE114" s="158"/>
      <c r="AF114" s="158"/>
      <c r="AG114" s="158"/>
      <c r="AH114" s="94">
        <v>0.16105208697406842</v>
      </c>
    </row>
    <row r="115" spans="1:34" ht="15" customHeight="1">
      <c r="A115" s="47" t="s">
        <v>171</v>
      </c>
      <c r="B115" s="197">
        <v>40209</v>
      </c>
      <c r="C115" s="197">
        <v>40236</v>
      </c>
      <c r="D115" s="198">
        <v>7.3136852700000005E-2</v>
      </c>
      <c r="E115" s="198">
        <v>1.11924817E-2</v>
      </c>
      <c r="F115" s="198">
        <v>6.12587338E-2</v>
      </c>
      <c r="G115" s="88">
        <v>3559239.8997</v>
      </c>
      <c r="H115" s="199">
        <v>39845</v>
      </c>
      <c r="I115" s="200">
        <v>39872</v>
      </c>
      <c r="J115" s="48">
        <v>2.352337776363686E-2</v>
      </c>
      <c r="K115" s="201"/>
      <c r="L115" s="201"/>
      <c r="M115" s="201"/>
      <c r="N115" s="201"/>
      <c r="O115" s="201"/>
      <c r="P115" s="152"/>
      <c r="Q115" s="152"/>
      <c r="R115" s="152"/>
      <c r="S115" s="152"/>
      <c r="T115" s="152"/>
      <c r="V115" s="158"/>
      <c r="W115" s="158"/>
      <c r="X115" s="158"/>
      <c r="Y115" s="158"/>
      <c r="Z115" s="158"/>
      <c r="AA115" s="158"/>
      <c r="AB115" s="158"/>
      <c r="AC115" s="158"/>
      <c r="AD115" s="158"/>
      <c r="AE115" s="158"/>
      <c r="AF115" s="158"/>
      <c r="AG115" s="158"/>
      <c r="AH115" s="94">
        <v>0.1461138777654048</v>
      </c>
    </row>
    <row r="116" spans="1:34" ht="15" customHeight="1">
      <c r="A116" s="47" t="s">
        <v>172</v>
      </c>
      <c r="B116" s="193">
        <v>40181</v>
      </c>
      <c r="C116" s="193">
        <v>40208</v>
      </c>
      <c r="D116" s="194">
        <v>8.0010891099999995E-2</v>
      </c>
      <c r="E116" s="194">
        <v>5.2988288000000001E-2</v>
      </c>
      <c r="F116" s="194">
        <v>2.5662776500000001E-2</v>
      </c>
      <c r="G116" s="87">
        <v>3300994.2511999998</v>
      </c>
      <c r="H116" s="195">
        <v>39817</v>
      </c>
      <c r="I116" s="196">
        <v>39844</v>
      </c>
      <c r="J116" s="48">
        <v>3.9018977784070056E-3</v>
      </c>
      <c r="K116" s="201"/>
      <c r="L116" s="201"/>
      <c r="M116" s="201"/>
      <c r="N116" s="201"/>
      <c r="O116" s="201"/>
      <c r="P116" s="152"/>
      <c r="Q116" s="152"/>
      <c r="R116" s="152"/>
      <c r="S116" s="152"/>
      <c r="T116" s="152"/>
      <c r="V116" s="158"/>
      <c r="W116" s="158"/>
      <c r="X116" s="158"/>
      <c r="Y116" s="158"/>
      <c r="Z116" s="158"/>
      <c r="AA116" s="158"/>
      <c r="AB116" s="158"/>
      <c r="AC116" s="158"/>
      <c r="AD116" s="158"/>
      <c r="AE116" s="158"/>
      <c r="AF116" s="158"/>
      <c r="AG116" s="158"/>
      <c r="AH116" s="94">
        <v>0.15216649936663185</v>
      </c>
    </row>
    <row r="117" spans="1:34" ht="15" customHeight="1">
      <c r="A117" s="47" t="s">
        <v>173</v>
      </c>
      <c r="B117" s="197">
        <v>40146</v>
      </c>
      <c r="C117" s="197">
        <v>40180</v>
      </c>
      <c r="D117" s="198">
        <v>-1.4621799E-2</v>
      </c>
      <c r="E117" s="198">
        <v>-3.5764441000000001E-2</v>
      </c>
      <c r="F117" s="198">
        <v>2.1926843500000001E-2</v>
      </c>
      <c r="G117" s="88">
        <v>9517617.8427000009</v>
      </c>
      <c r="H117" s="199">
        <v>39782</v>
      </c>
      <c r="I117" s="200">
        <v>39816</v>
      </c>
      <c r="J117" s="48">
        <v>-3.8422626930070449E-3</v>
      </c>
      <c r="K117" s="201"/>
      <c r="L117" s="201"/>
      <c r="M117" s="201"/>
      <c r="N117" s="201"/>
      <c r="O117" s="201"/>
      <c r="P117" s="152"/>
      <c r="Q117" s="152"/>
      <c r="R117" s="152"/>
      <c r="S117" s="152"/>
      <c r="T117" s="152"/>
      <c r="V117" s="158"/>
      <c r="W117" s="158"/>
      <c r="X117" s="158"/>
      <c r="Y117" s="158"/>
      <c r="Z117" s="158"/>
      <c r="AA117" s="158"/>
      <c r="AB117" s="158"/>
      <c r="AC117" s="158"/>
      <c r="AD117" s="158"/>
      <c r="AE117" s="158"/>
      <c r="AF117" s="158"/>
      <c r="AG117" s="158"/>
      <c r="AH117" s="94">
        <v>0.13447661683039897</v>
      </c>
    </row>
    <row r="118" spans="1:34" ht="15" customHeight="1">
      <c r="A118" s="47" t="s">
        <v>174</v>
      </c>
      <c r="B118" s="193">
        <v>40118</v>
      </c>
      <c r="C118" s="193">
        <v>40145</v>
      </c>
      <c r="D118" s="194">
        <v>-8.2611130000000005E-3</v>
      </c>
      <c r="E118" s="194">
        <v>-2.8676030000000002E-2</v>
      </c>
      <c r="F118" s="194">
        <v>2.1017618799999999E-2</v>
      </c>
      <c r="G118" s="87">
        <v>6160800.5264999997</v>
      </c>
      <c r="H118" s="195">
        <v>39754</v>
      </c>
      <c r="I118" s="196">
        <v>39781</v>
      </c>
      <c r="J118" s="48">
        <v>5.8822006215095311E-3</v>
      </c>
      <c r="K118" s="201"/>
      <c r="L118" s="201"/>
      <c r="M118" s="201"/>
      <c r="N118" s="201"/>
      <c r="O118" s="201"/>
      <c r="P118" s="152"/>
      <c r="Q118" s="152"/>
      <c r="R118" s="152"/>
      <c r="S118" s="152"/>
      <c r="T118" s="152"/>
      <c r="V118" s="158"/>
      <c r="W118" s="158"/>
      <c r="X118" s="158"/>
      <c r="Y118" s="158"/>
      <c r="Z118" s="158"/>
      <c r="AA118" s="158"/>
      <c r="AB118" s="158"/>
      <c r="AC118" s="158"/>
      <c r="AD118" s="158"/>
      <c r="AE118" s="158"/>
      <c r="AF118" s="158"/>
      <c r="AG118" s="158"/>
      <c r="AH118" s="94">
        <v>0.18501771680456905</v>
      </c>
    </row>
    <row r="119" spans="1:34" ht="15" customHeight="1">
      <c r="A119" s="47" t="s">
        <v>175</v>
      </c>
      <c r="B119" s="197">
        <v>40090</v>
      </c>
      <c r="C119" s="197">
        <v>40117</v>
      </c>
      <c r="D119" s="198">
        <v>2.2450905199999999E-2</v>
      </c>
      <c r="E119" s="198">
        <v>1.442109E-3</v>
      </c>
      <c r="F119" s="198">
        <v>2.0978542900000001E-2</v>
      </c>
      <c r="G119" s="88">
        <v>4937372.5038000001</v>
      </c>
      <c r="H119" s="199">
        <v>39726</v>
      </c>
      <c r="I119" s="200">
        <v>39753</v>
      </c>
      <c r="J119" s="48">
        <v>-2.48007478496657E-2</v>
      </c>
      <c r="K119" s="201"/>
      <c r="L119" s="201"/>
      <c r="M119" s="201"/>
      <c r="N119" s="201"/>
      <c r="O119" s="201"/>
      <c r="P119" s="152"/>
      <c r="Q119" s="152"/>
      <c r="R119" s="152"/>
      <c r="S119" s="152"/>
      <c r="T119" s="152"/>
      <c r="V119" s="158"/>
      <c r="W119" s="158"/>
      <c r="X119" s="158"/>
      <c r="Y119" s="158"/>
      <c r="Z119" s="158"/>
      <c r="AA119" s="158"/>
      <c r="AB119" s="158"/>
      <c r="AC119" s="158"/>
      <c r="AD119" s="158"/>
      <c r="AE119" s="158"/>
      <c r="AF119" s="158"/>
      <c r="AG119" s="158"/>
      <c r="AH119" s="94">
        <v>0.19583088544624844</v>
      </c>
    </row>
    <row r="120" spans="1:34" ht="15" customHeight="1">
      <c r="A120" s="47" t="s">
        <v>176</v>
      </c>
      <c r="B120" s="193">
        <v>40055</v>
      </c>
      <c r="C120" s="193">
        <v>40089</v>
      </c>
      <c r="D120" s="194">
        <v>6.7938381000000004E-3</v>
      </c>
      <c r="E120" s="194">
        <v>1.73979771E-2</v>
      </c>
      <c r="F120" s="194">
        <v>-1.0422803E-2</v>
      </c>
      <c r="G120" s="87">
        <v>5844724.0447000004</v>
      </c>
      <c r="H120" s="195">
        <v>39691</v>
      </c>
      <c r="I120" s="196">
        <v>39725</v>
      </c>
      <c r="J120" s="48">
        <v>-5.7853469387822112E-2</v>
      </c>
      <c r="K120" s="201"/>
      <c r="L120" s="201"/>
      <c r="M120" s="201"/>
      <c r="N120" s="201"/>
      <c r="O120" s="201"/>
      <c r="P120" s="152"/>
      <c r="Q120" s="152"/>
      <c r="R120" s="152"/>
      <c r="S120" s="152"/>
      <c r="T120" s="152"/>
      <c r="V120" s="158"/>
      <c r="W120" s="158"/>
      <c r="X120" s="158"/>
      <c r="Y120" s="158"/>
      <c r="Z120" s="158"/>
      <c r="AA120" s="158"/>
      <c r="AB120" s="158"/>
      <c r="AC120" s="158"/>
      <c r="AD120" s="158"/>
      <c r="AE120" s="158"/>
      <c r="AF120" s="158"/>
      <c r="AG120" s="158"/>
      <c r="AH120" s="94">
        <v>0.18057179630894515</v>
      </c>
    </row>
    <row r="121" spans="1:34" ht="15" customHeight="1">
      <c r="A121" s="47" t="s">
        <v>177</v>
      </c>
      <c r="B121" s="197">
        <v>40027</v>
      </c>
      <c r="C121" s="197">
        <v>40054</v>
      </c>
      <c r="D121" s="198">
        <v>-9.7291500000000003E-2</v>
      </c>
      <c r="E121" s="198">
        <v>-6.1648689999999999E-2</v>
      </c>
      <c r="F121" s="198">
        <v>-3.7984505000000002E-2</v>
      </c>
      <c r="G121" s="88">
        <v>5765709.9261999996</v>
      </c>
      <c r="H121" s="199">
        <v>39663</v>
      </c>
      <c r="I121" s="200">
        <v>39690</v>
      </c>
      <c r="J121" s="48">
        <v>-9.3503152612621321E-2</v>
      </c>
      <c r="K121" s="201"/>
      <c r="L121" s="201"/>
      <c r="M121" s="201"/>
      <c r="N121" s="201"/>
      <c r="O121" s="201"/>
      <c r="P121" s="152"/>
      <c r="Q121" s="152"/>
      <c r="R121" s="152"/>
      <c r="S121" s="152"/>
      <c r="T121" s="152"/>
      <c r="V121" s="158"/>
      <c r="W121" s="158"/>
      <c r="X121" s="158"/>
      <c r="Y121" s="158"/>
      <c r="Z121" s="158"/>
      <c r="AA121" s="158"/>
      <c r="AB121" s="158"/>
      <c r="AC121" s="158"/>
      <c r="AD121" s="158"/>
      <c r="AE121" s="158"/>
      <c r="AF121" s="158"/>
      <c r="AG121" s="158"/>
      <c r="AH121" s="94">
        <v>0.14468692919619941</v>
      </c>
    </row>
    <row r="122" spans="1:34" ht="15" customHeight="1">
      <c r="A122" s="47" t="s">
        <v>178</v>
      </c>
      <c r="B122" s="193">
        <v>39999</v>
      </c>
      <c r="C122" s="193">
        <v>40026</v>
      </c>
      <c r="D122" s="194">
        <v>-9.1450680000000006E-2</v>
      </c>
      <c r="E122" s="194">
        <v>-4.4556323000000002E-2</v>
      </c>
      <c r="F122" s="194">
        <v>-4.9081236E-2</v>
      </c>
      <c r="G122" s="87">
        <v>4478271.1039000005</v>
      </c>
      <c r="H122" s="195">
        <v>39635</v>
      </c>
      <c r="I122" s="196">
        <v>39662</v>
      </c>
      <c r="J122" s="48">
        <v>-9.0142246790758551E-2</v>
      </c>
      <c r="K122" s="201"/>
      <c r="L122" s="201"/>
      <c r="M122" s="201"/>
      <c r="N122" s="201"/>
      <c r="O122" s="201"/>
      <c r="P122" s="152"/>
      <c r="Q122" s="152"/>
      <c r="R122" s="152"/>
      <c r="S122" s="152"/>
      <c r="T122" s="152"/>
      <c r="V122" s="158"/>
      <c r="W122" s="158"/>
      <c r="X122" s="158"/>
      <c r="Y122" s="158"/>
      <c r="Z122" s="158"/>
      <c r="AA122" s="158"/>
      <c r="AB122" s="158"/>
      <c r="AC122" s="158"/>
      <c r="AD122" s="158"/>
      <c r="AE122" s="158"/>
      <c r="AF122" s="158"/>
      <c r="AG122" s="158"/>
      <c r="AH122" s="94">
        <v>0.15603732359650713</v>
      </c>
    </row>
    <row r="123" spans="1:34" ht="15" customHeight="1">
      <c r="A123" s="47" t="s">
        <v>179</v>
      </c>
      <c r="B123" s="197">
        <v>39964</v>
      </c>
      <c r="C123" s="197">
        <v>39998</v>
      </c>
      <c r="D123" s="198">
        <v>-9.1053408000000002E-2</v>
      </c>
      <c r="E123" s="198">
        <v>-4.6818631999999999E-2</v>
      </c>
      <c r="F123" s="198">
        <v>-4.6407512999999997E-2</v>
      </c>
      <c r="G123" s="88">
        <v>5164205.0369999995</v>
      </c>
      <c r="H123" s="199">
        <v>39600</v>
      </c>
      <c r="I123" s="200">
        <v>39634</v>
      </c>
      <c r="J123" s="48">
        <v>-8.433991221336315E-2</v>
      </c>
      <c r="K123" s="201"/>
      <c r="L123" s="201"/>
      <c r="M123" s="201"/>
      <c r="N123" s="201"/>
      <c r="O123" s="201"/>
      <c r="P123" s="152"/>
      <c r="Q123" s="152"/>
      <c r="R123" s="152"/>
      <c r="S123" s="152"/>
      <c r="T123" s="152"/>
      <c r="V123" s="158"/>
      <c r="W123" s="158"/>
      <c r="X123" s="158"/>
      <c r="Y123" s="158"/>
      <c r="Z123" s="158"/>
      <c r="AA123" s="158"/>
      <c r="AB123" s="158"/>
      <c r="AC123" s="158"/>
      <c r="AD123" s="158"/>
      <c r="AE123" s="158"/>
      <c r="AF123" s="158"/>
      <c r="AG123" s="158"/>
      <c r="AH123" s="94">
        <v>0.15834546443830372</v>
      </c>
    </row>
    <row r="124" spans="1:34" ht="15" customHeight="1">
      <c r="A124" s="47" t="s">
        <v>180</v>
      </c>
      <c r="B124" s="193">
        <v>39936</v>
      </c>
      <c r="C124" s="193">
        <v>39963</v>
      </c>
      <c r="D124" s="194">
        <v>-8.7728762000000002E-2</v>
      </c>
      <c r="E124" s="194">
        <v>-2.4211769000000001E-2</v>
      </c>
      <c r="F124" s="194">
        <v>-6.5093010000000007E-2</v>
      </c>
      <c r="G124" s="87">
        <v>4377463.6206</v>
      </c>
      <c r="H124" s="195">
        <v>39572</v>
      </c>
      <c r="I124" s="196">
        <v>39599</v>
      </c>
      <c r="J124" s="48">
        <v>-0.11982121992472448</v>
      </c>
      <c r="K124" s="201"/>
      <c r="L124" s="201"/>
      <c r="M124" s="201"/>
      <c r="N124" s="201"/>
      <c r="O124" s="201"/>
      <c r="P124" s="152"/>
      <c r="Q124" s="152"/>
      <c r="R124" s="152"/>
      <c r="S124" s="152"/>
      <c r="T124" s="152"/>
      <c r="V124" s="158"/>
      <c r="W124" s="158"/>
      <c r="X124" s="158"/>
      <c r="Y124" s="158"/>
      <c r="Z124" s="158"/>
      <c r="AA124" s="158"/>
      <c r="AB124" s="158"/>
      <c r="AC124" s="158"/>
      <c r="AD124" s="158"/>
      <c r="AE124" s="158"/>
      <c r="AF124" s="158"/>
      <c r="AG124" s="158"/>
      <c r="AH124" s="94">
        <v>0.19038782509975619</v>
      </c>
    </row>
    <row r="125" spans="1:34" ht="15" customHeight="1">
      <c r="A125" s="47" t="s">
        <v>181</v>
      </c>
      <c r="B125" s="197">
        <v>39908</v>
      </c>
      <c r="C125" s="197">
        <v>39935</v>
      </c>
      <c r="D125" s="198">
        <v>-7.3329005000000003E-2</v>
      </c>
      <c r="E125" s="198">
        <v>-3.9413820000000002E-3</v>
      </c>
      <c r="F125" s="198">
        <v>-6.9662188E-2</v>
      </c>
      <c r="G125" s="88">
        <v>4495948.4068999998</v>
      </c>
      <c r="H125" s="199">
        <v>39544</v>
      </c>
      <c r="I125" s="200">
        <v>39571</v>
      </c>
      <c r="J125" s="48">
        <v>-0.13564209273405009</v>
      </c>
      <c r="K125" s="201"/>
      <c r="L125" s="201"/>
      <c r="M125" s="201"/>
      <c r="N125" s="201"/>
      <c r="O125" s="201"/>
      <c r="P125" s="152"/>
      <c r="Q125" s="152"/>
      <c r="R125" s="152"/>
      <c r="S125" s="152"/>
      <c r="T125" s="152"/>
      <c r="V125" s="158"/>
      <c r="W125" s="158"/>
      <c r="X125" s="158"/>
      <c r="Y125" s="158"/>
      <c r="Z125" s="158"/>
      <c r="AA125" s="158"/>
      <c r="AB125" s="158"/>
      <c r="AC125" s="158"/>
      <c r="AD125" s="158"/>
      <c r="AE125" s="158"/>
      <c r="AF125" s="158"/>
      <c r="AG125" s="158"/>
      <c r="AH125" s="94">
        <v>0.17295334913004035</v>
      </c>
    </row>
    <row r="126" spans="1:34" ht="15" customHeight="1">
      <c r="A126" s="47" t="s">
        <v>182</v>
      </c>
      <c r="B126" s="193">
        <v>39873</v>
      </c>
      <c r="C126" s="193">
        <v>39907</v>
      </c>
      <c r="D126" s="194">
        <v>-0.190266463</v>
      </c>
      <c r="E126" s="194">
        <v>-0.13145471</v>
      </c>
      <c r="F126" s="194">
        <v>-6.7712938E-2</v>
      </c>
      <c r="G126" s="87">
        <v>4961444.7209000001</v>
      </c>
      <c r="H126" s="195">
        <v>39509</v>
      </c>
      <c r="I126" s="196">
        <v>39543</v>
      </c>
      <c r="J126" s="48">
        <v>-0.15799658400389813</v>
      </c>
      <c r="K126" s="201"/>
      <c r="L126" s="201"/>
      <c r="M126" s="201"/>
      <c r="N126" s="201"/>
      <c r="O126" s="201"/>
      <c r="P126" s="152"/>
      <c r="Q126" s="152"/>
      <c r="R126" s="152"/>
      <c r="S126" s="152"/>
      <c r="T126" s="152"/>
      <c r="V126" s="158"/>
      <c r="W126" s="158"/>
      <c r="X126" s="158"/>
      <c r="Y126" s="158"/>
      <c r="Z126" s="158"/>
      <c r="AA126" s="158"/>
      <c r="AB126" s="158"/>
      <c r="AC126" s="158"/>
      <c r="AD126" s="158"/>
      <c r="AE126" s="158"/>
      <c r="AF126" s="158"/>
      <c r="AG126" s="158"/>
      <c r="AH126" s="94">
        <v>0.15020899920499969</v>
      </c>
    </row>
    <row r="127" spans="1:34" ht="15" customHeight="1">
      <c r="A127" s="47" t="s">
        <v>183</v>
      </c>
      <c r="B127" s="197">
        <v>39845</v>
      </c>
      <c r="C127" s="197">
        <v>39872</v>
      </c>
      <c r="D127" s="198">
        <v>-0.13839805699999999</v>
      </c>
      <c r="E127" s="198">
        <v>-5.3149845000000001E-2</v>
      </c>
      <c r="F127" s="198">
        <v>-9.0033477000000001E-2</v>
      </c>
      <c r="G127" s="88">
        <v>3316669.1562000001</v>
      </c>
      <c r="H127" s="199">
        <v>39481</v>
      </c>
      <c r="I127" s="200">
        <v>39508</v>
      </c>
      <c r="J127" s="48">
        <v>-0.11250856121852251</v>
      </c>
      <c r="K127" s="201"/>
      <c r="L127" s="201"/>
      <c r="M127" s="201"/>
      <c r="N127" s="201"/>
      <c r="O127" s="201"/>
      <c r="P127" s="152"/>
      <c r="Q127" s="152"/>
      <c r="R127" s="152"/>
      <c r="S127" s="152"/>
      <c r="T127" s="152"/>
      <c r="V127" s="158"/>
      <c r="W127" s="158"/>
      <c r="X127" s="158"/>
      <c r="Y127" s="158"/>
      <c r="Z127" s="158"/>
      <c r="AA127" s="158"/>
      <c r="AB127" s="158"/>
      <c r="AC127" s="158"/>
      <c r="AD127" s="158"/>
      <c r="AE127" s="158"/>
      <c r="AF127" s="158"/>
      <c r="AG127" s="158"/>
      <c r="AH127" s="94">
        <v>0.20264637431169757</v>
      </c>
    </row>
    <row r="128" spans="1:34" ht="15" customHeight="1">
      <c r="A128" s="47" t="s">
        <v>184</v>
      </c>
      <c r="B128" s="193">
        <v>39817</v>
      </c>
      <c r="C128" s="193">
        <v>39844</v>
      </c>
      <c r="D128" s="194">
        <v>-0.12688089999999999</v>
      </c>
      <c r="E128" s="194">
        <v>-0.14587386299999999</v>
      </c>
      <c r="F128" s="194">
        <v>2.2236718799999999E-2</v>
      </c>
      <c r="G128" s="87">
        <v>3056445.3361</v>
      </c>
      <c r="H128" s="195">
        <v>39453</v>
      </c>
      <c r="I128" s="196">
        <v>39480</v>
      </c>
      <c r="J128" s="48">
        <v>-0.11630482722748477</v>
      </c>
      <c r="K128" s="201"/>
      <c r="L128" s="201"/>
      <c r="M128" s="201"/>
      <c r="N128" s="201"/>
      <c r="O128" s="201"/>
      <c r="P128" s="152"/>
      <c r="Q128" s="152"/>
      <c r="R128" s="152"/>
      <c r="S128" s="152"/>
      <c r="T128" s="152"/>
      <c r="V128" s="158"/>
      <c r="W128" s="158"/>
      <c r="X128" s="158"/>
      <c r="Y128" s="158"/>
      <c r="Z128" s="158"/>
      <c r="AA128" s="158"/>
      <c r="AB128" s="158"/>
      <c r="AC128" s="158"/>
      <c r="AD128" s="158"/>
      <c r="AE128" s="158"/>
      <c r="AF128" s="158"/>
      <c r="AG128" s="158"/>
    </row>
    <row r="129" spans="1:34" ht="15" customHeight="1">
      <c r="A129" s="47" t="s">
        <v>185</v>
      </c>
      <c r="B129" s="197">
        <v>39782</v>
      </c>
      <c r="C129" s="197">
        <v>39816</v>
      </c>
      <c r="D129" s="198">
        <v>-9.9070606000000005E-2</v>
      </c>
      <c r="E129" s="198">
        <v>-7.7680252000000005E-2</v>
      </c>
      <c r="F129" s="198">
        <v>-2.3191907000000001E-2</v>
      </c>
      <c r="G129" s="88">
        <v>9658847.5723000001</v>
      </c>
      <c r="H129" s="199">
        <v>39418</v>
      </c>
      <c r="I129" s="200">
        <v>39452</v>
      </c>
      <c r="J129" s="48">
        <v>-0.10041282927089011</v>
      </c>
      <c r="K129" s="201"/>
      <c r="L129" s="201"/>
      <c r="M129" s="201"/>
      <c r="N129" s="201"/>
      <c r="O129" s="201"/>
      <c r="P129" s="152"/>
      <c r="Q129" s="152"/>
      <c r="R129" s="152"/>
      <c r="S129" s="152"/>
      <c r="T129" s="152"/>
      <c r="V129" s="158"/>
      <c r="W129" s="158"/>
      <c r="X129" s="158"/>
      <c r="Y129" s="158"/>
      <c r="Z129" s="158"/>
      <c r="AA129" s="158"/>
      <c r="AB129" s="158"/>
      <c r="AC129" s="158"/>
      <c r="AD129" s="158"/>
      <c r="AE129" s="158"/>
      <c r="AF129" s="158"/>
      <c r="AG129" s="158"/>
    </row>
    <row r="130" spans="1:34" ht="15" customHeight="1">
      <c r="A130" s="47" t="s">
        <v>186</v>
      </c>
      <c r="B130" s="193">
        <v>39754</v>
      </c>
      <c r="C130" s="193">
        <v>39781</v>
      </c>
      <c r="D130" s="194">
        <v>-0.13789769800000001</v>
      </c>
      <c r="E130" s="194">
        <v>-0.117628524</v>
      </c>
      <c r="F130" s="194">
        <v>-2.2971248E-2</v>
      </c>
      <c r="G130" s="87">
        <v>6212119.5460999999</v>
      </c>
      <c r="H130" s="195">
        <v>39390</v>
      </c>
      <c r="I130" s="196">
        <v>39417</v>
      </c>
      <c r="J130" s="48">
        <v>-4.5145278664258354E-2</v>
      </c>
      <c r="K130" s="201"/>
      <c r="L130" s="201"/>
      <c r="M130" s="201"/>
      <c r="N130" s="201"/>
      <c r="O130" s="201"/>
      <c r="P130" s="152"/>
      <c r="Q130" s="152"/>
      <c r="R130" s="152"/>
      <c r="S130" s="152"/>
      <c r="T130" s="152"/>
      <c r="V130" s="158"/>
      <c r="W130" s="158"/>
      <c r="X130" s="158"/>
      <c r="Y130" s="158"/>
      <c r="Z130" s="158"/>
      <c r="AA130" s="158"/>
      <c r="AB130" s="158"/>
      <c r="AC130" s="158"/>
      <c r="AD130" s="158"/>
      <c r="AE130" s="158"/>
      <c r="AF130" s="158"/>
      <c r="AG130" s="158"/>
    </row>
    <row r="131" spans="1:34" ht="15" customHeight="1">
      <c r="A131" s="47" t="s">
        <v>187</v>
      </c>
      <c r="B131" s="197">
        <v>39726</v>
      </c>
      <c r="C131" s="197">
        <v>39753</v>
      </c>
      <c r="D131" s="198">
        <v>-5.4875855000000001E-2</v>
      </c>
      <c r="E131" s="198">
        <v>-5.9646557000000003E-2</v>
      </c>
      <c r="F131" s="198">
        <v>5.0733065000000003E-3</v>
      </c>
      <c r="G131" s="88">
        <v>4828958.0247</v>
      </c>
      <c r="H131" s="199">
        <v>39362</v>
      </c>
      <c r="I131" s="200">
        <v>39389</v>
      </c>
      <c r="J131" s="48">
        <v>2.4800139560811341E-2</v>
      </c>
      <c r="K131" s="201"/>
      <c r="L131" s="201"/>
      <c r="M131" s="201"/>
      <c r="N131" s="201"/>
      <c r="O131" s="201"/>
      <c r="P131" s="152"/>
      <c r="Q131" s="152"/>
      <c r="R131" s="152"/>
      <c r="S131" s="152"/>
      <c r="T131" s="152"/>
      <c r="V131" s="158"/>
      <c r="W131" s="158"/>
      <c r="X131" s="158"/>
      <c r="Y131" s="158"/>
      <c r="Z131" s="158"/>
      <c r="AA131" s="158"/>
      <c r="AB131" s="158"/>
      <c r="AC131" s="158"/>
      <c r="AD131" s="158"/>
      <c r="AE131" s="158"/>
      <c r="AF131" s="158"/>
      <c r="AG131" s="158"/>
    </row>
    <row r="132" spans="1:34" ht="15" customHeight="1">
      <c r="A132" s="47" t="s">
        <v>188</v>
      </c>
      <c r="B132" s="193">
        <v>39691</v>
      </c>
      <c r="C132" s="193">
        <v>39725</v>
      </c>
      <c r="D132" s="194">
        <v>6.2201350799999999E-2</v>
      </c>
      <c r="E132" s="194">
        <v>1.8116001900000001E-2</v>
      </c>
      <c r="F132" s="194">
        <v>4.3300909499999998E-2</v>
      </c>
      <c r="G132" s="87">
        <v>5805283.8857000005</v>
      </c>
      <c r="H132" s="195">
        <v>39327</v>
      </c>
      <c r="I132" s="196">
        <v>39361</v>
      </c>
      <c r="J132" s="48">
        <v>6.2080275514090795E-2</v>
      </c>
      <c r="K132" s="201"/>
      <c r="L132" s="201"/>
      <c r="M132" s="201"/>
      <c r="N132" s="201"/>
      <c r="O132" s="201"/>
      <c r="P132" s="152"/>
      <c r="Q132" s="152"/>
      <c r="R132" s="152"/>
      <c r="S132" s="152"/>
      <c r="T132" s="152"/>
      <c r="V132" s="158"/>
      <c r="W132" s="158"/>
      <c r="X132" s="158"/>
      <c r="Y132" s="158"/>
      <c r="Z132" s="158"/>
      <c r="AA132" s="158"/>
      <c r="AB132" s="158"/>
      <c r="AC132" s="158"/>
      <c r="AD132" s="158"/>
      <c r="AE132" s="158"/>
      <c r="AF132" s="158"/>
      <c r="AG132" s="158"/>
    </row>
    <row r="133" spans="1:34" ht="15" customHeight="1">
      <c r="A133" s="47" t="s">
        <v>189</v>
      </c>
      <c r="B133" s="197">
        <v>39663</v>
      </c>
      <c r="C133" s="197">
        <v>39690</v>
      </c>
      <c r="D133" s="198">
        <v>5.10447225E-2</v>
      </c>
      <c r="E133" s="198">
        <v>2.02615352E-2</v>
      </c>
      <c r="F133" s="198">
        <v>3.0171858999999999E-2</v>
      </c>
      <c r="G133" s="88">
        <v>6387122.6699000001</v>
      </c>
      <c r="H133" s="199">
        <v>39299</v>
      </c>
      <c r="I133" s="200">
        <v>39326</v>
      </c>
      <c r="J133" s="48">
        <v>8.1910149672584892E-2</v>
      </c>
      <c r="K133" s="201"/>
      <c r="L133" s="201"/>
      <c r="M133" s="201"/>
      <c r="N133" s="201"/>
      <c r="O133" s="201"/>
      <c r="P133" s="152"/>
      <c r="Q133" s="152"/>
      <c r="R133" s="152"/>
      <c r="S133" s="152"/>
      <c r="T133" s="152"/>
      <c r="V133" s="158"/>
      <c r="W133" s="158"/>
      <c r="X133" s="158"/>
      <c r="Y133" s="158"/>
      <c r="Z133" s="158"/>
      <c r="AA133" s="158"/>
      <c r="AB133" s="158"/>
      <c r="AC133" s="158"/>
      <c r="AD133" s="158"/>
      <c r="AE133" s="158"/>
      <c r="AF133" s="158"/>
      <c r="AG133" s="158"/>
    </row>
    <row r="134" spans="1:34" ht="15" customHeight="1">
      <c r="A134" s="47" t="s">
        <v>190</v>
      </c>
      <c r="B134" s="193">
        <v>39635</v>
      </c>
      <c r="C134" s="193">
        <v>39662</v>
      </c>
      <c r="D134" s="194">
        <v>7.6237723300000004E-2</v>
      </c>
      <c r="E134" s="194">
        <v>4.94401904E-2</v>
      </c>
      <c r="F134" s="194">
        <v>2.55350739E-2</v>
      </c>
      <c r="G134" s="87">
        <v>4929034.6775000002</v>
      </c>
      <c r="H134" s="195">
        <v>39271</v>
      </c>
      <c r="I134" s="196">
        <v>39298</v>
      </c>
      <c r="J134" s="48">
        <v>0.10555158609576422</v>
      </c>
      <c r="K134" s="201"/>
      <c r="L134" s="201"/>
      <c r="M134" s="201"/>
      <c r="N134" s="201"/>
      <c r="O134" s="201"/>
      <c r="P134" s="152"/>
      <c r="Q134" s="152"/>
      <c r="R134" s="152"/>
      <c r="S134" s="152"/>
      <c r="T134" s="152"/>
      <c r="V134" s="158"/>
      <c r="W134" s="158"/>
      <c r="X134" s="158"/>
      <c r="Y134" s="158"/>
      <c r="Z134" s="158"/>
      <c r="AA134" s="158"/>
      <c r="AB134" s="158"/>
      <c r="AC134" s="158"/>
      <c r="AD134" s="158"/>
      <c r="AE134" s="158"/>
      <c r="AF134" s="158"/>
      <c r="AG134" s="158"/>
    </row>
    <row r="135" spans="1:34" ht="15" customHeight="1">
      <c r="A135" s="47" t="s">
        <v>191</v>
      </c>
      <c r="B135" s="197">
        <v>39600</v>
      </c>
      <c r="C135" s="197">
        <v>39634</v>
      </c>
      <c r="D135" s="198">
        <v>0.1215299289</v>
      </c>
      <c r="E135" s="198">
        <v>6.3503052599999998E-2</v>
      </c>
      <c r="F135" s="198">
        <v>5.4562021400000001E-2</v>
      </c>
      <c r="G135" s="88">
        <v>5681527.4795000004</v>
      </c>
      <c r="H135" s="199">
        <v>39236</v>
      </c>
      <c r="I135" s="200">
        <v>39270</v>
      </c>
      <c r="J135" s="48">
        <v>0.16105208697406842</v>
      </c>
      <c r="K135" s="201"/>
      <c r="L135" s="201"/>
      <c r="M135" s="201"/>
      <c r="N135" s="201"/>
      <c r="O135" s="201"/>
      <c r="P135" s="152"/>
      <c r="Q135" s="152"/>
      <c r="R135" s="152"/>
      <c r="S135" s="152"/>
      <c r="T135" s="152"/>
      <c r="V135" s="158"/>
      <c r="W135" s="158"/>
      <c r="X135" s="158"/>
      <c r="Y135" s="158"/>
      <c r="Z135" s="158"/>
      <c r="AA135" s="158"/>
      <c r="AB135" s="158"/>
      <c r="AC135" s="158"/>
      <c r="AD135" s="158"/>
      <c r="AE135" s="158"/>
      <c r="AF135" s="158"/>
      <c r="AG135" s="158"/>
    </row>
    <row r="136" spans="1:34" ht="15" customHeight="1">
      <c r="A136" s="47" t="s">
        <v>192</v>
      </c>
      <c r="B136" s="193">
        <v>39572</v>
      </c>
      <c r="C136" s="193">
        <v>39599</v>
      </c>
      <c r="D136" s="194">
        <v>0.1167443568</v>
      </c>
      <c r="E136" s="194">
        <v>6.7849828700000003E-2</v>
      </c>
      <c r="F136" s="194">
        <v>4.5787831600000002E-2</v>
      </c>
      <c r="G136" s="87">
        <v>4798423.3600000003</v>
      </c>
      <c r="H136" s="195">
        <v>39208</v>
      </c>
      <c r="I136" s="196">
        <v>39235</v>
      </c>
      <c r="J136" s="48">
        <v>0.1461138777654048</v>
      </c>
      <c r="K136" s="201"/>
      <c r="L136" s="201"/>
      <c r="M136" s="201"/>
      <c r="N136" s="201"/>
      <c r="O136" s="201"/>
      <c r="P136" s="152"/>
      <c r="Q136" s="152"/>
      <c r="R136" s="152"/>
      <c r="S136" s="152"/>
      <c r="T136" s="152"/>
      <c r="V136" s="158"/>
      <c r="W136" s="158"/>
      <c r="X136" s="158"/>
      <c r="Y136" s="158"/>
      <c r="Z136" s="158"/>
      <c r="AA136" s="158"/>
      <c r="AB136" s="158"/>
      <c r="AC136" s="158"/>
      <c r="AD136" s="158"/>
      <c r="AE136" s="158"/>
      <c r="AF136" s="158"/>
      <c r="AG136" s="158"/>
    </row>
    <row r="137" spans="1:34" ht="15" customHeight="1">
      <c r="A137" s="47" t="s">
        <v>193</v>
      </c>
      <c r="B137" s="197">
        <v>39544</v>
      </c>
      <c r="C137" s="197">
        <v>39571</v>
      </c>
      <c r="D137" s="198">
        <v>0.25115488050000001</v>
      </c>
      <c r="E137" s="198">
        <v>0.19186211710000001</v>
      </c>
      <c r="F137" s="198">
        <v>4.97480057E-2</v>
      </c>
      <c r="G137" s="88">
        <v>4851720.2215</v>
      </c>
      <c r="H137" s="199">
        <v>39180</v>
      </c>
      <c r="I137" s="200">
        <v>39207</v>
      </c>
      <c r="J137" s="48">
        <v>0.15216649936663185</v>
      </c>
      <c r="K137" s="201"/>
      <c r="L137" s="201"/>
      <c r="M137" s="201"/>
      <c r="N137" s="201"/>
      <c r="O137" s="201"/>
      <c r="P137" s="152"/>
      <c r="Q137" s="152"/>
      <c r="R137" s="152"/>
      <c r="S137" s="152"/>
      <c r="T137" s="152"/>
      <c r="V137" s="158"/>
      <c r="W137" s="158"/>
      <c r="X137" s="158"/>
      <c r="Y137" s="158"/>
      <c r="Z137" s="158"/>
      <c r="AA137" s="158"/>
      <c r="AB137" s="158"/>
      <c r="AC137" s="158"/>
      <c r="AD137" s="158"/>
      <c r="AE137" s="158"/>
      <c r="AF137" s="158"/>
      <c r="AG137" s="158"/>
    </row>
    <row r="138" spans="1:34" ht="15" customHeight="1">
      <c r="A138" s="47" t="s">
        <v>194</v>
      </c>
      <c r="B138" s="193">
        <v>39509</v>
      </c>
      <c r="C138" s="193">
        <v>39543</v>
      </c>
      <c r="D138" s="194">
        <v>8.59397722E-2</v>
      </c>
      <c r="E138" s="194">
        <v>8.2296548900000002E-2</v>
      </c>
      <c r="F138" s="194">
        <v>3.3661969E-3</v>
      </c>
      <c r="G138" s="87">
        <v>6127256.0628000004</v>
      </c>
      <c r="H138" s="195">
        <v>39145</v>
      </c>
      <c r="I138" s="196">
        <v>39179</v>
      </c>
      <c r="J138" s="48">
        <v>0.13447661683039897</v>
      </c>
      <c r="K138" s="201"/>
      <c r="L138" s="201"/>
      <c r="M138" s="201"/>
      <c r="N138" s="201"/>
      <c r="O138" s="201"/>
      <c r="P138" s="152"/>
      <c r="Q138" s="152"/>
      <c r="R138" s="152"/>
      <c r="S138" s="152"/>
      <c r="T138" s="152"/>
      <c r="V138" s="158"/>
      <c r="W138" s="158"/>
      <c r="X138" s="158"/>
      <c r="Y138" s="158"/>
      <c r="Z138" s="158"/>
      <c r="AA138" s="158"/>
      <c r="AB138" s="158"/>
      <c r="AC138" s="158"/>
      <c r="AD138" s="158"/>
      <c r="AE138" s="158"/>
      <c r="AF138" s="158"/>
      <c r="AG138" s="158"/>
    </row>
    <row r="139" spans="1:34" ht="15" customHeight="1">
      <c r="A139" s="47" t="s">
        <v>195</v>
      </c>
      <c r="B139" s="197">
        <v>39481</v>
      </c>
      <c r="C139" s="197">
        <v>39508</v>
      </c>
      <c r="D139" s="198">
        <v>0.13281923109999999</v>
      </c>
      <c r="E139" s="198">
        <v>0.100321612</v>
      </c>
      <c r="F139" s="198">
        <v>2.9534654899999999E-2</v>
      </c>
      <c r="G139" s="88">
        <v>3849421.63</v>
      </c>
      <c r="H139" s="199">
        <v>39117</v>
      </c>
      <c r="I139" s="200">
        <v>39144</v>
      </c>
      <c r="J139" s="48">
        <v>0.18501771680456905</v>
      </c>
      <c r="K139" s="201"/>
      <c r="L139" s="201"/>
      <c r="M139" s="201"/>
      <c r="N139" s="201"/>
      <c r="O139" s="201"/>
      <c r="P139" s="152"/>
      <c r="Q139" s="152"/>
      <c r="R139" s="152"/>
      <c r="S139" s="152"/>
      <c r="T139" s="152"/>
      <c r="V139" s="158"/>
      <c r="W139" s="158"/>
      <c r="X139" s="158"/>
      <c r="Y139" s="158"/>
      <c r="Z139" s="158"/>
      <c r="AA139" s="158"/>
      <c r="AB139" s="158"/>
      <c r="AC139" s="158"/>
      <c r="AD139" s="158"/>
      <c r="AE139" s="158"/>
      <c r="AF139" s="158"/>
      <c r="AG139" s="158"/>
    </row>
    <row r="140" spans="1:34" ht="15" customHeight="1">
      <c r="A140" s="47" t="s">
        <v>196</v>
      </c>
      <c r="B140" s="193">
        <v>39453</v>
      </c>
      <c r="C140" s="193">
        <v>39480</v>
      </c>
      <c r="D140" s="194">
        <v>0.2212552049</v>
      </c>
      <c r="E140" s="194">
        <v>0.21143589800000001</v>
      </c>
      <c r="F140" s="194">
        <v>8.1055108999999997E-3</v>
      </c>
      <c r="G140" s="87">
        <v>3500605.2845999999</v>
      </c>
      <c r="H140" s="195">
        <v>39089</v>
      </c>
      <c r="I140" s="196">
        <v>39116</v>
      </c>
      <c r="J140" s="48">
        <v>0.19583088544624844</v>
      </c>
      <c r="K140" s="201"/>
      <c r="L140" s="201"/>
      <c r="M140" s="201"/>
      <c r="N140" s="201"/>
      <c r="O140" s="201"/>
      <c r="P140" s="152"/>
      <c r="Q140" s="152"/>
      <c r="R140" s="152"/>
      <c r="S140" s="152"/>
      <c r="T140" s="152"/>
      <c r="V140" s="158"/>
      <c r="W140" s="158"/>
      <c r="X140" s="158"/>
      <c r="Y140" s="158"/>
      <c r="Z140" s="158"/>
      <c r="AA140" s="158"/>
      <c r="AB140" s="158"/>
      <c r="AC140" s="158"/>
      <c r="AD140" s="158"/>
      <c r="AE140" s="158"/>
      <c r="AF140" s="158"/>
      <c r="AG140" s="158"/>
    </row>
    <row r="141" spans="1:34" ht="15" customHeight="1">
      <c r="A141" s="47" t="s">
        <v>197</v>
      </c>
      <c r="B141" s="197">
        <v>39418</v>
      </c>
      <c r="C141" s="197">
        <v>39452</v>
      </c>
      <c r="D141" s="198">
        <v>0.1919276046</v>
      </c>
      <c r="E141" s="198">
        <v>0.1504188716</v>
      </c>
      <c r="F141" s="198">
        <v>3.6081408199999998E-2</v>
      </c>
      <c r="G141" s="88">
        <v>10720981.734999999</v>
      </c>
      <c r="H141" s="199">
        <v>39054</v>
      </c>
      <c r="I141" s="200">
        <v>39088</v>
      </c>
      <c r="J141" s="48">
        <v>0.18057179630894515</v>
      </c>
      <c r="K141" s="201"/>
      <c r="L141" s="201"/>
      <c r="M141" s="201"/>
      <c r="N141" s="201"/>
      <c r="O141" s="201"/>
      <c r="P141" s="152"/>
      <c r="Q141" s="152"/>
      <c r="R141" s="152"/>
      <c r="S141" s="152"/>
      <c r="T141" s="152"/>
      <c r="V141" s="158"/>
      <c r="W141" s="158"/>
      <c r="X141" s="158"/>
      <c r="Y141" s="158"/>
      <c r="Z141" s="158"/>
      <c r="AA141" s="158"/>
      <c r="AB141" s="158"/>
      <c r="AC141" s="158"/>
      <c r="AD141" s="158"/>
      <c r="AE141" s="158"/>
      <c r="AF141" s="158"/>
      <c r="AG141" s="158"/>
    </row>
    <row r="142" spans="1:34" ht="15" customHeight="1">
      <c r="A142" s="47" t="s">
        <v>198</v>
      </c>
      <c r="B142" s="193">
        <v>39390</v>
      </c>
      <c r="C142" s="193">
        <v>39417</v>
      </c>
      <c r="D142" s="194">
        <v>0.1892870582</v>
      </c>
      <c r="E142" s="194">
        <v>0.13379412199999999</v>
      </c>
      <c r="F142" s="194">
        <v>4.89444557E-2</v>
      </c>
      <c r="G142" s="87">
        <v>7205780.0236</v>
      </c>
      <c r="H142" s="195">
        <v>39026</v>
      </c>
      <c r="I142" s="196">
        <v>39053</v>
      </c>
      <c r="J142" s="48">
        <v>0.14468692919619941</v>
      </c>
      <c r="K142" s="201"/>
      <c r="L142" s="201"/>
      <c r="M142" s="201"/>
      <c r="N142" s="201"/>
      <c r="O142" s="201"/>
      <c r="P142" s="152"/>
      <c r="Q142" s="152"/>
      <c r="R142" s="152"/>
      <c r="S142" s="152"/>
      <c r="T142" s="152"/>
      <c r="V142" s="158"/>
      <c r="W142" s="158"/>
      <c r="X142" s="158"/>
      <c r="Y142" s="158"/>
      <c r="Z142" s="158"/>
      <c r="AA142" s="158"/>
      <c r="AB142" s="158"/>
      <c r="AC142" s="158"/>
      <c r="AD142" s="158"/>
      <c r="AE142" s="158"/>
      <c r="AF142" s="158"/>
      <c r="AG142" s="158"/>
    </row>
    <row r="143" spans="1:34" ht="15" customHeight="1">
      <c r="A143" s="47" t="s">
        <v>199</v>
      </c>
      <c r="B143" s="197">
        <v>39362</v>
      </c>
      <c r="C143" s="197">
        <v>39389</v>
      </c>
      <c r="D143" s="198">
        <v>0.14445250009999999</v>
      </c>
      <c r="E143" s="198">
        <v>0.1187049535</v>
      </c>
      <c r="F143" s="198">
        <v>2.3015493500000001E-2</v>
      </c>
      <c r="G143" s="88">
        <v>5109337.2781999996</v>
      </c>
      <c r="H143" s="199">
        <v>38998</v>
      </c>
      <c r="I143" s="200">
        <v>39025</v>
      </c>
      <c r="J143" s="48">
        <v>0.15603732359650713</v>
      </c>
      <c r="K143" s="201"/>
      <c r="L143" s="201"/>
      <c r="M143" s="201"/>
      <c r="N143" s="201"/>
      <c r="O143" s="201"/>
      <c r="P143" s="152"/>
      <c r="Q143" s="152"/>
      <c r="R143" s="152"/>
      <c r="S143" s="152"/>
      <c r="T143" s="152"/>
      <c r="V143" s="158"/>
      <c r="W143" s="158"/>
      <c r="X143" s="158"/>
      <c r="Y143" s="158"/>
      <c r="Z143" s="158"/>
      <c r="AA143" s="158"/>
      <c r="AB143" s="158"/>
      <c r="AC143" s="158"/>
      <c r="AD143" s="158"/>
      <c r="AE143" s="158"/>
      <c r="AF143" s="158"/>
      <c r="AG143" s="158"/>
      <c r="AH143" s="94" t="e">
        <v>#N/A</v>
      </c>
    </row>
    <row r="144" spans="1:34" ht="15" customHeight="1">
      <c r="A144" s="47" t="s">
        <v>200</v>
      </c>
      <c r="B144" s="193">
        <v>39327</v>
      </c>
      <c r="C144" s="193">
        <v>39361</v>
      </c>
      <c r="D144" s="194">
        <v>8.6102952299999994E-2</v>
      </c>
      <c r="E144" s="194">
        <v>7.7132716000000004E-2</v>
      </c>
      <c r="F144" s="194">
        <v>8.3278840000000007E-3</v>
      </c>
      <c r="G144" s="87">
        <v>5465332.8026999999</v>
      </c>
      <c r="H144" s="195">
        <v>38963</v>
      </c>
      <c r="I144" s="196">
        <v>38997</v>
      </c>
      <c r="J144" s="48">
        <v>0.15834546443830372</v>
      </c>
      <c r="K144" s="201"/>
      <c r="L144" s="201"/>
      <c r="M144" s="201"/>
      <c r="N144" s="201"/>
      <c r="O144" s="201"/>
      <c r="P144" s="152"/>
      <c r="Q144" s="152"/>
      <c r="R144" s="152"/>
      <c r="S144" s="152"/>
      <c r="T144" s="152"/>
      <c r="V144" s="158"/>
      <c r="W144" s="158"/>
      <c r="X144" s="158"/>
      <c r="Y144" s="158"/>
      <c r="Z144" s="158"/>
      <c r="AA144" s="158"/>
      <c r="AB144" s="158"/>
      <c r="AC144" s="158"/>
      <c r="AD144" s="158"/>
      <c r="AE144" s="158"/>
      <c r="AF144" s="158"/>
      <c r="AG144" s="158"/>
    </row>
    <row r="145" spans="1:33" ht="15" customHeight="1">
      <c r="A145" s="47" t="s">
        <v>201</v>
      </c>
      <c r="B145" s="197">
        <v>39299</v>
      </c>
      <c r="C145" s="197">
        <v>39326</v>
      </c>
      <c r="D145" s="198">
        <v>0.22867359949999999</v>
      </c>
      <c r="E145" s="198">
        <v>0.21629670640000001</v>
      </c>
      <c r="F145" s="198">
        <v>1.01758831E-2</v>
      </c>
      <c r="G145" s="88">
        <v>6076927.5877</v>
      </c>
      <c r="H145" s="199">
        <v>38935</v>
      </c>
      <c r="I145" s="200">
        <v>38962</v>
      </c>
      <c r="J145" s="48">
        <v>0.19038782509975619</v>
      </c>
      <c r="K145" s="201"/>
      <c r="L145" s="201"/>
      <c r="M145" s="201"/>
      <c r="N145" s="201"/>
      <c r="O145" s="201"/>
      <c r="P145" s="152"/>
      <c r="Q145" s="152"/>
      <c r="R145" s="152"/>
      <c r="S145" s="152"/>
      <c r="T145" s="152"/>
      <c r="V145" s="158"/>
      <c r="W145" s="158"/>
      <c r="X145" s="158"/>
      <c r="Y145" s="158"/>
      <c r="Z145" s="158"/>
      <c r="AA145" s="158"/>
      <c r="AB145" s="158"/>
      <c r="AC145" s="158"/>
      <c r="AD145" s="158"/>
      <c r="AE145" s="158"/>
      <c r="AF145" s="158"/>
      <c r="AG145" s="158"/>
    </row>
    <row r="146" spans="1:33" ht="15" customHeight="1">
      <c r="A146" s="47" t="s">
        <v>202</v>
      </c>
      <c r="B146" s="193">
        <v>39271</v>
      </c>
      <c r="C146" s="193">
        <v>39298</v>
      </c>
      <c r="D146" s="194">
        <v>0.15123836600000001</v>
      </c>
      <c r="E146" s="194">
        <v>0.1077136039</v>
      </c>
      <c r="F146" s="194">
        <v>3.9292432500000002E-2</v>
      </c>
      <c r="G146" s="87">
        <v>4579875.4039000003</v>
      </c>
      <c r="H146" s="195">
        <v>38907</v>
      </c>
      <c r="I146" s="196">
        <v>38934</v>
      </c>
      <c r="J146" s="48">
        <v>0.17295334913004035</v>
      </c>
      <c r="K146" s="201"/>
      <c r="L146" s="201"/>
      <c r="M146" s="201"/>
      <c r="N146" s="201"/>
      <c r="O146" s="201"/>
      <c r="P146" s="152"/>
      <c r="Q146" s="152"/>
      <c r="R146" s="152"/>
      <c r="S146" s="152"/>
      <c r="T146" s="152"/>
      <c r="V146" s="158"/>
      <c r="W146" s="158"/>
      <c r="X146" s="158"/>
      <c r="Y146" s="158"/>
      <c r="Z146" s="158"/>
      <c r="AA146" s="158"/>
      <c r="AB146" s="158"/>
      <c r="AC146" s="158"/>
      <c r="AD146" s="158"/>
      <c r="AE146" s="158"/>
      <c r="AF146" s="158"/>
      <c r="AG146" s="158"/>
    </row>
    <row r="147" spans="1:33" ht="15" customHeight="1">
      <c r="A147" s="47" t="s">
        <v>203</v>
      </c>
      <c r="B147" s="197">
        <v>39236</v>
      </c>
      <c r="C147" s="197">
        <v>39270</v>
      </c>
      <c r="D147" s="198">
        <v>0.1798545657</v>
      </c>
      <c r="E147" s="198">
        <v>0.14199747560000001</v>
      </c>
      <c r="F147" s="198">
        <v>3.3149889600000003E-2</v>
      </c>
      <c r="G147" s="88">
        <v>5065872.3705000002</v>
      </c>
      <c r="H147" s="199">
        <v>38872</v>
      </c>
      <c r="I147" s="200">
        <v>38906</v>
      </c>
      <c r="J147" s="48">
        <v>0.15020899920499969</v>
      </c>
      <c r="K147" s="201"/>
      <c r="L147" s="201"/>
      <c r="M147" s="201"/>
      <c r="N147" s="201"/>
      <c r="O147" s="201"/>
      <c r="P147" s="152"/>
      <c r="Q147" s="152"/>
      <c r="R147" s="152"/>
      <c r="S147" s="152"/>
      <c r="T147" s="152"/>
      <c r="V147" s="158"/>
      <c r="W147" s="158"/>
      <c r="X147" s="158"/>
      <c r="Y147" s="158"/>
      <c r="Z147" s="158"/>
      <c r="AA147" s="158"/>
      <c r="AB147" s="158"/>
      <c r="AC147" s="158"/>
      <c r="AD147" s="158"/>
      <c r="AE147" s="158"/>
      <c r="AF147" s="158"/>
      <c r="AG147" s="158"/>
    </row>
    <row r="148" spans="1:33" ht="15" customHeight="1">
      <c r="A148" s="47" t="s">
        <v>204</v>
      </c>
      <c r="B148" s="193">
        <v>39208</v>
      </c>
      <c r="C148" s="193">
        <v>39235</v>
      </c>
      <c r="D148" s="194">
        <v>0.1879624912</v>
      </c>
      <c r="E148" s="194">
        <v>0.14455902430000001</v>
      </c>
      <c r="F148" s="194">
        <v>3.7921562800000003E-2</v>
      </c>
      <c r="G148" s="87">
        <v>4296796.6041000001</v>
      </c>
      <c r="H148" s="195">
        <v>38844</v>
      </c>
      <c r="I148" s="196">
        <v>38871</v>
      </c>
      <c r="J148" s="48">
        <v>0.20264637431169757</v>
      </c>
      <c r="K148" s="201"/>
      <c r="L148" s="201"/>
      <c r="M148" s="201"/>
      <c r="N148" s="201"/>
      <c r="O148" s="201"/>
      <c r="P148" s="152"/>
      <c r="Q148" s="152"/>
      <c r="R148" s="152"/>
      <c r="S148" s="152"/>
      <c r="T148" s="152"/>
      <c r="V148" s="158"/>
      <c r="W148" s="158"/>
      <c r="X148" s="158"/>
      <c r="Y148" s="158"/>
      <c r="Z148" s="158"/>
      <c r="AA148" s="158"/>
      <c r="AB148" s="158"/>
      <c r="AC148" s="158"/>
      <c r="AD148" s="158"/>
      <c r="AE148" s="158"/>
      <c r="AF148" s="158"/>
      <c r="AG148" s="158"/>
    </row>
    <row r="149" spans="1:33" ht="15" customHeight="1">
      <c r="A149" s="47" t="s">
        <v>205</v>
      </c>
      <c r="B149" s="197">
        <v>39180</v>
      </c>
      <c r="C149" s="197">
        <v>39207</v>
      </c>
      <c r="D149" s="198">
        <v>6.96477754E-2</v>
      </c>
      <c r="E149" s="198">
        <v>4.3637055600000002E-2</v>
      </c>
      <c r="F149" s="198">
        <v>2.4923147E-2</v>
      </c>
      <c r="G149" s="88">
        <v>3877793.4668999999</v>
      </c>
      <c r="H149" s="199">
        <v>38816</v>
      </c>
      <c r="I149" s="200">
        <v>38843</v>
      </c>
      <c r="J149" s="48"/>
      <c r="K149" s="201"/>
      <c r="L149" s="201"/>
      <c r="M149" s="201"/>
      <c r="N149" s="201"/>
      <c r="O149" s="201"/>
      <c r="P149" s="152"/>
      <c r="Q149" s="152"/>
      <c r="R149" s="152"/>
      <c r="S149" s="152"/>
      <c r="T149" s="152"/>
      <c r="V149" s="158"/>
      <c r="W149" s="158"/>
      <c r="X149" s="158"/>
      <c r="Y149" s="158"/>
      <c r="Z149" s="158"/>
      <c r="AA149" s="158"/>
      <c r="AB149" s="158"/>
      <c r="AC149" s="158"/>
      <c r="AD149" s="158"/>
      <c r="AE149" s="158"/>
      <c r="AF149" s="158"/>
      <c r="AG149" s="158"/>
    </row>
    <row r="150" spans="1:33" ht="15" customHeight="1">
      <c r="A150" s="47" t="s">
        <v>206</v>
      </c>
      <c r="B150" s="193">
        <v>39145</v>
      </c>
      <c r="C150" s="193">
        <v>39179</v>
      </c>
      <c r="D150" s="194">
        <v>0.30523384250000002</v>
      </c>
      <c r="E150" s="194">
        <v>0.24160489339999999</v>
      </c>
      <c r="F150" s="194">
        <v>5.1247340799999999E-2</v>
      </c>
      <c r="G150" s="87">
        <v>5642353.4890999999</v>
      </c>
      <c r="H150" s="195">
        <v>38781</v>
      </c>
      <c r="I150" s="196">
        <v>38815</v>
      </c>
      <c r="J150" s="48"/>
      <c r="K150" s="201"/>
      <c r="L150" s="201"/>
      <c r="M150" s="201"/>
      <c r="N150" s="201"/>
      <c r="O150" s="201"/>
      <c r="P150" s="152"/>
      <c r="Q150" s="152"/>
      <c r="R150" s="152"/>
      <c r="S150" s="152"/>
      <c r="T150" s="152"/>
      <c r="V150" s="158"/>
      <c r="W150" s="158"/>
      <c r="X150" s="158"/>
      <c r="Y150" s="158"/>
      <c r="Z150" s="158"/>
      <c r="AA150" s="158"/>
      <c r="AB150" s="158"/>
      <c r="AC150" s="158"/>
      <c r="AD150" s="158"/>
      <c r="AE150" s="158"/>
      <c r="AF150" s="158"/>
      <c r="AG150" s="158"/>
    </row>
    <row r="151" spans="1:33" ht="15" customHeight="1">
      <c r="A151" s="47" t="s">
        <v>207</v>
      </c>
      <c r="B151" s="197">
        <v>39117</v>
      </c>
      <c r="C151" s="197">
        <v>39144</v>
      </c>
      <c r="D151" s="198"/>
      <c r="E151" s="198"/>
      <c r="F151" s="198"/>
      <c r="G151" s="88">
        <v>3398089.9372999999</v>
      </c>
      <c r="H151" s="199"/>
      <c r="I151" s="200"/>
      <c r="J151" s="48"/>
      <c r="K151" s="201"/>
      <c r="L151" s="201"/>
      <c r="M151" s="201"/>
      <c r="N151" s="201"/>
      <c r="O151" s="201"/>
      <c r="P151" s="152"/>
      <c r="Q151" s="152"/>
      <c r="R151" s="152"/>
      <c r="S151" s="152"/>
      <c r="T151" s="152"/>
      <c r="V151" s="158"/>
      <c r="W151" s="158"/>
      <c r="X151" s="158"/>
      <c r="Y151" s="158"/>
      <c r="Z151" s="158"/>
      <c r="AA151" s="158"/>
      <c r="AB151" s="158"/>
      <c r="AC151" s="158"/>
      <c r="AD151" s="158"/>
      <c r="AE151" s="158"/>
      <c r="AF151" s="158"/>
      <c r="AG151" s="158"/>
    </row>
    <row r="152" spans="1:33" ht="15" customHeight="1">
      <c r="A152" s="47" t="s">
        <v>208</v>
      </c>
      <c r="B152" s="193">
        <v>39082</v>
      </c>
      <c r="C152" s="193">
        <v>39116</v>
      </c>
      <c r="D152" s="194"/>
      <c r="E152" s="194"/>
      <c r="F152" s="194"/>
      <c r="G152" s="87">
        <v>3721921.2933999998</v>
      </c>
      <c r="H152" s="195"/>
      <c r="I152" s="196"/>
      <c r="J152" s="48"/>
      <c r="K152" s="201"/>
      <c r="L152" s="201"/>
      <c r="M152" s="201"/>
      <c r="N152" s="201"/>
      <c r="O152" s="201"/>
      <c r="P152" s="152"/>
      <c r="Q152" s="152"/>
      <c r="R152" s="152"/>
      <c r="S152" s="152"/>
      <c r="T152" s="152"/>
      <c r="V152" s="158"/>
      <c r="W152" s="158"/>
      <c r="X152" s="158"/>
      <c r="Y152" s="158"/>
      <c r="Z152" s="158"/>
      <c r="AA152" s="158"/>
      <c r="AB152" s="158"/>
      <c r="AC152" s="158"/>
      <c r="AD152" s="158"/>
      <c r="AE152" s="158"/>
      <c r="AF152" s="158"/>
      <c r="AG152" s="158"/>
    </row>
    <row r="153" spans="1:33" ht="15" customHeight="1">
      <c r="A153" s="47" t="s">
        <v>209</v>
      </c>
      <c r="B153" s="197">
        <v>39047</v>
      </c>
      <c r="C153" s="197">
        <v>39081</v>
      </c>
      <c r="D153" s="198"/>
      <c r="E153" s="198"/>
      <c r="F153" s="198"/>
      <c r="G153" s="88">
        <v>9755068.8368999995</v>
      </c>
      <c r="H153" s="199"/>
      <c r="I153" s="200"/>
      <c r="J153" s="48"/>
      <c r="K153" s="201"/>
      <c r="L153" s="201"/>
      <c r="M153" s="201"/>
      <c r="N153" s="201"/>
      <c r="O153" s="201"/>
      <c r="P153" s="152"/>
      <c r="Q153" s="152"/>
      <c r="R153" s="152"/>
      <c r="S153" s="152"/>
      <c r="T153" s="152"/>
      <c r="V153" s="158"/>
      <c r="W153" s="158"/>
      <c r="X153" s="158"/>
      <c r="Y153" s="158"/>
      <c r="Z153" s="158"/>
      <c r="AA153" s="158"/>
      <c r="AB153" s="158"/>
      <c r="AC153" s="158"/>
      <c r="AD153" s="158"/>
      <c r="AE153" s="158"/>
      <c r="AF153" s="158"/>
      <c r="AG153" s="158"/>
    </row>
    <row r="154" spans="1:33" ht="15" customHeight="1">
      <c r="A154" s="47" t="s">
        <v>210</v>
      </c>
      <c r="B154" s="193">
        <v>39019</v>
      </c>
      <c r="C154" s="193">
        <v>39046</v>
      </c>
      <c r="D154" s="194"/>
      <c r="E154" s="194"/>
      <c r="F154" s="194"/>
      <c r="G154" s="87">
        <v>5583995.3579000002</v>
      </c>
      <c r="H154" s="195"/>
      <c r="I154" s="196"/>
      <c r="J154" s="48"/>
      <c r="K154" s="201"/>
      <c r="L154" s="201"/>
      <c r="M154" s="201"/>
      <c r="N154" s="201"/>
      <c r="O154" s="201"/>
      <c r="P154" s="152"/>
      <c r="Q154" s="152"/>
      <c r="R154" s="152"/>
      <c r="S154" s="152"/>
      <c r="T154" s="152"/>
      <c r="V154" s="158"/>
      <c r="W154" s="158"/>
      <c r="X154" s="158"/>
      <c r="Y154" s="158"/>
      <c r="Z154" s="158"/>
      <c r="AA154" s="158"/>
      <c r="AB154" s="158"/>
      <c r="AC154" s="158"/>
      <c r="AD154" s="158"/>
      <c r="AE154" s="158"/>
      <c r="AF154" s="158"/>
      <c r="AG154" s="158"/>
    </row>
    <row r="155" spans="1:33" ht="15" customHeight="1">
      <c r="A155" s="47" t="s">
        <v>211</v>
      </c>
      <c r="B155" s="197">
        <v>38991</v>
      </c>
      <c r="C155" s="197">
        <v>39018</v>
      </c>
      <c r="D155" s="198"/>
      <c r="E155" s="198"/>
      <c r="F155" s="198"/>
      <c r="G155" s="88">
        <v>4353288.3886000002</v>
      </c>
      <c r="H155" s="199"/>
      <c r="I155" s="200"/>
      <c r="J155" s="48"/>
      <c r="K155" s="201"/>
      <c r="L155" s="201"/>
      <c r="M155" s="201"/>
      <c r="N155" s="201"/>
      <c r="O155" s="201"/>
      <c r="P155" s="152"/>
      <c r="Q155" s="152"/>
      <c r="R155" s="152"/>
      <c r="S155" s="152"/>
      <c r="T155" s="152"/>
      <c r="V155" s="158"/>
      <c r="W155" s="158"/>
      <c r="X155" s="158"/>
      <c r="Y155" s="158"/>
      <c r="Z155" s="158"/>
      <c r="AA155" s="158"/>
      <c r="AB155" s="158"/>
      <c r="AC155" s="158"/>
      <c r="AD155" s="158"/>
      <c r="AE155" s="158"/>
      <c r="AF155" s="158"/>
      <c r="AG155" s="158"/>
    </row>
    <row r="156" spans="1:33" ht="15" customHeight="1">
      <c r="A156" s="47" t="s">
        <v>212</v>
      </c>
      <c r="B156" s="193">
        <v>38956</v>
      </c>
      <c r="C156" s="193">
        <v>38990</v>
      </c>
      <c r="D156" s="194"/>
      <c r="E156" s="194"/>
      <c r="F156" s="194"/>
      <c r="G156" s="87">
        <v>5210542.2437000005</v>
      </c>
      <c r="H156" s="195"/>
      <c r="I156" s="196"/>
      <c r="J156" s="48"/>
      <c r="K156" s="201"/>
      <c r="L156" s="201"/>
      <c r="M156" s="201"/>
      <c r="N156" s="201"/>
      <c r="O156" s="201"/>
      <c r="P156" s="152"/>
      <c r="Q156" s="152"/>
      <c r="R156" s="152"/>
      <c r="S156" s="152"/>
      <c r="T156" s="152"/>
      <c r="V156" s="158"/>
      <c r="W156" s="158"/>
      <c r="X156" s="158"/>
      <c r="Y156" s="158"/>
      <c r="Z156" s="158"/>
      <c r="AA156" s="158"/>
      <c r="AB156" s="158"/>
      <c r="AC156" s="158"/>
      <c r="AD156" s="158"/>
      <c r="AE156" s="158"/>
      <c r="AF156" s="158"/>
      <c r="AG156" s="158"/>
    </row>
    <row r="157" spans="1:33" ht="15" customHeight="1">
      <c r="A157" s="47" t="s">
        <v>213</v>
      </c>
      <c r="B157" s="197">
        <v>38928</v>
      </c>
      <c r="C157" s="197">
        <v>38955</v>
      </c>
      <c r="D157" s="198"/>
      <c r="E157" s="198"/>
      <c r="F157" s="198"/>
      <c r="G157" s="88">
        <v>4898291.5732000005</v>
      </c>
      <c r="H157" s="199"/>
      <c r="I157" s="200"/>
      <c r="J157" s="48"/>
      <c r="K157" s="201"/>
      <c r="L157" s="201"/>
      <c r="M157" s="201"/>
      <c r="N157" s="201"/>
      <c r="O157" s="201"/>
      <c r="P157" s="152"/>
      <c r="Q157" s="152"/>
      <c r="R157" s="152"/>
      <c r="S157" s="152"/>
      <c r="T157" s="152"/>
      <c r="V157" s="158"/>
      <c r="W157" s="158"/>
      <c r="X157" s="158"/>
      <c r="Y157" s="158"/>
      <c r="Z157" s="158"/>
      <c r="AA157" s="158"/>
      <c r="AB157" s="158"/>
      <c r="AC157" s="158"/>
      <c r="AD157" s="158"/>
      <c r="AE157" s="158"/>
      <c r="AF157" s="158"/>
      <c r="AG157" s="158"/>
    </row>
    <row r="158" spans="1:33" ht="15" customHeight="1">
      <c r="A158" s="47" t="s">
        <v>214</v>
      </c>
      <c r="B158" s="193">
        <v>38900</v>
      </c>
      <c r="C158" s="193">
        <v>38927</v>
      </c>
      <c r="D158" s="194"/>
      <c r="E158" s="194"/>
      <c r="F158" s="194"/>
      <c r="G158" s="87">
        <v>3689212.5809999998</v>
      </c>
      <c r="H158" s="195"/>
      <c r="I158" s="196"/>
      <c r="J158" s="48"/>
      <c r="K158" s="201"/>
      <c r="L158" s="201"/>
      <c r="M158" s="201"/>
      <c r="N158" s="201"/>
      <c r="O158" s="201"/>
      <c r="P158" s="152"/>
      <c r="Q158" s="152"/>
      <c r="R158" s="152"/>
      <c r="S158" s="152"/>
      <c r="T158" s="152"/>
      <c r="V158" s="158"/>
      <c r="W158" s="158"/>
      <c r="X158" s="158"/>
      <c r="Y158" s="158"/>
      <c r="Z158" s="158"/>
      <c r="AA158" s="158"/>
      <c r="AB158" s="158"/>
      <c r="AC158" s="158"/>
      <c r="AD158" s="158"/>
      <c r="AE158" s="158"/>
      <c r="AF158" s="158"/>
      <c r="AG158" s="158"/>
    </row>
    <row r="159" spans="1:33" ht="15" customHeight="1">
      <c r="A159" s="47" t="s">
        <v>215</v>
      </c>
      <c r="B159" s="197">
        <v>38865</v>
      </c>
      <c r="C159" s="197">
        <v>38899</v>
      </c>
      <c r="D159" s="198"/>
      <c r="E159" s="198"/>
      <c r="F159" s="198"/>
      <c r="G159" s="88">
        <v>4357768.5219000001</v>
      </c>
      <c r="H159" s="199"/>
      <c r="I159" s="200"/>
      <c r="J159" s="48"/>
      <c r="K159" s="201"/>
      <c r="L159" s="201"/>
      <c r="M159" s="201"/>
      <c r="N159" s="201"/>
      <c r="O159" s="201"/>
      <c r="P159" s="152"/>
      <c r="Q159" s="152"/>
      <c r="R159" s="152"/>
      <c r="S159" s="152"/>
      <c r="T159" s="152"/>
      <c r="V159" s="158"/>
      <c r="W159" s="158"/>
      <c r="X159" s="158"/>
      <c r="Y159" s="158"/>
      <c r="Z159" s="158"/>
      <c r="AA159" s="158"/>
      <c r="AB159" s="158"/>
      <c r="AC159" s="158"/>
      <c r="AD159" s="158"/>
      <c r="AE159" s="158"/>
      <c r="AF159" s="158"/>
      <c r="AG159" s="158"/>
    </row>
    <row r="160" spans="1:33" ht="15" customHeight="1">
      <c r="A160" s="47" t="s">
        <v>216</v>
      </c>
      <c r="B160" s="193">
        <v>38837</v>
      </c>
      <c r="C160" s="193">
        <v>38864</v>
      </c>
      <c r="D160" s="194"/>
      <c r="E160" s="194"/>
      <c r="F160" s="194"/>
      <c r="G160" s="87">
        <v>3539990.5421000002</v>
      </c>
      <c r="H160" s="195"/>
      <c r="I160" s="196"/>
      <c r="J160" s="48"/>
      <c r="K160" s="201"/>
      <c r="L160" s="201"/>
      <c r="M160" s="201"/>
      <c r="N160" s="201"/>
      <c r="O160" s="201"/>
      <c r="P160" s="152"/>
      <c r="Q160" s="152"/>
      <c r="R160" s="152"/>
      <c r="S160" s="152"/>
      <c r="T160" s="152"/>
      <c r="V160" s="158"/>
      <c r="W160" s="158"/>
      <c r="X160" s="158"/>
      <c r="Y160" s="158"/>
      <c r="Z160" s="158"/>
      <c r="AA160" s="158"/>
      <c r="AB160" s="158"/>
      <c r="AC160" s="158"/>
      <c r="AD160" s="158"/>
      <c r="AE160" s="158"/>
      <c r="AF160" s="158"/>
      <c r="AG160" s="158"/>
    </row>
    <row r="161" spans="1:33" ht="15" customHeight="1">
      <c r="A161" s="47" t="s">
        <v>217</v>
      </c>
      <c r="B161" s="197">
        <v>38809</v>
      </c>
      <c r="C161" s="197">
        <v>38836</v>
      </c>
      <c r="D161" s="198"/>
      <c r="E161" s="198"/>
      <c r="F161" s="198"/>
      <c r="G161" s="88">
        <v>3639585.2245999998</v>
      </c>
      <c r="H161" s="199"/>
      <c r="I161" s="200"/>
      <c r="J161" s="48"/>
      <c r="K161" s="201"/>
      <c r="L161" s="201"/>
      <c r="M161" s="201"/>
      <c r="N161" s="201"/>
      <c r="O161" s="201"/>
      <c r="P161" s="152"/>
      <c r="Q161" s="152"/>
      <c r="R161" s="152"/>
      <c r="S161" s="152"/>
      <c r="T161" s="152"/>
      <c r="V161" s="158"/>
      <c r="W161" s="158"/>
      <c r="X161" s="158"/>
      <c r="Y161" s="158"/>
      <c r="Z161" s="158"/>
      <c r="AA161" s="158"/>
      <c r="AB161" s="158"/>
      <c r="AC161" s="158"/>
      <c r="AD161" s="158"/>
      <c r="AE161" s="158"/>
      <c r="AF161" s="158"/>
      <c r="AG161" s="158"/>
    </row>
    <row r="162" spans="1:33" ht="15" customHeight="1">
      <c r="A162" s="47" t="s">
        <v>218</v>
      </c>
      <c r="B162" s="193">
        <v>38774</v>
      </c>
      <c r="C162" s="193">
        <v>38808</v>
      </c>
      <c r="D162" s="194"/>
      <c r="E162" s="194"/>
      <c r="F162" s="194"/>
      <c r="G162" s="87">
        <v>4160037.49</v>
      </c>
      <c r="H162" s="195"/>
      <c r="I162" s="196"/>
      <c r="J162" s="48"/>
      <c r="K162" s="201"/>
      <c r="L162" s="201"/>
      <c r="M162" s="201"/>
      <c r="N162" s="201"/>
      <c r="O162" s="201"/>
      <c r="P162" s="152"/>
      <c r="Q162" s="152"/>
      <c r="R162" s="152"/>
      <c r="S162" s="152"/>
      <c r="T162" s="152"/>
      <c r="V162" s="158"/>
      <c r="W162" s="158"/>
      <c r="X162" s="158"/>
      <c r="Y162" s="158"/>
      <c r="Z162" s="158"/>
      <c r="AA162" s="158"/>
      <c r="AB162" s="158"/>
      <c r="AC162" s="158"/>
      <c r="AD162" s="158"/>
      <c r="AE162" s="158"/>
      <c r="AF162" s="158"/>
      <c r="AG162" s="158"/>
    </row>
    <row r="163" spans="1:33" ht="15" customHeight="1">
      <c r="A163" s="202"/>
      <c r="B163" s="202"/>
      <c r="C163" s="202"/>
      <c r="D163" s="202"/>
      <c r="E163" s="202"/>
      <c r="F163" s="202"/>
      <c r="G163" s="202"/>
      <c r="H163" s="202"/>
      <c r="I163" s="202"/>
      <c r="J163" s="48"/>
      <c r="K163" s="201"/>
      <c r="L163" s="201"/>
      <c r="M163" s="201"/>
      <c r="N163" s="201"/>
      <c r="O163" s="201"/>
      <c r="P163" s="152"/>
      <c r="Q163" s="152"/>
      <c r="R163" s="152"/>
      <c r="S163" s="152"/>
      <c r="T163" s="152"/>
      <c r="V163" s="158"/>
      <c r="W163" s="158"/>
      <c r="X163" s="158"/>
      <c r="Y163" s="158"/>
      <c r="Z163" s="158"/>
      <c r="AA163" s="158"/>
      <c r="AB163" s="158"/>
      <c r="AC163" s="158"/>
      <c r="AD163" s="158"/>
      <c r="AE163" s="158"/>
      <c r="AF163" s="158"/>
      <c r="AG163" s="158"/>
    </row>
    <row r="164" spans="1:33" ht="15" customHeight="1">
      <c r="A164" s="202"/>
      <c r="B164" s="202"/>
      <c r="C164" s="202"/>
      <c r="D164" s="202"/>
      <c r="E164" s="202"/>
      <c r="F164" s="202"/>
      <c r="G164" s="202"/>
      <c r="H164" s="202"/>
      <c r="I164" s="202"/>
      <c r="J164" s="48"/>
      <c r="K164" s="201"/>
      <c r="L164" s="201"/>
      <c r="M164" s="201"/>
      <c r="N164" s="201"/>
      <c r="O164" s="201"/>
      <c r="P164" s="152"/>
      <c r="Q164" s="152"/>
      <c r="R164" s="152"/>
      <c r="S164" s="152"/>
      <c r="T164" s="152"/>
      <c r="V164" s="158"/>
      <c r="W164" s="158"/>
      <c r="X164" s="158"/>
      <c r="Y164" s="158"/>
      <c r="Z164" s="158"/>
      <c r="AA164" s="158"/>
      <c r="AB164" s="158"/>
      <c r="AC164" s="158"/>
      <c r="AD164" s="158"/>
      <c r="AE164" s="158"/>
      <c r="AF164" s="158"/>
      <c r="AG164" s="158"/>
    </row>
    <row r="165" spans="1:33" ht="15" customHeight="1">
      <c r="A165" s="202"/>
      <c r="B165" s="202"/>
      <c r="C165" s="202"/>
      <c r="D165" s="202"/>
      <c r="E165" s="202"/>
      <c r="F165" s="202"/>
      <c r="G165" s="202"/>
      <c r="H165" s="202"/>
      <c r="I165" s="202"/>
      <c r="J165" s="48"/>
      <c r="K165" s="201"/>
      <c r="L165" s="201"/>
      <c r="M165" s="201"/>
      <c r="N165" s="201"/>
      <c r="O165" s="201"/>
      <c r="P165" s="152"/>
      <c r="Q165" s="152"/>
      <c r="R165" s="152"/>
      <c r="S165" s="152"/>
      <c r="T165" s="152"/>
      <c r="V165" s="158"/>
      <c r="W165" s="158"/>
      <c r="X165" s="158"/>
      <c r="Y165" s="158"/>
      <c r="Z165" s="158"/>
      <c r="AA165" s="158"/>
      <c r="AB165" s="158"/>
      <c r="AC165" s="158"/>
      <c r="AD165" s="158"/>
      <c r="AE165" s="158"/>
      <c r="AF165" s="158"/>
      <c r="AG165" s="158"/>
    </row>
    <row r="166" spans="1:33" ht="15" customHeight="1">
      <c r="A166" s="202"/>
      <c r="B166" s="202"/>
      <c r="C166" s="202"/>
      <c r="D166" s="202"/>
      <c r="E166" s="202"/>
      <c r="F166" s="202"/>
      <c r="G166" s="202"/>
      <c r="H166" s="202"/>
      <c r="I166" s="202"/>
      <c r="J166" s="48"/>
      <c r="K166" s="201"/>
      <c r="L166" s="201"/>
      <c r="M166" s="201"/>
      <c r="N166" s="201"/>
      <c r="O166" s="201"/>
      <c r="P166" s="152"/>
      <c r="Q166" s="152"/>
      <c r="R166" s="152"/>
      <c r="S166" s="152"/>
      <c r="T166" s="152"/>
      <c r="V166" s="158"/>
      <c r="W166" s="158"/>
      <c r="X166" s="158"/>
      <c r="Y166" s="158"/>
      <c r="Z166" s="158"/>
      <c r="AA166" s="158"/>
      <c r="AB166" s="158"/>
      <c r="AC166" s="158"/>
      <c r="AD166" s="158"/>
      <c r="AE166" s="158"/>
      <c r="AF166" s="158"/>
      <c r="AG166" s="158"/>
    </row>
    <row r="167" spans="1:33" ht="15" customHeight="1">
      <c r="A167" s="202"/>
      <c r="B167" s="202"/>
      <c r="C167" s="202"/>
      <c r="D167" s="202"/>
      <c r="E167" s="202"/>
      <c r="F167" s="202"/>
      <c r="G167" s="202"/>
      <c r="H167" s="202"/>
      <c r="I167" s="202"/>
      <c r="J167" s="48"/>
      <c r="K167" s="201"/>
      <c r="L167" s="201"/>
      <c r="M167" s="201"/>
      <c r="N167" s="201"/>
      <c r="O167" s="201"/>
      <c r="P167" s="152"/>
      <c r="Q167" s="152"/>
      <c r="R167" s="152"/>
      <c r="S167" s="152"/>
      <c r="T167" s="152"/>
      <c r="V167" s="158"/>
      <c r="W167" s="158"/>
      <c r="X167" s="158"/>
      <c r="Y167" s="158"/>
      <c r="Z167" s="158"/>
      <c r="AA167" s="158"/>
      <c r="AB167" s="158"/>
      <c r="AC167" s="158"/>
      <c r="AD167" s="158"/>
      <c r="AE167" s="158"/>
      <c r="AF167" s="158"/>
      <c r="AG167" s="158"/>
    </row>
    <row r="168" spans="1:33" ht="15" customHeight="1">
      <c r="A168" s="202"/>
      <c r="B168" s="202"/>
      <c r="C168" s="202"/>
      <c r="D168" s="202"/>
      <c r="E168" s="202"/>
      <c r="F168" s="202"/>
      <c r="G168" s="202"/>
      <c r="H168" s="202"/>
      <c r="I168" s="202"/>
      <c r="J168" s="48"/>
      <c r="K168" s="201"/>
      <c r="L168" s="201"/>
      <c r="M168" s="201"/>
      <c r="N168" s="201"/>
      <c r="O168" s="201"/>
      <c r="P168" s="152"/>
      <c r="Q168" s="152"/>
      <c r="R168" s="152"/>
      <c r="S168" s="152"/>
      <c r="T168" s="152"/>
      <c r="V168" s="158"/>
      <c r="W168" s="158"/>
      <c r="X168" s="158"/>
      <c r="Y168" s="158"/>
      <c r="Z168" s="158"/>
      <c r="AA168" s="158"/>
      <c r="AB168" s="158"/>
      <c r="AC168" s="158"/>
      <c r="AD168" s="158"/>
      <c r="AE168" s="158"/>
      <c r="AF168" s="158"/>
      <c r="AG168" s="158"/>
    </row>
    <row r="169" spans="1:33" ht="15" customHeight="1">
      <c r="A169" s="202"/>
      <c r="B169" s="202"/>
      <c r="C169" s="202"/>
      <c r="D169" s="202"/>
      <c r="E169" s="202"/>
      <c r="F169" s="202"/>
      <c r="G169" s="202"/>
      <c r="H169" s="202"/>
      <c r="I169" s="202"/>
      <c r="J169" s="48"/>
      <c r="K169" s="201"/>
      <c r="L169" s="201"/>
      <c r="M169" s="201"/>
      <c r="N169" s="201"/>
      <c r="O169" s="201"/>
      <c r="P169" s="152"/>
      <c r="Q169" s="152"/>
      <c r="R169" s="152"/>
      <c r="S169" s="152"/>
      <c r="T169" s="152"/>
      <c r="V169" s="158"/>
      <c r="W169" s="158"/>
      <c r="X169" s="158"/>
      <c r="Y169" s="158"/>
      <c r="Z169" s="158"/>
      <c r="AA169" s="158"/>
      <c r="AB169" s="158"/>
      <c r="AC169" s="158"/>
      <c r="AD169" s="158"/>
      <c r="AE169" s="158"/>
      <c r="AF169" s="158"/>
      <c r="AG169" s="158"/>
    </row>
    <row r="170" spans="1:33" ht="15" customHeight="1">
      <c r="A170" s="202"/>
      <c r="B170" s="202"/>
      <c r="C170" s="202"/>
      <c r="D170" s="202"/>
      <c r="E170" s="202"/>
      <c r="F170" s="202"/>
      <c r="G170" s="202"/>
      <c r="H170" s="202"/>
      <c r="I170" s="202"/>
      <c r="J170" s="48"/>
      <c r="K170" s="201"/>
      <c r="L170" s="201"/>
      <c r="M170" s="201"/>
      <c r="N170" s="201"/>
      <c r="O170" s="201"/>
      <c r="P170" s="152"/>
      <c r="Q170" s="152"/>
      <c r="R170" s="152"/>
      <c r="S170" s="152"/>
      <c r="T170" s="152"/>
      <c r="V170" s="158"/>
      <c r="W170" s="158"/>
      <c r="X170" s="158"/>
      <c r="Y170" s="158"/>
      <c r="Z170" s="158"/>
      <c r="AA170" s="158"/>
      <c r="AB170" s="158"/>
      <c r="AC170" s="158"/>
      <c r="AD170" s="158"/>
      <c r="AE170" s="158"/>
      <c r="AF170" s="158"/>
      <c r="AG170" s="158"/>
    </row>
    <row r="171" spans="1:33" ht="15" customHeight="1">
      <c r="A171" s="202"/>
      <c r="B171" s="202"/>
      <c r="C171" s="202"/>
      <c r="D171" s="202"/>
      <c r="E171" s="202"/>
      <c r="F171" s="202"/>
      <c r="G171" s="202"/>
      <c r="H171" s="202"/>
      <c r="I171" s="202"/>
      <c r="J171" s="48"/>
      <c r="K171" s="201"/>
      <c r="L171" s="201"/>
      <c r="M171" s="201"/>
      <c r="N171" s="201"/>
      <c r="O171" s="201"/>
      <c r="P171" s="152"/>
      <c r="Q171" s="152"/>
      <c r="R171" s="152"/>
      <c r="S171" s="152"/>
      <c r="T171" s="152"/>
      <c r="V171" s="158"/>
      <c r="W171" s="158"/>
      <c r="X171" s="158"/>
      <c r="Y171" s="158"/>
      <c r="Z171" s="158"/>
      <c r="AA171" s="158"/>
      <c r="AB171" s="158"/>
      <c r="AC171" s="158"/>
      <c r="AD171" s="158"/>
      <c r="AE171" s="158"/>
      <c r="AF171" s="158"/>
      <c r="AG171" s="158"/>
    </row>
    <row r="172" spans="1:33" ht="15" customHeight="1">
      <c r="A172" s="202"/>
      <c r="B172" s="202"/>
      <c r="C172" s="202"/>
      <c r="D172" s="202"/>
      <c r="E172" s="202"/>
      <c r="F172" s="202"/>
      <c r="G172" s="202"/>
      <c r="H172" s="202"/>
      <c r="I172" s="202"/>
      <c r="J172" s="48"/>
      <c r="K172" s="201"/>
      <c r="L172" s="201"/>
      <c r="M172" s="201"/>
      <c r="N172" s="201"/>
      <c r="O172" s="201"/>
      <c r="P172" s="152"/>
      <c r="Q172" s="152"/>
      <c r="R172" s="152"/>
      <c r="S172" s="152"/>
      <c r="T172" s="152"/>
      <c r="V172" s="158"/>
      <c r="W172" s="158"/>
      <c r="X172" s="158"/>
      <c r="Y172" s="158"/>
      <c r="Z172" s="158"/>
      <c r="AA172" s="158"/>
      <c r="AB172" s="158"/>
      <c r="AC172" s="158"/>
      <c r="AD172" s="158"/>
      <c r="AE172" s="158"/>
      <c r="AF172" s="158"/>
      <c r="AG172" s="158"/>
    </row>
    <row r="173" spans="1:33" ht="15" customHeight="1">
      <c r="A173" s="202"/>
      <c r="B173" s="202"/>
      <c r="C173" s="202"/>
      <c r="D173" s="202"/>
      <c r="E173" s="202"/>
      <c r="F173" s="202"/>
      <c r="G173" s="202"/>
      <c r="H173" s="202"/>
      <c r="I173" s="202"/>
      <c r="J173" s="48"/>
      <c r="K173" s="201"/>
      <c r="L173" s="201"/>
      <c r="M173" s="201"/>
      <c r="N173" s="201"/>
      <c r="O173" s="201"/>
      <c r="P173" s="152"/>
      <c r="Q173" s="152"/>
      <c r="R173" s="152"/>
      <c r="S173" s="152"/>
      <c r="T173" s="152"/>
      <c r="V173" s="158"/>
      <c r="W173" s="158"/>
      <c r="X173" s="158"/>
      <c r="Y173" s="158"/>
      <c r="Z173" s="158"/>
      <c r="AA173" s="158"/>
      <c r="AB173" s="158"/>
      <c r="AC173" s="158"/>
      <c r="AD173" s="158"/>
      <c r="AE173" s="158"/>
      <c r="AF173" s="158"/>
      <c r="AG173" s="158"/>
    </row>
    <row r="174" spans="1:33" ht="15" customHeight="1">
      <c r="A174" s="202"/>
      <c r="B174" s="202"/>
      <c r="C174" s="202"/>
      <c r="D174" s="202"/>
      <c r="E174" s="202"/>
      <c r="F174" s="202"/>
      <c r="G174" s="202"/>
      <c r="H174" s="202"/>
      <c r="I174" s="202"/>
      <c r="J174" s="48"/>
      <c r="K174" s="201"/>
      <c r="L174" s="201"/>
      <c r="M174" s="201"/>
      <c r="N174" s="201"/>
      <c r="O174" s="201"/>
      <c r="P174" s="152"/>
      <c r="Q174" s="152"/>
      <c r="R174" s="152"/>
      <c r="S174" s="152"/>
      <c r="T174" s="152"/>
      <c r="V174" s="158"/>
      <c r="W174" s="158"/>
      <c r="X174" s="158"/>
      <c r="Y174" s="158"/>
      <c r="Z174" s="158"/>
      <c r="AA174" s="158"/>
      <c r="AB174" s="158"/>
      <c r="AC174" s="158"/>
      <c r="AD174" s="158"/>
      <c r="AE174" s="158"/>
      <c r="AF174" s="158"/>
      <c r="AG174" s="158"/>
    </row>
    <row r="175" spans="1:33" ht="15" customHeight="1">
      <c r="A175" s="202"/>
      <c r="B175" s="202"/>
      <c r="C175" s="202"/>
      <c r="D175" s="202"/>
      <c r="E175" s="202"/>
      <c r="F175" s="202"/>
      <c r="G175" s="202"/>
      <c r="H175" s="202"/>
      <c r="I175" s="202"/>
      <c r="J175" s="48"/>
      <c r="K175" s="201"/>
      <c r="L175" s="201"/>
      <c r="M175" s="201"/>
      <c r="N175" s="201"/>
      <c r="O175" s="201"/>
      <c r="P175" s="152"/>
      <c r="Q175" s="152"/>
      <c r="R175" s="152"/>
      <c r="S175" s="152"/>
      <c r="T175" s="152"/>
      <c r="V175" s="158"/>
      <c r="W175" s="158"/>
      <c r="X175" s="158"/>
      <c r="Y175" s="158"/>
      <c r="Z175" s="158"/>
      <c r="AA175" s="158"/>
      <c r="AB175" s="158"/>
      <c r="AC175" s="158"/>
      <c r="AD175" s="158"/>
      <c r="AE175" s="158"/>
      <c r="AF175" s="158"/>
      <c r="AG175" s="158"/>
    </row>
    <row r="176" spans="1:33" ht="15" customHeight="1">
      <c r="A176" s="202"/>
      <c r="B176" s="202"/>
      <c r="C176" s="202"/>
      <c r="D176" s="202"/>
      <c r="E176" s="202"/>
      <c r="F176" s="202"/>
      <c r="G176" s="202"/>
      <c r="H176" s="202"/>
      <c r="I176" s="202"/>
      <c r="J176" s="48"/>
      <c r="K176" s="201"/>
      <c r="L176" s="201"/>
      <c r="M176" s="201"/>
      <c r="N176" s="201"/>
      <c r="O176" s="201"/>
      <c r="P176" s="152"/>
      <c r="Q176" s="152"/>
      <c r="R176" s="152"/>
      <c r="S176" s="152"/>
      <c r="T176" s="152"/>
      <c r="V176" s="158"/>
      <c r="W176" s="158"/>
      <c r="X176" s="158"/>
      <c r="Y176" s="158"/>
      <c r="Z176" s="158"/>
      <c r="AA176" s="158"/>
      <c r="AB176" s="158"/>
      <c r="AC176" s="158"/>
      <c r="AD176" s="158"/>
      <c r="AE176" s="158"/>
      <c r="AF176" s="158"/>
      <c r="AG176" s="158"/>
    </row>
    <row r="177" spans="1:33" ht="15" customHeight="1">
      <c r="A177" s="202"/>
      <c r="B177" s="202"/>
      <c r="C177" s="202"/>
      <c r="D177" s="202"/>
      <c r="E177" s="202"/>
      <c r="F177" s="202"/>
      <c r="G177" s="202"/>
      <c r="H177" s="202"/>
      <c r="I177" s="202"/>
      <c r="J177" s="48"/>
      <c r="K177" s="201"/>
      <c r="L177" s="201"/>
      <c r="M177" s="201"/>
      <c r="N177" s="201"/>
      <c r="O177" s="201"/>
      <c r="P177" s="152"/>
      <c r="Q177" s="152"/>
      <c r="R177" s="152"/>
      <c r="S177" s="152"/>
      <c r="T177" s="152"/>
      <c r="V177" s="158"/>
      <c r="W177" s="158"/>
      <c r="X177" s="158"/>
      <c r="Y177" s="158"/>
      <c r="Z177" s="158"/>
      <c r="AA177" s="158"/>
      <c r="AB177" s="158"/>
      <c r="AC177" s="158"/>
      <c r="AD177" s="158"/>
      <c r="AE177" s="158"/>
      <c r="AF177" s="158"/>
      <c r="AG177" s="158"/>
    </row>
    <row r="178" spans="1:33" ht="15" customHeight="1">
      <c r="A178" s="202"/>
      <c r="B178" s="202"/>
      <c r="C178" s="202"/>
      <c r="D178" s="202"/>
      <c r="E178" s="202"/>
      <c r="F178" s="202"/>
      <c r="G178" s="202"/>
      <c r="H178" s="202"/>
      <c r="I178" s="202"/>
      <c r="J178" s="48"/>
      <c r="K178" s="201"/>
      <c r="L178" s="201"/>
      <c r="M178" s="201"/>
      <c r="N178" s="201"/>
      <c r="O178" s="201"/>
      <c r="P178" s="152"/>
      <c r="Q178" s="152"/>
      <c r="R178" s="152"/>
      <c r="S178" s="152"/>
      <c r="T178" s="152"/>
      <c r="V178" s="158"/>
      <c r="W178" s="158"/>
      <c r="X178" s="158"/>
      <c r="Y178" s="158"/>
      <c r="Z178" s="158"/>
      <c r="AA178" s="158"/>
      <c r="AB178" s="158"/>
      <c r="AC178" s="158"/>
      <c r="AD178" s="158"/>
      <c r="AE178" s="158"/>
      <c r="AF178" s="158"/>
      <c r="AG178" s="158"/>
    </row>
    <row r="179" spans="1:33" ht="15" customHeight="1">
      <c r="A179" s="202"/>
      <c r="B179" s="202"/>
      <c r="C179" s="202"/>
      <c r="D179" s="202"/>
      <c r="E179" s="202"/>
      <c r="F179" s="202"/>
      <c r="G179" s="202"/>
      <c r="H179" s="202"/>
      <c r="I179" s="202"/>
      <c r="J179" s="48"/>
      <c r="K179" s="201"/>
      <c r="L179" s="201"/>
      <c r="M179" s="201"/>
      <c r="N179" s="201"/>
      <c r="O179" s="201"/>
      <c r="P179" s="152"/>
      <c r="Q179" s="152"/>
      <c r="R179" s="152"/>
      <c r="S179" s="152"/>
      <c r="T179" s="152"/>
      <c r="V179" s="158"/>
      <c r="W179" s="158"/>
      <c r="X179" s="158"/>
      <c r="Y179" s="158"/>
      <c r="Z179" s="158"/>
      <c r="AA179" s="158"/>
      <c r="AB179" s="158"/>
      <c r="AC179" s="158"/>
      <c r="AD179" s="158"/>
      <c r="AE179" s="158"/>
      <c r="AF179" s="158"/>
      <c r="AG179" s="158"/>
    </row>
    <row r="180" spans="1:33" ht="15" customHeight="1">
      <c r="A180" s="202"/>
      <c r="B180" s="202"/>
      <c r="C180" s="202"/>
      <c r="D180" s="202"/>
      <c r="E180" s="202"/>
      <c r="F180" s="202"/>
      <c r="G180" s="202"/>
      <c r="H180" s="202"/>
      <c r="I180" s="202"/>
      <c r="J180" s="48"/>
      <c r="K180" s="201"/>
      <c r="L180" s="201"/>
      <c r="M180" s="201"/>
      <c r="N180" s="201"/>
      <c r="O180" s="201"/>
      <c r="P180" s="152"/>
      <c r="Q180" s="152"/>
      <c r="R180" s="152"/>
      <c r="S180" s="152"/>
      <c r="T180" s="152"/>
      <c r="V180" s="158"/>
      <c r="W180" s="158"/>
      <c r="X180" s="158"/>
      <c r="Y180" s="158"/>
      <c r="Z180" s="158"/>
      <c r="AA180" s="158"/>
      <c r="AB180" s="158"/>
      <c r="AC180" s="158"/>
      <c r="AD180" s="158"/>
      <c r="AE180" s="158"/>
      <c r="AF180" s="158"/>
      <c r="AG180" s="158"/>
    </row>
    <row r="181" spans="1:33" ht="15" customHeight="1">
      <c r="A181" s="202"/>
      <c r="B181" s="202"/>
      <c r="C181" s="202"/>
      <c r="D181" s="202"/>
      <c r="E181" s="202"/>
      <c r="F181" s="202"/>
      <c r="G181" s="202"/>
      <c r="H181" s="202"/>
      <c r="I181" s="202"/>
      <c r="J181" s="48"/>
      <c r="K181" s="201"/>
      <c r="L181" s="201"/>
      <c r="M181" s="201"/>
      <c r="N181" s="201"/>
      <c r="O181" s="201"/>
      <c r="P181" s="152"/>
      <c r="Q181" s="152"/>
      <c r="R181" s="152"/>
      <c r="S181" s="152"/>
      <c r="T181" s="152"/>
      <c r="V181" s="158"/>
      <c r="W181" s="158"/>
      <c r="X181" s="158"/>
      <c r="Y181" s="158"/>
      <c r="Z181" s="158"/>
      <c r="AA181" s="158"/>
      <c r="AB181" s="158"/>
      <c r="AC181" s="158"/>
      <c r="AD181" s="158"/>
      <c r="AE181" s="158"/>
      <c r="AF181" s="158"/>
      <c r="AG181" s="158"/>
    </row>
    <row r="182" spans="1:33" ht="15" customHeight="1">
      <c r="A182" s="202"/>
      <c r="B182" s="202"/>
      <c r="C182" s="202"/>
      <c r="D182" s="202"/>
      <c r="E182" s="202"/>
      <c r="F182" s="202"/>
      <c r="G182" s="202"/>
      <c r="H182" s="202"/>
      <c r="I182" s="202"/>
      <c r="J182" s="48"/>
      <c r="K182" s="201"/>
      <c r="L182" s="201"/>
      <c r="M182" s="201"/>
      <c r="N182" s="201"/>
      <c r="O182" s="201"/>
      <c r="P182" s="152"/>
      <c r="Q182" s="152"/>
      <c r="R182" s="152"/>
      <c r="S182" s="152"/>
      <c r="T182" s="152"/>
      <c r="V182" s="158"/>
      <c r="W182" s="158"/>
      <c r="X182" s="158"/>
      <c r="Y182" s="158"/>
      <c r="Z182" s="158"/>
      <c r="AA182" s="158"/>
      <c r="AB182" s="158"/>
      <c r="AC182" s="158"/>
      <c r="AD182" s="158"/>
      <c r="AE182" s="158"/>
      <c r="AF182" s="158"/>
      <c r="AG182" s="158"/>
    </row>
    <row r="183" spans="1:33" ht="15" customHeight="1">
      <c r="A183" s="202"/>
      <c r="B183" s="202"/>
      <c r="C183" s="202"/>
      <c r="D183" s="202"/>
      <c r="E183" s="202"/>
      <c r="F183" s="202"/>
      <c r="G183" s="202"/>
      <c r="H183" s="202"/>
      <c r="I183" s="202"/>
      <c r="J183" s="48"/>
      <c r="K183" s="201"/>
      <c r="L183" s="201"/>
      <c r="M183" s="201"/>
      <c r="N183" s="201"/>
      <c r="O183" s="201"/>
      <c r="P183" s="152"/>
      <c r="Q183" s="152"/>
      <c r="R183" s="152"/>
      <c r="S183" s="152"/>
      <c r="T183" s="152"/>
      <c r="V183" s="158"/>
      <c r="W183" s="158"/>
      <c r="X183" s="158"/>
      <c r="Y183" s="158"/>
      <c r="Z183" s="158"/>
      <c r="AA183" s="158"/>
      <c r="AB183" s="158"/>
      <c r="AC183" s="158"/>
      <c r="AD183" s="158"/>
      <c r="AE183" s="158"/>
      <c r="AF183" s="158"/>
      <c r="AG183" s="158"/>
    </row>
    <row r="184" spans="1:33" ht="15" customHeight="1">
      <c r="A184" s="202"/>
      <c r="B184" s="202"/>
      <c r="C184" s="202"/>
      <c r="D184" s="202"/>
      <c r="E184" s="202"/>
      <c r="F184" s="202"/>
      <c r="G184" s="202"/>
      <c r="H184" s="202"/>
      <c r="I184" s="202"/>
      <c r="J184" s="48"/>
      <c r="K184" s="201"/>
      <c r="L184" s="201"/>
      <c r="M184" s="201"/>
      <c r="N184" s="201"/>
      <c r="O184" s="201"/>
      <c r="P184" s="152"/>
      <c r="Q184" s="152"/>
      <c r="R184" s="152"/>
      <c r="S184" s="152"/>
      <c r="T184" s="152"/>
      <c r="V184" s="158"/>
      <c r="W184" s="158"/>
      <c r="X184" s="158"/>
      <c r="Y184" s="158"/>
      <c r="Z184" s="158"/>
      <c r="AA184" s="158"/>
      <c r="AB184" s="158"/>
      <c r="AC184" s="158"/>
      <c r="AD184" s="158"/>
      <c r="AE184" s="158"/>
      <c r="AF184" s="158"/>
      <c r="AG184" s="158"/>
    </row>
    <row r="185" spans="1:33" ht="15" customHeight="1">
      <c r="A185" s="202"/>
      <c r="B185" s="202"/>
      <c r="C185" s="202"/>
      <c r="D185" s="202"/>
      <c r="E185" s="202"/>
      <c r="F185" s="202"/>
      <c r="G185" s="202"/>
      <c r="H185" s="202"/>
      <c r="I185" s="202"/>
      <c r="J185" s="48"/>
      <c r="K185" s="201"/>
      <c r="L185" s="201"/>
      <c r="M185" s="201"/>
      <c r="N185" s="201"/>
      <c r="O185" s="201"/>
      <c r="P185" s="152"/>
      <c r="Q185" s="152"/>
      <c r="R185" s="152"/>
      <c r="S185" s="152"/>
      <c r="T185" s="152"/>
      <c r="V185" s="158"/>
      <c r="W185" s="158"/>
      <c r="X185" s="158"/>
      <c r="Y185" s="158"/>
      <c r="Z185" s="158"/>
      <c r="AA185" s="158"/>
      <c r="AB185" s="158"/>
      <c r="AC185" s="158"/>
      <c r="AD185" s="158"/>
      <c r="AE185" s="158"/>
      <c r="AF185" s="158"/>
      <c r="AG185" s="158"/>
    </row>
    <row r="186" spans="1:33" ht="15" customHeight="1">
      <c r="A186" s="202"/>
      <c r="B186" s="202"/>
      <c r="C186" s="202"/>
      <c r="D186" s="202"/>
      <c r="E186" s="202"/>
      <c r="F186" s="202"/>
      <c r="G186" s="202"/>
      <c r="H186" s="202"/>
      <c r="I186" s="202"/>
      <c r="J186" s="48"/>
      <c r="K186" s="201"/>
      <c r="L186" s="201"/>
      <c r="M186" s="201"/>
      <c r="N186" s="201"/>
      <c r="O186" s="201"/>
      <c r="P186" s="152"/>
      <c r="Q186" s="152"/>
      <c r="R186" s="152"/>
      <c r="S186" s="152"/>
      <c r="T186" s="152"/>
      <c r="V186" s="158"/>
      <c r="W186" s="158"/>
      <c r="X186" s="158"/>
      <c r="Y186" s="158"/>
      <c r="Z186" s="158"/>
      <c r="AA186" s="158"/>
      <c r="AB186" s="158"/>
      <c r="AC186" s="158"/>
      <c r="AD186" s="158"/>
      <c r="AE186" s="158"/>
      <c r="AF186" s="158"/>
      <c r="AG186" s="158"/>
    </row>
    <row r="187" spans="1:33" ht="15" customHeight="1">
      <c r="A187" s="202"/>
      <c r="B187" s="202"/>
      <c r="C187" s="202"/>
      <c r="D187" s="202"/>
      <c r="E187" s="202"/>
      <c r="F187" s="202"/>
      <c r="G187" s="202"/>
      <c r="H187" s="202"/>
      <c r="I187" s="202"/>
      <c r="J187" s="48"/>
      <c r="K187" s="201"/>
      <c r="L187" s="201"/>
      <c r="M187" s="201"/>
      <c r="N187" s="201"/>
      <c r="O187" s="201"/>
      <c r="P187" s="152"/>
      <c r="Q187" s="152"/>
      <c r="R187" s="152"/>
      <c r="S187" s="152"/>
      <c r="T187" s="152"/>
      <c r="V187" s="158"/>
      <c r="W187" s="158"/>
      <c r="X187" s="158"/>
      <c r="Y187" s="158"/>
      <c r="Z187" s="158"/>
      <c r="AA187" s="158"/>
      <c r="AB187" s="158"/>
      <c r="AC187" s="158"/>
      <c r="AD187" s="158"/>
      <c r="AE187" s="158"/>
      <c r="AF187" s="158"/>
      <c r="AG187" s="158"/>
    </row>
    <row r="188" spans="1:33" ht="15" customHeight="1">
      <c r="A188" s="202"/>
      <c r="B188" s="202"/>
      <c r="C188" s="202"/>
      <c r="D188" s="202"/>
      <c r="E188" s="202"/>
      <c r="F188" s="202"/>
      <c r="G188" s="202"/>
      <c r="H188" s="202"/>
      <c r="I188" s="202"/>
      <c r="J188" s="48"/>
      <c r="K188" s="201"/>
      <c r="L188" s="201"/>
      <c r="M188" s="201"/>
      <c r="N188" s="201"/>
      <c r="O188" s="201"/>
      <c r="P188" s="152"/>
      <c r="Q188" s="152"/>
      <c r="R188" s="152"/>
      <c r="S188" s="152"/>
      <c r="T188" s="152"/>
      <c r="V188" s="158"/>
      <c r="W188" s="158"/>
      <c r="X188" s="158"/>
      <c r="Y188" s="158"/>
      <c r="Z188" s="158"/>
      <c r="AA188" s="158"/>
      <c r="AB188" s="158"/>
      <c r="AC188" s="158"/>
      <c r="AD188" s="158"/>
      <c r="AE188" s="158"/>
      <c r="AF188" s="158"/>
      <c r="AG188" s="158"/>
    </row>
    <row r="189" spans="1:33" ht="15" customHeight="1">
      <c r="A189" s="202"/>
      <c r="B189" s="202"/>
      <c r="C189" s="202"/>
      <c r="D189" s="202"/>
      <c r="E189" s="202"/>
      <c r="F189" s="202"/>
      <c r="G189" s="202"/>
      <c r="H189" s="202"/>
      <c r="I189" s="202"/>
      <c r="J189" s="48"/>
      <c r="K189" s="201"/>
      <c r="L189" s="201"/>
      <c r="M189" s="201"/>
      <c r="N189" s="201"/>
      <c r="O189" s="201"/>
      <c r="P189" s="152"/>
      <c r="Q189" s="152"/>
      <c r="R189" s="152"/>
      <c r="S189" s="152"/>
      <c r="T189" s="152"/>
      <c r="V189" s="158"/>
      <c r="W189" s="158"/>
      <c r="X189" s="158"/>
      <c r="Y189" s="158"/>
      <c r="Z189" s="158"/>
      <c r="AA189" s="158"/>
      <c r="AB189" s="158"/>
      <c r="AC189" s="158"/>
      <c r="AD189" s="158"/>
      <c r="AE189" s="158"/>
      <c r="AF189" s="158"/>
      <c r="AG189" s="158"/>
    </row>
    <row r="190" spans="1:33" ht="15" customHeight="1">
      <c r="A190" s="202"/>
      <c r="B190" s="202"/>
      <c r="C190" s="202"/>
      <c r="D190" s="202"/>
      <c r="E190" s="202"/>
      <c r="F190" s="202"/>
      <c r="G190" s="202"/>
      <c r="H190" s="202"/>
      <c r="I190" s="202"/>
      <c r="J190" s="48"/>
      <c r="K190" s="201"/>
      <c r="L190" s="201"/>
      <c r="M190" s="201"/>
      <c r="N190" s="201"/>
      <c r="O190" s="201"/>
      <c r="P190" s="152"/>
      <c r="Q190" s="152"/>
      <c r="R190" s="152"/>
      <c r="S190" s="152"/>
      <c r="T190" s="152"/>
      <c r="V190" s="158"/>
      <c r="W190" s="158"/>
      <c r="X190" s="158"/>
      <c r="Y190" s="158"/>
      <c r="Z190" s="158"/>
      <c r="AA190" s="158"/>
      <c r="AB190" s="158"/>
      <c r="AC190" s="158"/>
      <c r="AD190" s="158"/>
      <c r="AE190" s="158"/>
      <c r="AF190" s="158"/>
      <c r="AG190" s="158"/>
    </row>
    <row r="191" spans="1:33" ht="15" customHeight="1">
      <c r="A191" s="202"/>
      <c r="B191" s="202"/>
      <c r="C191" s="202"/>
      <c r="D191" s="202"/>
      <c r="E191" s="202"/>
      <c r="F191" s="202"/>
      <c r="G191" s="202"/>
      <c r="H191" s="202"/>
      <c r="I191" s="202"/>
      <c r="J191" s="48"/>
      <c r="K191" s="201"/>
      <c r="L191" s="201"/>
      <c r="M191" s="201"/>
      <c r="N191" s="201"/>
      <c r="O191" s="201"/>
      <c r="P191" s="152"/>
      <c r="Q191" s="152"/>
      <c r="R191" s="152"/>
      <c r="S191" s="152"/>
      <c r="T191" s="152"/>
      <c r="V191" s="158"/>
      <c r="W191" s="158"/>
      <c r="X191" s="158"/>
      <c r="Y191" s="158"/>
      <c r="Z191" s="158"/>
      <c r="AA191" s="158"/>
      <c r="AB191" s="158"/>
      <c r="AC191" s="158"/>
      <c r="AD191" s="158"/>
      <c r="AE191" s="158"/>
      <c r="AF191" s="158"/>
      <c r="AG191" s="158"/>
    </row>
    <row r="192" spans="1:33" ht="15" customHeight="1">
      <c r="A192" s="202"/>
      <c r="B192" s="202"/>
      <c r="C192" s="202"/>
      <c r="D192" s="202"/>
      <c r="E192" s="202"/>
      <c r="F192" s="202"/>
      <c r="G192" s="202"/>
      <c r="H192" s="202"/>
      <c r="I192" s="202"/>
      <c r="J192" s="48"/>
      <c r="K192" s="201"/>
      <c r="L192" s="201"/>
      <c r="M192" s="201"/>
      <c r="N192" s="201"/>
      <c r="O192" s="201"/>
      <c r="P192" s="152"/>
      <c r="Q192" s="152"/>
      <c r="R192" s="152"/>
      <c r="S192" s="152"/>
      <c r="T192" s="152"/>
      <c r="V192" s="158"/>
      <c r="W192" s="158"/>
      <c r="X192" s="158"/>
      <c r="Y192" s="158"/>
      <c r="Z192" s="158"/>
      <c r="AA192" s="158"/>
      <c r="AB192" s="158"/>
      <c r="AC192" s="158"/>
      <c r="AD192" s="158"/>
      <c r="AE192" s="158"/>
      <c r="AF192" s="158"/>
      <c r="AG192" s="158"/>
    </row>
    <row r="193" spans="1:33" ht="15" customHeight="1">
      <c r="A193" s="202"/>
      <c r="B193" s="202"/>
      <c r="C193" s="202"/>
      <c r="D193" s="202"/>
      <c r="E193" s="202"/>
      <c r="F193" s="202"/>
      <c r="G193" s="202"/>
      <c r="H193" s="202"/>
      <c r="I193" s="202"/>
      <c r="J193" s="48"/>
      <c r="K193" s="201"/>
      <c r="L193" s="201"/>
      <c r="M193" s="201"/>
      <c r="N193" s="201"/>
      <c r="O193" s="201"/>
      <c r="P193" s="152"/>
      <c r="Q193" s="152"/>
      <c r="R193" s="152"/>
      <c r="S193" s="152"/>
      <c r="T193" s="152"/>
      <c r="V193" s="158"/>
      <c r="W193" s="158"/>
      <c r="X193" s="158"/>
      <c r="Y193" s="158"/>
      <c r="Z193" s="158"/>
      <c r="AA193" s="158"/>
      <c r="AB193" s="158"/>
      <c r="AC193" s="158"/>
      <c r="AD193" s="158"/>
      <c r="AE193" s="158"/>
      <c r="AF193" s="158"/>
      <c r="AG193" s="158"/>
    </row>
    <row r="194" spans="1:33" ht="15" customHeight="1">
      <c r="A194" s="202"/>
      <c r="B194" s="202"/>
      <c r="C194" s="202"/>
      <c r="D194" s="202"/>
      <c r="E194" s="202"/>
      <c r="F194" s="202"/>
      <c r="G194" s="202"/>
      <c r="H194" s="202"/>
      <c r="I194" s="202"/>
      <c r="J194" s="48"/>
      <c r="K194" s="201"/>
      <c r="L194" s="201"/>
      <c r="M194" s="201"/>
      <c r="N194" s="201"/>
      <c r="O194" s="201"/>
      <c r="P194" s="152"/>
      <c r="Q194" s="152"/>
      <c r="R194" s="152"/>
      <c r="S194" s="152"/>
      <c r="T194" s="152"/>
      <c r="V194" s="158"/>
      <c r="W194" s="158"/>
      <c r="X194" s="158"/>
      <c r="Y194" s="158"/>
      <c r="Z194" s="158"/>
      <c r="AA194" s="158"/>
      <c r="AB194" s="158"/>
      <c r="AC194" s="158"/>
      <c r="AD194" s="158"/>
      <c r="AE194" s="158"/>
      <c r="AF194" s="158"/>
      <c r="AG194" s="158"/>
    </row>
    <row r="195" spans="1:33" ht="15" customHeight="1">
      <c r="A195" s="202"/>
      <c r="B195" s="202"/>
      <c r="C195" s="202"/>
      <c r="D195" s="202"/>
      <c r="E195" s="202"/>
      <c r="F195" s="202"/>
      <c r="G195" s="202"/>
      <c r="H195" s="202"/>
      <c r="I195" s="202"/>
      <c r="J195" s="48"/>
      <c r="K195" s="201"/>
      <c r="L195" s="201"/>
      <c r="M195" s="201"/>
      <c r="N195" s="201"/>
      <c r="O195" s="201"/>
      <c r="P195" s="152"/>
      <c r="Q195" s="152"/>
      <c r="R195" s="152"/>
      <c r="S195" s="152"/>
      <c r="T195" s="152"/>
      <c r="V195" s="158"/>
      <c r="W195" s="158"/>
      <c r="X195" s="158"/>
      <c r="Y195" s="158"/>
      <c r="Z195" s="158"/>
      <c r="AA195" s="158"/>
      <c r="AB195" s="158"/>
      <c r="AC195" s="158"/>
      <c r="AD195" s="158"/>
      <c r="AE195" s="158"/>
      <c r="AF195" s="158"/>
      <c r="AG195" s="158"/>
    </row>
    <row r="196" spans="1:33" ht="15" customHeight="1">
      <c r="A196" s="202"/>
      <c r="B196" s="202"/>
      <c r="C196" s="202"/>
      <c r="D196" s="202"/>
      <c r="E196" s="202"/>
      <c r="F196" s="202"/>
      <c r="G196" s="202"/>
      <c r="H196" s="202"/>
      <c r="I196" s="202"/>
      <c r="J196" s="48"/>
      <c r="K196" s="201"/>
      <c r="L196" s="201"/>
      <c r="M196" s="201"/>
      <c r="N196" s="201"/>
      <c r="O196" s="201"/>
      <c r="P196" s="152"/>
      <c r="Q196" s="152"/>
      <c r="R196" s="152"/>
      <c r="S196" s="152"/>
      <c r="T196" s="152"/>
      <c r="V196" s="158"/>
      <c r="W196" s="158"/>
      <c r="X196" s="158"/>
      <c r="Y196" s="158"/>
      <c r="Z196" s="158"/>
      <c r="AA196" s="158"/>
      <c r="AB196" s="158"/>
      <c r="AC196" s="158"/>
      <c r="AD196" s="158"/>
      <c r="AE196" s="158"/>
      <c r="AF196" s="158"/>
      <c r="AG196" s="158"/>
    </row>
    <row r="197" spans="1:33" ht="15" customHeight="1">
      <c r="A197" s="202"/>
      <c r="B197" s="202"/>
      <c r="C197" s="202"/>
      <c r="D197" s="202"/>
      <c r="E197" s="202"/>
      <c r="F197" s="202"/>
      <c r="G197" s="202"/>
      <c r="H197" s="202"/>
      <c r="I197" s="202"/>
      <c r="J197" s="48"/>
      <c r="K197" s="201"/>
      <c r="L197" s="201"/>
      <c r="M197" s="201"/>
      <c r="N197" s="201"/>
      <c r="O197" s="201"/>
      <c r="P197" s="152"/>
      <c r="Q197" s="152"/>
      <c r="R197" s="152"/>
      <c r="S197" s="152"/>
      <c r="T197" s="152"/>
      <c r="V197" s="158"/>
      <c r="W197" s="158"/>
      <c r="X197" s="158"/>
      <c r="Y197" s="158"/>
      <c r="Z197" s="158"/>
      <c r="AA197" s="158"/>
      <c r="AB197" s="158"/>
      <c r="AC197" s="158"/>
      <c r="AD197" s="158"/>
      <c r="AE197" s="158"/>
      <c r="AF197" s="158"/>
      <c r="AG197" s="158"/>
    </row>
    <row r="198" spans="1:33" ht="15" customHeight="1">
      <c r="A198" s="202"/>
      <c r="B198" s="202"/>
      <c r="C198" s="202"/>
      <c r="D198" s="202"/>
      <c r="E198" s="202"/>
      <c r="F198" s="202"/>
      <c r="G198" s="202"/>
      <c r="H198" s="202"/>
      <c r="I198" s="202"/>
      <c r="J198" s="48"/>
      <c r="K198" s="201"/>
      <c r="L198" s="201"/>
      <c r="M198" s="201"/>
      <c r="N198" s="201"/>
      <c r="O198" s="201"/>
      <c r="P198" s="152"/>
      <c r="Q198" s="152"/>
      <c r="R198" s="152"/>
      <c r="S198" s="152"/>
      <c r="T198" s="152"/>
      <c r="V198" s="158"/>
      <c r="W198" s="158"/>
      <c r="X198" s="158"/>
      <c r="Y198" s="158"/>
      <c r="Z198" s="158"/>
      <c r="AA198" s="158"/>
      <c r="AB198" s="158"/>
      <c r="AC198" s="158"/>
      <c r="AD198" s="158"/>
      <c r="AE198" s="158"/>
      <c r="AF198" s="158"/>
      <c r="AG198" s="158"/>
    </row>
    <row r="199" spans="1:33" ht="15" customHeight="1">
      <c r="A199" s="202"/>
      <c r="B199" s="202"/>
      <c r="C199" s="202"/>
      <c r="D199" s="202"/>
      <c r="E199" s="202"/>
      <c r="F199" s="202"/>
      <c r="G199" s="202"/>
      <c r="H199" s="202"/>
      <c r="I199" s="202"/>
      <c r="J199" s="48"/>
      <c r="K199" s="201"/>
      <c r="L199" s="201"/>
      <c r="M199" s="201"/>
      <c r="N199" s="201"/>
      <c r="O199" s="201"/>
      <c r="P199" s="152"/>
      <c r="Q199" s="152"/>
      <c r="R199" s="152"/>
      <c r="S199" s="152"/>
      <c r="T199" s="152"/>
      <c r="V199" s="158"/>
      <c r="W199" s="158"/>
      <c r="X199" s="158"/>
      <c r="Y199" s="158"/>
      <c r="Z199" s="158"/>
      <c r="AA199" s="158"/>
      <c r="AB199" s="158"/>
      <c r="AC199" s="158"/>
      <c r="AD199" s="158"/>
      <c r="AE199" s="158"/>
      <c r="AF199" s="158"/>
      <c r="AG199" s="158"/>
    </row>
    <row r="200" spans="1:33" ht="15" customHeight="1">
      <c r="A200" s="202"/>
      <c r="B200" s="202"/>
      <c r="C200" s="202"/>
      <c r="D200" s="202"/>
      <c r="E200" s="202"/>
      <c r="F200" s="202"/>
      <c r="G200" s="202"/>
      <c r="H200" s="202"/>
      <c r="I200" s="202"/>
      <c r="J200" s="48"/>
      <c r="K200" s="201"/>
      <c r="L200" s="201"/>
      <c r="M200" s="201"/>
      <c r="N200" s="201"/>
      <c r="O200" s="201"/>
      <c r="P200" s="152"/>
      <c r="Q200" s="152"/>
      <c r="R200" s="152"/>
      <c r="S200" s="152"/>
      <c r="T200" s="152"/>
      <c r="V200" s="158"/>
      <c r="W200" s="158"/>
      <c r="X200" s="158"/>
      <c r="Y200" s="158"/>
      <c r="Z200" s="158"/>
      <c r="AA200" s="158"/>
      <c r="AB200" s="158"/>
      <c r="AC200" s="158"/>
      <c r="AD200" s="158"/>
      <c r="AE200" s="158"/>
      <c r="AF200" s="158"/>
      <c r="AG200" s="158"/>
    </row>
    <row r="201" spans="1:33" ht="15" customHeight="1">
      <c r="A201" s="202"/>
      <c r="B201" s="202"/>
      <c r="C201" s="202"/>
      <c r="D201" s="202"/>
      <c r="E201" s="202"/>
      <c r="F201" s="202"/>
      <c r="G201" s="202"/>
      <c r="H201" s="202"/>
      <c r="I201" s="202"/>
      <c r="J201" s="48"/>
      <c r="K201" s="201"/>
      <c r="L201" s="201"/>
      <c r="M201" s="201"/>
      <c r="N201" s="201"/>
      <c r="O201" s="201"/>
      <c r="P201" s="152"/>
      <c r="Q201" s="152"/>
      <c r="R201" s="152"/>
      <c r="S201" s="152"/>
      <c r="T201" s="152"/>
      <c r="V201" s="158"/>
      <c r="W201" s="158"/>
      <c r="X201" s="158"/>
      <c r="Y201" s="158"/>
      <c r="Z201" s="158"/>
      <c r="AA201" s="158"/>
      <c r="AB201" s="158"/>
      <c r="AC201" s="158"/>
      <c r="AD201" s="158"/>
      <c r="AE201" s="158"/>
      <c r="AF201" s="158"/>
      <c r="AG201" s="158"/>
    </row>
    <row r="202" spans="1:33" ht="15" customHeight="1">
      <c r="A202" s="202"/>
      <c r="B202" s="202"/>
      <c r="C202" s="202"/>
      <c r="D202" s="202"/>
      <c r="E202" s="202"/>
      <c r="F202" s="202"/>
      <c r="G202" s="202"/>
      <c r="H202" s="202"/>
      <c r="I202" s="202"/>
      <c r="J202" s="48"/>
      <c r="K202" s="201"/>
      <c r="L202" s="201"/>
      <c r="M202" s="201"/>
      <c r="N202" s="201"/>
      <c r="O202" s="201"/>
      <c r="P202" s="152"/>
      <c r="Q202" s="152"/>
      <c r="R202" s="152"/>
      <c r="S202" s="152"/>
      <c r="T202" s="152"/>
      <c r="V202" s="158"/>
      <c r="W202" s="158"/>
      <c r="X202" s="158"/>
      <c r="Y202" s="158"/>
      <c r="Z202" s="158"/>
      <c r="AA202" s="158"/>
      <c r="AB202" s="158"/>
      <c r="AC202" s="158"/>
      <c r="AD202" s="158"/>
      <c r="AE202" s="158"/>
      <c r="AF202" s="158"/>
      <c r="AG202" s="158"/>
    </row>
    <row r="203" spans="1:33" ht="15" customHeight="1">
      <c r="A203" s="202"/>
      <c r="B203" s="202"/>
      <c r="C203" s="202"/>
      <c r="D203" s="202"/>
      <c r="E203" s="202"/>
      <c r="F203" s="202"/>
      <c r="G203" s="202"/>
      <c r="H203" s="202"/>
      <c r="I203" s="202"/>
      <c r="J203" s="48"/>
      <c r="K203" s="201"/>
      <c r="L203" s="201"/>
      <c r="M203" s="201"/>
      <c r="N203" s="201"/>
      <c r="O203" s="201"/>
      <c r="P203" s="152"/>
      <c r="Q203" s="152"/>
      <c r="R203" s="152"/>
      <c r="S203" s="152"/>
      <c r="T203" s="152"/>
      <c r="V203" s="158"/>
      <c r="W203" s="158"/>
      <c r="X203" s="158"/>
      <c r="Y203" s="158"/>
      <c r="Z203" s="158"/>
      <c r="AA203" s="158"/>
      <c r="AB203" s="158"/>
      <c r="AC203" s="158"/>
      <c r="AD203" s="158"/>
      <c r="AE203" s="158"/>
      <c r="AF203" s="158"/>
      <c r="AG203" s="158"/>
    </row>
    <row r="204" spans="1:33" ht="15" customHeight="1">
      <c r="A204" s="202"/>
      <c r="B204" s="202"/>
      <c r="C204" s="202"/>
      <c r="D204" s="202"/>
      <c r="E204" s="202"/>
      <c r="F204" s="202"/>
      <c r="G204" s="202"/>
      <c r="H204" s="202"/>
      <c r="I204" s="202"/>
      <c r="J204" s="48"/>
      <c r="K204" s="201"/>
      <c r="L204" s="201"/>
      <c r="M204" s="201"/>
      <c r="N204" s="201"/>
      <c r="O204" s="201"/>
      <c r="P204" s="152"/>
      <c r="Q204" s="152"/>
      <c r="R204" s="152"/>
      <c r="S204" s="152"/>
      <c r="T204" s="152"/>
      <c r="V204" s="158"/>
      <c r="W204" s="158"/>
      <c r="X204" s="158"/>
      <c r="Y204" s="158"/>
      <c r="Z204" s="158"/>
      <c r="AA204" s="158"/>
      <c r="AB204" s="158"/>
      <c r="AC204" s="158"/>
      <c r="AD204" s="158"/>
      <c r="AE204" s="158"/>
      <c r="AF204" s="158"/>
      <c r="AG204" s="158"/>
    </row>
    <row r="205" spans="1:33" ht="15" customHeight="1">
      <c r="A205" s="202"/>
      <c r="B205" s="202"/>
      <c r="C205" s="202"/>
      <c r="D205" s="202"/>
      <c r="E205" s="202"/>
      <c r="F205" s="202"/>
      <c r="G205" s="202"/>
      <c r="H205" s="202"/>
      <c r="I205" s="202"/>
      <c r="J205" s="48"/>
      <c r="K205" s="201"/>
      <c r="L205" s="201"/>
      <c r="M205" s="201"/>
      <c r="N205" s="201"/>
      <c r="O205" s="201"/>
      <c r="P205" s="152"/>
      <c r="Q205" s="152"/>
      <c r="R205" s="152"/>
      <c r="S205" s="152"/>
      <c r="T205" s="152"/>
      <c r="V205" s="158"/>
      <c r="W205" s="158"/>
      <c r="X205" s="158"/>
      <c r="Y205" s="158"/>
      <c r="Z205" s="158"/>
      <c r="AA205" s="158"/>
      <c r="AB205" s="158"/>
      <c r="AC205" s="158"/>
      <c r="AD205" s="158"/>
      <c r="AE205" s="158"/>
      <c r="AF205" s="158"/>
      <c r="AG205" s="158"/>
    </row>
    <row r="206" spans="1:33" ht="15" customHeight="1">
      <c r="A206" s="202"/>
      <c r="B206" s="202"/>
      <c r="C206" s="202"/>
      <c r="D206" s="202"/>
      <c r="E206" s="202"/>
      <c r="F206" s="202"/>
      <c r="G206" s="202"/>
      <c r="H206" s="202"/>
      <c r="I206" s="202"/>
      <c r="J206" s="48"/>
      <c r="K206" s="201"/>
      <c r="L206" s="201"/>
      <c r="M206" s="201"/>
      <c r="N206" s="201"/>
      <c r="O206" s="201"/>
      <c r="P206" s="152"/>
      <c r="Q206" s="152"/>
      <c r="R206" s="152"/>
      <c r="S206" s="152"/>
      <c r="T206" s="152"/>
      <c r="V206" s="158"/>
      <c r="W206" s="158"/>
      <c r="X206" s="158"/>
      <c r="Y206" s="158"/>
      <c r="Z206" s="158"/>
      <c r="AA206" s="158"/>
      <c r="AB206" s="158"/>
      <c r="AC206" s="158"/>
      <c r="AD206" s="158"/>
      <c r="AE206" s="158"/>
      <c r="AF206" s="158"/>
      <c r="AG206" s="158"/>
    </row>
    <row r="207" spans="1:33" ht="15" customHeight="1">
      <c r="A207" s="202"/>
      <c r="B207" s="202"/>
      <c r="C207" s="202"/>
      <c r="D207" s="202"/>
      <c r="E207" s="202"/>
      <c r="F207" s="202"/>
      <c r="G207" s="202"/>
      <c r="H207" s="202"/>
      <c r="I207" s="202"/>
      <c r="J207" s="48"/>
      <c r="K207" s="201"/>
      <c r="L207" s="201"/>
      <c r="M207" s="201"/>
      <c r="N207" s="201"/>
      <c r="O207" s="201"/>
      <c r="P207" s="152"/>
      <c r="Q207" s="152"/>
      <c r="R207" s="152"/>
      <c r="S207" s="152"/>
      <c r="T207" s="152"/>
      <c r="V207" s="158"/>
      <c r="W207" s="158"/>
      <c r="X207" s="158"/>
      <c r="Y207" s="158"/>
      <c r="Z207" s="158"/>
      <c r="AA207" s="158"/>
      <c r="AB207" s="158"/>
      <c r="AC207" s="158"/>
      <c r="AD207" s="158"/>
      <c r="AE207" s="158"/>
      <c r="AF207" s="158"/>
      <c r="AG207" s="158"/>
    </row>
    <row r="208" spans="1:33" ht="15" customHeight="1">
      <c r="A208" s="202"/>
      <c r="B208" s="202"/>
      <c r="C208" s="202"/>
      <c r="D208" s="202"/>
      <c r="E208" s="202"/>
      <c r="F208" s="202"/>
      <c r="G208" s="202"/>
      <c r="H208" s="202"/>
      <c r="I208" s="202"/>
      <c r="J208" s="48"/>
      <c r="K208" s="201"/>
      <c r="L208" s="201"/>
      <c r="M208" s="201"/>
      <c r="N208" s="201"/>
      <c r="O208" s="201"/>
      <c r="P208" s="152"/>
      <c r="Q208" s="152"/>
      <c r="R208" s="152"/>
      <c r="S208" s="152"/>
      <c r="T208" s="152"/>
      <c r="V208" s="158"/>
      <c r="W208" s="158"/>
      <c r="X208" s="158"/>
      <c r="Y208" s="158"/>
      <c r="Z208" s="158"/>
      <c r="AA208" s="158"/>
      <c r="AB208" s="158"/>
      <c r="AC208" s="158"/>
      <c r="AD208" s="158"/>
      <c r="AE208" s="158"/>
      <c r="AF208" s="158"/>
      <c r="AG208" s="158"/>
    </row>
    <row r="209" spans="1:33" ht="15" customHeight="1">
      <c r="A209" s="202"/>
      <c r="B209" s="202"/>
      <c r="C209" s="202"/>
      <c r="D209" s="202"/>
      <c r="E209" s="202"/>
      <c r="F209" s="202"/>
      <c r="G209" s="202"/>
      <c r="H209" s="202"/>
      <c r="I209" s="202"/>
      <c r="J209" s="48"/>
      <c r="K209" s="201"/>
      <c r="L209" s="201"/>
      <c r="M209" s="201"/>
      <c r="N209" s="201"/>
      <c r="O209" s="201"/>
      <c r="P209" s="152"/>
      <c r="Q209" s="152"/>
      <c r="R209" s="152"/>
      <c r="S209" s="152"/>
      <c r="T209" s="152"/>
      <c r="V209" s="158"/>
      <c r="W209" s="158"/>
      <c r="X209" s="158"/>
      <c r="Y209" s="158"/>
      <c r="Z209" s="158"/>
      <c r="AA209" s="158"/>
      <c r="AB209" s="158"/>
      <c r="AC209" s="158"/>
      <c r="AD209" s="158"/>
      <c r="AE209" s="158"/>
      <c r="AF209" s="158"/>
      <c r="AG209" s="158"/>
    </row>
    <row r="210" spans="1:33" ht="15" customHeight="1">
      <c r="A210" s="202"/>
      <c r="B210" s="202"/>
      <c r="C210" s="202"/>
      <c r="D210" s="202"/>
      <c r="E210" s="202"/>
      <c r="F210" s="202"/>
      <c r="G210" s="202"/>
      <c r="H210" s="202"/>
      <c r="I210" s="202"/>
      <c r="J210" s="48"/>
      <c r="K210" s="201"/>
      <c r="L210" s="201"/>
      <c r="M210" s="201"/>
      <c r="N210" s="201"/>
      <c r="O210" s="201"/>
      <c r="P210" s="152"/>
      <c r="Q210" s="152"/>
      <c r="R210" s="152"/>
      <c r="S210" s="152"/>
      <c r="T210" s="152"/>
      <c r="V210" s="158"/>
      <c r="W210" s="158"/>
      <c r="X210" s="158"/>
      <c r="Y210" s="158"/>
      <c r="Z210" s="158"/>
      <c r="AA210" s="158"/>
      <c r="AB210" s="158"/>
      <c r="AC210" s="158"/>
      <c r="AD210" s="158"/>
      <c r="AE210" s="158"/>
      <c r="AF210" s="158"/>
      <c r="AG210" s="158"/>
    </row>
    <row r="211" spans="1:33" ht="15" customHeight="1">
      <c r="A211" s="202"/>
      <c r="B211" s="202"/>
      <c r="C211" s="202"/>
      <c r="D211" s="202"/>
      <c r="E211" s="202"/>
      <c r="F211" s="202"/>
      <c r="G211" s="202"/>
      <c r="H211" s="202"/>
      <c r="I211" s="202"/>
      <c r="J211" s="48"/>
      <c r="K211" s="201"/>
      <c r="L211" s="201"/>
      <c r="M211" s="201"/>
      <c r="N211" s="201"/>
      <c r="O211" s="201"/>
      <c r="P211" s="152"/>
      <c r="Q211" s="152"/>
      <c r="R211" s="152"/>
      <c r="S211" s="152"/>
      <c r="T211" s="152"/>
      <c r="V211" s="158"/>
      <c r="W211" s="158"/>
      <c r="X211" s="158"/>
      <c r="Y211" s="158"/>
      <c r="Z211" s="158"/>
      <c r="AA211" s="158"/>
      <c r="AB211" s="158"/>
      <c r="AC211" s="158"/>
      <c r="AD211" s="158"/>
      <c r="AE211" s="158"/>
      <c r="AF211" s="158"/>
      <c r="AG211" s="158"/>
    </row>
    <row r="212" spans="1:33" ht="15" customHeight="1">
      <c r="A212" s="202"/>
      <c r="B212" s="202"/>
      <c r="C212" s="202"/>
      <c r="D212" s="202"/>
      <c r="E212" s="202"/>
      <c r="F212" s="202"/>
      <c r="G212" s="202"/>
      <c r="H212" s="202"/>
      <c r="I212" s="202"/>
      <c r="J212" s="48"/>
      <c r="K212" s="201"/>
      <c r="L212" s="201"/>
      <c r="M212" s="201"/>
      <c r="N212" s="201"/>
      <c r="O212" s="201"/>
      <c r="P212" s="152"/>
      <c r="Q212" s="152"/>
      <c r="R212" s="152"/>
      <c r="S212" s="152"/>
      <c r="T212" s="152"/>
      <c r="V212" s="158"/>
      <c r="W212" s="158"/>
      <c r="X212" s="158"/>
      <c r="Y212" s="158"/>
      <c r="Z212" s="158"/>
      <c r="AA212" s="158"/>
      <c r="AB212" s="158"/>
      <c r="AC212" s="158"/>
      <c r="AD212" s="158"/>
      <c r="AE212" s="158"/>
      <c r="AF212" s="158"/>
      <c r="AG212" s="158"/>
    </row>
    <row r="213" spans="1:33" ht="15" customHeight="1">
      <c r="A213" s="202"/>
      <c r="B213" s="202"/>
      <c r="C213" s="202"/>
      <c r="D213" s="202"/>
      <c r="E213" s="202"/>
      <c r="F213" s="202"/>
      <c r="G213" s="202"/>
      <c r="H213" s="202"/>
      <c r="I213" s="202"/>
      <c r="J213" s="48"/>
      <c r="K213" s="201"/>
      <c r="L213" s="201"/>
      <c r="M213" s="201"/>
      <c r="N213" s="201"/>
      <c r="O213" s="201"/>
      <c r="P213" s="152"/>
      <c r="Q213" s="152"/>
      <c r="R213" s="152"/>
      <c r="S213" s="152"/>
      <c r="T213" s="152"/>
      <c r="V213" s="158"/>
      <c r="W213" s="158"/>
      <c r="X213" s="158"/>
      <c r="Y213" s="158"/>
      <c r="Z213" s="158"/>
      <c r="AA213" s="158"/>
      <c r="AB213" s="158"/>
      <c r="AC213" s="158"/>
      <c r="AD213" s="158"/>
      <c r="AE213" s="158"/>
      <c r="AF213" s="158"/>
      <c r="AG213" s="158"/>
    </row>
    <row r="214" spans="1:33" ht="15" customHeight="1">
      <c r="A214" s="202"/>
      <c r="B214" s="202"/>
      <c r="C214" s="202"/>
      <c r="D214" s="202"/>
      <c r="E214" s="202"/>
      <c r="F214" s="202"/>
      <c r="G214" s="202"/>
      <c r="H214" s="202"/>
      <c r="I214" s="202"/>
      <c r="J214" s="48"/>
      <c r="K214" s="201"/>
      <c r="L214" s="201"/>
      <c r="M214" s="201"/>
      <c r="N214" s="201"/>
      <c r="O214" s="201"/>
      <c r="P214" s="152"/>
      <c r="Q214" s="152"/>
      <c r="R214" s="152"/>
      <c r="S214" s="152"/>
      <c r="T214" s="152"/>
      <c r="V214" s="158"/>
      <c r="W214" s="158"/>
      <c r="X214" s="158"/>
      <c r="Y214" s="158"/>
      <c r="Z214" s="158"/>
      <c r="AA214" s="158"/>
      <c r="AB214" s="158"/>
      <c r="AC214" s="158"/>
      <c r="AD214" s="158"/>
      <c r="AE214" s="158"/>
      <c r="AF214" s="158"/>
      <c r="AG214" s="158"/>
    </row>
    <row r="215" spans="1:33" ht="15" customHeight="1">
      <c r="A215" s="202"/>
      <c r="B215" s="202"/>
      <c r="C215" s="202"/>
      <c r="D215" s="202"/>
      <c r="E215" s="202"/>
      <c r="F215" s="202"/>
      <c r="G215" s="202"/>
      <c r="H215" s="202"/>
      <c r="I215" s="202"/>
      <c r="J215" s="48"/>
      <c r="K215" s="201"/>
      <c r="L215" s="201"/>
      <c r="M215" s="201"/>
      <c r="N215" s="201"/>
      <c r="O215" s="201"/>
      <c r="P215" s="152"/>
      <c r="Q215" s="152"/>
      <c r="R215" s="152"/>
      <c r="S215" s="152"/>
      <c r="T215" s="152"/>
      <c r="V215" s="158"/>
      <c r="W215" s="158"/>
      <c r="X215" s="158"/>
      <c r="Y215" s="158"/>
      <c r="Z215" s="158"/>
      <c r="AA215" s="158"/>
      <c r="AB215" s="158"/>
      <c r="AC215" s="158"/>
      <c r="AD215" s="158"/>
      <c r="AE215" s="158"/>
      <c r="AF215" s="158"/>
      <c r="AG215" s="158"/>
    </row>
    <row r="216" spans="1:33" ht="15" customHeight="1">
      <c r="A216" s="202"/>
      <c r="B216" s="202"/>
      <c r="C216" s="202"/>
      <c r="D216" s="202"/>
      <c r="E216" s="202"/>
      <c r="F216" s="202"/>
      <c r="G216" s="202"/>
      <c r="H216" s="202"/>
      <c r="I216" s="202"/>
      <c r="J216" s="48"/>
      <c r="K216" s="201"/>
      <c r="L216" s="201"/>
      <c r="M216" s="201"/>
      <c r="N216" s="201"/>
      <c r="O216" s="201"/>
      <c r="P216" s="152"/>
      <c r="Q216" s="152"/>
      <c r="R216" s="152"/>
      <c r="S216" s="152"/>
      <c r="T216" s="152"/>
      <c r="V216" s="158"/>
      <c r="W216" s="158"/>
      <c r="X216" s="158"/>
      <c r="Y216" s="158"/>
      <c r="Z216" s="158"/>
      <c r="AA216" s="158"/>
      <c r="AB216" s="158"/>
      <c r="AC216" s="158"/>
      <c r="AD216" s="158"/>
      <c r="AE216" s="158"/>
      <c r="AF216" s="158"/>
      <c r="AG216" s="158"/>
    </row>
    <row r="217" spans="1:33" ht="15" customHeight="1">
      <c r="A217" s="202"/>
      <c r="B217" s="202"/>
      <c r="C217" s="202"/>
      <c r="D217" s="202"/>
      <c r="E217" s="202"/>
      <c r="F217" s="202"/>
      <c r="G217" s="202"/>
      <c r="H217" s="202"/>
      <c r="I217" s="202"/>
      <c r="J217" s="48"/>
      <c r="K217" s="201"/>
      <c r="L217" s="201"/>
      <c r="M217" s="201"/>
      <c r="N217" s="201"/>
      <c r="O217" s="201"/>
      <c r="P217" s="152"/>
      <c r="Q217" s="152"/>
      <c r="R217" s="152"/>
      <c r="S217" s="152"/>
      <c r="T217" s="152"/>
      <c r="V217" s="158"/>
      <c r="W217" s="158"/>
      <c r="X217" s="158"/>
      <c r="Y217" s="158"/>
      <c r="Z217" s="158"/>
      <c r="AA217" s="158"/>
      <c r="AB217" s="158"/>
      <c r="AC217" s="158"/>
      <c r="AD217" s="158"/>
      <c r="AE217" s="158"/>
      <c r="AF217" s="158"/>
      <c r="AG217" s="158"/>
    </row>
    <row r="218" spans="1:33" ht="15" customHeight="1">
      <c r="A218" s="202"/>
      <c r="B218" s="202"/>
      <c r="C218" s="202"/>
      <c r="D218" s="202"/>
      <c r="E218" s="202"/>
      <c r="F218" s="202"/>
      <c r="G218" s="202"/>
      <c r="H218" s="202"/>
      <c r="I218" s="202"/>
      <c r="J218" s="48"/>
      <c r="K218" s="201"/>
      <c r="L218" s="201"/>
      <c r="M218" s="201"/>
      <c r="N218" s="201"/>
      <c r="O218" s="201"/>
      <c r="P218" s="152"/>
      <c r="Q218" s="152"/>
      <c r="R218" s="152"/>
      <c r="S218" s="152"/>
      <c r="T218" s="152"/>
      <c r="V218" s="158"/>
      <c r="W218" s="158"/>
      <c r="X218" s="158"/>
      <c r="Y218" s="158"/>
      <c r="Z218" s="158"/>
      <c r="AA218" s="158"/>
      <c r="AB218" s="158"/>
      <c r="AC218" s="158"/>
      <c r="AD218" s="158"/>
      <c r="AE218" s="158"/>
      <c r="AF218" s="158"/>
      <c r="AG218" s="158"/>
    </row>
    <row r="219" spans="1:33" ht="15" customHeight="1">
      <c r="A219" s="202"/>
      <c r="B219" s="202"/>
      <c r="C219" s="202"/>
      <c r="D219" s="202"/>
      <c r="E219" s="202"/>
      <c r="F219" s="202"/>
      <c r="G219" s="202"/>
      <c r="H219" s="202"/>
      <c r="I219" s="202"/>
      <c r="J219" s="48"/>
      <c r="K219" s="201"/>
      <c r="L219" s="201"/>
      <c r="M219" s="201"/>
      <c r="N219" s="201"/>
      <c r="O219" s="201"/>
      <c r="P219" s="152"/>
      <c r="Q219" s="152"/>
      <c r="R219" s="152"/>
      <c r="S219" s="152"/>
      <c r="T219" s="152"/>
      <c r="V219" s="158"/>
      <c r="W219" s="158"/>
      <c r="X219" s="158"/>
      <c r="Y219" s="158"/>
      <c r="Z219" s="158"/>
      <c r="AA219" s="158"/>
      <c r="AB219" s="158"/>
      <c r="AC219" s="158"/>
      <c r="AD219" s="158"/>
      <c r="AE219" s="158"/>
      <c r="AF219" s="158"/>
      <c r="AG219" s="158"/>
    </row>
    <row r="220" spans="1:33" ht="15" customHeight="1">
      <c r="A220" s="202"/>
      <c r="B220" s="202"/>
      <c r="C220" s="202"/>
      <c r="D220" s="202"/>
      <c r="E220" s="202"/>
      <c r="F220" s="202"/>
      <c r="G220" s="202"/>
      <c r="H220" s="202"/>
      <c r="I220" s="202"/>
      <c r="J220" s="48"/>
      <c r="K220" s="201"/>
      <c r="L220" s="201"/>
      <c r="M220" s="201"/>
      <c r="N220" s="201"/>
      <c r="O220" s="201"/>
      <c r="P220" s="152"/>
      <c r="Q220" s="152"/>
      <c r="R220" s="152"/>
      <c r="S220" s="152"/>
      <c r="T220" s="152"/>
      <c r="V220" s="158"/>
      <c r="W220" s="158"/>
      <c r="X220" s="158"/>
      <c r="Y220" s="158"/>
      <c r="Z220" s="158"/>
      <c r="AA220" s="158"/>
      <c r="AB220" s="158"/>
      <c r="AC220" s="158"/>
      <c r="AD220" s="158"/>
      <c r="AE220" s="158"/>
      <c r="AF220" s="158"/>
      <c r="AG220" s="158"/>
    </row>
    <row r="221" spans="1:33" ht="15" customHeight="1">
      <c r="A221" s="202"/>
      <c r="B221" s="202"/>
      <c r="C221" s="202"/>
      <c r="D221" s="202"/>
      <c r="E221" s="202"/>
      <c r="F221" s="202"/>
      <c r="G221" s="202"/>
      <c r="H221" s="202"/>
      <c r="I221" s="202"/>
      <c r="J221" s="48"/>
      <c r="K221" s="201"/>
      <c r="L221" s="201"/>
      <c r="M221" s="201"/>
      <c r="N221" s="201"/>
      <c r="O221" s="201"/>
      <c r="P221" s="152"/>
      <c r="Q221" s="152"/>
      <c r="R221" s="152"/>
      <c r="S221" s="152"/>
      <c r="T221" s="152"/>
      <c r="V221" s="158"/>
      <c r="W221" s="158"/>
      <c r="X221" s="158"/>
      <c r="Y221" s="158"/>
      <c r="Z221" s="158"/>
      <c r="AA221" s="158"/>
      <c r="AB221" s="158"/>
      <c r="AC221" s="158"/>
      <c r="AD221" s="158"/>
      <c r="AE221" s="158"/>
      <c r="AF221" s="158"/>
      <c r="AG221" s="158"/>
    </row>
    <row r="222" spans="1:33" ht="15" customHeight="1">
      <c r="A222" s="202"/>
      <c r="B222" s="202"/>
      <c r="C222" s="202"/>
      <c r="D222" s="202"/>
      <c r="E222" s="202"/>
      <c r="F222" s="202"/>
      <c r="G222" s="202"/>
      <c r="H222" s="202"/>
      <c r="I222" s="202"/>
      <c r="J222" s="48"/>
      <c r="K222" s="201"/>
      <c r="L222" s="201"/>
      <c r="M222" s="201"/>
      <c r="N222" s="201"/>
      <c r="O222" s="201"/>
      <c r="P222" s="152"/>
      <c r="Q222" s="152"/>
      <c r="R222" s="152"/>
      <c r="S222" s="152"/>
      <c r="T222" s="152"/>
      <c r="V222" s="158"/>
      <c r="W222" s="158"/>
      <c r="X222" s="158"/>
      <c r="Y222" s="158"/>
      <c r="Z222" s="158"/>
      <c r="AA222" s="158"/>
      <c r="AB222" s="158"/>
      <c r="AC222" s="158"/>
      <c r="AD222" s="158"/>
      <c r="AE222" s="158"/>
      <c r="AF222" s="158"/>
      <c r="AG222" s="158"/>
    </row>
    <row r="223" spans="1:33" ht="15" customHeight="1">
      <c r="A223" s="202"/>
      <c r="B223" s="202"/>
      <c r="C223" s="202"/>
      <c r="D223" s="202"/>
      <c r="E223" s="202"/>
      <c r="F223" s="202"/>
      <c r="G223" s="202"/>
      <c r="H223" s="202"/>
      <c r="I223" s="202"/>
      <c r="J223" s="48"/>
      <c r="K223" s="201"/>
      <c r="L223" s="201"/>
      <c r="M223" s="201"/>
      <c r="N223" s="201"/>
      <c r="O223" s="201"/>
      <c r="P223" s="152"/>
      <c r="Q223" s="152"/>
      <c r="R223" s="152"/>
      <c r="S223" s="152"/>
      <c r="T223" s="152"/>
      <c r="V223" s="158"/>
      <c r="W223" s="158"/>
      <c r="X223" s="158"/>
      <c r="Y223" s="158"/>
      <c r="Z223" s="158"/>
      <c r="AA223" s="158"/>
      <c r="AB223" s="158"/>
      <c r="AC223" s="158"/>
      <c r="AD223" s="158"/>
      <c r="AE223" s="158"/>
      <c r="AF223" s="158"/>
      <c r="AG223" s="158"/>
    </row>
    <row r="224" spans="1:33" ht="15" customHeight="1">
      <c r="A224" s="202"/>
      <c r="B224" s="202"/>
      <c r="C224" s="202"/>
      <c r="D224" s="202"/>
      <c r="E224" s="202"/>
      <c r="F224" s="202"/>
      <c r="G224" s="202"/>
      <c r="H224" s="202"/>
      <c r="I224" s="202"/>
      <c r="J224" s="48"/>
      <c r="K224" s="201"/>
      <c r="L224" s="201"/>
      <c r="M224" s="201"/>
      <c r="N224" s="201"/>
      <c r="O224" s="201"/>
      <c r="P224" s="152"/>
      <c r="Q224" s="152"/>
      <c r="R224" s="152"/>
      <c r="S224" s="152"/>
      <c r="T224" s="152"/>
      <c r="V224" s="158"/>
      <c r="W224" s="158"/>
      <c r="X224" s="158"/>
      <c r="Y224" s="158"/>
      <c r="Z224" s="158"/>
      <c r="AA224" s="158"/>
      <c r="AB224" s="158"/>
      <c r="AC224" s="158"/>
      <c r="AD224" s="158"/>
      <c r="AE224" s="158"/>
      <c r="AF224" s="158"/>
      <c r="AG224" s="158"/>
    </row>
    <row r="225" spans="1:33" ht="15" customHeight="1">
      <c r="A225" s="202"/>
      <c r="B225" s="202"/>
      <c r="C225" s="202"/>
      <c r="D225" s="202"/>
      <c r="E225" s="202"/>
      <c r="F225" s="202"/>
      <c r="G225" s="202"/>
      <c r="H225" s="202"/>
      <c r="I225" s="202"/>
      <c r="J225" s="48"/>
      <c r="K225" s="201"/>
      <c r="L225" s="201"/>
      <c r="M225" s="201"/>
      <c r="N225" s="201"/>
      <c r="O225" s="201"/>
      <c r="P225" s="152"/>
      <c r="Q225" s="152"/>
      <c r="R225" s="152"/>
      <c r="S225" s="152"/>
      <c r="T225" s="152"/>
      <c r="V225" s="158"/>
      <c r="W225" s="158"/>
      <c r="X225" s="158"/>
      <c r="Y225" s="158"/>
      <c r="Z225" s="158"/>
      <c r="AA225" s="158"/>
      <c r="AB225" s="158"/>
      <c r="AC225" s="158"/>
      <c r="AD225" s="158"/>
      <c r="AE225" s="158"/>
      <c r="AF225" s="158"/>
      <c r="AG225" s="158"/>
    </row>
    <row r="226" spans="1:33" ht="15" customHeight="1">
      <c r="A226" s="202"/>
      <c r="B226" s="202"/>
      <c r="C226" s="202"/>
      <c r="D226" s="202"/>
      <c r="E226" s="202"/>
      <c r="F226" s="202"/>
      <c r="G226" s="202"/>
      <c r="H226" s="202"/>
      <c r="I226" s="202"/>
      <c r="J226" s="48"/>
      <c r="K226" s="201"/>
      <c r="L226" s="201"/>
      <c r="M226" s="201"/>
      <c r="N226" s="201"/>
      <c r="O226" s="201"/>
      <c r="P226" s="152"/>
      <c r="Q226" s="152"/>
      <c r="R226" s="152"/>
      <c r="S226" s="152"/>
      <c r="T226" s="152"/>
      <c r="V226" s="158"/>
      <c r="W226" s="158"/>
      <c r="X226" s="158"/>
      <c r="Y226" s="158"/>
      <c r="Z226" s="158"/>
      <c r="AA226" s="158"/>
      <c r="AB226" s="158"/>
      <c r="AC226" s="158"/>
      <c r="AD226" s="158"/>
      <c r="AE226" s="158"/>
      <c r="AF226" s="158"/>
      <c r="AG226" s="158"/>
    </row>
    <row r="227" spans="1:33" ht="15" customHeight="1">
      <c r="A227" s="202"/>
      <c r="B227" s="202"/>
      <c r="C227" s="202"/>
      <c r="D227" s="202"/>
      <c r="E227" s="202"/>
      <c r="F227" s="202"/>
      <c r="G227" s="202"/>
      <c r="H227" s="202"/>
      <c r="I227" s="202"/>
      <c r="J227" s="48"/>
      <c r="K227" s="201"/>
      <c r="L227" s="201"/>
      <c r="M227" s="201"/>
      <c r="N227" s="201"/>
      <c r="O227" s="201"/>
      <c r="P227" s="152"/>
      <c r="Q227" s="152"/>
      <c r="R227" s="152"/>
      <c r="S227" s="152"/>
      <c r="T227" s="152"/>
      <c r="V227" s="158"/>
      <c r="W227" s="158"/>
      <c r="X227" s="158"/>
      <c r="Y227" s="158"/>
      <c r="Z227" s="158"/>
      <c r="AA227" s="158"/>
      <c r="AB227" s="158"/>
      <c r="AC227" s="158"/>
      <c r="AD227" s="158"/>
      <c r="AE227" s="158"/>
      <c r="AF227" s="158"/>
      <c r="AG227" s="158"/>
    </row>
    <row r="228" spans="1:33" ht="15" customHeight="1">
      <c r="A228" s="202"/>
      <c r="B228" s="202"/>
      <c r="C228" s="202"/>
      <c r="D228" s="202"/>
      <c r="E228" s="202"/>
      <c r="F228" s="202"/>
      <c r="G228" s="202"/>
      <c r="H228" s="202"/>
      <c r="I228" s="202"/>
      <c r="J228" s="48"/>
      <c r="K228" s="201"/>
      <c r="L228" s="201"/>
      <c r="M228" s="201"/>
      <c r="N228" s="201"/>
      <c r="O228" s="201"/>
      <c r="P228" s="152"/>
      <c r="Q228" s="152"/>
      <c r="R228" s="152"/>
      <c r="S228" s="152"/>
      <c r="T228" s="152"/>
      <c r="V228" s="158"/>
      <c r="W228" s="158"/>
      <c r="X228" s="158"/>
      <c r="Y228" s="158"/>
      <c r="Z228" s="158"/>
      <c r="AA228" s="158"/>
      <c r="AB228" s="158"/>
      <c r="AC228" s="158"/>
      <c r="AD228" s="158"/>
      <c r="AE228" s="158"/>
      <c r="AF228" s="158"/>
      <c r="AG228" s="158"/>
    </row>
    <row r="229" spans="1:33" ht="15" customHeight="1">
      <c r="A229" s="202"/>
      <c r="B229" s="202"/>
      <c r="C229" s="202"/>
      <c r="D229" s="202"/>
      <c r="E229" s="202"/>
      <c r="F229" s="202"/>
      <c r="G229" s="202"/>
      <c r="H229" s="202"/>
      <c r="I229" s="202"/>
      <c r="J229" s="48"/>
      <c r="K229" s="201"/>
      <c r="L229" s="201"/>
      <c r="M229" s="201"/>
      <c r="N229" s="201"/>
      <c r="O229" s="201"/>
      <c r="P229" s="152"/>
      <c r="Q229" s="152"/>
      <c r="R229" s="152"/>
      <c r="S229" s="152"/>
      <c r="T229" s="152"/>
      <c r="V229" s="158"/>
      <c r="W229" s="158"/>
      <c r="X229" s="158"/>
      <c r="Y229" s="158"/>
      <c r="Z229" s="158"/>
      <c r="AA229" s="158"/>
      <c r="AB229" s="158"/>
      <c r="AC229" s="158"/>
      <c r="AD229" s="158"/>
      <c r="AE229" s="158"/>
      <c r="AF229" s="158"/>
      <c r="AG229" s="158"/>
    </row>
    <row r="230" spans="1:33" ht="15" customHeight="1">
      <c r="A230" s="202"/>
      <c r="B230" s="202"/>
      <c r="C230" s="202"/>
      <c r="D230" s="202"/>
      <c r="E230" s="202"/>
      <c r="F230" s="202"/>
      <c r="G230" s="202"/>
      <c r="H230" s="202"/>
      <c r="I230" s="202"/>
      <c r="J230" s="48"/>
      <c r="K230" s="201"/>
      <c r="L230" s="201"/>
      <c r="M230" s="201"/>
      <c r="N230" s="201"/>
      <c r="O230" s="201"/>
      <c r="P230" s="152"/>
      <c r="Q230" s="152"/>
      <c r="R230" s="152"/>
      <c r="S230" s="152"/>
      <c r="T230" s="152"/>
      <c r="V230" s="158"/>
      <c r="W230" s="158"/>
      <c r="X230" s="158"/>
      <c r="Y230" s="158"/>
      <c r="Z230" s="158"/>
      <c r="AA230" s="158"/>
      <c r="AB230" s="158"/>
      <c r="AC230" s="158"/>
      <c r="AD230" s="158"/>
      <c r="AE230" s="158"/>
      <c r="AF230" s="158"/>
      <c r="AG230" s="158"/>
    </row>
    <row r="231" spans="1:33" ht="15" customHeight="1">
      <c r="A231" s="202"/>
      <c r="B231" s="202"/>
      <c r="C231" s="202"/>
      <c r="D231" s="202"/>
      <c r="E231" s="202"/>
      <c r="F231" s="202"/>
      <c r="G231" s="202"/>
      <c r="H231" s="202"/>
      <c r="I231" s="202"/>
      <c r="J231" s="48"/>
      <c r="K231" s="201"/>
      <c r="L231" s="201"/>
      <c r="M231" s="201"/>
      <c r="N231" s="201"/>
      <c r="O231" s="201"/>
      <c r="P231" s="152"/>
      <c r="Q231" s="152"/>
      <c r="R231" s="152"/>
      <c r="S231" s="152"/>
      <c r="T231" s="152"/>
      <c r="V231" s="158"/>
      <c r="W231" s="158"/>
      <c r="X231" s="158"/>
      <c r="Y231" s="158"/>
      <c r="Z231" s="158"/>
      <c r="AA231" s="158"/>
      <c r="AB231" s="158"/>
      <c r="AC231" s="158"/>
      <c r="AD231" s="158"/>
      <c r="AE231" s="158"/>
      <c r="AF231" s="158"/>
      <c r="AG231" s="158"/>
    </row>
    <row r="232" spans="1:33" ht="15" customHeight="1">
      <c r="A232" s="202"/>
      <c r="B232" s="202"/>
      <c r="C232" s="202"/>
      <c r="D232" s="202"/>
      <c r="E232" s="202"/>
      <c r="F232" s="202"/>
      <c r="G232" s="202"/>
      <c r="H232" s="202"/>
      <c r="I232" s="202"/>
      <c r="J232" s="48"/>
      <c r="K232" s="201"/>
      <c r="L232" s="201"/>
      <c r="M232" s="201"/>
      <c r="N232" s="201"/>
      <c r="O232" s="201"/>
      <c r="P232" s="152"/>
      <c r="Q232" s="152"/>
      <c r="R232" s="152"/>
      <c r="S232" s="152"/>
      <c r="T232" s="152"/>
      <c r="V232" s="158"/>
      <c r="W232" s="158"/>
      <c r="X232" s="158"/>
      <c r="Y232" s="158"/>
      <c r="Z232" s="158"/>
      <c r="AA232" s="158"/>
      <c r="AB232" s="158"/>
      <c r="AC232" s="158"/>
      <c r="AD232" s="158"/>
      <c r="AE232" s="158"/>
      <c r="AF232" s="158"/>
      <c r="AG232" s="158"/>
    </row>
    <row r="233" spans="1:33" ht="15" customHeight="1">
      <c r="A233" s="202"/>
      <c r="B233" s="202"/>
      <c r="C233" s="202"/>
      <c r="D233" s="202"/>
      <c r="E233" s="202"/>
      <c r="F233" s="202"/>
      <c r="G233" s="202"/>
      <c r="H233" s="202"/>
      <c r="I233" s="202"/>
      <c r="J233" s="48"/>
      <c r="K233" s="201"/>
      <c r="L233" s="201"/>
      <c r="M233" s="201"/>
      <c r="N233" s="201"/>
      <c r="O233" s="201"/>
      <c r="P233" s="152"/>
      <c r="Q233" s="152"/>
      <c r="R233" s="152"/>
      <c r="S233" s="152"/>
      <c r="T233" s="152"/>
      <c r="V233" s="158"/>
      <c r="W233" s="158"/>
      <c r="X233" s="158"/>
      <c r="Y233" s="158"/>
      <c r="Z233" s="158"/>
      <c r="AA233" s="158"/>
      <c r="AB233" s="158"/>
      <c r="AC233" s="158"/>
      <c r="AD233" s="158"/>
      <c r="AE233" s="158"/>
      <c r="AF233" s="158"/>
      <c r="AG233" s="158"/>
    </row>
    <row r="234" spans="1:33" ht="15" customHeight="1">
      <c r="A234" s="202"/>
      <c r="B234" s="202"/>
      <c r="C234" s="202"/>
      <c r="D234" s="202"/>
      <c r="E234" s="202"/>
      <c r="F234" s="202"/>
      <c r="G234" s="202"/>
      <c r="H234" s="202"/>
      <c r="I234" s="202"/>
      <c r="J234" s="48"/>
      <c r="K234" s="201"/>
      <c r="L234" s="201"/>
      <c r="M234" s="201"/>
      <c r="N234" s="201"/>
      <c r="O234" s="201"/>
      <c r="P234" s="152"/>
      <c r="Q234" s="152"/>
      <c r="R234" s="152"/>
      <c r="S234" s="152"/>
      <c r="T234" s="152"/>
      <c r="V234" s="158"/>
      <c r="W234" s="158"/>
      <c r="X234" s="158"/>
      <c r="Y234" s="158"/>
      <c r="Z234" s="158"/>
      <c r="AA234" s="158"/>
      <c r="AB234" s="158"/>
      <c r="AC234" s="158"/>
      <c r="AD234" s="158"/>
      <c r="AE234" s="158"/>
      <c r="AF234" s="158"/>
      <c r="AG234" s="158"/>
    </row>
    <row r="235" spans="1:33" ht="15" customHeight="1">
      <c r="A235" s="202"/>
      <c r="B235" s="202"/>
      <c r="C235" s="202"/>
      <c r="D235" s="202"/>
      <c r="E235" s="202"/>
      <c r="F235" s="202"/>
      <c r="G235" s="202"/>
      <c r="H235" s="202"/>
      <c r="I235" s="202"/>
      <c r="J235" s="48"/>
      <c r="K235" s="201"/>
      <c r="L235" s="201"/>
      <c r="M235" s="201"/>
      <c r="N235" s="201"/>
      <c r="O235" s="201"/>
      <c r="P235" s="152"/>
      <c r="Q235" s="152"/>
      <c r="R235" s="152"/>
      <c r="S235" s="152"/>
      <c r="T235" s="152"/>
      <c r="V235" s="158"/>
      <c r="W235" s="158"/>
      <c r="X235" s="158"/>
      <c r="Y235" s="158"/>
      <c r="Z235" s="158"/>
      <c r="AA235" s="158"/>
      <c r="AB235" s="158"/>
      <c r="AC235" s="158"/>
      <c r="AD235" s="158"/>
      <c r="AE235" s="158"/>
      <c r="AF235" s="158"/>
      <c r="AG235" s="158"/>
    </row>
    <row r="236" spans="1:33" ht="15" customHeight="1">
      <c r="A236" s="202"/>
      <c r="B236" s="202"/>
      <c r="C236" s="202"/>
      <c r="D236" s="202"/>
      <c r="E236" s="202"/>
      <c r="F236" s="202"/>
      <c r="G236" s="202"/>
      <c r="H236" s="202"/>
      <c r="I236" s="202"/>
      <c r="J236" s="48"/>
      <c r="K236" s="201"/>
      <c r="L236" s="201"/>
      <c r="M236" s="201"/>
      <c r="N236" s="201"/>
      <c r="O236" s="201"/>
      <c r="P236" s="152"/>
      <c r="Q236" s="152"/>
      <c r="R236" s="152"/>
      <c r="S236" s="152"/>
      <c r="T236" s="152"/>
      <c r="V236" s="158"/>
      <c r="W236" s="158"/>
      <c r="X236" s="158"/>
      <c r="Y236" s="158"/>
      <c r="Z236" s="158"/>
      <c r="AA236" s="158"/>
      <c r="AB236" s="158"/>
      <c r="AC236" s="158"/>
      <c r="AD236" s="158"/>
      <c r="AE236" s="158"/>
      <c r="AF236" s="158"/>
      <c r="AG236" s="158"/>
    </row>
    <row r="237" spans="1:33" ht="15" customHeight="1">
      <c r="A237" s="202"/>
      <c r="B237" s="202"/>
      <c r="C237" s="202"/>
      <c r="D237" s="202"/>
      <c r="E237" s="202"/>
      <c r="F237" s="202"/>
      <c r="G237" s="202"/>
      <c r="H237" s="202"/>
      <c r="I237" s="202"/>
      <c r="J237" s="48"/>
      <c r="K237" s="201"/>
      <c r="L237" s="201"/>
      <c r="M237" s="201"/>
      <c r="N237" s="201"/>
      <c r="O237" s="201"/>
      <c r="P237" s="152"/>
      <c r="Q237" s="152"/>
      <c r="R237" s="152"/>
      <c r="S237" s="152"/>
      <c r="T237" s="152"/>
      <c r="V237" s="158"/>
      <c r="W237" s="158"/>
      <c r="X237" s="158"/>
      <c r="Y237" s="158"/>
      <c r="Z237" s="158"/>
      <c r="AA237" s="158"/>
      <c r="AB237" s="158"/>
      <c r="AC237" s="158"/>
      <c r="AD237" s="158"/>
      <c r="AE237" s="158"/>
      <c r="AF237" s="158"/>
      <c r="AG237" s="158"/>
    </row>
    <row r="238" spans="1:33" ht="15" customHeight="1">
      <c r="A238" s="202"/>
      <c r="B238" s="202"/>
      <c r="C238" s="202"/>
      <c r="D238" s="202"/>
      <c r="E238" s="202"/>
      <c r="F238" s="202"/>
      <c r="G238" s="202"/>
      <c r="H238" s="202"/>
      <c r="I238" s="202"/>
      <c r="J238" s="48"/>
      <c r="K238" s="201"/>
      <c r="L238" s="201"/>
      <c r="M238" s="201"/>
      <c r="N238" s="201"/>
      <c r="O238" s="201"/>
      <c r="P238" s="152"/>
      <c r="Q238" s="152"/>
      <c r="R238" s="152"/>
      <c r="S238" s="152"/>
      <c r="T238" s="152"/>
      <c r="V238" s="158"/>
      <c r="W238" s="158"/>
      <c r="X238" s="158"/>
      <c r="Y238" s="158"/>
      <c r="Z238" s="158"/>
      <c r="AA238" s="158"/>
      <c r="AB238" s="158"/>
      <c r="AC238" s="158"/>
      <c r="AD238" s="158"/>
      <c r="AE238" s="158"/>
      <c r="AF238" s="158"/>
      <c r="AG238" s="158"/>
    </row>
    <row r="239" spans="1:33" ht="15" customHeight="1">
      <c r="A239" s="202"/>
      <c r="B239" s="202"/>
      <c r="C239" s="202"/>
      <c r="D239" s="202"/>
      <c r="E239" s="202"/>
      <c r="F239" s="202"/>
      <c r="G239" s="202"/>
      <c r="H239" s="202"/>
      <c r="I239" s="202"/>
      <c r="J239" s="48"/>
      <c r="K239" s="201"/>
      <c r="L239" s="201"/>
      <c r="M239" s="201"/>
      <c r="N239" s="201"/>
      <c r="O239" s="201"/>
      <c r="P239" s="152"/>
      <c r="Q239" s="152"/>
      <c r="R239" s="152"/>
      <c r="S239" s="152"/>
      <c r="T239" s="152"/>
      <c r="V239" s="158"/>
      <c r="W239" s="158"/>
      <c r="X239" s="158"/>
      <c r="Y239" s="158"/>
      <c r="Z239" s="158"/>
      <c r="AA239" s="158"/>
      <c r="AB239" s="158"/>
      <c r="AC239" s="158"/>
      <c r="AD239" s="158"/>
      <c r="AE239" s="158"/>
      <c r="AF239" s="158"/>
      <c r="AG239" s="158"/>
    </row>
    <row r="240" spans="1:33" ht="15" customHeight="1">
      <c r="A240" s="202"/>
      <c r="B240" s="202"/>
      <c r="C240" s="202"/>
      <c r="D240" s="202"/>
      <c r="E240" s="202"/>
      <c r="F240" s="202"/>
      <c r="G240" s="202"/>
      <c r="H240" s="202"/>
      <c r="I240" s="202"/>
      <c r="J240" s="48"/>
      <c r="K240" s="201"/>
      <c r="L240" s="201"/>
      <c r="M240" s="201"/>
      <c r="N240" s="201"/>
      <c r="O240" s="201"/>
      <c r="P240" s="152"/>
      <c r="Q240" s="152"/>
      <c r="R240" s="152"/>
      <c r="S240" s="152"/>
      <c r="T240" s="152"/>
      <c r="V240" s="158"/>
      <c r="W240" s="158"/>
      <c r="X240" s="158"/>
      <c r="Y240" s="158"/>
      <c r="Z240" s="158"/>
      <c r="AA240" s="158"/>
      <c r="AB240" s="158"/>
      <c r="AC240" s="158"/>
      <c r="AD240" s="158"/>
      <c r="AE240" s="158"/>
      <c r="AF240" s="158"/>
      <c r="AG240" s="158"/>
    </row>
    <row r="241" spans="1:33" ht="15" customHeight="1">
      <c r="A241" s="202"/>
      <c r="B241" s="202"/>
      <c r="C241" s="202"/>
      <c r="D241" s="202"/>
      <c r="E241" s="202"/>
      <c r="F241" s="202"/>
      <c r="G241" s="202"/>
      <c r="H241" s="202"/>
      <c r="I241" s="202"/>
      <c r="J241" s="48"/>
      <c r="K241" s="201"/>
      <c r="L241" s="201"/>
      <c r="M241" s="201"/>
      <c r="N241" s="201"/>
      <c r="O241" s="201"/>
      <c r="P241" s="152"/>
      <c r="Q241" s="152"/>
      <c r="R241" s="152"/>
      <c r="S241" s="152"/>
      <c r="T241" s="152"/>
      <c r="V241" s="158"/>
      <c r="W241" s="158"/>
      <c r="X241" s="158"/>
      <c r="Y241" s="158"/>
      <c r="Z241" s="158"/>
      <c r="AA241" s="158"/>
      <c r="AB241" s="158"/>
      <c r="AC241" s="158"/>
      <c r="AD241" s="158"/>
      <c r="AE241" s="158"/>
      <c r="AF241" s="158"/>
      <c r="AG241" s="158"/>
    </row>
    <row r="242" spans="1:33" ht="15" customHeight="1">
      <c r="A242" s="202"/>
      <c r="B242" s="202"/>
      <c r="C242" s="202"/>
      <c r="D242" s="202"/>
      <c r="E242" s="202"/>
      <c r="F242" s="202"/>
      <c r="G242" s="202"/>
      <c r="H242" s="202"/>
      <c r="I242" s="202"/>
      <c r="J242" s="48"/>
      <c r="K242" s="201"/>
      <c r="L242" s="201"/>
      <c r="M242" s="201"/>
      <c r="N242" s="201"/>
      <c r="O242" s="201"/>
      <c r="P242" s="152"/>
      <c r="Q242" s="152"/>
      <c r="R242" s="152"/>
      <c r="S242" s="152"/>
      <c r="T242" s="152"/>
      <c r="V242" s="158"/>
      <c r="W242" s="158"/>
      <c r="X242" s="158"/>
      <c r="Y242" s="158"/>
      <c r="Z242" s="158"/>
      <c r="AA242" s="158"/>
      <c r="AB242" s="158"/>
      <c r="AC242" s="158"/>
      <c r="AD242" s="158"/>
      <c r="AE242" s="158"/>
      <c r="AF242" s="158"/>
      <c r="AG242" s="158"/>
    </row>
    <row r="243" spans="1:33" ht="15" customHeight="1">
      <c r="A243" s="202"/>
      <c r="B243" s="202"/>
      <c r="C243" s="202"/>
      <c r="D243" s="202"/>
      <c r="E243" s="202"/>
      <c r="F243" s="202"/>
      <c r="G243" s="202"/>
      <c r="H243" s="202"/>
      <c r="I243" s="202"/>
      <c r="J243" s="48"/>
      <c r="K243" s="201"/>
      <c r="L243" s="201"/>
      <c r="M243" s="201"/>
      <c r="N243" s="201"/>
      <c r="O243" s="201"/>
      <c r="P243" s="152"/>
      <c r="Q243" s="152"/>
      <c r="R243" s="152"/>
      <c r="S243" s="152"/>
      <c r="T243" s="152"/>
      <c r="V243" s="158"/>
      <c r="W243" s="158"/>
      <c r="X243" s="158"/>
      <c r="Y243" s="158"/>
      <c r="Z243" s="158"/>
      <c r="AA243" s="158"/>
      <c r="AB243" s="158"/>
      <c r="AC243" s="158"/>
      <c r="AD243" s="158"/>
      <c r="AE243" s="158"/>
      <c r="AF243" s="158"/>
      <c r="AG243" s="158"/>
    </row>
    <row r="244" spans="1:33" ht="15" customHeight="1">
      <c r="A244" s="202"/>
      <c r="B244" s="202"/>
      <c r="C244" s="202"/>
      <c r="D244" s="202"/>
      <c r="E244" s="202"/>
      <c r="F244" s="202"/>
      <c r="G244" s="202"/>
      <c r="H244" s="202"/>
      <c r="I244" s="202"/>
      <c r="J244" s="48"/>
      <c r="K244" s="201"/>
      <c r="L244" s="201"/>
      <c r="M244" s="201"/>
      <c r="N244" s="201"/>
      <c r="O244" s="201"/>
      <c r="P244" s="152"/>
      <c r="Q244" s="152"/>
      <c r="R244" s="152"/>
      <c r="S244" s="152"/>
      <c r="T244" s="152"/>
      <c r="V244" s="158"/>
      <c r="W244" s="158"/>
      <c r="X244" s="158"/>
      <c r="Y244" s="158"/>
      <c r="Z244" s="158"/>
      <c r="AA244" s="158"/>
      <c r="AB244" s="158"/>
      <c r="AC244" s="158"/>
      <c r="AD244" s="158"/>
      <c r="AE244" s="158"/>
      <c r="AF244" s="158"/>
      <c r="AG244" s="158"/>
    </row>
    <row r="245" spans="1:33" ht="15" customHeight="1">
      <c r="A245" s="202"/>
      <c r="B245" s="202"/>
      <c r="C245" s="202"/>
      <c r="D245" s="202"/>
      <c r="E245" s="202"/>
      <c r="F245" s="202"/>
      <c r="G245" s="202"/>
      <c r="H245" s="202"/>
      <c r="I245" s="202"/>
      <c r="J245" s="48"/>
      <c r="K245" s="201"/>
      <c r="L245" s="201"/>
      <c r="M245" s="201"/>
      <c r="N245" s="201"/>
      <c r="O245" s="201"/>
      <c r="P245" s="152"/>
      <c r="Q245" s="152"/>
      <c r="R245" s="152"/>
      <c r="S245" s="152"/>
      <c r="T245" s="152"/>
      <c r="V245" s="158"/>
      <c r="W245" s="158"/>
      <c r="X245" s="158"/>
      <c r="Y245" s="158"/>
      <c r="Z245" s="158"/>
      <c r="AA245" s="158"/>
      <c r="AB245" s="158"/>
      <c r="AC245" s="158"/>
      <c r="AD245" s="158"/>
      <c r="AE245" s="158"/>
      <c r="AF245" s="158"/>
      <c r="AG245" s="158"/>
    </row>
    <row r="246" spans="1:33" ht="15" customHeight="1">
      <c r="A246" s="202"/>
      <c r="B246" s="202"/>
      <c r="C246" s="202"/>
      <c r="D246" s="202"/>
      <c r="E246" s="202"/>
      <c r="F246" s="202"/>
      <c r="G246" s="202"/>
      <c r="H246" s="202"/>
      <c r="I246" s="202"/>
      <c r="J246" s="48"/>
      <c r="K246" s="201"/>
      <c r="L246" s="201"/>
      <c r="M246" s="201"/>
      <c r="N246" s="201"/>
      <c r="O246" s="201"/>
      <c r="P246" s="152"/>
      <c r="Q246" s="152"/>
      <c r="R246" s="152"/>
      <c r="S246" s="152"/>
      <c r="T246" s="152"/>
      <c r="V246" s="158"/>
      <c r="W246" s="158"/>
      <c r="X246" s="158"/>
      <c r="Y246" s="158"/>
      <c r="Z246" s="158"/>
      <c r="AA246" s="158"/>
      <c r="AB246" s="158"/>
      <c r="AC246" s="158"/>
      <c r="AD246" s="158"/>
      <c r="AE246" s="158"/>
      <c r="AF246" s="158"/>
      <c r="AG246" s="158"/>
    </row>
    <row r="247" spans="1:33" ht="15" customHeight="1">
      <c r="A247" s="202"/>
      <c r="B247" s="202"/>
      <c r="C247" s="202"/>
      <c r="D247" s="202"/>
      <c r="E247" s="202"/>
      <c r="F247" s="202"/>
      <c r="G247" s="202"/>
      <c r="H247" s="202"/>
      <c r="I247" s="202"/>
      <c r="J247" s="48"/>
      <c r="K247" s="201"/>
      <c r="L247" s="201"/>
      <c r="M247" s="201"/>
      <c r="N247" s="201"/>
      <c r="O247" s="201"/>
      <c r="P247" s="152"/>
      <c r="Q247" s="152"/>
      <c r="R247" s="152"/>
      <c r="S247" s="152"/>
      <c r="T247" s="152"/>
      <c r="V247" s="158"/>
      <c r="W247" s="158"/>
      <c r="X247" s="158"/>
      <c r="Y247" s="158"/>
      <c r="Z247" s="158"/>
      <c r="AA247" s="158"/>
      <c r="AB247" s="158"/>
      <c r="AC247" s="158"/>
      <c r="AD247" s="158"/>
      <c r="AE247" s="158"/>
      <c r="AF247" s="158"/>
      <c r="AG247" s="158"/>
    </row>
    <row r="248" spans="1:33" ht="15" customHeight="1">
      <c r="A248" s="202"/>
      <c r="B248" s="202"/>
      <c r="C248" s="202"/>
      <c r="D248" s="202"/>
      <c r="E248" s="202"/>
      <c r="F248" s="202"/>
      <c r="G248" s="202"/>
      <c r="H248" s="202"/>
      <c r="I248" s="202"/>
      <c r="J248" s="48"/>
      <c r="K248" s="201"/>
      <c r="L248" s="201"/>
      <c r="M248" s="201"/>
      <c r="N248" s="201"/>
      <c r="O248" s="201"/>
      <c r="P248" s="152"/>
      <c r="Q248" s="152"/>
      <c r="R248" s="152"/>
      <c r="S248" s="152"/>
      <c r="T248" s="152"/>
      <c r="V248" s="158"/>
      <c r="W248" s="158"/>
      <c r="X248" s="158"/>
      <c r="Y248" s="158"/>
      <c r="Z248" s="158"/>
      <c r="AA248" s="158"/>
      <c r="AB248" s="158"/>
      <c r="AC248" s="158"/>
      <c r="AD248" s="158"/>
      <c r="AE248" s="158"/>
      <c r="AF248" s="158"/>
      <c r="AG248" s="158"/>
    </row>
    <row r="249" spans="1:33" ht="15" customHeight="1">
      <c r="A249" s="202"/>
      <c r="B249" s="202"/>
      <c r="C249" s="202"/>
      <c r="D249" s="202"/>
      <c r="E249" s="202"/>
      <c r="F249" s="202"/>
      <c r="G249" s="202"/>
      <c r="H249" s="202"/>
      <c r="I249" s="202"/>
      <c r="J249" s="48"/>
      <c r="K249" s="201"/>
      <c r="L249" s="201"/>
      <c r="M249" s="201"/>
      <c r="N249" s="201"/>
      <c r="O249" s="201"/>
      <c r="P249" s="152"/>
      <c r="Q249" s="152"/>
      <c r="R249" s="152"/>
      <c r="S249" s="152"/>
      <c r="T249" s="152"/>
      <c r="V249" s="158"/>
      <c r="W249" s="158"/>
      <c r="X249" s="158"/>
      <c r="Y249" s="158"/>
      <c r="Z249" s="158"/>
      <c r="AA249" s="158"/>
      <c r="AB249" s="158"/>
      <c r="AC249" s="158"/>
      <c r="AD249" s="158"/>
      <c r="AE249" s="158"/>
      <c r="AF249" s="158"/>
      <c r="AG249" s="158"/>
    </row>
    <row r="250" spans="1:33" ht="15" customHeight="1">
      <c r="A250" s="202"/>
      <c r="B250" s="202"/>
      <c r="C250" s="202"/>
      <c r="D250" s="202"/>
      <c r="E250" s="202"/>
      <c r="F250" s="202"/>
      <c r="G250" s="202"/>
      <c r="H250" s="202"/>
      <c r="I250" s="202"/>
      <c r="J250" s="48"/>
      <c r="K250" s="201"/>
      <c r="L250" s="201"/>
      <c r="M250" s="201"/>
      <c r="N250" s="201"/>
      <c r="O250" s="201"/>
      <c r="P250" s="152"/>
      <c r="Q250" s="152"/>
      <c r="R250" s="152"/>
      <c r="S250" s="152"/>
      <c r="T250" s="152"/>
      <c r="V250" s="158"/>
      <c r="W250" s="158"/>
      <c r="X250" s="158"/>
      <c r="Y250" s="158"/>
      <c r="Z250" s="158"/>
      <c r="AA250" s="158"/>
      <c r="AB250" s="158"/>
      <c r="AC250" s="158"/>
      <c r="AD250" s="158"/>
      <c r="AE250" s="158"/>
      <c r="AF250" s="158"/>
      <c r="AG250" s="158"/>
    </row>
    <row r="251" spans="1:33" ht="15" customHeight="1">
      <c r="A251" s="202"/>
      <c r="B251" s="202"/>
      <c r="C251" s="202"/>
      <c r="D251" s="202"/>
      <c r="E251" s="202"/>
      <c r="F251" s="202"/>
      <c r="G251" s="202"/>
      <c r="H251" s="202"/>
      <c r="I251" s="202"/>
      <c r="J251" s="48"/>
      <c r="K251" s="201"/>
      <c r="L251" s="201"/>
      <c r="M251" s="201"/>
      <c r="N251" s="201"/>
      <c r="O251" s="201"/>
      <c r="P251" s="152"/>
      <c r="Q251" s="152"/>
      <c r="R251" s="152"/>
      <c r="S251" s="152"/>
      <c r="T251" s="152"/>
      <c r="V251" s="158"/>
      <c r="W251" s="158"/>
      <c r="X251" s="158"/>
      <c r="Y251" s="158"/>
      <c r="Z251" s="158"/>
      <c r="AA251" s="158"/>
      <c r="AB251" s="158"/>
      <c r="AC251" s="158"/>
      <c r="AD251" s="158"/>
      <c r="AE251" s="158"/>
      <c r="AF251" s="158"/>
      <c r="AG251" s="158"/>
    </row>
    <row r="252" spans="1:33" ht="15" customHeight="1">
      <c r="A252" s="202"/>
      <c r="B252" s="202"/>
      <c r="C252" s="202"/>
      <c r="D252" s="202"/>
      <c r="E252" s="202"/>
      <c r="F252" s="202"/>
      <c r="G252" s="202"/>
      <c r="H252" s="202"/>
      <c r="I252" s="202"/>
      <c r="J252" s="48"/>
      <c r="K252" s="201"/>
      <c r="L252" s="201"/>
      <c r="M252" s="201"/>
      <c r="N252" s="201"/>
      <c r="O252" s="201"/>
      <c r="P252" s="152"/>
      <c r="Q252" s="152"/>
      <c r="R252" s="152"/>
      <c r="S252" s="152"/>
      <c r="T252" s="152"/>
      <c r="V252" s="158"/>
      <c r="W252" s="158"/>
      <c r="X252" s="158"/>
      <c r="Y252" s="158"/>
      <c r="Z252" s="158"/>
      <c r="AA252" s="158"/>
      <c r="AB252" s="158"/>
      <c r="AC252" s="158"/>
      <c r="AD252" s="158"/>
      <c r="AE252" s="158"/>
      <c r="AF252" s="158"/>
      <c r="AG252" s="158"/>
    </row>
    <row r="253" spans="1:33" ht="15" customHeight="1">
      <c r="A253" s="202"/>
      <c r="B253" s="202"/>
      <c r="C253" s="202"/>
      <c r="D253" s="202"/>
      <c r="E253" s="202"/>
      <c r="F253" s="202"/>
      <c r="G253" s="202"/>
      <c r="H253" s="202"/>
      <c r="I253" s="202"/>
      <c r="J253" s="48"/>
      <c r="K253" s="201"/>
      <c r="L253" s="201"/>
      <c r="M253" s="201"/>
      <c r="N253" s="201"/>
      <c r="O253" s="201"/>
      <c r="P253" s="152"/>
      <c r="Q253" s="152"/>
      <c r="R253" s="152"/>
      <c r="S253" s="152"/>
      <c r="T253" s="152"/>
      <c r="V253" s="158"/>
      <c r="W253" s="158"/>
      <c r="X253" s="158"/>
      <c r="Y253" s="158"/>
      <c r="Z253" s="158"/>
      <c r="AA253" s="158"/>
      <c r="AB253" s="158"/>
      <c r="AC253" s="158"/>
      <c r="AD253" s="158"/>
      <c r="AE253" s="158"/>
      <c r="AF253" s="158"/>
      <c r="AG253" s="158"/>
    </row>
    <row r="254" spans="1:33" ht="15" customHeight="1">
      <c r="A254" s="202"/>
      <c r="B254" s="202"/>
      <c r="C254" s="202"/>
      <c r="D254" s="202"/>
      <c r="E254" s="202"/>
      <c r="F254" s="202"/>
      <c r="G254" s="202"/>
      <c r="H254" s="202"/>
      <c r="I254" s="202"/>
      <c r="J254" s="48"/>
      <c r="K254" s="201"/>
      <c r="L254" s="201"/>
      <c r="M254" s="201"/>
      <c r="N254" s="201"/>
      <c r="O254" s="201"/>
      <c r="P254" s="152"/>
      <c r="Q254" s="152"/>
      <c r="R254" s="152"/>
      <c r="S254" s="152"/>
      <c r="T254" s="152"/>
      <c r="V254" s="158"/>
      <c r="W254" s="158"/>
      <c r="X254" s="158"/>
      <c r="Y254" s="158"/>
      <c r="Z254" s="158"/>
      <c r="AA254" s="158"/>
      <c r="AB254" s="158"/>
      <c r="AC254" s="158"/>
      <c r="AD254" s="158"/>
      <c r="AE254" s="158"/>
      <c r="AF254" s="158"/>
      <c r="AG254" s="158"/>
    </row>
    <row r="255" spans="1:33" ht="15" customHeight="1">
      <c r="A255" s="202"/>
      <c r="B255" s="202"/>
      <c r="C255" s="202"/>
      <c r="D255" s="202"/>
      <c r="E255" s="202"/>
      <c r="F255" s="202"/>
      <c r="G255" s="202"/>
      <c r="H255" s="202"/>
      <c r="I255" s="202"/>
      <c r="J255" s="48"/>
      <c r="K255" s="201"/>
      <c r="L255" s="201"/>
      <c r="M255" s="201"/>
      <c r="N255" s="201"/>
      <c r="O255" s="201"/>
      <c r="P255" s="152"/>
      <c r="Q255" s="152"/>
      <c r="R255" s="152"/>
      <c r="S255" s="152"/>
      <c r="T255" s="152"/>
      <c r="V255" s="158"/>
      <c r="W255" s="158"/>
      <c r="X255" s="158"/>
      <c r="Y255" s="158"/>
      <c r="Z255" s="158"/>
      <c r="AA255" s="158"/>
      <c r="AB255" s="158"/>
      <c r="AC255" s="158"/>
      <c r="AD255" s="158"/>
      <c r="AE255" s="158"/>
      <c r="AF255" s="158"/>
      <c r="AG255" s="158"/>
    </row>
    <row r="256" spans="1:33" ht="15" customHeight="1">
      <c r="A256" s="202"/>
      <c r="B256" s="202"/>
      <c r="C256" s="202"/>
      <c r="D256" s="202"/>
      <c r="E256" s="202"/>
      <c r="F256" s="202"/>
      <c r="G256" s="202"/>
      <c r="H256" s="202"/>
      <c r="I256" s="202"/>
      <c r="J256" s="48"/>
      <c r="K256" s="201"/>
      <c r="L256" s="201"/>
      <c r="M256" s="201"/>
      <c r="N256" s="201"/>
      <c r="O256" s="201"/>
      <c r="P256" s="152"/>
      <c r="Q256" s="152"/>
      <c r="R256" s="152"/>
      <c r="S256" s="152"/>
      <c r="T256" s="152"/>
      <c r="V256" s="158"/>
      <c r="W256" s="158"/>
      <c r="X256" s="158"/>
      <c r="Y256" s="158"/>
      <c r="Z256" s="158"/>
      <c r="AA256" s="158"/>
      <c r="AB256" s="158"/>
      <c r="AC256" s="158"/>
      <c r="AD256" s="158"/>
      <c r="AE256" s="158"/>
      <c r="AF256" s="158"/>
      <c r="AG256" s="158"/>
    </row>
    <row r="257" spans="1:33" ht="15" customHeight="1">
      <c r="A257" s="202"/>
      <c r="B257" s="202"/>
      <c r="C257" s="202"/>
      <c r="D257" s="202"/>
      <c r="E257" s="202"/>
      <c r="F257" s="202"/>
      <c r="G257" s="202"/>
      <c r="H257" s="202"/>
      <c r="I257" s="202"/>
      <c r="J257" s="48"/>
      <c r="K257" s="201"/>
      <c r="L257" s="201"/>
      <c r="M257" s="201"/>
      <c r="N257" s="201"/>
      <c r="O257" s="201"/>
      <c r="P257" s="152"/>
      <c r="Q257" s="152"/>
      <c r="R257" s="152"/>
      <c r="S257" s="152"/>
      <c r="T257" s="152"/>
      <c r="V257" s="158"/>
      <c r="W257" s="158"/>
      <c r="X257" s="158"/>
      <c r="Y257" s="158"/>
      <c r="Z257" s="158"/>
      <c r="AA257" s="158"/>
      <c r="AB257" s="158"/>
      <c r="AC257" s="158"/>
      <c r="AD257" s="158"/>
      <c r="AE257" s="158"/>
      <c r="AF257" s="158"/>
      <c r="AG257" s="158"/>
    </row>
    <row r="258" spans="1:33" ht="15" customHeight="1">
      <c r="A258" s="202"/>
      <c r="B258" s="202"/>
      <c r="C258" s="202"/>
      <c r="D258" s="202"/>
      <c r="E258" s="202"/>
      <c r="F258" s="202"/>
      <c r="G258" s="202"/>
      <c r="H258" s="202"/>
      <c r="I258" s="202"/>
      <c r="J258" s="48"/>
      <c r="K258" s="201"/>
      <c r="L258" s="201"/>
      <c r="M258" s="201"/>
      <c r="N258" s="201"/>
      <c r="O258" s="201"/>
      <c r="P258" s="152"/>
      <c r="Q258" s="152"/>
      <c r="R258" s="152"/>
      <c r="S258" s="152"/>
      <c r="T258" s="152"/>
      <c r="V258" s="158"/>
      <c r="W258" s="158"/>
      <c r="X258" s="158"/>
      <c r="Y258" s="158"/>
      <c r="Z258" s="158"/>
      <c r="AA258" s="158"/>
      <c r="AB258" s="158"/>
      <c r="AC258" s="158"/>
      <c r="AD258" s="158"/>
      <c r="AE258" s="158"/>
      <c r="AF258" s="158"/>
      <c r="AG258" s="158"/>
    </row>
    <row r="259" spans="1:33" ht="15" customHeight="1">
      <c r="A259" s="202"/>
      <c r="B259" s="202"/>
      <c r="C259" s="202"/>
      <c r="D259" s="202"/>
      <c r="E259" s="202"/>
      <c r="F259" s="202"/>
      <c r="G259" s="202"/>
      <c r="H259" s="202"/>
      <c r="I259" s="202"/>
      <c r="J259" s="48"/>
      <c r="K259" s="201"/>
      <c r="L259" s="201"/>
      <c r="M259" s="201"/>
      <c r="N259" s="201"/>
      <c r="O259" s="201"/>
      <c r="P259" s="152"/>
      <c r="Q259" s="152"/>
      <c r="R259" s="152"/>
      <c r="S259" s="152"/>
      <c r="T259" s="152"/>
      <c r="V259" s="158"/>
      <c r="W259" s="158"/>
      <c r="X259" s="158"/>
      <c r="Y259" s="158"/>
      <c r="Z259" s="158"/>
      <c r="AA259" s="158"/>
      <c r="AB259" s="158"/>
      <c r="AC259" s="158"/>
      <c r="AD259" s="158"/>
      <c r="AE259" s="158"/>
      <c r="AF259" s="158"/>
      <c r="AG259" s="158"/>
    </row>
    <row r="260" spans="1:33" ht="15" customHeight="1">
      <c r="A260" s="202"/>
      <c r="B260" s="202"/>
      <c r="C260" s="202"/>
      <c r="D260" s="202"/>
      <c r="E260" s="202"/>
      <c r="F260" s="202"/>
      <c r="G260" s="202"/>
      <c r="H260" s="202"/>
      <c r="I260" s="202"/>
      <c r="J260" s="48"/>
      <c r="K260" s="201"/>
      <c r="L260" s="201"/>
      <c r="M260" s="201"/>
      <c r="N260" s="201"/>
      <c r="O260" s="201"/>
      <c r="P260" s="152"/>
      <c r="Q260" s="152"/>
      <c r="R260" s="152"/>
      <c r="S260" s="152"/>
      <c r="T260" s="152"/>
      <c r="V260" s="158"/>
      <c r="W260" s="158"/>
      <c r="X260" s="158"/>
      <c r="Y260" s="158"/>
      <c r="Z260" s="158"/>
      <c r="AA260" s="158"/>
      <c r="AB260" s="158"/>
      <c r="AC260" s="158"/>
      <c r="AD260" s="158"/>
      <c r="AE260" s="158"/>
      <c r="AF260" s="158"/>
      <c r="AG260" s="158"/>
    </row>
    <row r="261" spans="1:33" ht="15" customHeight="1">
      <c r="A261" s="202"/>
      <c r="B261" s="202"/>
      <c r="C261" s="202"/>
      <c r="D261" s="202"/>
      <c r="E261" s="202"/>
      <c r="F261" s="202"/>
      <c r="G261" s="202"/>
      <c r="H261" s="202"/>
      <c r="I261" s="202"/>
      <c r="J261" s="48"/>
      <c r="K261" s="201"/>
      <c r="L261" s="201"/>
      <c r="M261" s="201"/>
      <c r="N261" s="201"/>
      <c r="O261" s="201"/>
      <c r="P261" s="152"/>
      <c r="Q261" s="152"/>
      <c r="R261" s="152"/>
      <c r="S261" s="152"/>
      <c r="T261" s="152"/>
      <c r="V261" s="158"/>
      <c r="W261" s="158"/>
      <c r="X261" s="158"/>
      <c r="Y261" s="158"/>
      <c r="Z261" s="158"/>
      <c r="AA261" s="158"/>
      <c r="AB261" s="158"/>
      <c r="AC261" s="158"/>
      <c r="AD261" s="158"/>
      <c r="AE261" s="158"/>
      <c r="AF261" s="158"/>
      <c r="AG261" s="158"/>
    </row>
    <row r="262" spans="1:33" ht="15" customHeight="1">
      <c r="A262" s="202"/>
      <c r="B262" s="202"/>
      <c r="C262" s="202"/>
      <c r="D262" s="202"/>
      <c r="E262" s="202"/>
      <c r="F262" s="202"/>
      <c r="G262" s="202"/>
      <c r="H262" s="202"/>
      <c r="I262" s="202"/>
      <c r="J262" s="48"/>
      <c r="K262" s="201"/>
      <c r="L262" s="201"/>
      <c r="M262" s="201"/>
      <c r="N262" s="201"/>
      <c r="O262" s="201"/>
      <c r="P262" s="152"/>
      <c r="Q262" s="152"/>
      <c r="R262" s="152"/>
      <c r="S262" s="152"/>
      <c r="T262" s="152"/>
      <c r="V262" s="158"/>
      <c r="W262" s="158"/>
      <c r="X262" s="158"/>
      <c r="Y262" s="158"/>
      <c r="Z262" s="158"/>
      <c r="AA262" s="158"/>
      <c r="AB262" s="158"/>
      <c r="AC262" s="158"/>
      <c r="AD262" s="158"/>
      <c r="AE262" s="158"/>
      <c r="AF262" s="158"/>
      <c r="AG262" s="158"/>
    </row>
    <row r="263" spans="1:33" ht="15" customHeight="1">
      <c r="A263" s="202"/>
      <c r="B263" s="202"/>
      <c r="C263" s="202"/>
      <c r="D263" s="202"/>
      <c r="E263" s="202"/>
      <c r="F263" s="202"/>
      <c r="G263" s="202"/>
      <c r="H263" s="202"/>
      <c r="I263" s="202"/>
      <c r="J263" s="48"/>
      <c r="K263" s="201"/>
      <c r="L263" s="201"/>
      <c r="M263" s="201"/>
      <c r="N263" s="201"/>
      <c r="O263" s="201"/>
      <c r="P263" s="152"/>
      <c r="Q263" s="152"/>
      <c r="R263" s="152"/>
      <c r="S263" s="152"/>
      <c r="T263" s="152"/>
      <c r="V263" s="158"/>
      <c r="W263" s="158"/>
      <c r="X263" s="158"/>
      <c r="Y263" s="158"/>
      <c r="Z263" s="158"/>
      <c r="AA263" s="158"/>
      <c r="AB263" s="158"/>
      <c r="AC263" s="158"/>
      <c r="AD263" s="158"/>
      <c r="AE263" s="158"/>
      <c r="AF263" s="158"/>
      <c r="AG263" s="158"/>
    </row>
    <row r="264" spans="1:33" ht="15" customHeight="1">
      <c r="A264" s="202"/>
      <c r="B264" s="202"/>
      <c r="C264" s="202"/>
      <c r="D264" s="202"/>
      <c r="E264" s="202"/>
      <c r="F264" s="202"/>
      <c r="G264" s="202"/>
      <c r="H264" s="202"/>
      <c r="I264" s="202"/>
      <c r="J264" s="48"/>
      <c r="K264" s="201"/>
      <c r="L264" s="201"/>
      <c r="M264" s="201"/>
      <c r="N264" s="201"/>
      <c r="O264" s="201"/>
      <c r="P264" s="152"/>
      <c r="Q264" s="152"/>
      <c r="R264" s="152"/>
      <c r="S264" s="152"/>
      <c r="T264" s="152"/>
      <c r="V264" s="158"/>
      <c r="W264" s="158"/>
      <c r="X264" s="158"/>
      <c r="Y264" s="158"/>
      <c r="Z264" s="158"/>
      <c r="AA264" s="158"/>
      <c r="AB264" s="158"/>
      <c r="AC264" s="158"/>
      <c r="AD264" s="158"/>
      <c r="AE264" s="158"/>
      <c r="AF264" s="158"/>
      <c r="AG264" s="158"/>
    </row>
    <row r="265" spans="1:33" ht="15" customHeight="1">
      <c r="A265" s="202"/>
      <c r="B265" s="202"/>
      <c r="C265" s="202"/>
      <c r="D265" s="202"/>
      <c r="E265" s="202"/>
      <c r="F265" s="202"/>
      <c r="G265" s="202"/>
      <c r="H265" s="202"/>
      <c r="I265" s="202"/>
      <c r="J265" s="48"/>
      <c r="K265" s="201"/>
      <c r="L265" s="201"/>
      <c r="M265" s="201"/>
      <c r="N265" s="201"/>
      <c r="O265" s="201"/>
      <c r="P265" s="152"/>
      <c r="Q265" s="152"/>
      <c r="R265" s="152"/>
      <c r="S265" s="152"/>
      <c r="T265" s="152"/>
      <c r="V265" s="158"/>
      <c r="W265" s="158"/>
      <c r="X265" s="158"/>
      <c r="Y265" s="158"/>
      <c r="Z265" s="158"/>
      <c r="AA265" s="158"/>
      <c r="AB265" s="158"/>
      <c r="AC265" s="158"/>
      <c r="AD265" s="158"/>
      <c r="AE265" s="158"/>
      <c r="AF265" s="158"/>
      <c r="AG265" s="158"/>
    </row>
    <row r="266" spans="1:33" ht="15" customHeight="1">
      <c r="A266" s="202"/>
      <c r="B266" s="202"/>
      <c r="C266" s="202"/>
      <c r="D266" s="202"/>
      <c r="E266" s="202"/>
      <c r="F266" s="202"/>
      <c r="G266" s="202"/>
      <c r="H266" s="202"/>
      <c r="I266" s="202"/>
      <c r="J266" s="48"/>
      <c r="K266" s="201"/>
      <c r="L266" s="201"/>
      <c r="M266" s="201"/>
      <c r="N266" s="201"/>
      <c r="O266" s="201"/>
      <c r="P266" s="152"/>
      <c r="Q266" s="152"/>
      <c r="R266" s="152"/>
      <c r="S266" s="152"/>
      <c r="T266" s="152"/>
      <c r="V266" s="158"/>
      <c r="W266" s="158"/>
      <c r="X266" s="158"/>
      <c r="Y266" s="158"/>
      <c r="Z266" s="158"/>
      <c r="AA266" s="158"/>
      <c r="AB266" s="158"/>
      <c r="AC266" s="158"/>
      <c r="AD266" s="158"/>
      <c r="AE266" s="158"/>
      <c r="AF266" s="158"/>
      <c r="AG266" s="158"/>
    </row>
    <row r="267" spans="1:33" ht="15" customHeight="1">
      <c r="A267" s="202"/>
      <c r="B267" s="202"/>
      <c r="C267" s="202"/>
      <c r="D267" s="202"/>
      <c r="E267" s="202"/>
      <c r="F267" s="202"/>
      <c r="G267" s="202"/>
      <c r="H267" s="202"/>
      <c r="I267" s="202"/>
      <c r="J267" s="48"/>
      <c r="K267" s="201"/>
      <c r="L267" s="201"/>
      <c r="M267" s="201"/>
      <c r="N267" s="201"/>
      <c r="O267" s="201"/>
      <c r="P267" s="152"/>
      <c r="Q267" s="152"/>
      <c r="R267" s="152"/>
      <c r="S267" s="152"/>
      <c r="T267" s="152"/>
      <c r="V267" s="158"/>
      <c r="W267" s="158"/>
      <c r="X267" s="158"/>
      <c r="Y267" s="158"/>
      <c r="Z267" s="158"/>
      <c r="AA267" s="158"/>
      <c r="AB267" s="158"/>
      <c r="AC267" s="158"/>
      <c r="AD267" s="158"/>
      <c r="AE267" s="158"/>
      <c r="AF267" s="158"/>
      <c r="AG267" s="158"/>
    </row>
    <row r="268" spans="1:33" ht="15" customHeight="1">
      <c r="A268" s="202"/>
      <c r="B268" s="202"/>
      <c r="C268" s="202"/>
      <c r="D268" s="202"/>
      <c r="E268" s="202"/>
      <c r="F268" s="202"/>
      <c r="G268" s="202"/>
      <c r="H268" s="202"/>
      <c r="I268" s="202"/>
      <c r="J268" s="48"/>
      <c r="K268" s="201"/>
      <c r="L268" s="201"/>
      <c r="M268" s="201"/>
      <c r="N268" s="201"/>
      <c r="O268" s="201"/>
      <c r="P268" s="152"/>
      <c r="Q268" s="152"/>
      <c r="R268" s="152"/>
      <c r="S268" s="152"/>
      <c r="T268" s="152"/>
      <c r="V268" s="158"/>
      <c r="W268" s="158"/>
      <c r="X268" s="158"/>
      <c r="Y268" s="158"/>
      <c r="Z268" s="158"/>
      <c r="AA268" s="158"/>
      <c r="AB268" s="158"/>
      <c r="AC268" s="158"/>
      <c r="AD268" s="158"/>
      <c r="AE268" s="158"/>
      <c r="AF268" s="158"/>
      <c r="AG268" s="158"/>
    </row>
    <row r="269" spans="1:33" ht="15" customHeight="1">
      <c r="A269" s="202"/>
      <c r="B269" s="202"/>
      <c r="C269" s="202"/>
      <c r="D269" s="202"/>
      <c r="E269" s="202"/>
      <c r="F269" s="202"/>
      <c r="G269" s="202"/>
      <c r="H269" s="202"/>
      <c r="I269" s="202"/>
      <c r="J269" s="48"/>
      <c r="K269" s="201"/>
      <c r="L269" s="201"/>
      <c r="M269" s="201"/>
      <c r="N269" s="201"/>
      <c r="O269" s="201"/>
      <c r="P269" s="152"/>
      <c r="Q269" s="152"/>
      <c r="R269" s="152"/>
      <c r="S269" s="152"/>
      <c r="T269" s="152"/>
      <c r="V269" s="158"/>
      <c r="W269" s="158"/>
      <c r="X269" s="158"/>
      <c r="Y269" s="158"/>
      <c r="Z269" s="158"/>
      <c r="AA269" s="158"/>
      <c r="AB269" s="158"/>
      <c r="AC269" s="158"/>
      <c r="AD269" s="158"/>
      <c r="AE269" s="158"/>
      <c r="AF269" s="158"/>
      <c r="AG269" s="158"/>
    </row>
    <row r="270" spans="1:33" ht="15" customHeight="1">
      <c r="A270" s="202"/>
      <c r="B270" s="202"/>
      <c r="C270" s="202"/>
      <c r="D270" s="202"/>
      <c r="E270" s="202"/>
      <c r="F270" s="202"/>
      <c r="G270" s="202"/>
      <c r="H270" s="202"/>
      <c r="I270" s="202"/>
      <c r="J270" s="48"/>
      <c r="K270" s="201"/>
      <c r="L270" s="201"/>
      <c r="M270" s="201"/>
      <c r="N270" s="201"/>
      <c r="O270" s="201"/>
      <c r="P270" s="152"/>
      <c r="Q270" s="152"/>
      <c r="R270" s="152"/>
      <c r="S270" s="152"/>
      <c r="T270" s="152"/>
      <c r="V270" s="158"/>
      <c r="W270" s="158"/>
      <c r="X270" s="158"/>
      <c r="Y270" s="158"/>
      <c r="Z270" s="158"/>
      <c r="AA270" s="158"/>
      <c r="AB270" s="158"/>
      <c r="AC270" s="158"/>
      <c r="AD270" s="158"/>
      <c r="AE270" s="158"/>
      <c r="AF270" s="158"/>
      <c r="AG270" s="158"/>
    </row>
    <row r="271" spans="1:33" ht="15" customHeight="1">
      <c r="A271" s="202"/>
      <c r="B271" s="202"/>
      <c r="C271" s="202"/>
      <c r="D271" s="202"/>
      <c r="E271" s="202"/>
      <c r="F271" s="202"/>
      <c r="G271" s="202"/>
      <c r="H271" s="202"/>
      <c r="I271" s="202"/>
      <c r="J271" s="48"/>
      <c r="K271" s="201"/>
      <c r="L271" s="201"/>
      <c r="M271" s="201"/>
      <c r="N271" s="201"/>
      <c r="O271" s="201"/>
      <c r="P271" s="152"/>
      <c r="Q271" s="152"/>
      <c r="R271" s="152"/>
      <c r="S271" s="152"/>
      <c r="T271" s="152"/>
      <c r="V271" s="158"/>
      <c r="W271" s="158"/>
      <c r="X271" s="158"/>
      <c r="Y271" s="158"/>
      <c r="Z271" s="158"/>
      <c r="AA271" s="158"/>
      <c r="AB271" s="158"/>
      <c r="AC271" s="158"/>
      <c r="AD271" s="158"/>
      <c r="AE271" s="158"/>
      <c r="AF271" s="158"/>
      <c r="AG271" s="158"/>
    </row>
    <row r="272" spans="1:33" ht="15" customHeight="1">
      <c r="A272" s="202"/>
      <c r="B272" s="202"/>
      <c r="C272" s="202"/>
      <c r="D272" s="202"/>
      <c r="E272" s="202"/>
      <c r="F272" s="202"/>
      <c r="G272" s="202"/>
      <c r="H272" s="202"/>
      <c r="I272" s="202"/>
      <c r="J272" s="48"/>
      <c r="K272" s="201"/>
      <c r="L272" s="201"/>
      <c r="M272" s="201"/>
      <c r="N272" s="201"/>
      <c r="O272" s="201"/>
      <c r="P272" s="152"/>
      <c r="Q272" s="152"/>
      <c r="R272" s="152"/>
      <c r="S272" s="152"/>
      <c r="T272" s="152"/>
      <c r="V272" s="158"/>
      <c r="W272" s="158"/>
      <c r="X272" s="158"/>
      <c r="Y272" s="158"/>
      <c r="Z272" s="158"/>
      <c r="AA272" s="158"/>
      <c r="AB272" s="158"/>
      <c r="AC272" s="158"/>
      <c r="AD272" s="158"/>
      <c r="AE272" s="158"/>
      <c r="AF272" s="158"/>
      <c r="AG272" s="158"/>
    </row>
    <row r="273" spans="1:33" ht="15" customHeight="1">
      <c r="A273" s="202"/>
      <c r="B273" s="202"/>
      <c r="C273" s="202"/>
      <c r="D273" s="202"/>
      <c r="E273" s="202"/>
      <c r="F273" s="202"/>
      <c r="G273" s="202"/>
      <c r="H273" s="202"/>
      <c r="I273" s="202"/>
      <c r="J273" s="48"/>
      <c r="K273" s="201"/>
      <c r="L273" s="201"/>
      <c r="M273" s="201"/>
      <c r="N273" s="201"/>
      <c r="O273" s="201"/>
      <c r="P273" s="152"/>
      <c r="Q273" s="152"/>
      <c r="R273" s="152"/>
      <c r="S273" s="152"/>
      <c r="T273" s="152"/>
      <c r="V273" s="158"/>
      <c r="W273" s="158"/>
      <c r="X273" s="158"/>
      <c r="Y273" s="158"/>
      <c r="Z273" s="158"/>
      <c r="AA273" s="158"/>
      <c r="AB273" s="158"/>
      <c r="AC273" s="158"/>
      <c r="AD273" s="158"/>
      <c r="AE273" s="158"/>
      <c r="AF273" s="158"/>
      <c r="AG273" s="158"/>
    </row>
    <row r="274" spans="1:33" ht="15" customHeight="1">
      <c r="A274" s="202"/>
      <c r="B274" s="202"/>
      <c r="C274" s="202"/>
      <c r="D274" s="202"/>
      <c r="E274" s="202"/>
      <c r="F274" s="202"/>
      <c r="G274" s="202"/>
      <c r="H274" s="202"/>
      <c r="I274" s="202"/>
      <c r="J274" s="48"/>
      <c r="K274" s="201"/>
      <c r="L274" s="201"/>
      <c r="M274" s="201"/>
      <c r="N274" s="201"/>
      <c r="O274" s="201"/>
      <c r="P274" s="152"/>
      <c r="Q274" s="152"/>
      <c r="R274" s="152"/>
      <c r="S274" s="152"/>
      <c r="T274" s="152"/>
      <c r="V274" s="158"/>
      <c r="W274" s="158"/>
      <c r="X274" s="158"/>
      <c r="Y274" s="158"/>
      <c r="Z274" s="158"/>
      <c r="AA274" s="158"/>
      <c r="AB274" s="158"/>
      <c r="AC274" s="158"/>
      <c r="AD274" s="158"/>
      <c r="AE274" s="158"/>
      <c r="AF274" s="158"/>
      <c r="AG274" s="158"/>
    </row>
    <row r="275" spans="1:33" ht="15" customHeight="1">
      <c r="A275" s="202"/>
      <c r="B275" s="202"/>
      <c r="C275" s="202"/>
      <c r="D275" s="202"/>
      <c r="E275" s="202"/>
      <c r="F275" s="202"/>
      <c r="G275" s="202"/>
      <c r="H275" s="202"/>
      <c r="I275" s="202"/>
      <c r="J275" s="48"/>
      <c r="K275" s="201"/>
      <c r="L275" s="201"/>
      <c r="M275" s="201"/>
      <c r="N275" s="201"/>
      <c r="O275" s="201"/>
      <c r="P275" s="152"/>
      <c r="Q275" s="152"/>
      <c r="R275" s="152"/>
      <c r="S275" s="152"/>
      <c r="T275" s="152"/>
      <c r="V275" s="158"/>
      <c r="W275" s="158"/>
      <c r="X275" s="158"/>
      <c r="Y275" s="158"/>
      <c r="Z275" s="158"/>
      <c r="AA275" s="158"/>
      <c r="AB275" s="158"/>
      <c r="AC275" s="158"/>
      <c r="AD275" s="158"/>
      <c r="AE275" s="158"/>
      <c r="AF275" s="158"/>
      <c r="AG275" s="158"/>
    </row>
    <row r="276" spans="1:33" ht="15" customHeight="1">
      <c r="A276" s="202"/>
      <c r="B276" s="202"/>
      <c r="C276" s="202"/>
      <c r="D276" s="202"/>
      <c r="E276" s="202"/>
      <c r="F276" s="202"/>
      <c r="G276" s="202"/>
      <c r="H276" s="202"/>
      <c r="I276" s="202"/>
      <c r="J276" s="48"/>
      <c r="K276" s="201"/>
      <c r="L276" s="201"/>
      <c r="M276" s="201"/>
      <c r="N276" s="201"/>
      <c r="O276" s="201"/>
      <c r="P276" s="152"/>
      <c r="Q276" s="152"/>
      <c r="R276" s="152"/>
      <c r="S276" s="152"/>
      <c r="T276" s="152"/>
      <c r="V276" s="158"/>
      <c r="W276" s="158"/>
      <c r="X276" s="158"/>
      <c r="Y276" s="158"/>
      <c r="Z276" s="158"/>
      <c r="AA276" s="158"/>
      <c r="AB276" s="158"/>
      <c r="AC276" s="158"/>
      <c r="AD276" s="158"/>
      <c r="AE276" s="158"/>
      <c r="AF276" s="158"/>
      <c r="AG276" s="158"/>
    </row>
    <row r="277" spans="1:33" ht="15" customHeight="1">
      <c r="A277" s="202"/>
      <c r="B277" s="202"/>
      <c r="C277" s="202"/>
      <c r="D277" s="202"/>
      <c r="E277" s="202"/>
      <c r="F277" s="202"/>
      <c r="G277" s="202"/>
      <c r="H277" s="202"/>
      <c r="I277" s="202"/>
      <c r="J277" s="48"/>
      <c r="K277" s="201"/>
      <c r="L277" s="201"/>
      <c r="M277" s="201"/>
      <c r="N277" s="201"/>
      <c r="O277" s="201"/>
      <c r="P277" s="152"/>
      <c r="Q277" s="152"/>
      <c r="R277" s="152"/>
      <c r="S277" s="152"/>
      <c r="T277" s="152"/>
      <c r="V277" s="158"/>
      <c r="W277" s="158"/>
      <c r="X277" s="158"/>
      <c r="Y277" s="158"/>
      <c r="Z277" s="158"/>
      <c r="AA277" s="158"/>
      <c r="AB277" s="158"/>
      <c r="AC277" s="158"/>
      <c r="AD277" s="158"/>
      <c r="AE277" s="158"/>
      <c r="AF277" s="158"/>
      <c r="AG277" s="158"/>
    </row>
    <row r="278" spans="1:33" ht="15" customHeight="1">
      <c r="A278" s="202"/>
      <c r="B278" s="202"/>
      <c r="C278" s="202"/>
      <c r="D278" s="202"/>
      <c r="E278" s="202"/>
      <c r="F278" s="202"/>
      <c r="G278" s="202"/>
      <c r="H278" s="202"/>
      <c r="I278" s="202"/>
      <c r="J278" s="48"/>
      <c r="K278" s="201"/>
      <c r="L278" s="201"/>
      <c r="M278" s="201"/>
      <c r="N278" s="201"/>
      <c r="O278" s="201"/>
      <c r="P278" s="152"/>
      <c r="Q278" s="152"/>
      <c r="R278" s="152"/>
      <c r="S278" s="152"/>
      <c r="T278" s="152"/>
      <c r="V278" s="158"/>
      <c r="W278" s="158"/>
      <c r="X278" s="158"/>
      <c r="Y278" s="158"/>
      <c r="Z278" s="158"/>
      <c r="AA278" s="158"/>
      <c r="AB278" s="158"/>
      <c r="AC278" s="158"/>
      <c r="AD278" s="158"/>
      <c r="AE278" s="158"/>
      <c r="AF278" s="158"/>
      <c r="AG278" s="158"/>
    </row>
    <row r="279" spans="1:33" ht="15" customHeight="1">
      <c r="A279" s="202"/>
      <c r="B279" s="202"/>
      <c r="C279" s="202"/>
      <c r="D279" s="202"/>
      <c r="E279" s="202"/>
      <c r="F279" s="202"/>
      <c r="G279" s="202"/>
      <c r="H279" s="202"/>
      <c r="I279" s="202"/>
      <c r="J279" s="48"/>
      <c r="K279" s="201"/>
      <c r="L279" s="201"/>
      <c r="M279" s="201"/>
      <c r="N279" s="201"/>
      <c r="O279" s="201"/>
      <c r="P279" s="152"/>
      <c r="Q279" s="152"/>
      <c r="R279" s="152"/>
      <c r="S279" s="152"/>
      <c r="T279" s="152"/>
      <c r="V279" s="158"/>
      <c r="W279" s="158"/>
      <c r="X279" s="158"/>
      <c r="Y279" s="158"/>
      <c r="Z279" s="158"/>
      <c r="AA279" s="158"/>
      <c r="AB279" s="158"/>
      <c r="AC279" s="158"/>
      <c r="AD279" s="158"/>
      <c r="AE279" s="158"/>
      <c r="AF279" s="158"/>
      <c r="AG279" s="158"/>
    </row>
    <row r="280" spans="1:33" ht="15" customHeight="1">
      <c r="A280" s="202"/>
      <c r="B280" s="202"/>
      <c r="C280" s="202"/>
      <c r="D280" s="202"/>
      <c r="E280" s="202"/>
      <c r="F280" s="202"/>
      <c r="G280" s="202"/>
      <c r="H280" s="202"/>
      <c r="I280" s="202"/>
      <c r="J280" s="48"/>
      <c r="K280" s="201"/>
      <c r="L280" s="201"/>
      <c r="M280" s="201"/>
      <c r="N280" s="201"/>
      <c r="O280" s="201"/>
      <c r="P280" s="152"/>
      <c r="Q280" s="152"/>
      <c r="R280" s="152"/>
      <c r="S280" s="152"/>
      <c r="T280" s="152"/>
      <c r="V280" s="158"/>
      <c r="W280" s="158"/>
      <c r="X280" s="158"/>
      <c r="Y280" s="158"/>
      <c r="Z280" s="158"/>
      <c r="AA280" s="158"/>
      <c r="AB280" s="158"/>
      <c r="AC280" s="158"/>
      <c r="AD280" s="158"/>
      <c r="AE280" s="158"/>
      <c r="AF280" s="158"/>
      <c r="AG280" s="158"/>
    </row>
    <row r="281" spans="1:33" ht="15" customHeight="1">
      <c r="A281" s="202"/>
      <c r="B281" s="202"/>
      <c r="C281" s="202"/>
      <c r="D281" s="202"/>
      <c r="E281" s="202"/>
      <c r="F281" s="202"/>
      <c r="G281" s="202"/>
      <c r="H281" s="202"/>
      <c r="I281" s="202"/>
      <c r="J281" s="48"/>
      <c r="K281" s="201"/>
      <c r="L281" s="201"/>
      <c r="M281" s="201"/>
      <c r="N281" s="201"/>
      <c r="O281" s="201"/>
      <c r="P281" s="152"/>
      <c r="Q281" s="152"/>
      <c r="R281" s="152"/>
      <c r="S281" s="152"/>
      <c r="T281" s="152"/>
      <c r="V281" s="158"/>
      <c r="W281" s="158"/>
      <c r="X281" s="158"/>
      <c r="Y281" s="158"/>
      <c r="Z281" s="158"/>
      <c r="AA281" s="158"/>
      <c r="AB281" s="158"/>
      <c r="AC281" s="158"/>
      <c r="AD281" s="158"/>
      <c r="AE281" s="158"/>
      <c r="AF281" s="158"/>
      <c r="AG281" s="158"/>
    </row>
    <row r="282" spans="1:33" ht="15" customHeight="1">
      <c r="A282" s="202"/>
      <c r="B282" s="202"/>
      <c r="C282" s="202"/>
      <c r="D282" s="202"/>
      <c r="E282" s="202"/>
      <c r="F282" s="202"/>
      <c r="G282" s="202"/>
      <c r="H282" s="202"/>
      <c r="I282" s="202"/>
      <c r="J282" s="48"/>
      <c r="K282" s="201"/>
      <c r="L282" s="201"/>
      <c r="M282" s="201"/>
      <c r="N282" s="201"/>
      <c r="O282" s="201"/>
      <c r="P282" s="152"/>
      <c r="Q282" s="152"/>
      <c r="R282" s="152"/>
      <c r="S282" s="152"/>
      <c r="T282" s="152"/>
      <c r="V282" s="158"/>
      <c r="W282" s="158"/>
      <c r="X282" s="158"/>
      <c r="Y282" s="158"/>
      <c r="Z282" s="158"/>
      <c r="AA282" s="158"/>
      <c r="AB282" s="158"/>
      <c r="AC282" s="158"/>
      <c r="AD282" s="158"/>
      <c r="AE282" s="158"/>
      <c r="AF282" s="158"/>
      <c r="AG282" s="158"/>
    </row>
    <row r="283" spans="1:33" ht="15" customHeight="1">
      <c r="A283" s="202"/>
      <c r="B283" s="202"/>
      <c r="C283" s="202"/>
      <c r="D283" s="202"/>
      <c r="E283" s="202"/>
      <c r="F283" s="202"/>
      <c r="G283" s="202"/>
      <c r="H283" s="202"/>
      <c r="I283" s="202"/>
      <c r="J283" s="48"/>
      <c r="K283" s="201"/>
      <c r="L283" s="201"/>
      <c r="M283" s="201"/>
      <c r="N283" s="201"/>
      <c r="O283" s="201"/>
      <c r="P283" s="152"/>
      <c r="Q283" s="152"/>
      <c r="R283" s="152"/>
      <c r="S283" s="152"/>
      <c r="T283" s="152"/>
      <c r="V283" s="158"/>
      <c r="W283" s="158"/>
      <c r="X283" s="158"/>
      <c r="Y283" s="158"/>
      <c r="Z283" s="158"/>
      <c r="AA283" s="158"/>
      <c r="AB283" s="158"/>
      <c r="AC283" s="158"/>
      <c r="AD283" s="158"/>
      <c r="AE283" s="158"/>
      <c r="AF283" s="158"/>
      <c r="AG283" s="158"/>
    </row>
    <row r="284" spans="1:33" ht="15" customHeight="1">
      <c r="A284" s="202"/>
      <c r="B284" s="202"/>
      <c r="C284" s="202"/>
      <c r="D284" s="202"/>
      <c r="E284" s="202"/>
      <c r="F284" s="202"/>
      <c r="G284" s="202"/>
      <c r="H284" s="202"/>
      <c r="I284" s="202"/>
      <c r="J284" s="48"/>
      <c r="K284" s="201"/>
      <c r="L284" s="201"/>
      <c r="M284" s="201"/>
      <c r="N284" s="201"/>
      <c r="O284" s="201"/>
      <c r="P284" s="152"/>
      <c r="Q284" s="152"/>
      <c r="R284" s="152"/>
      <c r="S284" s="152"/>
      <c r="T284" s="152"/>
      <c r="V284" s="158"/>
      <c r="W284" s="158"/>
      <c r="X284" s="158"/>
      <c r="Y284" s="158"/>
      <c r="Z284" s="158"/>
      <c r="AA284" s="158"/>
      <c r="AB284" s="158"/>
      <c r="AC284" s="158"/>
      <c r="AD284" s="158"/>
      <c r="AE284" s="158"/>
      <c r="AF284" s="158"/>
      <c r="AG284" s="158"/>
    </row>
    <row r="285" spans="1:33" ht="15" customHeight="1">
      <c r="A285" s="202"/>
      <c r="B285" s="202"/>
      <c r="C285" s="202"/>
      <c r="D285" s="202"/>
      <c r="E285" s="202"/>
      <c r="F285" s="202"/>
      <c r="G285" s="202"/>
      <c r="H285" s="202"/>
      <c r="I285" s="202"/>
      <c r="J285" s="48"/>
      <c r="K285" s="201"/>
      <c r="L285" s="201"/>
      <c r="M285" s="201"/>
      <c r="N285" s="201"/>
      <c r="O285" s="201"/>
      <c r="P285" s="152"/>
      <c r="Q285" s="152"/>
      <c r="R285" s="152"/>
      <c r="S285" s="152"/>
      <c r="T285" s="152"/>
      <c r="V285" s="158"/>
      <c r="W285" s="158"/>
      <c r="X285" s="158"/>
      <c r="Y285" s="158"/>
      <c r="Z285" s="158"/>
      <c r="AA285" s="158"/>
      <c r="AB285" s="158"/>
      <c r="AC285" s="158"/>
      <c r="AD285" s="158"/>
      <c r="AE285" s="158"/>
      <c r="AF285" s="158"/>
      <c r="AG285" s="158"/>
    </row>
    <row r="286" spans="1:33" ht="15" customHeight="1">
      <c r="A286" s="202"/>
      <c r="B286" s="202"/>
      <c r="C286" s="202"/>
      <c r="D286" s="202"/>
      <c r="E286" s="202"/>
      <c r="F286" s="202"/>
      <c r="G286" s="202"/>
      <c r="H286" s="202"/>
      <c r="I286" s="202"/>
      <c r="J286" s="48"/>
      <c r="K286" s="201"/>
      <c r="L286" s="201"/>
      <c r="M286" s="201"/>
      <c r="N286" s="201"/>
      <c r="O286" s="201"/>
      <c r="P286" s="152"/>
      <c r="Q286" s="152"/>
      <c r="R286" s="152"/>
      <c r="S286" s="152"/>
      <c r="T286" s="152"/>
      <c r="V286" s="158"/>
      <c r="W286" s="158"/>
      <c r="X286" s="158"/>
      <c r="Y286" s="158"/>
      <c r="Z286" s="158"/>
      <c r="AA286" s="158"/>
      <c r="AB286" s="158"/>
      <c r="AC286" s="158"/>
      <c r="AD286" s="158"/>
      <c r="AE286" s="158"/>
      <c r="AF286" s="158"/>
      <c r="AG286" s="158"/>
    </row>
    <row r="287" spans="1:33" ht="15" customHeight="1">
      <c r="A287" s="202"/>
      <c r="B287" s="202"/>
      <c r="C287" s="202"/>
      <c r="D287" s="202"/>
      <c r="E287" s="202"/>
      <c r="F287" s="202"/>
      <c r="G287" s="202"/>
      <c r="H287" s="202"/>
      <c r="I287" s="202"/>
      <c r="J287" s="48"/>
      <c r="K287" s="201"/>
      <c r="L287" s="201"/>
      <c r="M287" s="201"/>
      <c r="N287" s="201"/>
      <c r="O287" s="201"/>
      <c r="P287" s="152"/>
      <c r="Q287" s="152"/>
      <c r="R287" s="152"/>
      <c r="S287" s="152"/>
      <c r="T287" s="152"/>
      <c r="V287" s="158"/>
      <c r="W287" s="158"/>
      <c r="X287" s="158"/>
      <c r="Y287" s="158"/>
      <c r="Z287" s="158"/>
      <c r="AA287" s="158"/>
      <c r="AB287" s="158"/>
      <c r="AC287" s="158"/>
      <c r="AD287" s="158"/>
      <c r="AE287" s="158"/>
      <c r="AF287" s="158"/>
      <c r="AG287" s="158"/>
    </row>
    <row r="288" spans="1:33" ht="15" customHeight="1">
      <c r="A288" s="202"/>
      <c r="B288" s="202"/>
      <c r="C288" s="202"/>
      <c r="D288" s="202"/>
      <c r="E288" s="202"/>
      <c r="F288" s="202"/>
      <c r="G288" s="202"/>
      <c r="H288" s="202"/>
      <c r="I288" s="202"/>
      <c r="J288" s="48"/>
      <c r="K288" s="201"/>
      <c r="L288" s="201"/>
      <c r="M288" s="201"/>
      <c r="N288" s="201"/>
      <c r="O288" s="201"/>
      <c r="P288" s="152"/>
      <c r="Q288" s="152"/>
      <c r="R288" s="152"/>
      <c r="S288" s="152"/>
      <c r="T288" s="152"/>
      <c r="V288" s="158"/>
      <c r="W288" s="158"/>
      <c r="X288" s="158"/>
      <c r="Y288" s="158"/>
      <c r="Z288" s="158"/>
      <c r="AA288" s="158"/>
      <c r="AB288" s="158"/>
      <c r="AC288" s="158"/>
      <c r="AD288" s="158"/>
      <c r="AE288" s="158"/>
      <c r="AF288" s="158"/>
      <c r="AG288" s="158"/>
    </row>
    <row r="289" spans="1:52" ht="15" customHeight="1">
      <c r="A289" s="202"/>
      <c r="B289" s="202"/>
      <c r="C289" s="202"/>
      <c r="D289" s="202"/>
      <c r="E289" s="202"/>
      <c r="F289" s="202"/>
      <c r="G289" s="202"/>
      <c r="H289" s="202"/>
      <c r="I289" s="202"/>
      <c r="J289" s="48"/>
      <c r="K289" s="201"/>
      <c r="L289" s="201"/>
      <c r="M289" s="201"/>
      <c r="N289" s="201"/>
      <c r="O289" s="201"/>
      <c r="P289" s="152"/>
      <c r="Q289" s="152"/>
      <c r="R289" s="152"/>
      <c r="S289" s="152"/>
      <c r="T289" s="152"/>
      <c r="V289" s="158"/>
      <c r="W289" s="158"/>
      <c r="X289" s="158"/>
      <c r="Y289" s="158"/>
      <c r="Z289" s="158"/>
      <c r="AA289" s="158"/>
      <c r="AB289" s="158"/>
      <c r="AC289" s="158"/>
      <c r="AD289" s="158"/>
      <c r="AE289" s="158"/>
      <c r="AF289" s="158"/>
      <c r="AG289" s="158"/>
    </row>
    <row r="290" spans="1:52" s="205" customFormat="1" ht="15" customHeight="1">
      <c r="A290" s="202"/>
      <c r="B290" s="202"/>
      <c r="C290" s="202"/>
      <c r="D290" s="202"/>
      <c r="E290" s="202"/>
      <c r="F290" s="202"/>
      <c r="G290" s="202"/>
      <c r="H290" s="202"/>
      <c r="I290" s="202"/>
      <c r="J290" s="48"/>
      <c r="K290" s="201"/>
      <c r="L290" s="201"/>
      <c r="M290" s="201"/>
      <c r="N290" s="201"/>
      <c r="O290" s="201"/>
      <c r="P290" s="152"/>
      <c r="Q290" s="152"/>
      <c r="R290" s="152"/>
      <c r="S290" s="152"/>
      <c r="T290" s="152"/>
      <c r="U290" s="154"/>
      <c r="V290" s="158"/>
      <c r="W290" s="158"/>
      <c r="X290" s="158"/>
      <c r="Y290" s="158"/>
      <c r="Z290" s="158"/>
      <c r="AA290" s="158"/>
      <c r="AB290" s="158"/>
      <c r="AC290" s="158"/>
      <c r="AD290" s="158"/>
      <c r="AE290" s="158"/>
      <c r="AF290" s="158"/>
      <c r="AG290" s="158"/>
      <c r="AH290" s="94"/>
      <c r="AI290" s="154"/>
      <c r="AJ290" s="154"/>
      <c r="AK290" s="154"/>
      <c r="AL290" s="154"/>
      <c r="AM290" s="154"/>
      <c r="AN290" s="154"/>
      <c r="AO290" s="154"/>
      <c r="AP290" s="154"/>
      <c r="AQ290" s="154"/>
      <c r="AR290" s="154"/>
      <c r="AS290" s="154"/>
      <c r="AT290" s="154"/>
      <c r="AU290" s="154"/>
      <c r="AV290" s="154"/>
      <c r="AW290" s="154"/>
      <c r="AX290" s="154"/>
      <c r="AY290" s="154"/>
      <c r="AZ290" s="154"/>
    </row>
    <row r="291" spans="1:52" s="205" customFormat="1" ht="15" customHeight="1">
      <c r="A291" s="202"/>
      <c r="B291" s="202"/>
      <c r="C291" s="202"/>
      <c r="D291" s="202"/>
      <c r="E291" s="202"/>
      <c r="F291" s="202"/>
      <c r="G291" s="202"/>
      <c r="H291" s="202"/>
      <c r="I291" s="202"/>
      <c r="J291" s="48"/>
      <c r="K291" s="201"/>
      <c r="L291" s="201"/>
      <c r="M291" s="201"/>
      <c r="N291" s="201"/>
      <c r="O291" s="201"/>
      <c r="P291" s="152"/>
      <c r="Q291" s="152"/>
      <c r="R291" s="152"/>
      <c r="S291" s="152"/>
      <c r="T291" s="152"/>
      <c r="U291" s="154"/>
      <c r="V291" s="158"/>
      <c r="W291" s="158"/>
      <c r="X291" s="158"/>
      <c r="Y291" s="158"/>
      <c r="Z291" s="158"/>
      <c r="AA291" s="158"/>
      <c r="AB291" s="158"/>
      <c r="AC291" s="158"/>
      <c r="AD291" s="158"/>
      <c r="AE291" s="158"/>
      <c r="AF291" s="158"/>
      <c r="AG291" s="158"/>
      <c r="AH291" s="94"/>
      <c r="AI291" s="154"/>
      <c r="AJ291" s="154"/>
      <c r="AK291" s="154"/>
      <c r="AL291" s="154"/>
      <c r="AM291" s="154"/>
      <c r="AN291" s="154"/>
      <c r="AO291" s="154"/>
      <c r="AP291" s="154"/>
      <c r="AQ291" s="154"/>
      <c r="AR291" s="154"/>
      <c r="AS291" s="154"/>
      <c r="AT291" s="154"/>
      <c r="AU291" s="154"/>
      <c r="AV291" s="154"/>
      <c r="AW291" s="154"/>
      <c r="AX291" s="154"/>
      <c r="AY291" s="154"/>
      <c r="AZ291" s="154"/>
    </row>
    <row r="292" spans="1:52" s="205" customFormat="1" ht="15" customHeight="1">
      <c r="A292" s="202"/>
      <c r="B292" s="202"/>
      <c r="C292" s="202"/>
      <c r="D292" s="202"/>
      <c r="E292" s="202"/>
      <c r="F292" s="202"/>
      <c r="G292" s="202"/>
      <c r="H292" s="202"/>
      <c r="I292" s="202"/>
      <c r="J292" s="48"/>
      <c r="K292" s="201"/>
      <c r="L292" s="201"/>
      <c r="M292" s="201"/>
      <c r="N292" s="201"/>
      <c r="O292" s="201"/>
      <c r="P292" s="152"/>
      <c r="Q292" s="152"/>
      <c r="R292" s="152"/>
      <c r="S292" s="152"/>
      <c r="T292" s="152"/>
      <c r="U292" s="154"/>
      <c r="V292" s="158"/>
      <c r="W292" s="158"/>
      <c r="X292" s="158"/>
      <c r="Y292" s="158"/>
      <c r="Z292" s="158"/>
      <c r="AA292" s="158"/>
      <c r="AB292" s="158"/>
      <c r="AC292" s="158"/>
      <c r="AD292" s="158"/>
      <c r="AE292" s="158"/>
      <c r="AF292" s="158"/>
      <c r="AG292" s="158"/>
      <c r="AH292" s="94"/>
      <c r="AI292" s="154"/>
      <c r="AJ292" s="154"/>
      <c r="AK292" s="154"/>
      <c r="AL292" s="154"/>
      <c r="AM292" s="154"/>
      <c r="AN292" s="154"/>
      <c r="AO292" s="154"/>
      <c r="AP292" s="154"/>
      <c r="AQ292" s="154"/>
      <c r="AR292" s="154"/>
      <c r="AS292" s="154"/>
      <c r="AT292" s="154"/>
      <c r="AU292" s="154"/>
      <c r="AV292" s="154"/>
      <c r="AW292" s="154"/>
      <c r="AX292" s="154"/>
      <c r="AY292" s="154"/>
      <c r="AZ292" s="154"/>
    </row>
    <row r="293" spans="1:52" s="205" customFormat="1" ht="15" customHeight="1">
      <c r="A293" s="202"/>
      <c r="B293" s="202"/>
      <c r="C293" s="202"/>
      <c r="D293" s="202"/>
      <c r="E293" s="202"/>
      <c r="F293" s="202"/>
      <c r="G293" s="202"/>
      <c r="H293" s="202"/>
      <c r="I293" s="202"/>
      <c r="J293" s="48"/>
      <c r="K293" s="201"/>
      <c r="L293" s="201"/>
      <c r="M293" s="201"/>
      <c r="N293" s="201"/>
      <c r="O293" s="201"/>
      <c r="P293" s="152"/>
      <c r="Q293" s="152"/>
      <c r="R293" s="152"/>
      <c r="S293" s="152"/>
      <c r="T293" s="152"/>
      <c r="U293" s="154"/>
      <c r="V293" s="158"/>
      <c r="W293" s="158"/>
      <c r="X293" s="158"/>
      <c r="Y293" s="158"/>
      <c r="Z293" s="158"/>
      <c r="AA293" s="158"/>
      <c r="AB293" s="158"/>
      <c r="AC293" s="158"/>
      <c r="AD293" s="158"/>
      <c r="AE293" s="158"/>
      <c r="AF293" s="158"/>
      <c r="AG293" s="158"/>
      <c r="AH293" s="94"/>
      <c r="AI293" s="154"/>
      <c r="AJ293" s="154"/>
      <c r="AK293" s="154"/>
      <c r="AL293" s="154"/>
      <c r="AM293" s="154"/>
      <c r="AN293" s="154"/>
      <c r="AO293" s="154"/>
      <c r="AP293" s="154"/>
      <c r="AQ293" s="154"/>
      <c r="AR293" s="154"/>
      <c r="AS293" s="154"/>
      <c r="AT293" s="154"/>
      <c r="AU293" s="154"/>
      <c r="AV293" s="154"/>
      <c r="AW293" s="154"/>
      <c r="AX293" s="154"/>
      <c r="AY293" s="154"/>
      <c r="AZ293" s="154"/>
    </row>
    <row r="294" spans="1:52" s="205" customFormat="1" ht="15" customHeight="1">
      <c r="A294" s="202"/>
      <c r="B294" s="202"/>
      <c r="C294" s="202"/>
      <c r="D294" s="202"/>
      <c r="E294" s="202"/>
      <c r="F294" s="202"/>
      <c r="G294" s="202"/>
      <c r="H294" s="202"/>
      <c r="I294" s="202"/>
      <c r="J294" s="48"/>
      <c r="K294" s="201"/>
      <c r="L294" s="201"/>
      <c r="M294" s="201"/>
      <c r="N294" s="201"/>
      <c r="O294" s="201"/>
      <c r="P294" s="152"/>
      <c r="Q294" s="152"/>
      <c r="R294" s="152"/>
      <c r="S294" s="152"/>
      <c r="T294" s="152"/>
      <c r="U294" s="154"/>
      <c r="V294" s="158"/>
      <c r="W294" s="158"/>
      <c r="X294" s="158"/>
      <c r="Y294" s="158"/>
      <c r="Z294" s="158"/>
      <c r="AA294" s="158"/>
      <c r="AB294" s="158"/>
      <c r="AC294" s="158"/>
      <c r="AD294" s="158"/>
      <c r="AE294" s="158"/>
      <c r="AF294" s="158"/>
      <c r="AG294" s="158"/>
      <c r="AH294" s="94"/>
      <c r="AI294" s="154"/>
      <c r="AJ294" s="154"/>
      <c r="AK294" s="154"/>
      <c r="AL294" s="154"/>
      <c r="AM294" s="154"/>
      <c r="AN294" s="154"/>
      <c r="AO294" s="154"/>
      <c r="AP294" s="154"/>
      <c r="AQ294" s="154"/>
      <c r="AR294" s="154"/>
      <c r="AS294" s="154"/>
      <c r="AT294" s="154"/>
      <c r="AU294" s="154"/>
      <c r="AV294" s="154"/>
      <c r="AW294" s="154"/>
      <c r="AX294" s="154"/>
      <c r="AY294" s="154"/>
      <c r="AZ294" s="154"/>
    </row>
    <row r="295" spans="1:52" s="205" customFormat="1" ht="15" customHeight="1">
      <c r="A295" s="202"/>
      <c r="B295" s="202"/>
      <c r="C295" s="202"/>
      <c r="D295" s="202"/>
      <c r="E295" s="202"/>
      <c r="F295" s="202"/>
      <c r="G295" s="202"/>
      <c r="H295" s="202"/>
      <c r="I295" s="202"/>
      <c r="J295" s="48"/>
      <c r="K295" s="201"/>
      <c r="L295" s="201"/>
      <c r="M295" s="201"/>
      <c r="N295" s="201"/>
      <c r="O295" s="201"/>
      <c r="P295" s="152"/>
      <c r="Q295" s="152"/>
      <c r="R295" s="152"/>
      <c r="S295" s="152"/>
      <c r="T295" s="152"/>
      <c r="U295" s="154"/>
      <c r="V295" s="158"/>
      <c r="W295" s="158"/>
      <c r="X295" s="158"/>
      <c r="Y295" s="158"/>
      <c r="Z295" s="158"/>
      <c r="AA295" s="158"/>
      <c r="AB295" s="158"/>
      <c r="AC295" s="158"/>
      <c r="AD295" s="158"/>
      <c r="AE295" s="158"/>
      <c r="AF295" s="158"/>
      <c r="AG295" s="158"/>
      <c r="AH295" s="94"/>
      <c r="AI295" s="154"/>
      <c r="AJ295" s="154"/>
      <c r="AK295" s="154"/>
      <c r="AL295" s="154"/>
      <c r="AM295" s="154"/>
      <c r="AN295" s="154"/>
      <c r="AO295" s="154"/>
      <c r="AP295" s="154"/>
      <c r="AQ295" s="154"/>
      <c r="AR295" s="154"/>
      <c r="AS295" s="154"/>
      <c r="AT295" s="154"/>
      <c r="AU295" s="154"/>
      <c r="AV295" s="154"/>
      <c r="AW295" s="154"/>
      <c r="AX295" s="154"/>
      <c r="AY295" s="154"/>
      <c r="AZ295" s="154"/>
    </row>
    <row r="296" spans="1:52" s="205" customFormat="1" ht="15" customHeight="1">
      <c r="A296" s="202"/>
      <c r="B296" s="202"/>
      <c r="C296" s="202"/>
      <c r="D296" s="202"/>
      <c r="E296" s="202"/>
      <c r="F296" s="202"/>
      <c r="G296" s="202"/>
      <c r="H296" s="202"/>
      <c r="I296" s="202"/>
      <c r="J296" s="48"/>
      <c r="K296" s="201"/>
      <c r="L296" s="201"/>
      <c r="M296" s="201"/>
      <c r="N296" s="201"/>
      <c r="O296" s="201"/>
      <c r="P296" s="152"/>
      <c r="Q296" s="152"/>
      <c r="R296" s="152"/>
      <c r="S296" s="152"/>
      <c r="T296" s="152"/>
      <c r="U296" s="154"/>
      <c r="V296" s="158"/>
      <c r="W296" s="158"/>
      <c r="X296" s="158"/>
      <c r="Y296" s="158"/>
      <c r="Z296" s="158"/>
      <c r="AA296" s="158"/>
      <c r="AB296" s="158"/>
      <c r="AC296" s="158"/>
      <c r="AD296" s="158"/>
      <c r="AE296" s="158"/>
      <c r="AF296" s="158"/>
      <c r="AG296" s="158"/>
      <c r="AH296" s="94"/>
      <c r="AI296" s="154"/>
      <c r="AJ296" s="154"/>
      <c r="AK296" s="154"/>
      <c r="AL296" s="154"/>
      <c r="AM296" s="154"/>
      <c r="AN296" s="154"/>
      <c r="AO296" s="154"/>
      <c r="AP296" s="154"/>
      <c r="AQ296" s="154"/>
      <c r="AR296" s="154"/>
      <c r="AS296" s="154"/>
      <c r="AT296" s="154"/>
      <c r="AU296" s="154"/>
      <c r="AV296" s="154"/>
      <c r="AW296" s="154"/>
      <c r="AX296" s="154"/>
      <c r="AY296" s="154"/>
      <c r="AZ296" s="154"/>
    </row>
    <row r="297" spans="1:52" s="205" customFormat="1" ht="15" customHeight="1">
      <c r="A297" s="202"/>
      <c r="B297" s="202"/>
      <c r="C297" s="202"/>
      <c r="D297" s="202"/>
      <c r="E297" s="202"/>
      <c r="F297" s="202"/>
      <c r="G297" s="202"/>
      <c r="H297" s="202"/>
      <c r="I297" s="202"/>
      <c r="J297" s="48"/>
      <c r="K297" s="201"/>
      <c r="L297" s="201"/>
      <c r="M297" s="201"/>
      <c r="N297" s="201"/>
      <c r="O297" s="201"/>
      <c r="P297" s="152"/>
      <c r="Q297" s="152"/>
      <c r="R297" s="152"/>
      <c r="S297" s="152"/>
      <c r="T297" s="152"/>
      <c r="U297" s="154"/>
      <c r="V297" s="158"/>
      <c r="W297" s="158"/>
      <c r="X297" s="158"/>
      <c r="Y297" s="158"/>
      <c r="Z297" s="158"/>
      <c r="AA297" s="158"/>
      <c r="AB297" s="158"/>
      <c r="AC297" s="158"/>
      <c r="AD297" s="158"/>
      <c r="AE297" s="158"/>
      <c r="AF297" s="158"/>
      <c r="AG297" s="158"/>
      <c r="AH297" s="94"/>
      <c r="AI297" s="154"/>
      <c r="AJ297" s="154"/>
      <c r="AK297" s="154"/>
      <c r="AL297" s="154"/>
      <c r="AM297" s="154"/>
      <c r="AN297" s="154"/>
      <c r="AO297" s="154"/>
      <c r="AP297" s="154"/>
      <c r="AQ297" s="154"/>
      <c r="AR297" s="154"/>
      <c r="AS297" s="154"/>
      <c r="AT297" s="154"/>
      <c r="AU297" s="154"/>
      <c r="AV297" s="154"/>
      <c r="AW297" s="154"/>
      <c r="AX297" s="154"/>
      <c r="AY297" s="154"/>
      <c r="AZ297" s="154"/>
    </row>
    <row r="298" spans="1:52" s="205" customFormat="1" ht="15" customHeight="1">
      <c r="A298" s="202"/>
      <c r="B298" s="202"/>
      <c r="C298" s="202"/>
      <c r="D298" s="202"/>
      <c r="E298" s="202"/>
      <c r="F298" s="202"/>
      <c r="G298" s="202"/>
      <c r="H298" s="202"/>
      <c r="I298" s="202"/>
      <c r="J298" s="48"/>
      <c r="K298" s="201"/>
      <c r="L298" s="201"/>
      <c r="M298" s="201"/>
      <c r="N298" s="201"/>
      <c r="O298" s="201"/>
      <c r="P298" s="152"/>
      <c r="Q298" s="152"/>
      <c r="R298" s="152"/>
      <c r="S298" s="152"/>
      <c r="T298" s="152"/>
      <c r="U298" s="154"/>
      <c r="V298" s="158"/>
      <c r="W298" s="158"/>
      <c r="X298" s="158"/>
      <c r="Y298" s="158"/>
      <c r="Z298" s="158"/>
      <c r="AA298" s="158"/>
      <c r="AB298" s="158"/>
      <c r="AC298" s="158"/>
      <c r="AD298" s="158"/>
      <c r="AE298" s="158"/>
      <c r="AF298" s="158"/>
      <c r="AG298" s="158"/>
      <c r="AH298" s="94"/>
      <c r="AI298" s="154"/>
      <c r="AJ298" s="154"/>
      <c r="AK298" s="154"/>
      <c r="AL298" s="154"/>
      <c r="AM298" s="154"/>
      <c r="AN298" s="154"/>
      <c r="AO298" s="154"/>
      <c r="AP298" s="154"/>
      <c r="AQ298" s="154"/>
      <c r="AR298" s="154"/>
      <c r="AS298" s="154"/>
      <c r="AT298" s="154"/>
      <c r="AU298" s="154"/>
      <c r="AV298" s="154"/>
      <c r="AW298" s="154"/>
      <c r="AX298" s="154"/>
      <c r="AY298" s="154"/>
      <c r="AZ298" s="154"/>
    </row>
    <row r="299" spans="1:52" s="205" customFormat="1" ht="15" customHeight="1">
      <c r="A299" s="202"/>
      <c r="B299" s="202"/>
      <c r="C299" s="202"/>
      <c r="D299" s="202"/>
      <c r="E299" s="202"/>
      <c r="F299" s="202"/>
      <c r="G299" s="202"/>
      <c r="H299" s="202"/>
      <c r="I299" s="202"/>
      <c r="J299" s="48"/>
      <c r="K299" s="201"/>
      <c r="L299" s="201"/>
      <c r="M299" s="201"/>
      <c r="N299" s="201"/>
      <c r="O299" s="201"/>
      <c r="P299" s="152"/>
      <c r="Q299" s="152"/>
      <c r="R299" s="152"/>
      <c r="S299" s="152"/>
      <c r="T299" s="152"/>
      <c r="U299" s="154"/>
      <c r="V299" s="158"/>
      <c r="W299" s="158"/>
      <c r="X299" s="158"/>
      <c r="Y299" s="158"/>
      <c r="Z299" s="158"/>
      <c r="AA299" s="158"/>
      <c r="AB299" s="158"/>
      <c r="AC299" s="158"/>
      <c r="AD299" s="158"/>
      <c r="AE299" s="158"/>
      <c r="AF299" s="158"/>
      <c r="AG299" s="158"/>
      <c r="AH299" s="94"/>
      <c r="AI299" s="154"/>
      <c r="AJ299" s="154"/>
      <c r="AK299" s="154"/>
      <c r="AL299" s="154"/>
      <c r="AM299" s="154"/>
      <c r="AN299" s="154"/>
      <c r="AO299" s="154"/>
      <c r="AP299" s="154"/>
      <c r="AQ299" s="154"/>
      <c r="AR299" s="154"/>
      <c r="AS299" s="154"/>
      <c r="AT299" s="154"/>
      <c r="AU299" s="154"/>
      <c r="AV299" s="154"/>
      <c r="AW299" s="154"/>
      <c r="AX299" s="154"/>
      <c r="AY299" s="154"/>
      <c r="AZ299" s="154"/>
    </row>
    <row r="300" spans="1:52" s="205" customFormat="1" ht="15" customHeight="1">
      <c r="A300" s="202"/>
      <c r="B300" s="202"/>
      <c r="C300" s="202"/>
      <c r="D300" s="202"/>
      <c r="E300" s="202"/>
      <c r="F300" s="202"/>
      <c r="G300" s="202"/>
      <c r="H300" s="202"/>
      <c r="I300" s="202"/>
      <c r="J300" s="48"/>
      <c r="K300" s="201"/>
      <c r="L300" s="201"/>
      <c r="M300" s="201"/>
      <c r="N300" s="201"/>
      <c r="O300" s="201"/>
      <c r="P300" s="152"/>
      <c r="Q300" s="152"/>
      <c r="R300" s="152"/>
      <c r="S300" s="152"/>
      <c r="T300" s="152"/>
      <c r="U300" s="154"/>
      <c r="V300" s="158"/>
      <c r="W300" s="158"/>
      <c r="X300" s="158"/>
      <c r="Y300" s="158"/>
      <c r="Z300" s="158"/>
      <c r="AA300" s="158"/>
      <c r="AB300" s="158"/>
      <c r="AC300" s="158"/>
      <c r="AD300" s="158"/>
      <c r="AE300" s="158"/>
      <c r="AF300" s="158"/>
      <c r="AG300" s="158"/>
      <c r="AH300" s="94"/>
      <c r="AI300" s="154"/>
      <c r="AJ300" s="154"/>
      <c r="AK300" s="154"/>
      <c r="AL300" s="154"/>
      <c r="AM300" s="154"/>
      <c r="AN300" s="154"/>
      <c r="AO300" s="154"/>
      <c r="AP300" s="154"/>
      <c r="AQ300" s="154"/>
      <c r="AR300" s="154"/>
      <c r="AS300" s="154"/>
      <c r="AT300" s="154"/>
      <c r="AU300" s="154"/>
      <c r="AV300" s="154"/>
      <c r="AW300" s="154"/>
      <c r="AX300" s="154"/>
      <c r="AY300" s="154"/>
      <c r="AZ300" s="154"/>
    </row>
    <row r="301" spans="1:52" s="205" customFormat="1" ht="15" customHeight="1">
      <c r="A301" s="202"/>
      <c r="B301" s="202"/>
      <c r="C301" s="202"/>
      <c r="D301" s="202"/>
      <c r="E301" s="202"/>
      <c r="F301" s="202"/>
      <c r="G301" s="202"/>
      <c r="H301" s="202"/>
      <c r="I301" s="202"/>
      <c r="J301" s="48"/>
      <c r="K301" s="201"/>
      <c r="L301" s="201"/>
      <c r="M301" s="201"/>
      <c r="N301" s="201"/>
      <c r="O301" s="201"/>
      <c r="P301" s="152"/>
      <c r="Q301" s="152"/>
      <c r="R301" s="152"/>
      <c r="S301" s="152"/>
      <c r="T301" s="152"/>
      <c r="U301" s="154"/>
      <c r="V301" s="158"/>
      <c r="W301" s="158"/>
      <c r="X301" s="158"/>
      <c r="Y301" s="158"/>
      <c r="Z301" s="158"/>
      <c r="AA301" s="158"/>
      <c r="AB301" s="158"/>
      <c r="AC301" s="158"/>
      <c r="AD301" s="158"/>
      <c r="AE301" s="158"/>
      <c r="AF301" s="158"/>
      <c r="AG301" s="158"/>
      <c r="AH301" s="94"/>
      <c r="AI301" s="154"/>
      <c r="AJ301" s="154"/>
      <c r="AK301" s="154"/>
      <c r="AL301" s="154"/>
      <c r="AM301" s="154"/>
      <c r="AN301" s="154"/>
      <c r="AO301" s="154"/>
      <c r="AP301" s="154"/>
      <c r="AQ301" s="154"/>
      <c r="AR301" s="154"/>
      <c r="AS301" s="154"/>
      <c r="AT301" s="154"/>
      <c r="AU301" s="154"/>
      <c r="AV301" s="154"/>
      <c r="AW301" s="154"/>
      <c r="AX301" s="154"/>
      <c r="AY301" s="154"/>
      <c r="AZ301" s="154"/>
    </row>
    <row r="302" spans="1:52" s="205" customFormat="1" ht="15" customHeight="1">
      <c r="A302" s="202"/>
      <c r="B302" s="202"/>
      <c r="C302" s="202"/>
      <c r="D302" s="202"/>
      <c r="E302" s="202"/>
      <c r="F302" s="202"/>
      <c r="G302" s="202"/>
      <c r="H302" s="202"/>
      <c r="I302" s="202"/>
      <c r="J302" s="48"/>
      <c r="K302" s="201"/>
      <c r="L302" s="201"/>
      <c r="M302" s="201"/>
      <c r="N302" s="201"/>
      <c r="O302" s="201"/>
      <c r="P302" s="152"/>
      <c r="Q302" s="152"/>
      <c r="R302" s="152"/>
      <c r="S302" s="152"/>
      <c r="T302" s="152"/>
      <c r="U302" s="154"/>
      <c r="V302" s="158"/>
      <c r="W302" s="158"/>
      <c r="X302" s="158"/>
      <c r="Y302" s="158"/>
      <c r="Z302" s="158"/>
      <c r="AA302" s="158"/>
      <c r="AB302" s="158"/>
      <c r="AC302" s="158"/>
      <c r="AD302" s="158"/>
      <c r="AE302" s="158"/>
      <c r="AF302" s="158"/>
      <c r="AG302" s="158"/>
      <c r="AH302" s="94"/>
      <c r="AI302" s="154"/>
      <c r="AJ302" s="154"/>
      <c r="AK302" s="154"/>
      <c r="AL302" s="154"/>
      <c r="AM302" s="154"/>
      <c r="AN302" s="154"/>
      <c r="AO302" s="154"/>
      <c r="AP302" s="154"/>
      <c r="AQ302" s="154"/>
      <c r="AR302" s="154"/>
      <c r="AS302" s="154"/>
      <c r="AT302" s="154"/>
      <c r="AU302" s="154"/>
      <c r="AV302" s="154"/>
      <c r="AW302" s="154"/>
      <c r="AX302" s="154"/>
      <c r="AY302" s="154"/>
      <c r="AZ302" s="154"/>
    </row>
    <row r="303" spans="1:52" s="205" customFormat="1" ht="15" customHeight="1">
      <c r="A303" s="202"/>
      <c r="B303" s="202"/>
      <c r="C303" s="202"/>
      <c r="D303" s="202"/>
      <c r="E303" s="202"/>
      <c r="F303" s="202"/>
      <c r="G303" s="202"/>
      <c r="H303" s="202"/>
      <c r="I303" s="202"/>
      <c r="J303" s="48"/>
      <c r="K303" s="201"/>
      <c r="L303" s="201"/>
      <c r="M303" s="201"/>
      <c r="N303" s="201"/>
      <c r="O303" s="201"/>
      <c r="P303" s="152"/>
      <c r="Q303" s="152"/>
      <c r="R303" s="152"/>
      <c r="S303" s="152"/>
      <c r="T303" s="152"/>
      <c r="U303" s="154"/>
      <c r="V303" s="158"/>
      <c r="W303" s="158"/>
      <c r="X303" s="158"/>
      <c r="Y303" s="158"/>
      <c r="Z303" s="158"/>
      <c r="AA303" s="158"/>
      <c r="AB303" s="158"/>
      <c r="AC303" s="158"/>
      <c r="AD303" s="158"/>
      <c r="AE303" s="158"/>
      <c r="AF303" s="158"/>
      <c r="AG303" s="158"/>
      <c r="AH303" s="94"/>
      <c r="AI303" s="154"/>
      <c r="AJ303" s="154"/>
      <c r="AK303" s="154"/>
      <c r="AL303" s="154"/>
      <c r="AM303" s="154"/>
      <c r="AN303" s="154"/>
      <c r="AO303" s="154"/>
      <c r="AP303" s="154"/>
      <c r="AQ303" s="154"/>
      <c r="AR303" s="154"/>
      <c r="AS303" s="154"/>
      <c r="AT303" s="154"/>
      <c r="AU303" s="154"/>
      <c r="AV303" s="154"/>
      <c r="AW303" s="154"/>
      <c r="AX303" s="154"/>
      <c r="AY303" s="154"/>
      <c r="AZ303" s="154"/>
    </row>
    <row r="304" spans="1:52" s="205" customFormat="1" ht="15" customHeight="1">
      <c r="A304" s="202"/>
      <c r="B304" s="202"/>
      <c r="C304" s="202"/>
      <c r="D304" s="202"/>
      <c r="E304" s="202"/>
      <c r="F304" s="202"/>
      <c r="G304" s="202"/>
      <c r="H304" s="202"/>
      <c r="I304" s="202"/>
      <c r="J304" s="48"/>
      <c r="K304" s="201"/>
      <c r="L304" s="201"/>
      <c r="M304" s="201"/>
      <c r="N304" s="201"/>
      <c r="O304" s="201"/>
      <c r="P304" s="152"/>
      <c r="Q304" s="152"/>
      <c r="R304" s="152"/>
      <c r="S304" s="152"/>
      <c r="T304" s="152"/>
      <c r="U304" s="154"/>
      <c r="V304" s="158"/>
      <c r="W304" s="158"/>
      <c r="X304" s="158"/>
      <c r="Y304" s="158"/>
      <c r="Z304" s="158"/>
      <c r="AA304" s="158"/>
      <c r="AB304" s="158"/>
      <c r="AC304" s="158"/>
      <c r="AD304" s="158"/>
      <c r="AE304" s="158"/>
      <c r="AF304" s="158"/>
      <c r="AG304" s="158"/>
      <c r="AH304" s="94"/>
      <c r="AI304" s="154"/>
      <c r="AJ304" s="154"/>
      <c r="AK304" s="154"/>
      <c r="AL304" s="154"/>
      <c r="AM304" s="154"/>
      <c r="AN304" s="154"/>
      <c r="AO304" s="154"/>
      <c r="AP304" s="154"/>
      <c r="AQ304" s="154"/>
      <c r="AR304" s="154"/>
      <c r="AS304" s="154"/>
      <c r="AT304" s="154"/>
      <c r="AU304" s="154"/>
      <c r="AV304" s="154"/>
      <c r="AW304" s="154"/>
      <c r="AX304" s="154"/>
      <c r="AY304" s="154"/>
      <c r="AZ304" s="154"/>
    </row>
    <row r="305" spans="1:52" s="205" customFormat="1" ht="15" customHeight="1">
      <c r="A305" s="202"/>
      <c r="B305" s="202"/>
      <c r="C305" s="202"/>
      <c r="D305" s="202"/>
      <c r="E305" s="202"/>
      <c r="F305" s="202"/>
      <c r="G305" s="202"/>
      <c r="H305" s="202"/>
      <c r="I305" s="202"/>
      <c r="J305" s="48"/>
      <c r="K305" s="201"/>
      <c r="L305" s="201"/>
      <c r="M305" s="201"/>
      <c r="N305" s="201"/>
      <c r="O305" s="201"/>
      <c r="P305" s="152"/>
      <c r="Q305" s="152"/>
      <c r="R305" s="152"/>
      <c r="S305" s="152"/>
      <c r="T305" s="152"/>
      <c r="U305" s="154"/>
      <c r="V305" s="158"/>
      <c r="W305" s="158"/>
      <c r="X305" s="158"/>
      <c r="Y305" s="158"/>
      <c r="Z305" s="158"/>
      <c r="AA305" s="158"/>
      <c r="AB305" s="158"/>
      <c r="AC305" s="158"/>
      <c r="AD305" s="158"/>
      <c r="AE305" s="158"/>
      <c r="AF305" s="158"/>
      <c r="AG305" s="158"/>
      <c r="AH305" s="94"/>
      <c r="AI305" s="154"/>
      <c r="AJ305" s="154"/>
      <c r="AK305" s="154"/>
      <c r="AL305" s="154"/>
      <c r="AM305" s="154"/>
      <c r="AN305" s="154"/>
      <c r="AO305" s="154"/>
      <c r="AP305" s="154"/>
      <c r="AQ305" s="154"/>
      <c r="AR305" s="154"/>
      <c r="AS305" s="154"/>
      <c r="AT305" s="154"/>
      <c r="AU305" s="154"/>
      <c r="AV305" s="154"/>
      <c r="AW305" s="154"/>
      <c r="AX305" s="154"/>
      <c r="AY305" s="154"/>
      <c r="AZ305" s="154"/>
    </row>
    <row r="306" spans="1:52" s="205" customFormat="1" ht="15" customHeight="1">
      <c r="A306" s="202"/>
      <c r="B306" s="202"/>
      <c r="C306" s="202"/>
      <c r="D306" s="202"/>
      <c r="E306" s="202"/>
      <c r="F306" s="202"/>
      <c r="G306" s="202"/>
      <c r="H306" s="202"/>
      <c r="I306" s="202"/>
      <c r="J306" s="48"/>
      <c r="K306" s="201"/>
      <c r="L306" s="201"/>
      <c r="M306" s="201"/>
      <c r="N306" s="201"/>
      <c r="O306" s="201"/>
      <c r="P306" s="152"/>
      <c r="Q306" s="152"/>
      <c r="R306" s="152"/>
      <c r="S306" s="152"/>
      <c r="T306" s="152"/>
      <c r="U306" s="154"/>
      <c r="V306" s="158"/>
      <c r="W306" s="158"/>
      <c r="X306" s="158"/>
      <c r="Y306" s="158"/>
      <c r="Z306" s="158"/>
      <c r="AA306" s="158"/>
      <c r="AB306" s="158"/>
      <c r="AC306" s="158"/>
      <c r="AD306" s="158"/>
      <c r="AE306" s="158"/>
      <c r="AF306" s="158"/>
      <c r="AG306" s="158"/>
      <c r="AH306" s="94"/>
      <c r="AI306" s="154"/>
      <c r="AJ306" s="154"/>
      <c r="AK306" s="154"/>
      <c r="AL306" s="154"/>
      <c r="AM306" s="154"/>
      <c r="AN306" s="154"/>
      <c r="AO306" s="154"/>
      <c r="AP306" s="154"/>
      <c r="AQ306" s="154"/>
      <c r="AR306" s="154"/>
      <c r="AS306" s="154"/>
      <c r="AT306" s="154"/>
      <c r="AU306" s="154"/>
      <c r="AV306" s="154"/>
      <c r="AW306" s="154"/>
      <c r="AX306" s="154"/>
      <c r="AY306" s="154"/>
      <c r="AZ306" s="154"/>
    </row>
    <row r="307" spans="1:52" s="205" customFormat="1" ht="15" customHeight="1">
      <c r="A307" s="202"/>
      <c r="B307" s="202"/>
      <c r="C307" s="202"/>
      <c r="D307" s="202"/>
      <c r="E307" s="202"/>
      <c r="F307" s="202"/>
      <c r="G307" s="202"/>
      <c r="H307" s="202"/>
      <c r="I307" s="202"/>
      <c r="J307" s="48"/>
      <c r="K307" s="201"/>
      <c r="L307" s="201"/>
      <c r="M307" s="201"/>
      <c r="N307" s="201"/>
      <c r="O307" s="201"/>
      <c r="P307" s="152"/>
      <c r="Q307" s="152"/>
      <c r="R307" s="152"/>
      <c r="S307" s="152"/>
      <c r="T307" s="152"/>
      <c r="U307" s="154"/>
      <c r="V307" s="158"/>
      <c r="W307" s="158"/>
      <c r="X307" s="158"/>
      <c r="Y307" s="158"/>
      <c r="Z307" s="158"/>
      <c r="AA307" s="158"/>
      <c r="AB307" s="158"/>
      <c r="AC307" s="158"/>
      <c r="AD307" s="158"/>
      <c r="AE307" s="158"/>
      <c r="AF307" s="158"/>
      <c r="AG307" s="158"/>
      <c r="AH307" s="94"/>
      <c r="AI307" s="154"/>
      <c r="AJ307" s="154"/>
      <c r="AK307" s="154"/>
      <c r="AL307" s="154"/>
      <c r="AM307" s="154"/>
      <c r="AN307" s="154"/>
      <c r="AO307" s="154"/>
      <c r="AP307" s="154"/>
      <c r="AQ307" s="154"/>
      <c r="AR307" s="154"/>
      <c r="AS307" s="154"/>
      <c r="AT307" s="154"/>
      <c r="AU307" s="154"/>
      <c r="AV307" s="154"/>
      <c r="AW307" s="154"/>
      <c r="AX307" s="154"/>
      <c r="AY307" s="154"/>
      <c r="AZ307" s="154"/>
    </row>
    <row r="308" spans="1:52" s="205" customFormat="1" ht="15" customHeight="1">
      <c r="A308" s="202"/>
      <c r="B308" s="202"/>
      <c r="C308" s="202"/>
      <c r="D308" s="202"/>
      <c r="E308" s="202"/>
      <c r="F308" s="202"/>
      <c r="G308" s="202"/>
      <c r="H308" s="202"/>
      <c r="I308" s="202"/>
      <c r="J308" s="48"/>
      <c r="K308" s="201"/>
      <c r="L308" s="201"/>
      <c r="M308" s="201"/>
      <c r="N308" s="201"/>
      <c r="O308" s="201"/>
      <c r="P308" s="152"/>
      <c r="Q308" s="152"/>
      <c r="R308" s="152"/>
      <c r="S308" s="152"/>
      <c r="T308" s="152"/>
      <c r="U308" s="154"/>
      <c r="V308" s="158"/>
      <c r="W308" s="158"/>
      <c r="X308" s="158"/>
      <c r="Y308" s="158"/>
      <c r="Z308" s="158"/>
      <c r="AA308" s="158"/>
      <c r="AB308" s="158"/>
      <c r="AC308" s="158"/>
      <c r="AD308" s="158"/>
      <c r="AE308" s="158"/>
      <c r="AF308" s="158"/>
      <c r="AG308" s="158"/>
      <c r="AH308" s="94"/>
      <c r="AI308" s="154"/>
      <c r="AJ308" s="154"/>
      <c r="AK308" s="154"/>
      <c r="AL308" s="154"/>
      <c r="AM308" s="154"/>
      <c r="AN308" s="154"/>
      <c r="AO308" s="154"/>
      <c r="AP308" s="154"/>
      <c r="AQ308" s="154"/>
      <c r="AR308" s="154"/>
      <c r="AS308" s="154"/>
      <c r="AT308" s="154"/>
      <c r="AU308" s="154"/>
      <c r="AV308" s="154"/>
      <c r="AW308" s="154"/>
      <c r="AX308" s="154"/>
      <c r="AY308" s="154"/>
      <c r="AZ308" s="154"/>
    </row>
    <row r="309" spans="1:52" s="205" customFormat="1" ht="15" customHeight="1">
      <c r="A309" s="202"/>
      <c r="B309" s="202"/>
      <c r="C309" s="202"/>
      <c r="D309" s="202"/>
      <c r="E309" s="202"/>
      <c r="F309" s="202"/>
      <c r="G309" s="202"/>
      <c r="H309" s="202"/>
      <c r="I309" s="202"/>
      <c r="J309" s="48"/>
      <c r="K309" s="201"/>
      <c r="L309" s="201"/>
      <c r="M309" s="201"/>
      <c r="N309" s="201"/>
      <c r="O309" s="201"/>
      <c r="P309" s="152"/>
      <c r="Q309" s="152"/>
      <c r="R309" s="152"/>
      <c r="S309" s="152"/>
      <c r="T309" s="152"/>
      <c r="U309" s="154"/>
      <c r="V309" s="158"/>
      <c r="W309" s="158"/>
      <c r="X309" s="158"/>
      <c r="Y309" s="158"/>
      <c r="Z309" s="158"/>
      <c r="AA309" s="158"/>
      <c r="AB309" s="158"/>
      <c r="AC309" s="158"/>
      <c r="AD309" s="158"/>
      <c r="AE309" s="158"/>
      <c r="AF309" s="158"/>
      <c r="AG309" s="158"/>
      <c r="AH309" s="94"/>
      <c r="AI309" s="154"/>
      <c r="AJ309" s="154"/>
      <c r="AK309" s="154"/>
      <c r="AL309" s="154"/>
      <c r="AM309" s="154"/>
      <c r="AN309" s="154"/>
      <c r="AO309" s="154"/>
      <c r="AP309" s="154"/>
      <c r="AQ309" s="154"/>
      <c r="AR309" s="154"/>
      <c r="AS309" s="154"/>
      <c r="AT309" s="154"/>
      <c r="AU309" s="154"/>
      <c r="AV309" s="154"/>
      <c r="AW309" s="154"/>
      <c r="AX309" s="154"/>
      <c r="AY309" s="154"/>
      <c r="AZ309" s="154"/>
    </row>
    <row r="310" spans="1:52" s="205" customFormat="1" ht="15" customHeight="1">
      <c r="A310" s="202"/>
      <c r="B310" s="202"/>
      <c r="C310" s="202"/>
      <c r="D310" s="202"/>
      <c r="E310" s="202"/>
      <c r="F310" s="202"/>
      <c r="G310" s="202"/>
      <c r="H310" s="202"/>
      <c r="I310" s="202"/>
      <c r="J310" s="48"/>
      <c r="K310" s="201"/>
      <c r="L310" s="201"/>
      <c r="M310" s="201"/>
      <c r="N310" s="201"/>
      <c r="O310" s="201"/>
      <c r="P310" s="152"/>
      <c r="Q310" s="152"/>
      <c r="R310" s="152"/>
      <c r="S310" s="152"/>
      <c r="T310" s="152"/>
      <c r="U310" s="154"/>
      <c r="V310" s="158"/>
      <c r="W310" s="158"/>
      <c r="X310" s="158"/>
      <c r="Y310" s="158"/>
      <c r="Z310" s="158"/>
      <c r="AA310" s="158"/>
      <c r="AB310" s="158"/>
      <c r="AC310" s="158"/>
      <c r="AD310" s="158"/>
      <c r="AE310" s="158"/>
      <c r="AF310" s="158"/>
      <c r="AG310" s="158"/>
      <c r="AH310" s="94"/>
      <c r="AI310" s="154"/>
      <c r="AJ310" s="154"/>
      <c r="AK310" s="154"/>
      <c r="AL310" s="154"/>
      <c r="AM310" s="154"/>
      <c r="AN310" s="154"/>
      <c r="AO310" s="154"/>
      <c r="AP310" s="154"/>
      <c r="AQ310" s="154"/>
      <c r="AR310" s="154"/>
      <c r="AS310" s="154"/>
      <c r="AT310" s="154"/>
      <c r="AU310" s="154"/>
      <c r="AV310" s="154"/>
      <c r="AW310" s="154"/>
      <c r="AX310" s="154"/>
      <c r="AY310" s="154"/>
      <c r="AZ310" s="154"/>
    </row>
    <row r="311" spans="1:52" s="205" customFormat="1" ht="15" customHeight="1">
      <c r="A311" s="202"/>
      <c r="B311" s="202"/>
      <c r="C311" s="202"/>
      <c r="D311" s="202"/>
      <c r="E311" s="202"/>
      <c r="F311" s="202"/>
      <c r="G311" s="202"/>
      <c r="H311" s="202"/>
      <c r="I311" s="202"/>
      <c r="J311" s="48"/>
      <c r="K311" s="201"/>
      <c r="L311" s="201"/>
      <c r="M311" s="201"/>
      <c r="N311" s="201"/>
      <c r="O311" s="201"/>
      <c r="P311" s="152"/>
      <c r="Q311" s="152"/>
      <c r="R311" s="152"/>
      <c r="S311" s="152"/>
      <c r="T311" s="152"/>
      <c r="U311" s="154"/>
      <c r="V311" s="158"/>
      <c r="W311" s="158"/>
      <c r="X311" s="158"/>
      <c r="Y311" s="158"/>
      <c r="Z311" s="158"/>
      <c r="AA311" s="158"/>
      <c r="AB311" s="158"/>
      <c r="AC311" s="158"/>
      <c r="AD311" s="158"/>
      <c r="AE311" s="158"/>
      <c r="AF311" s="158"/>
      <c r="AG311" s="158"/>
      <c r="AH311" s="94"/>
      <c r="AI311" s="154"/>
      <c r="AJ311" s="154"/>
      <c r="AK311" s="154"/>
      <c r="AL311" s="154"/>
      <c r="AM311" s="154"/>
      <c r="AN311" s="154"/>
      <c r="AO311" s="154"/>
      <c r="AP311" s="154"/>
      <c r="AQ311" s="154"/>
      <c r="AR311" s="154"/>
      <c r="AS311" s="154"/>
      <c r="AT311" s="154"/>
      <c r="AU311" s="154"/>
      <c r="AV311" s="154"/>
      <c r="AW311" s="154"/>
      <c r="AX311" s="154"/>
      <c r="AY311" s="154"/>
      <c r="AZ311" s="154"/>
    </row>
    <row r="312" spans="1:52" s="205" customFormat="1" ht="15" customHeight="1">
      <c r="A312" s="202"/>
      <c r="B312" s="202"/>
      <c r="C312" s="202"/>
      <c r="D312" s="202"/>
      <c r="E312" s="202"/>
      <c r="F312" s="202"/>
      <c r="G312" s="202"/>
      <c r="H312" s="202"/>
      <c r="I312" s="202"/>
      <c r="J312" s="48"/>
      <c r="K312" s="201"/>
      <c r="L312" s="201"/>
      <c r="M312" s="201"/>
      <c r="N312" s="201"/>
      <c r="O312" s="201"/>
      <c r="P312" s="152"/>
      <c r="Q312" s="152"/>
      <c r="R312" s="152"/>
      <c r="S312" s="152"/>
      <c r="T312" s="152"/>
      <c r="U312" s="154"/>
      <c r="V312" s="158"/>
      <c r="W312" s="158"/>
      <c r="X312" s="158"/>
      <c r="Y312" s="158"/>
      <c r="Z312" s="158"/>
      <c r="AA312" s="158"/>
      <c r="AB312" s="158"/>
      <c r="AC312" s="158"/>
      <c r="AD312" s="158"/>
      <c r="AE312" s="158"/>
      <c r="AF312" s="158"/>
      <c r="AG312" s="158"/>
      <c r="AH312" s="94"/>
      <c r="AI312" s="154"/>
      <c r="AJ312" s="154"/>
      <c r="AK312" s="154"/>
      <c r="AL312" s="154"/>
      <c r="AM312" s="154"/>
      <c r="AN312" s="154"/>
      <c r="AO312" s="154"/>
      <c r="AP312" s="154"/>
      <c r="AQ312" s="154"/>
      <c r="AR312" s="154"/>
      <c r="AS312" s="154"/>
      <c r="AT312" s="154"/>
      <c r="AU312" s="154"/>
      <c r="AV312" s="154"/>
      <c r="AW312" s="154"/>
      <c r="AX312" s="154"/>
      <c r="AY312" s="154"/>
      <c r="AZ312" s="154"/>
    </row>
    <row r="313" spans="1:52" s="205" customFormat="1">
      <c r="A313" s="202"/>
      <c r="B313" s="202"/>
      <c r="C313" s="202"/>
      <c r="D313" s="202"/>
      <c r="E313" s="202"/>
      <c r="F313" s="202"/>
      <c r="G313" s="202"/>
      <c r="H313" s="202"/>
      <c r="I313" s="202"/>
      <c r="J313" s="48"/>
      <c r="K313" s="201"/>
      <c r="L313" s="201"/>
      <c r="M313" s="201"/>
      <c r="N313" s="201"/>
      <c r="O313" s="201"/>
      <c r="P313" s="152"/>
      <c r="Q313" s="152"/>
      <c r="R313" s="152"/>
      <c r="S313" s="152"/>
      <c r="T313" s="152"/>
      <c r="U313" s="154"/>
      <c r="V313" s="158"/>
      <c r="W313" s="158"/>
      <c r="X313" s="158"/>
      <c r="Y313" s="158"/>
      <c r="Z313" s="158"/>
      <c r="AA313" s="158"/>
      <c r="AB313" s="158"/>
      <c r="AC313" s="158"/>
      <c r="AD313" s="158"/>
      <c r="AE313" s="158"/>
      <c r="AF313" s="158"/>
      <c r="AG313" s="158"/>
      <c r="AH313" s="94"/>
      <c r="AI313" s="154"/>
      <c r="AJ313" s="154"/>
      <c r="AK313" s="154"/>
      <c r="AL313" s="154"/>
      <c r="AM313" s="154"/>
      <c r="AN313" s="154"/>
      <c r="AO313" s="154"/>
      <c r="AP313" s="154"/>
      <c r="AQ313" s="154"/>
      <c r="AR313" s="154"/>
      <c r="AS313" s="154"/>
      <c r="AT313" s="154"/>
      <c r="AU313" s="154"/>
      <c r="AV313" s="154"/>
      <c r="AW313" s="154"/>
      <c r="AX313" s="154"/>
      <c r="AY313" s="154"/>
      <c r="AZ313" s="154"/>
    </row>
    <row r="314" spans="1:52" s="205" customFormat="1">
      <c r="A314" s="202"/>
      <c r="B314" s="202"/>
      <c r="C314" s="202"/>
      <c r="D314" s="202"/>
      <c r="E314" s="202"/>
      <c r="F314" s="202"/>
      <c r="G314" s="202"/>
      <c r="H314" s="202"/>
      <c r="I314" s="202"/>
      <c r="J314" s="48"/>
      <c r="K314" s="201"/>
      <c r="L314" s="201"/>
      <c r="M314" s="201"/>
      <c r="N314" s="201"/>
      <c r="O314" s="201"/>
      <c r="P314" s="152"/>
      <c r="Q314" s="152"/>
      <c r="R314" s="152"/>
      <c r="S314" s="152"/>
      <c r="T314" s="152"/>
      <c r="U314" s="154"/>
      <c r="V314" s="158"/>
      <c r="W314" s="158"/>
      <c r="X314" s="158"/>
      <c r="Y314" s="158"/>
      <c r="Z314" s="158"/>
      <c r="AA314" s="158"/>
      <c r="AB314" s="158"/>
      <c r="AC314" s="158"/>
      <c r="AD314" s="158"/>
      <c r="AE314" s="158"/>
      <c r="AF314" s="158"/>
      <c r="AG314" s="158"/>
      <c r="AH314" s="94"/>
      <c r="AI314" s="154"/>
      <c r="AJ314" s="154"/>
      <c r="AK314" s="154"/>
      <c r="AL314" s="154"/>
      <c r="AM314" s="154"/>
      <c r="AN314" s="154"/>
      <c r="AO314" s="154"/>
      <c r="AP314" s="154"/>
      <c r="AQ314" s="154"/>
      <c r="AR314" s="154"/>
      <c r="AS314" s="154"/>
      <c r="AT314" s="154"/>
      <c r="AU314" s="154"/>
      <c r="AV314" s="154"/>
      <c r="AW314" s="154"/>
      <c r="AX314" s="154"/>
      <c r="AY314" s="154"/>
      <c r="AZ314" s="154"/>
    </row>
    <row r="315" spans="1:52" s="205" customFormat="1">
      <c r="A315" s="202"/>
      <c r="B315" s="202"/>
      <c r="C315" s="202"/>
      <c r="D315" s="202"/>
      <c r="E315" s="202"/>
      <c r="F315" s="202"/>
      <c r="G315" s="202"/>
      <c r="H315" s="202"/>
      <c r="I315" s="202"/>
      <c r="J315" s="48"/>
      <c r="K315" s="201"/>
      <c r="L315" s="201"/>
      <c r="M315" s="201"/>
      <c r="N315" s="201"/>
      <c r="O315" s="201"/>
      <c r="P315" s="152"/>
      <c r="Q315" s="152"/>
      <c r="R315" s="152"/>
      <c r="S315" s="152"/>
      <c r="T315" s="152"/>
      <c r="U315" s="154"/>
      <c r="V315" s="158"/>
      <c r="W315" s="158"/>
      <c r="X315" s="158"/>
      <c r="Y315" s="158"/>
      <c r="Z315" s="158"/>
      <c r="AA315" s="158"/>
      <c r="AB315" s="158"/>
      <c r="AC315" s="158"/>
      <c r="AD315" s="158"/>
      <c r="AE315" s="158"/>
      <c r="AF315" s="158"/>
      <c r="AG315" s="158"/>
      <c r="AH315" s="94"/>
      <c r="AI315" s="154"/>
      <c r="AJ315" s="154"/>
      <c r="AK315" s="154"/>
      <c r="AL315" s="154"/>
      <c r="AM315" s="154"/>
      <c r="AN315" s="154"/>
      <c r="AO315" s="154"/>
      <c r="AP315" s="154"/>
      <c r="AQ315" s="154"/>
      <c r="AR315" s="154"/>
      <c r="AS315" s="154"/>
      <c r="AT315" s="154"/>
      <c r="AU315" s="154"/>
      <c r="AV315" s="154"/>
      <c r="AW315" s="154"/>
      <c r="AX315" s="154"/>
      <c r="AY315" s="154"/>
      <c r="AZ315" s="154"/>
    </row>
    <row r="316" spans="1:52" s="205" customFormat="1">
      <c r="A316" s="202"/>
      <c r="B316" s="202"/>
      <c r="C316" s="202"/>
      <c r="D316" s="202"/>
      <c r="E316" s="202"/>
      <c r="F316" s="202"/>
      <c r="G316" s="202"/>
      <c r="H316" s="202"/>
      <c r="I316" s="202"/>
      <c r="J316" s="48"/>
      <c r="K316" s="201"/>
      <c r="L316" s="201"/>
      <c r="M316" s="201"/>
      <c r="N316" s="201"/>
      <c r="O316" s="201"/>
      <c r="P316" s="152"/>
      <c r="Q316" s="152"/>
      <c r="R316" s="152"/>
      <c r="S316" s="152"/>
      <c r="T316" s="152"/>
      <c r="U316" s="154"/>
      <c r="V316" s="158"/>
      <c r="W316" s="158"/>
      <c r="X316" s="158"/>
      <c r="Y316" s="158"/>
      <c r="Z316" s="158"/>
      <c r="AA316" s="158"/>
      <c r="AB316" s="158"/>
      <c r="AC316" s="158"/>
      <c r="AD316" s="158"/>
      <c r="AE316" s="158"/>
      <c r="AF316" s="158"/>
      <c r="AG316" s="158"/>
      <c r="AH316" s="94"/>
      <c r="AI316" s="154"/>
      <c r="AJ316" s="154"/>
      <c r="AK316" s="154"/>
      <c r="AL316" s="154"/>
      <c r="AM316" s="154"/>
      <c r="AN316" s="154"/>
      <c r="AO316" s="154"/>
      <c r="AP316" s="154"/>
      <c r="AQ316" s="154"/>
      <c r="AR316" s="154"/>
      <c r="AS316" s="154"/>
      <c r="AT316" s="154"/>
      <c r="AU316" s="154"/>
      <c r="AV316" s="154"/>
      <c r="AW316" s="154"/>
      <c r="AX316" s="154"/>
      <c r="AY316" s="154"/>
      <c r="AZ316" s="154"/>
    </row>
    <row r="317" spans="1:52" s="205" customFormat="1">
      <c r="A317" s="202"/>
      <c r="B317" s="202"/>
      <c r="C317" s="202"/>
      <c r="D317" s="202"/>
      <c r="E317" s="202"/>
      <c r="F317" s="202"/>
      <c r="G317" s="202"/>
      <c r="H317" s="202"/>
      <c r="I317" s="202"/>
      <c r="J317" s="48"/>
      <c r="K317" s="201"/>
      <c r="L317" s="201"/>
      <c r="M317" s="201"/>
      <c r="N317" s="201"/>
      <c r="O317" s="201"/>
      <c r="P317" s="152"/>
      <c r="Q317" s="152"/>
      <c r="R317" s="152"/>
      <c r="S317" s="152"/>
      <c r="T317" s="152"/>
      <c r="U317" s="154"/>
      <c r="V317" s="158"/>
      <c r="W317" s="158"/>
      <c r="X317" s="158"/>
      <c r="Y317" s="158"/>
      <c r="Z317" s="158"/>
      <c r="AA317" s="158"/>
      <c r="AB317" s="158"/>
      <c r="AC317" s="158"/>
      <c r="AD317" s="158"/>
      <c r="AE317" s="158"/>
      <c r="AF317" s="158"/>
      <c r="AG317" s="158"/>
      <c r="AH317" s="94"/>
      <c r="AI317" s="154"/>
      <c r="AJ317" s="154"/>
      <c r="AK317" s="154"/>
      <c r="AL317" s="154"/>
      <c r="AM317" s="154"/>
      <c r="AN317" s="154"/>
      <c r="AO317" s="154"/>
      <c r="AP317" s="154"/>
      <c r="AQ317" s="154"/>
      <c r="AR317" s="154"/>
      <c r="AS317" s="154"/>
      <c r="AT317" s="154"/>
      <c r="AU317" s="154"/>
      <c r="AV317" s="154"/>
      <c r="AW317" s="154"/>
      <c r="AX317" s="154"/>
      <c r="AY317" s="154"/>
      <c r="AZ317" s="154"/>
    </row>
    <row r="318" spans="1:52" s="205" customFormat="1">
      <c r="A318" s="202"/>
      <c r="B318" s="202"/>
      <c r="C318" s="202"/>
      <c r="D318" s="202"/>
      <c r="E318" s="202"/>
      <c r="F318" s="202"/>
      <c r="G318" s="202"/>
      <c r="H318" s="202"/>
      <c r="I318" s="202"/>
      <c r="J318" s="48"/>
      <c r="K318" s="201"/>
      <c r="L318" s="201"/>
      <c r="M318" s="201"/>
      <c r="N318" s="201"/>
      <c r="O318" s="201"/>
      <c r="P318" s="152"/>
      <c r="Q318" s="152"/>
      <c r="R318" s="152"/>
      <c r="S318" s="152"/>
      <c r="T318" s="152"/>
      <c r="U318" s="154"/>
      <c r="V318" s="158"/>
      <c r="W318" s="158"/>
      <c r="X318" s="158"/>
      <c r="Y318" s="158"/>
      <c r="Z318" s="158"/>
      <c r="AA318" s="158"/>
      <c r="AB318" s="158"/>
      <c r="AC318" s="158"/>
      <c r="AD318" s="158"/>
      <c r="AE318" s="158"/>
      <c r="AF318" s="158"/>
      <c r="AG318" s="158"/>
      <c r="AH318" s="94"/>
      <c r="AI318" s="154"/>
      <c r="AJ318" s="154"/>
      <c r="AK318" s="154"/>
      <c r="AL318" s="154"/>
      <c r="AM318" s="154"/>
      <c r="AN318" s="154"/>
      <c r="AO318" s="154"/>
      <c r="AP318" s="154"/>
      <c r="AQ318" s="154"/>
      <c r="AR318" s="154"/>
      <c r="AS318" s="154"/>
      <c r="AT318" s="154"/>
      <c r="AU318" s="154"/>
      <c r="AV318" s="154"/>
      <c r="AW318" s="154"/>
      <c r="AX318" s="154"/>
      <c r="AY318" s="154"/>
      <c r="AZ318" s="154"/>
    </row>
    <row r="319" spans="1:52" s="205" customFormat="1">
      <c r="A319" s="202"/>
      <c r="B319" s="202"/>
      <c r="C319" s="202"/>
      <c r="D319" s="202"/>
      <c r="E319" s="202"/>
      <c r="F319" s="202"/>
      <c r="G319" s="202"/>
      <c r="H319" s="202"/>
      <c r="I319" s="202"/>
      <c r="J319" s="48"/>
      <c r="K319" s="201"/>
      <c r="L319" s="201"/>
      <c r="M319" s="201"/>
      <c r="N319" s="201"/>
      <c r="O319" s="201"/>
      <c r="P319" s="152"/>
      <c r="Q319" s="152"/>
      <c r="R319" s="152"/>
      <c r="S319" s="152"/>
      <c r="T319" s="152"/>
      <c r="U319" s="154"/>
      <c r="V319" s="158"/>
      <c r="W319" s="158"/>
      <c r="X319" s="158"/>
      <c r="Y319" s="158"/>
      <c r="Z319" s="158"/>
      <c r="AA319" s="158"/>
      <c r="AB319" s="158"/>
      <c r="AC319" s="158"/>
      <c r="AD319" s="158"/>
      <c r="AE319" s="158"/>
      <c r="AF319" s="158"/>
      <c r="AG319" s="158"/>
      <c r="AH319" s="94"/>
      <c r="AI319" s="154"/>
      <c r="AJ319" s="154"/>
      <c r="AK319" s="154"/>
      <c r="AL319" s="154"/>
      <c r="AM319" s="154"/>
      <c r="AN319" s="154"/>
      <c r="AO319" s="154"/>
      <c r="AP319" s="154"/>
      <c r="AQ319" s="154"/>
      <c r="AR319" s="154"/>
      <c r="AS319" s="154"/>
      <c r="AT319" s="154"/>
      <c r="AU319" s="154"/>
      <c r="AV319" s="154"/>
      <c r="AW319" s="154"/>
      <c r="AX319" s="154"/>
      <c r="AY319" s="154"/>
      <c r="AZ319" s="154"/>
    </row>
    <row r="320" spans="1:52" s="205" customFormat="1">
      <c r="A320" s="202"/>
      <c r="B320" s="202"/>
      <c r="C320" s="202"/>
      <c r="D320" s="202"/>
      <c r="E320" s="202"/>
      <c r="F320" s="202"/>
      <c r="G320" s="202"/>
      <c r="H320" s="202"/>
      <c r="I320" s="202"/>
      <c r="J320" s="48"/>
      <c r="K320" s="201"/>
      <c r="L320" s="201"/>
      <c r="M320" s="201"/>
      <c r="N320" s="201"/>
      <c r="O320" s="201"/>
      <c r="P320" s="152"/>
      <c r="Q320" s="152"/>
      <c r="R320" s="152"/>
      <c r="S320" s="152"/>
      <c r="T320" s="152"/>
      <c r="U320" s="154"/>
      <c r="V320" s="158"/>
      <c r="W320" s="158"/>
      <c r="X320" s="158"/>
      <c r="Y320" s="158"/>
      <c r="Z320" s="158"/>
      <c r="AA320" s="158"/>
      <c r="AB320" s="158"/>
      <c r="AC320" s="158"/>
      <c r="AD320" s="158"/>
      <c r="AE320" s="158"/>
      <c r="AF320" s="158"/>
      <c r="AG320" s="158"/>
      <c r="AH320" s="94"/>
      <c r="AI320" s="154"/>
      <c r="AJ320" s="154"/>
      <c r="AK320" s="154"/>
      <c r="AL320" s="154"/>
      <c r="AM320" s="154"/>
      <c r="AN320" s="154"/>
      <c r="AO320" s="154"/>
      <c r="AP320" s="154"/>
      <c r="AQ320" s="154"/>
      <c r="AR320" s="154"/>
      <c r="AS320" s="154"/>
      <c r="AT320" s="154"/>
      <c r="AU320" s="154"/>
      <c r="AV320" s="154"/>
      <c r="AW320" s="154"/>
      <c r="AX320" s="154"/>
      <c r="AY320" s="154"/>
      <c r="AZ320" s="154"/>
    </row>
    <row r="321" spans="1:52" s="205" customFormat="1">
      <c r="A321" s="202"/>
      <c r="B321" s="202"/>
      <c r="C321" s="202"/>
      <c r="D321" s="202"/>
      <c r="E321" s="202"/>
      <c r="F321" s="202"/>
      <c r="G321" s="202"/>
      <c r="H321" s="202"/>
      <c r="I321" s="202"/>
      <c r="J321" s="48"/>
      <c r="K321" s="201"/>
      <c r="L321" s="201"/>
      <c r="M321" s="201"/>
      <c r="N321" s="201"/>
      <c r="O321" s="201"/>
      <c r="P321" s="152"/>
      <c r="Q321" s="152"/>
      <c r="R321" s="152"/>
      <c r="S321" s="152"/>
      <c r="T321" s="152"/>
      <c r="U321" s="154"/>
      <c r="V321" s="158"/>
      <c r="W321" s="158"/>
      <c r="X321" s="158"/>
      <c r="Y321" s="158"/>
      <c r="Z321" s="158"/>
      <c r="AA321" s="158"/>
      <c r="AB321" s="158"/>
      <c r="AC321" s="158"/>
      <c r="AD321" s="158"/>
      <c r="AE321" s="158"/>
      <c r="AF321" s="158"/>
      <c r="AG321" s="158"/>
      <c r="AH321" s="94"/>
      <c r="AI321" s="154"/>
      <c r="AJ321" s="154"/>
      <c r="AK321" s="154"/>
      <c r="AL321" s="154"/>
      <c r="AM321" s="154"/>
      <c r="AN321" s="154"/>
      <c r="AO321" s="154"/>
      <c r="AP321" s="154"/>
      <c r="AQ321" s="154"/>
      <c r="AR321" s="154"/>
      <c r="AS321" s="154"/>
      <c r="AT321" s="154"/>
      <c r="AU321" s="154"/>
      <c r="AV321" s="154"/>
      <c r="AW321" s="154"/>
      <c r="AX321" s="154"/>
      <c r="AY321" s="154"/>
      <c r="AZ321" s="154"/>
    </row>
    <row r="322" spans="1:52" s="205" customFormat="1">
      <c r="A322" s="202"/>
      <c r="B322" s="202"/>
      <c r="C322" s="202"/>
      <c r="D322" s="202"/>
      <c r="E322" s="202"/>
      <c r="F322" s="202"/>
      <c r="G322" s="202"/>
      <c r="H322" s="202"/>
      <c r="I322" s="202"/>
      <c r="J322" s="48"/>
      <c r="K322" s="201"/>
      <c r="L322" s="201"/>
      <c r="M322" s="201"/>
      <c r="N322" s="201"/>
      <c r="O322" s="201"/>
      <c r="P322" s="152"/>
      <c r="Q322" s="152"/>
      <c r="R322" s="152"/>
      <c r="S322" s="152"/>
      <c r="T322" s="152"/>
      <c r="U322" s="154"/>
      <c r="V322" s="158"/>
      <c r="W322" s="158"/>
      <c r="X322" s="158"/>
      <c r="Y322" s="158"/>
      <c r="Z322" s="158"/>
      <c r="AA322" s="158"/>
      <c r="AB322" s="158"/>
      <c r="AC322" s="158"/>
      <c r="AD322" s="158"/>
      <c r="AE322" s="158"/>
      <c r="AF322" s="158"/>
      <c r="AG322" s="158"/>
      <c r="AH322" s="94"/>
      <c r="AI322" s="154"/>
      <c r="AJ322" s="154"/>
      <c r="AK322" s="154"/>
      <c r="AL322" s="154"/>
      <c r="AM322" s="154"/>
      <c r="AN322" s="154"/>
      <c r="AO322" s="154"/>
      <c r="AP322" s="154"/>
      <c r="AQ322" s="154"/>
      <c r="AR322" s="154"/>
      <c r="AS322" s="154"/>
      <c r="AT322" s="154"/>
      <c r="AU322" s="154"/>
      <c r="AV322" s="154"/>
      <c r="AW322" s="154"/>
      <c r="AX322" s="154"/>
      <c r="AY322" s="154"/>
      <c r="AZ322" s="154"/>
    </row>
    <row r="323" spans="1:52" s="205" customFormat="1">
      <c r="A323" s="202"/>
      <c r="B323" s="202"/>
      <c r="C323" s="202"/>
      <c r="D323" s="202"/>
      <c r="E323" s="202"/>
      <c r="F323" s="202"/>
      <c r="G323" s="202"/>
      <c r="H323" s="202"/>
      <c r="I323" s="202"/>
      <c r="J323" s="48"/>
      <c r="K323" s="201"/>
      <c r="L323" s="201"/>
      <c r="M323" s="201"/>
      <c r="N323" s="201"/>
      <c r="O323" s="201"/>
      <c r="P323" s="152"/>
      <c r="Q323" s="152"/>
      <c r="R323" s="152"/>
      <c r="S323" s="152"/>
      <c r="T323" s="152"/>
      <c r="U323" s="154"/>
      <c r="V323" s="158"/>
      <c r="W323" s="158"/>
      <c r="X323" s="158"/>
      <c r="Y323" s="158"/>
      <c r="Z323" s="158"/>
      <c r="AA323" s="158"/>
      <c r="AB323" s="158"/>
      <c r="AC323" s="158"/>
      <c r="AD323" s="158"/>
      <c r="AE323" s="158"/>
      <c r="AF323" s="158"/>
      <c r="AG323" s="158"/>
      <c r="AH323" s="94"/>
      <c r="AI323" s="154"/>
      <c r="AJ323" s="154"/>
      <c r="AK323" s="154"/>
      <c r="AL323" s="154"/>
      <c r="AM323" s="154"/>
      <c r="AN323" s="154"/>
      <c r="AO323" s="154"/>
      <c r="AP323" s="154"/>
      <c r="AQ323" s="154"/>
      <c r="AR323" s="154"/>
      <c r="AS323" s="154"/>
      <c r="AT323" s="154"/>
      <c r="AU323" s="154"/>
      <c r="AV323" s="154"/>
      <c r="AW323" s="154"/>
      <c r="AX323" s="154"/>
      <c r="AY323" s="154"/>
      <c r="AZ323" s="154"/>
    </row>
    <row r="324" spans="1:52" s="205" customFormat="1">
      <c r="A324" s="202"/>
      <c r="B324" s="202"/>
      <c r="C324" s="202"/>
      <c r="D324" s="202"/>
      <c r="E324" s="202"/>
      <c r="F324" s="202"/>
      <c r="G324" s="202"/>
      <c r="H324" s="202"/>
      <c r="I324" s="202"/>
      <c r="J324" s="48"/>
      <c r="K324" s="201"/>
      <c r="L324" s="201"/>
      <c r="M324" s="201"/>
      <c r="N324" s="201"/>
      <c r="O324" s="201"/>
      <c r="P324" s="152"/>
      <c r="Q324" s="152"/>
      <c r="R324" s="152"/>
      <c r="S324" s="152"/>
      <c r="T324" s="152"/>
      <c r="U324" s="154"/>
      <c r="V324" s="158"/>
      <c r="W324" s="158"/>
      <c r="X324" s="158"/>
      <c r="Y324" s="158"/>
      <c r="Z324" s="158"/>
      <c r="AA324" s="158"/>
      <c r="AB324" s="158"/>
      <c r="AC324" s="158"/>
      <c r="AD324" s="158"/>
      <c r="AE324" s="158"/>
      <c r="AF324" s="158"/>
      <c r="AG324" s="158"/>
      <c r="AH324" s="94"/>
      <c r="AI324" s="154"/>
      <c r="AJ324" s="154"/>
      <c r="AK324" s="154"/>
      <c r="AL324" s="154"/>
      <c r="AM324" s="154"/>
      <c r="AN324" s="154"/>
      <c r="AO324" s="154"/>
      <c r="AP324" s="154"/>
      <c r="AQ324" s="154"/>
      <c r="AR324" s="154"/>
      <c r="AS324" s="154"/>
      <c r="AT324" s="154"/>
      <c r="AU324" s="154"/>
      <c r="AV324" s="154"/>
      <c r="AW324" s="154"/>
      <c r="AX324" s="154"/>
      <c r="AY324" s="154"/>
      <c r="AZ324" s="154"/>
    </row>
    <row r="325" spans="1:52" s="205" customFormat="1">
      <c r="A325" s="202"/>
      <c r="B325" s="202"/>
      <c r="C325" s="202"/>
      <c r="D325" s="202"/>
      <c r="E325" s="202"/>
      <c r="F325" s="202"/>
      <c r="G325" s="202"/>
      <c r="H325" s="202"/>
      <c r="I325" s="202"/>
      <c r="J325" s="48"/>
      <c r="K325" s="201"/>
      <c r="L325" s="201"/>
      <c r="M325" s="201"/>
      <c r="N325" s="201"/>
      <c r="O325" s="201"/>
      <c r="P325" s="155"/>
      <c r="Q325" s="155"/>
      <c r="R325" s="155"/>
      <c r="S325" s="155"/>
      <c r="T325" s="155"/>
      <c r="U325" s="154"/>
      <c r="V325" s="158"/>
      <c r="W325" s="158"/>
      <c r="X325" s="158"/>
      <c r="Y325" s="158"/>
      <c r="Z325" s="158"/>
      <c r="AA325" s="158"/>
      <c r="AB325" s="158"/>
      <c r="AC325" s="158"/>
      <c r="AD325" s="158"/>
      <c r="AE325" s="158"/>
      <c r="AF325" s="158"/>
      <c r="AG325" s="158"/>
      <c r="AH325" s="94"/>
      <c r="AI325" s="154"/>
      <c r="AJ325" s="154"/>
      <c r="AK325" s="154"/>
      <c r="AL325" s="154"/>
      <c r="AM325" s="154"/>
      <c r="AN325" s="154"/>
      <c r="AO325" s="154"/>
      <c r="AP325" s="154"/>
      <c r="AQ325" s="154"/>
      <c r="AR325" s="154"/>
      <c r="AS325" s="154"/>
      <c r="AT325" s="154"/>
      <c r="AU325" s="154"/>
      <c r="AV325" s="154"/>
      <c r="AW325" s="154"/>
      <c r="AX325" s="154"/>
      <c r="AY325" s="154"/>
      <c r="AZ325" s="154"/>
    </row>
    <row r="326" spans="1:52" s="205" customFormat="1">
      <c r="A326" s="202"/>
      <c r="B326" s="202"/>
      <c r="C326" s="202"/>
      <c r="D326" s="202"/>
      <c r="E326" s="202"/>
      <c r="F326" s="202"/>
      <c r="G326" s="202"/>
      <c r="H326" s="202"/>
      <c r="I326" s="202"/>
      <c r="J326" s="48"/>
      <c r="K326" s="201"/>
      <c r="L326" s="201"/>
      <c r="M326" s="201"/>
      <c r="N326" s="201"/>
      <c r="O326" s="201"/>
      <c r="P326" s="155"/>
      <c r="Q326" s="155"/>
      <c r="R326" s="155"/>
      <c r="S326" s="155"/>
      <c r="T326" s="155"/>
      <c r="U326" s="154"/>
      <c r="V326" s="158"/>
      <c r="W326" s="158"/>
      <c r="X326" s="158"/>
      <c r="Y326" s="158"/>
      <c r="Z326" s="158"/>
      <c r="AA326" s="158"/>
      <c r="AB326" s="158"/>
      <c r="AC326" s="158"/>
      <c r="AD326" s="158"/>
      <c r="AE326" s="158"/>
      <c r="AF326" s="158"/>
      <c r="AG326" s="158"/>
      <c r="AH326" s="94"/>
      <c r="AI326" s="154"/>
      <c r="AJ326" s="154"/>
      <c r="AK326" s="154"/>
      <c r="AL326" s="154"/>
      <c r="AM326" s="154"/>
      <c r="AN326" s="154"/>
      <c r="AO326" s="154"/>
      <c r="AP326" s="154"/>
      <c r="AQ326" s="154"/>
      <c r="AR326" s="154"/>
      <c r="AS326" s="154"/>
      <c r="AT326" s="154"/>
      <c r="AU326" s="154"/>
      <c r="AV326" s="154"/>
      <c r="AW326" s="154"/>
      <c r="AX326" s="154"/>
      <c r="AY326" s="154"/>
      <c r="AZ326" s="154"/>
    </row>
    <row r="327" spans="1:52" s="205" customFormat="1">
      <c r="A327" s="202"/>
      <c r="B327" s="202"/>
      <c r="C327" s="202"/>
      <c r="D327" s="202"/>
      <c r="E327" s="202"/>
      <c r="F327" s="202"/>
      <c r="G327" s="202"/>
      <c r="H327" s="202"/>
      <c r="I327" s="202"/>
      <c r="J327" s="48"/>
      <c r="K327" s="201"/>
      <c r="L327" s="201"/>
      <c r="M327" s="201"/>
      <c r="N327" s="201"/>
      <c r="O327" s="201"/>
      <c r="P327" s="155"/>
      <c r="Q327" s="155"/>
      <c r="R327" s="155"/>
      <c r="S327" s="155"/>
      <c r="T327" s="155"/>
      <c r="U327" s="154"/>
      <c r="V327" s="158"/>
      <c r="W327" s="158"/>
      <c r="X327" s="158"/>
      <c r="Y327" s="158"/>
      <c r="Z327" s="158"/>
      <c r="AA327" s="158"/>
      <c r="AB327" s="158"/>
      <c r="AC327" s="158"/>
      <c r="AD327" s="158"/>
      <c r="AE327" s="158"/>
      <c r="AF327" s="158"/>
      <c r="AG327" s="158"/>
      <c r="AH327" s="94"/>
      <c r="AI327" s="154"/>
      <c r="AJ327" s="154"/>
      <c r="AK327" s="154"/>
      <c r="AL327" s="154"/>
      <c r="AM327" s="154"/>
      <c r="AN327" s="154"/>
      <c r="AO327" s="154"/>
      <c r="AP327" s="154"/>
      <c r="AQ327" s="154"/>
      <c r="AR327" s="154"/>
      <c r="AS327" s="154"/>
      <c r="AT327" s="154"/>
      <c r="AU327" s="154"/>
      <c r="AV327" s="154"/>
      <c r="AW327" s="154"/>
      <c r="AX327" s="154"/>
      <c r="AY327" s="154"/>
      <c r="AZ327" s="154"/>
    </row>
    <row r="328" spans="1:52" s="205" customFormat="1">
      <c r="A328" s="202"/>
      <c r="B328" s="202"/>
      <c r="C328" s="202"/>
      <c r="D328" s="202"/>
      <c r="E328" s="202"/>
      <c r="F328" s="202"/>
      <c r="G328" s="202"/>
      <c r="H328" s="202"/>
      <c r="I328" s="202"/>
      <c r="J328" s="48"/>
      <c r="K328" s="201"/>
      <c r="L328" s="201"/>
      <c r="M328" s="201"/>
      <c r="N328" s="201"/>
      <c r="O328" s="201"/>
      <c r="P328" s="155"/>
      <c r="Q328" s="155"/>
      <c r="R328" s="155"/>
      <c r="S328" s="155"/>
      <c r="T328" s="155"/>
      <c r="U328" s="154"/>
      <c r="V328" s="158"/>
      <c r="W328" s="158"/>
      <c r="X328" s="158"/>
      <c r="Y328" s="158"/>
      <c r="Z328" s="158"/>
      <c r="AA328" s="158"/>
      <c r="AB328" s="158"/>
      <c r="AC328" s="158"/>
      <c r="AD328" s="158"/>
      <c r="AE328" s="158"/>
      <c r="AF328" s="158"/>
      <c r="AG328" s="158"/>
      <c r="AH328" s="94"/>
      <c r="AI328" s="154"/>
      <c r="AJ328" s="154"/>
      <c r="AK328" s="154"/>
      <c r="AL328" s="154"/>
      <c r="AM328" s="154"/>
      <c r="AN328" s="154"/>
      <c r="AO328" s="154"/>
      <c r="AP328" s="154"/>
      <c r="AQ328" s="154"/>
      <c r="AR328" s="154"/>
      <c r="AS328" s="154"/>
      <c r="AT328" s="154"/>
      <c r="AU328" s="154"/>
      <c r="AV328" s="154"/>
      <c r="AW328" s="154"/>
      <c r="AX328" s="154"/>
      <c r="AY328" s="154"/>
      <c r="AZ328" s="154"/>
    </row>
    <row r="329" spans="1:52" s="205" customFormat="1">
      <c r="A329" s="202"/>
      <c r="B329" s="202"/>
      <c r="C329" s="202"/>
      <c r="D329" s="202"/>
      <c r="E329" s="202"/>
      <c r="F329" s="202"/>
      <c r="G329" s="202"/>
      <c r="H329" s="202"/>
      <c r="I329" s="202"/>
      <c r="J329" s="48"/>
      <c r="K329" s="201"/>
      <c r="L329" s="201"/>
      <c r="M329" s="201"/>
      <c r="N329" s="201"/>
      <c r="O329" s="201"/>
      <c r="P329" s="155"/>
      <c r="Q329" s="155"/>
      <c r="R329" s="155"/>
      <c r="S329" s="155"/>
      <c r="T329" s="155"/>
      <c r="U329" s="154"/>
      <c r="V329" s="158"/>
      <c r="W329" s="158"/>
      <c r="X329" s="158"/>
      <c r="Y329" s="158"/>
      <c r="Z329" s="158"/>
      <c r="AA329" s="158"/>
      <c r="AB329" s="158"/>
      <c r="AC329" s="158"/>
      <c r="AD329" s="158"/>
      <c r="AE329" s="158"/>
      <c r="AF329" s="158"/>
      <c r="AG329" s="158"/>
      <c r="AH329" s="94"/>
      <c r="AI329" s="154"/>
      <c r="AJ329" s="154"/>
      <c r="AK329" s="154"/>
      <c r="AL329" s="154"/>
      <c r="AM329" s="154"/>
      <c r="AN329" s="154"/>
      <c r="AO329" s="154"/>
      <c r="AP329" s="154"/>
      <c r="AQ329" s="154"/>
      <c r="AR329" s="154"/>
      <c r="AS329" s="154"/>
      <c r="AT329" s="154"/>
      <c r="AU329" s="154"/>
      <c r="AV329" s="154"/>
      <c r="AW329" s="154"/>
      <c r="AX329" s="154"/>
      <c r="AY329" s="154"/>
      <c r="AZ329" s="154"/>
    </row>
    <row r="330" spans="1:52" s="205" customFormat="1">
      <c r="A330" s="202"/>
      <c r="B330" s="202"/>
      <c r="C330" s="202"/>
      <c r="D330" s="202"/>
      <c r="E330" s="202"/>
      <c r="F330" s="202"/>
      <c r="G330" s="202"/>
      <c r="H330" s="202"/>
      <c r="I330" s="202"/>
      <c r="J330" s="48"/>
      <c r="K330" s="201"/>
      <c r="L330" s="201"/>
      <c r="M330" s="201"/>
      <c r="N330" s="201"/>
      <c r="O330" s="201"/>
      <c r="P330" s="155"/>
      <c r="Q330" s="155"/>
      <c r="R330" s="155"/>
      <c r="S330" s="155"/>
      <c r="T330" s="155"/>
      <c r="U330" s="154"/>
      <c r="V330" s="158"/>
      <c r="W330" s="158"/>
      <c r="X330" s="158"/>
      <c r="Y330" s="158"/>
      <c r="Z330" s="158"/>
      <c r="AA330" s="158"/>
      <c r="AB330" s="158"/>
      <c r="AC330" s="158"/>
      <c r="AD330" s="158"/>
      <c r="AE330" s="158"/>
      <c r="AF330" s="158"/>
      <c r="AG330" s="158"/>
      <c r="AH330" s="94"/>
      <c r="AI330" s="154"/>
      <c r="AJ330" s="154"/>
      <c r="AK330" s="154"/>
      <c r="AL330" s="154"/>
      <c r="AM330" s="154"/>
      <c r="AN330" s="154"/>
      <c r="AO330" s="154"/>
      <c r="AP330" s="154"/>
      <c r="AQ330" s="154"/>
      <c r="AR330" s="154"/>
      <c r="AS330" s="154"/>
      <c r="AT330" s="154"/>
      <c r="AU330" s="154"/>
      <c r="AV330" s="154"/>
      <c r="AW330" s="154"/>
      <c r="AX330" s="154"/>
      <c r="AY330" s="154"/>
      <c r="AZ330" s="154"/>
    </row>
    <row r="331" spans="1:52" s="205" customFormat="1">
      <c r="A331" s="202"/>
      <c r="B331" s="202"/>
      <c r="C331" s="202"/>
      <c r="D331" s="202"/>
      <c r="E331" s="202"/>
      <c r="F331" s="202"/>
      <c r="G331" s="202"/>
      <c r="H331" s="202"/>
      <c r="I331" s="202"/>
      <c r="J331" s="48"/>
      <c r="K331" s="201"/>
      <c r="L331" s="201"/>
      <c r="M331" s="201"/>
      <c r="N331" s="201"/>
      <c r="O331" s="201"/>
      <c r="P331" s="155"/>
      <c r="Q331" s="155"/>
      <c r="R331" s="155"/>
      <c r="S331" s="155"/>
      <c r="T331" s="155"/>
      <c r="U331" s="154"/>
      <c r="V331" s="158"/>
      <c r="W331" s="158"/>
      <c r="X331" s="158"/>
      <c r="Y331" s="158"/>
      <c r="Z331" s="158"/>
      <c r="AA331" s="158"/>
      <c r="AB331" s="158"/>
      <c r="AC331" s="158"/>
      <c r="AD331" s="158"/>
      <c r="AE331" s="158"/>
      <c r="AF331" s="158"/>
      <c r="AG331" s="158"/>
      <c r="AH331" s="94"/>
      <c r="AI331" s="154"/>
      <c r="AJ331" s="154"/>
      <c r="AK331" s="154"/>
      <c r="AL331" s="154"/>
      <c r="AM331" s="154"/>
      <c r="AN331" s="154"/>
      <c r="AO331" s="154"/>
      <c r="AP331" s="154"/>
      <c r="AQ331" s="154"/>
      <c r="AR331" s="154"/>
      <c r="AS331" s="154"/>
      <c r="AT331" s="154"/>
      <c r="AU331" s="154"/>
      <c r="AV331" s="154"/>
      <c r="AW331" s="154"/>
      <c r="AX331" s="154"/>
      <c r="AY331" s="154"/>
      <c r="AZ331" s="154"/>
    </row>
    <row r="332" spans="1:52" s="205" customFormat="1">
      <c r="A332" s="202"/>
      <c r="B332" s="202"/>
      <c r="C332" s="202"/>
      <c r="D332" s="202"/>
      <c r="E332" s="202"/>
      <c r="F332" s="202"/>
      <c r="G332" s="202"/>
      <c r="H332" s="202"/>
      <c r="I332" s="202"/>
      <c r="J332" s="48"/>
      <c r="K332" s="201"/>
      <c r="L332" s="201"/>
      <c r="M332" s="201"/>
      <c r="N332" s="201"/>
      <c r="O332" s="201"/>
      <c r="P332" s="155"/>
      <c r="Q332" s="155"/>
      <c r="R332" s="155"/>
      <c r="S332" s="155"/>
      <c r="T332" s="155"/>
      <c r="U332" s="154"/>
      <c r="V332" s="158"/>
      <c r="W332" s="158"/>
      <c r="X332" s="158"/>
      <c r="Y332" s="158"/>
      <c r="Z332" s="158"/>
      <c r="AA332" s="158"/>
      <c r="AB332" s="158"/>
      <c r="AC332" s="158"/>
      <c r="AD332" s="158"/>
      <c r="AE332" s="158"/>
      <c r="AF332" s="158"/>
      <c r="AG332" s="158"/>
      <c r="AH332" s="94"/>
      <c r="AI332" s="154"/>
      <c r="AJ332" s="154"/>
      <c r="AK332" s="154"/>
      <c r="AL332" s="154"/>
      <c r="AM332" s="154"/>
      <c r="AN332" s="154"/>
      <c r="AO332" s="154"/>
      <c r="AP332" s="154"/>
      <c r="AQ332" s="154"/>
      <c r="AR332" s="154"/>
      <c r="AS332" s="154"/>
      <c r="AT332" s="154"/>
      <c r="AU332" s="154"/>
      <c r="AV332" s="154"/>
      <c r="AW332" s="154"/>
      <c r="AX332" s="154"/>
      <c r="AY332" s="154"/>
      <c r="AZ332" s="154"/>
    </row>
    <row r="333" spans="1:52" s="205" customFormat="1">
      <c r="A333" s="202"/>
      <c r="B333" s="202"/>
      <c r="C333" s="202"/>
      <c r="D333" s="202"/>
      <c r="E333" s="202"/>
      <c r="F333" s="202"/>
      <c r="G333" s="202"/>
      <c r="H333" s="202"/>
      <c r="I333" s="202"/>
      <c r="J333" s="48"/>
      <c r="K333" s="201"/>
      <c r="L333" s="201"/>
      <c r="M333" s="201"/>
      <c r="N333" s="201"/>
      <c r="O333" s="201"/>
      <c r="P333" s="155"/>
      <c r="Q333" s="155"/>
      <c r="R333" s="155"/>
      <c r="S333" s="155"/>
      <c r="T333" s="155"/>
      <c r="U333" s="154"/>
      <c r="V333" s="158"/>
      <c r="W333" s="158"/>
      <c r="X333" s="158"/>
      <c r="Y333" s="158"/>
      <c r="Z333" s="158"/>
      <c r="AA333" s="158"/>
      <c r="AB333" s="158"/>
      <c r="AC333" s="158"/>
      <c r="AD333" s="158"/>
      <c r="AE333" s="158"/>
      <c r="AF333" s="158"/>
      <c r="AG333" s="158"/>
      <c r="AH333" s="94"/>
      <c r="AI333" s="154"/>
      <c r="AJ333" s="154"/>
      <c r="AK333" s="154"/>
      <c r="AL333" s="154"/>
      <c r="AM333" s="154"/>
      <c r="AN333" s="154"/>
      <c r="AO333" s="154"/>
      <c r="AP333" s="154"/>
      <c r="AQ333" s="154"/>
      <c r="AR333" s="154"/>
      <c r="AS333" s="154"/>
      <c r="AT333" s="154"/>
      <c r="AU333" s="154"/>
      <c r="AV333" s="154"/>
      <c r="AW333" s="154"/>
      <c r="AX333" s="154"/>
      <c r="AY333" s="154"/>
      <c r="AZ333" s="154"/>
    </row>
    <row r="334" spans="1:52" s="205" customFormat="1">
      <c r="A334" s="202"/>
      <c r="B334" s="202"/>
      <c r="C334" s="202"/>
      <c r="D334" s="202"/>
      <c r="E334" s="202"/>
      <c r="F334" s="202"/>
      <c r="G334" s="202"/>
      <c r="H334" s="202"/>
      <c r="I334" s="202"/>
      <c r="J334" s="48"/>
      <c r="K334" s="201"/>
      <c r="L334" s="201"/>
      <c r="M334" s="201"/>
      <c r="N334" s="201"/>
      <c r="O334" s="201"/>
      <c r="P334" s="155"/>
      <c r="Q334" s="155"/>
      <c r="R334" s="155"/>
      <c r="S334" s="155"/>
      <c r="T334" s="155"/>
      <c r="U334" s="154"/>
      <c r="V334" s="158"/>
      <c r="W334" s="158"/>
      <c r="X334" s="158"/>
      <c r="Y334" s="158"/>
      <c r="Z334" s="158"/>
      <c r="AA334" s="158"/>
      <c r="AB334" s="158"/>
      <c r="AC334" s="158"/>
      <c r="AD334" s="158"/>
      <c r="AE334" s="158"/>
      <c r="AF334" s="158"/>
      <c r="AG334" s="158"/>
      <c r="AH334" s="94"/>
      <c r="AI334" s="154"/>
      <c r="AJ334" s="154"/>
      <c r="AK334" s="154"/>
      <c r="AL334" s="154"/>
      <c r="AM334" s="154"/>
      <c r="AN334" s="154"/>
      <c r="AO334" s="154"/>
      <c r="AP334" s="154"/>
      <c r="AQ334" s="154"/>
      <c r="AR334" s="154"/>
      <c r="AS334" s="154"/>
      <c r="AT334" s="154"/>
      <c r="AU334" s="154"/>
      <c r="AV334" s="154"/>
      <c r="AW334" s="154"/>
      <c r="AX334" s="154"/>
      <c r="AY334" s="154"/>
      <c r="AZ334" s="154"/>
    </row>
    <row r="335" spans="1:52" s="205" customFormat="1">
      <c r="A335" s="202"/>
      <c r="B335" s="202"/>
      <c r="C335" s="202"/>
      <c r="D335" s="202"/>
      <c r="E335" s="202"/>
      <c r="F335" s="202"/>
      <c r="G335" s="202"/>
      <c r="H335" s="202"/>
      <c r="I335" s="202"/>
      <c r="J335" s="48"/>
      <c r="K335" s="201"/>
      <c r="L335" s="201"/>
      <c r="M335" s="201"/>
      <c r="N335" s="201"/>
      <c r="O335" s="201"/>
      <c r="P335" s="155"/>
      <c r="Q335" s="155"/>
      <c r="R335" s="155"/>
      <c r="S335" s="155"/>
      <c r="T335" s="155"/>
      <c r="U335" s="154"/>
      <c r="V335" s="158"/>
      <c r="W335" s="158"/>
      <c r="X335" s="158"/>
      <c r="Y335" s="158"/>
      <c r="Z335" s="158"/>
      <c r="AA335" s="158"/>
      <c r="AB335" s="158"/>
      <c r="AC335" s="158"/>
      <c r="AD335" s="158"/>
      <c r="AE335" s="158"/>
      <c r="AF335" s="158"/>
      <c r="AG335" s="158"/>
      <c r="AH335" s="94"/>
      <c r="AI335" s="154"/>
      <c r="AJ335" s="154"/>
      <c r="AK335" s="154"/>
      <c r="AL335" s="154"/>
      <c r="AM335" s="154"/>
      <c r="AN335" s="154"/>
      <c r="AO335" s="154"/>
      <c r="AP335" s="154"/>
      <c r="AQ335" s="154"/>
      <c r="AR335" s="154"/>
      <c r="AS335" s="154"/>
      <c r="AT335" s="154"/>
      <c r="AU335" s="154"/>
      <c r="AV335" s="154"/>
      <c r="AW335" s="154"/>
      <c r="AX335" s="154"/>
      <c r="AY335" s="154"/>
      <c r="AZ335" s="154"/>
    </row>
    <row r="336" spans="1:52" s="205" customFormat="1">
      <c r="A336" s="202"/>
      <c r="B336" s="202"/>
      <c r="C336" s="202"/>
      <c r="D336" s="202"/>
      <c r="E336" s="202"/>
      <c r="F336" s="202"/>
      <c r="G336" s="202"/>
      <c r="H336" s="202"/>
      <c r="I336" s="202"/>
      <c r="J336" s="48"/>
      <c r="K336" s="201"/>
      <c r="L336" s="201"/>
      <c r="M336" s="201"/>
      <c r="N336" s="201"/>
      <c r="O336" s="201"/>
      <c r="P336" s="155"/>
      <c r="Q336" s="155"/>
      <c r="R336" s="155"/>
      <c r="S336" s="155"/>
      <c r="T336" s="155"/>
      <c r="U336" s="154"/>
      <c r="V336" s="158"/>
      <c r="W336" s="158"/>
      <c r="X336" s="158"/>
      <c r="Y336" s="158"/>
      <c r="Z336" s="158"/>
      <c r="AA336" s="158"/>
      <c r="AB336" s="158"/>
      <c r="AC336" s="158"/>
      <c r="AD336" s="158"/>
      <c r="AE336" s="158"/>
      <c r="AF336" s="158"/>
      <c r="AG336" s="158"/>
      <c r="AH336" s="94"/>
      <c r="AI336" s="154"/>
      <c r="AJ336" s="154"/>
      <c r="AK336" s="154"/>
      <c r="AL336" s="154"/>
      <c r="AM336" s="154"/>
      <c r="AN336" s="154"/>
      <c r="AO336" s="154"/>
      <c r="AP336" s="154"/>
      <c r="AQ336" s="154"/>
      <c r="AR336" s="154"/>
      <c r="AS336" s="154"/>
      <c r="AT336" s="154"/>
      <c r="AU336" s="154"/>
      <c r="AV336" s="154"/>
      <c r="AW336" s="154"/>
      <c r="AX336" s="154"/>
      <c r="AY336" s="154"/>
      <c r="AZ336" s="154"/>
    </row>
    <row r="337" spans="1:52" s="205" customFormat="1">
      <c r="A337" s="202"/>
      <c r="B337" s="202"/>
      <c r="C337" s="202"/>
      <c r="D337" s="202"/>
      <c r="E337" s="202"/>
      <c r="F337" s="202"/>
      <c r="G337" s="202"/>
      <c r="H337" s="202"/>
      <c r="I337" s="202"/>
      <c r="J337" s="48"/>
      <c r="K337" s="201"/>
      <c r="L337" s="201"/>
      <c r="M337" s="201"/>
      <c r="N337" s="201"/>
      <c r="O337" s="201"/>
      <c r="P337" s="155"/>
      <c r="Q337" s="155"/>
      <c r="R337" s="155"/>
      <c r="S337" s="155"/>
      <c r="T337" s="155"/>
      <c r="U337" s="154"/>
      <c r="V337" s="158"/>
      <c r="W337" s="158"/>
      <c r="X337" s="158"/>
      <c r="Y337" s="158"/>
      <c r="Z337" s="158"/>
      <c r="AA337" s="158"/>
      <c r="AB337" s="158"/>
      <c r="AC337" s="158"/>
      <c r="AD337" s="158"/>
      <c r="AE337" s="158"/>
      <c r="AF337" s="158"/>
      <c r="AG337" s="158"/>
      <c r="AH337" s="94"/>
      <c r="AI337" s="154"/>
      <c r="AJ337" s="154"/>
      <c r="AK337" s="154"/>
      <c r="AL337" s="154"/>
      <c r="AM337" s="154"/>
      <c r="AN337" s="154"/>
      <c r="AO337" s="154"/>
      <c r="AP337" s="154"/>
      <c r="AQ337" s="154"/>
      <c r="AR337" s="154"/>
      <c r="AS337" s="154"/>
      <c r="AT337" s="154"/>
      <c r="AU337" s="154"/>
      <c r="AV337" s="154"/>
      <c r="AW337" s="154"/>
      <c r="AX337" s="154"/>
      <c r="AY337" s="154"/>
      <c r="AZ337" s="154"/>
    </row>
    <row r="338" spans="1:52" s="205" customFormat="1">
      <c r="A338" s="202"/>
      <c r="B338" s="202"/>
      <c r="C338" s="202"/>
      <c r="D338" s="202"/>
      <c r="E338" s="202"/>
      <c r="F338" s="202"/>
      <c r="G338" s="202"/>
      <c r="H338" s="202"/>
      <c r="I338" s="202"/>
      <c r="J338" s="48"/>
      <c r="K338" s="201"/>
      <c r="L338" s="201"/>
      <c r="M338" s="201"/>
      <c r="N338" s="201"/>
      <c r="O338" s="201"/>
      <c r="P338" s="155"/>
      <c r="Q338" s="155"/>
      <c r="R338" s="155"/>
      <c r="S338" s="155"/>
      <c r="T338" s="155"/>
      <c r="U338" s="154"/>
      <c r="V338" s="158"/>
      <c r="W338" s="158"/>
      <c r="X338" s="158"/>
      <c r="Y338" s="158"/>
      <c r="Z338" s="158"/>
      <c r="AA338" s="158"/>
      <c r="AB338" s="158"/>
      <c r="AC338" s="158"/>
      <c r="AD338" s="158"/>
      <c r="AE338" s="158"/>
      <c r="AF338" s="158"/>
      <c r="AG338" s="158"/>
      <c r="AH338" s="94"/>
      <c r="AI338" s="154"/>
      <c r="AJ338" s="154"/>
      <c r="AK338" s="154"/>
      <c r="AL338" s="154"/>
      <c r="AM338" s="154"/>
      <c r="AN338" s="154"/>
      <c r="AO338" s="154"/>
      <c r="AP338" s="154"/>
      <c r="AQ338" s="154"/>
      <c r="AR338" s="154"/>
      <c r="AS338" s="154"/>
      <c r="AT338" s="154"/>
      <c r="AU338" s="154"/>
      <c r="AV338" s="154"/>
      <c r="AW338" s="154"/>
      <c r="AX338" s="154"/>
      <c r="AY338" s="154"/>
      <c r="AZ338" s="154"/>
    </row>
    <row r="339" spans="1:52" s="205" customFormat="1">
      <c r="A339" s="202"/>
      <c r="B339" s="202"/>
      <c r="C339" s="202"/>
      <c r="D339" s="202"/>
      <c r="E339" s="202"/>
      <c r="F339" s="202"/>
      <c r="G339" s="202"/>
      <c r="H339" s="202"/>
      <c r="I339" s="202"/>
      <c r="J339" s="48"/>
      <c r="K339" s="201"/>
      <c r="L339" s="201"/>
      <c r="M339" s="201"/>
      <c r="N339" s="201"/>
      <c r="O339" s="201"/>
      <c r="P339" s="155"/>
      <c r="Q339" s="155"/>
      <c r="R339" s="155"/>
      <c r="S339" s="155"/>
      <c r="T339" s="155"/>
      <c r="U339" s="154"/>
      <c r="V339" s="158"/>
      <c r="W339" s="158"/>
      <c r="X339" s="158"/>
      <c r="Y339" s="158"/>
      <c r="Z339" s="158"/>
      <c r="AA339" s="158"/>
      <c r="AB339" s="158"/>
      <c r="AC339" s="158"/>
      <c r="AD339" s="158"/>
      <c r="AE339" s="158"/>
      <c r="AF339" s="158"/>
      <c r="AG339" s="158"/>
      <c r="AH339" s="94"/>
      <c r="AI339" s="154"/>
      <c r="AJ339" s="154"/>
      <c r="AK339" s="154"/>
      <c r="AL339" s="154"/>
      <c r="AM339" s="154"/>
      <c r="AN339" s="154"/>
      <c r="AO339" s="154"/>
      <c r="AP339" s="154"/>
      <c r="AQ339" s="154"/>
      <c r="AR339" s="154"/>
      <c r="AS339" s="154"/>
      <c r="AT339" s="154"/>
      <c r="AU339" s="154"/>
      <c r="AV339" s="154"/>
      <c r="AW339" s="154"/>
      <c r="AX339" s="154"/>
      <c r="AY339" s="154"/>
      <c r="AZ339" s="154"/>
    </row>
    <row r="340" spans="1:52" s="205" customFormat="1">
      <c r="A340" s="202"/>
      <c r="B340" s="202"/>
      <c r="C340" s="202"/>
      <c r="D340" s="202"/>
      <c r="E340" s="202"/>
      <c r="F340" s="202"/>
      <c r="G340" s="202"/>
      <c r="H340" s="202"/>
      <c r="I340" s="202"/>
      <c r="J340" s="48"/>
      <c r="K340" s="201"/>
      <c r="L340" s="201"/>
      <c r="M340" s="201"/>
      <c r="N340" s="201"/>
      <c r="O340" s="201"/>
      <c r="P340" s="155"/>
      <c r="Q340" s="155"/>
      <c r="R340" s="155"/>
      <c r="S340" s="155"/>
      <c r="T340" s="155"/>
      <c r="U340" s="154"/>
      <c r="V340" s="158"/>
      <c r="W340" s="158"/>
      <c r="X340" s="158"/>
      <c r="Y340" s="158"/>
      <c r="Z340" s="158"/>
      <c r="AA340" s="158"/>
      <c r="AB340" s="158"/>
      <c r="AC340" s="158"/>
      <c r="AD340" s="158"/>
      <c r="AE340" s="158"/>
      <c r="AF340" s="158"/>
      <c r="AG340" s="158"/>
      <c r="AH340" s="94"/>
      <c r="AI340" s="154"/>
      <c r="AJ340" s="154"/>
      <c r="AK340" s="154"/>
      <c r="AL340" s="154"/>
      <c r="AM340" s="154"/>
      <c r="AN340" s="154"/>
      <c r="AO340" s="154"/>
      <c r="AP340" s="154"/>
      <c r="AQ340" s="154"/>
      <c r="AR340" s="154"/>
      <c r="AS340" s="154"/>
      <c r="AT340" s="154"/>
      <c r="AU340" s="154"/>
      <c r="AV340" s="154"/>
      <c r="AW340" s="154"/>
      <c r="AX340" s="154"/>
      <c r="AY340" s="154"/>
      <c r="AZ340" s="154"/>
    </row>
    <row r="341" spans="1:52" s="205" customFormat="1">
      <c r="A341" s="202"/>
      <c r="B341" s="202"/>
      <c r="C341" s="202"/>
      <c r="D341" s="202"/>
      <c r="E341" s="202"/>
      <c r="F341" s="202"/>
      <c r="G341" s="202"/>
      <c r="H341" s="202"/>
      <c r="I341" s="202"/>
      <c r="J341" s="48"/>
      <c r="K341" s="201"/>
      <c r="L341" s="201"/>
      <c r="M341" s="201"/>
      <c r="N341" s="201"/>
      <c r="O341" s="201"/>
      <c r="P341" s="155"/>
      <c r="Q341" s="155"/>
      <c r="R341" s="155"/>
      <c r="S341" s="155"/>
      <c r="T341" s="155"/>
      <c r="U341" s="154"/>
      <c r="V341" s="158"/>
      <c r="W341" s="158"/>
      <c r="X341" s="158"/>
      <c r="Y341" s="158"/>
      <c r="Z341" s="158"/>
      <c r="AA341" s="158"/>
      <c r="AB341" s="158"/>
      <c r="AC341" s="158"/>
      <c r="AD341" s="158"/>
      <c r="AE341" s="158"/>
      <c r="AF341" s="158"/>
      <c r="AG341" s="158"/>
      <c r="AH341" s="94"/>
      <c r="AI341" s="154"/>
      <c r="AJ341" s="154"/>
      <c r="AK341" s="154"/>
      <c r="AL341" s="154"/>
      <c r="AM341" s="154"/>
      <c r="AN341" s="154"/>
      <c r="AO341" s="154"/>
      <c r="AP341" s="154"/>
      <c r="AQ341" s="154"/>
      <c r="AR341" s="154"/>
      <c r="AS341" s="154"/>
      <c r="AT341" s="154"/>
      <c r="AU341" s="154"/>
      <c r="AV341" s="154"/>
      <c r="AW341" s="154"/>
      <c r="AX341" s="154"/>
      <c r="AY341" s="154"/>
      <c r="AZ341" s="154"/>
    </row>
    <row r="342" spans="1:52" s="205" customFormat="1">
      <c r="A342" s="202"/>
      <c r="B342" s="202"/>
      <c r="C342" s="202"/>
      <c r="D342" s="202"/>
      <c r="E342" s="202"/>
      <c r="F342" s="202"/>
      <c r="G342" s="202"/>
      <c r="H342" s="202"/>
      <c r="I342" s="202"/>
      <c r="J342" s="48"/>
      <c r="K342" s="201"/>
      <c r="L342" s="201"/>
      <c r="M342" s="201"/>
      <c r="N342" s="201"/>
      <c r="O342" s="201"/>
      <c r="P342" s="155"/>
      <c r="Q342" s="155"/>
      <c r="R342" s="155"/>
      <c r="S342" s="155"/>
      <c r="T342" s="155"/>
      <c r="U342" s="154"/>
      <c r="V342" s="158"/>
      <c r="W342" s="158"/>
      <c r="X342" s="158"/>
      <c r="Y342" s="158"/>
      <c r="Z342" s="158"/>
      <c r="AA342" s="158"/>
      <c r="AB342" s="158"/>
      <c r="AC342" s="158"/>
      <c r="AD342" s="158"/>
      <c r="AE342" s="158"/>
      <c r="AF342" s="158"/>
      <c r="AG342" s="158"/>
      <c r="AH342" s="94"/>
      <c r="AI342" s="154"/>
      <c r="AJ342" s="154"/>
      <c r="AK342" s="154"/>
      <c r="AL342" s="154"/>
      <c r="AM342" s="154"/>
      <c r="AN342" s="154"/>
      <c r="AO342" s="154"/>
      <c r="AP342" s="154"/>
      <c r="AQ342" s="154"/>
      <c r="AR342" s="154"/>
      <c r="AS342" s="154"/>
      <c r="AT342" s="154"/>
      <c r="AU342" s="154"/>
      <c r="AV342" s="154"/>
      <c r="AW342" s="154"/>
      <c r="AX342" s="154"/>
      <c r="AY342" s="154"/>
      <c r="AZ342" s="154"/>
    </row>
    <row r="343" spans="1:52" s="205" customFormat="1">
      <c r="A343" s="202"/>
      <c r="B343" s="202"/>
      <c r="C343" s="202"/>
      <c r="D343" s="202"/>
      <c r="E343" s="202"/>
      <c r="F343" s="202"/>
      <c r="G343" s="202"/>
      <c r="H343" s="202"/>
      <c r="I343" s="202"/>
      <c r="J343" s="48"/>
      <c r="K343" s="201"/>
      <c r="L343" s="201"/>
      <c r="M343" s="201"/>
      <c r="N343" s="201"/>
      <c r="O343" s="201"/>
      <c r="P343" s="155"/>
      <c r="Q343" s="155"/>
      <c r="R343" s="155"/>
      <c r="S343" s="155"/>
      <c r="T343" s="155"/>
      <c r="U343" s="154"/>
      <c r="V343" s="158"/>
      <c r="W343" s="158"/>
      <c r="X343" s="158"/>
      <c r="Y343" s="158"/>
      <c r="Z343" s="158"/>
      <c r="AA343" s="158"/>
      <c r="AB343" s="158"/>
      <c r="AC343" s="158"/>
      <c r="AD343" s="158"/>
      <c r="AE343" s="158"/>
      <c r="AF343" s="158"/>
      <c r="AG343" s="158"/>
      <c r="AH343" s="94"/>
      <c r="AI343" s="154"/>
      <c r="AJ343" s="154"/>
      <c r="AK343" s="154"/>
      <c r="AL343" s="154"/>
      <c r="AM343" s="154"/>
      <c r="AN343" s="154"/>
      <c r="AO343" s="154"/>
      <c r="AP343" s="154"/>
      <c r="AQ343" s="154"/>
      <c r="AR343" s="154"/>
      <c r="AS343" s="154"/>
      <c r="AT343" s="154"/>
      <c r="AU343" s="154"/>
      <c r="AV343" s="154"/>
      <c r="AW343" s="154"/>
      <c r="AX343" s="154"/>
      <c r="AY343" s="154"/>
      <c r="AZ343" s="154"/>
    </row>
    <row r="344" spans="1:52" s="205" customFormat="1">
      <c r="A344" s="202"/>
      <c r="B344" s="202"/>
      <c r="C344" s="202"/>
      <c r="D344" s="202"/>
      <c r="E344" s="202"/>
      <c r="F344" s="202"/>
      <c r="G344" s="202"/>
      <c r="H344" s="202"/>
      <c r="I344" s="202"/>
      <c r="J344" s="48"/>
      <c r="K344" s="201"/>
      <c r="L344" s="201"/>
      <c r="M344" s="201"/>
      <c r="N344" s="201"/>
      <c r="O344" s="201"/>
      <c r="P344" s="155"/>
      <c r="Q344" s="155"/>
      <c r="R344" s="155"/>
      <c r="S344" s="155"/>
      <c r="T344" s="155"/>
      <c r="U344" s="154"/>
      <c r="V344" s="158"/>
      <c r="W344" s="158"/>
      <c r="X344" s="158"/>
      <c r="Y344" s="158"/>
      <c r="Z344" s="158"/>
      <c r="AA344" s="158"/>
      <c r="AB344" s="158"/>
      <c r="AC344" s="158"/>
      <c r="AD344" s="158"/>
      <c r="AE344" s="158"/>
      <c r="AF344" s="158"/>
      <c r="AG344" s="158"/>
      <c r="AH344" s="94"/>
      <c r="AI344" s="154"/>
      <c r="AJ344" s="154"/>
      <c r="AK344" s="154"/>
      <c r="AL344" s="154"/>
      <c r="AM344" s="154"/>
      <c r="AN344" s="154"/>
      <c r="AO344" s="154"/>
      <c r="AP344" s="154"/>
      <c r="AQ344" s="154"/>
      <c r="AR344" s="154"/>
      <c r="AS344" s="154"/>
      <c r="AT344" s="154"/>
      <c r="AU344" s="154"/>
      <c r="AV344" s="154"/>
      <c r="AW344" s="154"/>
      <c r="AX344" s="154"/>
      <c r="AY344" s="154"/>
      <c r="AZ344" s="154"/>
    </row>
    <row r="345" spans="1:52" s="205" customFormat="1">
      <c r="A345" s="202"/>
      <c r="B345" s="202"/>
      <c r="C345" s="202"/>
      <c r="D345" s="202"/>
      <c r="E345" s="202"/>
      <c r="F345" s="202"/>
      <c r="G345" s="202"/>
      <c r="H345" s="202"/>
      <c r="I345" s="202"/>
      <c r="J345" s="48"/>
      <c r="K345" s="201"/>
      <c r="L345" s="201"/>
      <c r="M345" s="201"/>
      <c r="N345" s="201"/>
      <c r="O345" s="201"/>
      <c r="P345" s="155"/>
      <c r="Q345" s="155"/>
      <c r="R345" s="155"/>
      <c r="S345" s="155"/>
      <c r="T345" s="155"/>
      <c r="U345" s="154"/>
      <c r="V345" s="158"/>
      <c r="W345" s="158"/>
      <c r="X345" s="158"/>
      <c r="Y345" s="158"/>
      <c r="Z345" s="158"/>
      <c r="AA345" s="158"/>
      <c r="AB345" s="158"/>
      <c r="AC345" s="158"/>
      <c r="AD345" s="158"/>
      <c r="AE345" s="158"/>
      <c r="AF345" s="158"/>
      <c r="AG345" s="158"/>
      <c r="AH345" s="94"/>
      <c r="AI345" s="154"/>
      <c r="AJ345" s="154"/>
      <c r="AK345" s="154"/>
      <c r="AL345" s="154"/>
      <c r="AM345" s="154"/>
      <c r="AN345" s="154"/>
      <c r="AO345" s="154"/>
      <c r="AP345" s="154"/>
      <c r="AQ345" s="154"/>
      <c r="AR345" s="154"/>
      <c r="AS345" s="154"/>
      <c r="AT345" s="154"/>
      <c r="AU345" s="154"/>
      <c r="AV345" s="154"/>
      <c r="AW345" s="154"/>
      <c r="AX345" s="154"/>
      <c r="AY345" s="154"/>
      <c r="AZ345" s="154"/>
    </row>
    <row r="346" spans="1:52" s="205" customFormat="1">
      <c r="A346" s="202"/>
      <c r="B346" s="202"/>
      <c r="C346" s="202"/>
      <c r="D346" s="202"/>
      <c r="E346" s="202"/>
      <c r="F346" s="202"/>
      <c r="G346" s="202"/>
      <c r="H346" s="202"/>
      <c r="I346" s="202"/>
      <c r="J346" s="48"/>
      <c r="K346" s="201"/>
      <c r="L346" s="201"/>
      <c r="M346" s="201"/>
      <c r="N346" s="201"/>
      <c r="O346" s="201"/>
      <c r="P346" s="155"/>
      <c r="Q346" s="155"/>
      <c r="R346" s="155"/>
      <c r="S346" s="155"/>
      <c r="T346" s="155"/>
      <c r="U346" s="154"/>
      <c r="V346" s="158"/>
      <c r="W346" s="158"/>
      <c r="X346" s="158"/>
      <c r="Y346" s="158"/>
      <c r="Z346" s="158"/>
      <c r="AA346" s="158"/>
      <c r="AB346" s="158"/>
      <c r="AC346" s="158"/>
      <c r="AD346" s="158"/>
      <c r="AE346" s="158"/>
      <c r="AF346" s="158"/>
      <c r="AG346" s="158"/>
      <c r="AH346" s="94"/>
      <c r="AI346" s="154"/>
      <c r="AJ346" s="154"/>
      <c r="AK346" s="154"/>
      <c r="AL346" s="154"/>
      <c r="AM346" s="154"/>
      <c r="AN346" s="154"/>
      <c r="AO346" s="154"/>
      <c r="AP346" s="154"/>
      <c r="AQ346" s="154"/>
      <c r="AR346" s="154"/>
      <c r="AS346" s="154"/>
      <c r="AT346" s="154"/>
      <c r="AU346" s="154"/>
      <c r="AV346" s="154"/>
      <c r="AW346" s="154"/>
      <c r="AX346" s="154"/>
      <c r="AY346" s="154"/>
      <c r="AZ346" s="154"/>
    </row>
    <row r="347" spans="1:52" s="205" customFormat="1">
      <c r="A347" s="202"/>
      <c r="B347" s="202"/>
      <c r="C347" s="202"/>
      <c r="D347" s="202"/>
      <c r="E347" s="202"/>
      <c r="F347" s="202"/>
      <c r="G347" s="202"/>
      <c r="H347" s="202"/>
      <c r="I347" s="202"/>
      <c r="J347" s="48"/>
      <c r="K347" s="201"/>
      <c r="L347" s="201"/>
      <c r="M347" s="201"/>
      <c r="N347" s="201"/>
      <c r="O347" s="201"/>
      <c r="P347" s="155"/>
      <c r="Q347" s="155"/>
      <c r="R347" s="155"/>
      <c r="S347" s="155"/>
      <c r="T347" s="155"/>
      <c r="U347" s="154"/>
      <c r="V347" s="158"/>
      <c r="W347" s="158"/>
      <c r="X347" s="158"/>
      <c r="Y347" s="158"/>
      <c r="Z347" s="158"/>
      <c r="AA347" s="158"/>
      <c r="AB347" s="158"/>
      <c r="AC347" s="158"/>
      <c r="AD347" s="158"/>
      <c r="AE347" s="158"/>
      <c r="AF347" s="158"/>
      <c r="AG347" s="158"/>
      <c r="AH347" s="94"/>
      <c r="AI347" s="154"/>
      <c r="AJ347" s="154"/>
      <c r="AK347" s="154"/>
      <c r="AL347" s="154"/>
      <c r="AM347" s="154"/>
      <c r="AN347" s="154"/>
      <c r="AO347" s="154"/>
      <c r="AP347" s="154"/>
      <c r="AQ347" s="154"/>
      <c r="AR347" s="154"/>
      <c r="AS347" s="154"/>
      <c r="AT347" s="154"/>
      <c r="AU347" s="154"/>
      <c r="AV347" s="154"/>
      <c r="AW347" s="154"/>
      <c r="AX347" s="154"/>
      <c r="AY347" s="154"/>
      <c r="AZ347" s="154"/>
    </row>
    <row r="348" spans="1:52" s="205" customFormat="1">
      <c r="A348" s="202"/>
      <c r="B348" s="202"/>
      <c r="C348" s="202"/>
      <c r="D348" s="202"/>
      <c r="E348" s="202"/>
      <c r="F348" s="202"/>
      <c r="G348" s="202"/>
      <c r="H348" s="202"/>
      <c r="I348" s="202"/>
      <c r="J348" s="48"/>
      <c r="K348" s="201"/>
      <c r="L348" s="201"/>
      <c r="M348" s="201"/>
      <c r="N348" s="201"/>
      <c r="O348" s="201"/>
      <c r="P348" s="155"/>
      <c r="Q348" s="155"/>
      <c r="R348" s="155"/>
      <c r="S348" s="155"/>
      <c r="T348" s="155"/>
      <c r="U348" s="154"/>
      <c r="V348" s="158"/>
      <c r="W348" s="158"/>
      <c r="X348" s="158"/>
      <c r="Y348" s="158"/>
      <c r="Z348" s="158"/>
      <c r="AA348" s="158"/>
      <c r="AB348" s="158"/>
      <c r="AC348" s="158"/>
      <c r="AD348" s="158"/>
      <c r="AE348" s="158"/>
      <c r="AF348" s="158"/>
      <c r="AG348" s="158"/>
      <c r="AH348" s="94"/>
      <c r="AI348" s="154"/>
      <c r="AJ348" s="154"/>
      <c r="AK348" s="154"/>
      <c r="AL348" s="154"/>
      <c r="AM348" s="154"/>
      <c r="AN348" s="154"/>
      <c r="AO348" s="154"/>
      <c r="AP348" s="154"/>
      <c r="AQ348" s="154"/>
      <c r="AR348" s="154"/>
      <c r="AS348" s="154"/>
      <c r="AT348" s="154"/>
      <c r="AU348" s="154"/>
      <c r="AV348" s="154"/>
      <c r="AW348" s="154"/>
      <c r="AX348" s="154"/>
      <c r="AY348" s="154"/>
      <c r="AZ348" s="154"/>
    </row>
    <row r="349" spans="1:52" s="205" customFormat="1">
      <c r="A349" s="202"/>
      <c r="B349" s="202"/>
      <c r="C349" s="202"/>
      <c r="D349" s="202"/>
      <c r="E349" s="202"/>
      <c r="F349" s="202"/>
      <c r="G349" s="202"/>
      <c r="H349" s="202"/>
      <c r="I349" s="202"/>
      <c r="J349" s="48"/>
      <c r="K349" s="201"/>
      <c r="L349" s="201"/>
      <c r="M349" s="201"/>
      <c r="N349" s="201"/>
      <c r="O349" s="201"/>
      <c r="P349" s="155"/>
      <c r="Q349" s="155"/>
      <c r="R349" s="155"/>
      <c r="S349" s="155"/>
      <c r="T349" s="155"/>
      <c r="U349" s="154"/>
      <c r="V349" s="158"/>
      <c r="W349" s="158"/>
      <c r="X349" s="158"/>
      <c r="Y349" s="158"/>
      <c r="Z349" s="158"/>
      <c r="AA349" s="158"/>
      <c r="AB349" s="158"/>
      <c r="AC349" s="158"/>
      <c r="AD349" s="158"/>
      <c r="AE349" s="158"/>
      <c r="AF349" s="158"/>
      <c r="AG349" s="158"/>
      <c r="AH349" s="94"/>
      <c r="AI349" s="154"/>
      <c r="AJ349" s="154"/>
      <c r="AK349" s="154"/>
      <c r="AL349" s="154"/>
      <c r="AM349" s="154"/>
      <c r="AN349" s="154"/>
      <c r="AO349" s="154"/>
      <c r="AP349" s="154"/>
      <c r="AQ349" s="154"/>
      <c r="AR349" s="154"/>
      <c r="AS349" s="154"/>
      <c r="AT349" s="154"/>
      <c r="AU349" s="154"/>
      <c r="AV349" s="154"/>
      <c r="AW349" s="154"/>
      <c r="AX349" s="154"/>
      <c r="AY349" s="154"/>
      <c r="AZ349" s="154"/>
    </row>
    <row r="350" spans="1:52" s="205" customFormat="1">
      <c r="A350" s="202"/>
      <c r="B350" s="202"/>
      <c r="C350" s="202"/>
      <c r="D350" s="202"/>
      <c r="E350" s="202"/>
      <c r="F350" s="202"/>
      <c r="G350" s="202"/>
      <c r="H350" s="202"/>
      <c r="I350" s="202"/>
      <c r="J350" s="48"/>
      <c r="K350" s="201"/>
      <c r="L350" s="201"/>
      <c r="M350" s="201"/>
      <c r="N350" s="201"/>
      <c r="O350" s="201"/>
      <c r="P350" s="155"/>
      <c r="Q350" s="155"/>
      <c r="R350" s="155"/>
      <c r="S350" s="155"/>
      <c r="T350" s="155"/>
      <c r="U350" s="154"/>
      <c r="V350" s="158"/>
      <c r="W350" s="158"/>
      <c r="X350" s="158"/>
      <c r="Y350" s="158"/>
      <c r="Z350" s="158"/>
      <c r="AA350" s="158"/>
      <c r="AB350" s="158"/>
      <c r="AC350" s="158"/>
      <c r="AD350" s="158"/>
      <c r="AE350" s="158"/>
      <c r="AF350" s="158"/>
      <c r="AG350" s="158"/>
      <c r="AH350" s="94"/>
      <c r="AI350" s="154"/>
      <c r="AJ350" s="154"/>
      <c r="AK350" s="154"/>
      <c r="AL350" s="154"/>
      <c r="AM350" s="154"/>
      <c r="AN350" s="154"/>
      <c r="AO350" s="154"/>
      <c r="AP350" s="154"/>
      <c r="AQ350" s="154"/>
      <c r="AR350" s="154"/>
      <c r="AS350" s="154"/>
      <c r="AT350" s="154"/>
      <c r="AU350" s="154"/>
      <c r="AV350" s="154"/>
      <c r="AW350" s="154"/>
      <c r="AX350" s="154"/>
      <c r="AY350" s="154"/>
      <c r="AZ350" s="154"/>
    </row>
    <row r="351" spans="1:52" s="205" customFormat="1">
      <c r="A351" s="202"/>
      <c r="B351" s="202"/>
      <c r="C351" s="202"/>
      <c r="D351" s="202"/>
      <c r="E351" s="202"/>
      <c r="F351" s="202"/>
      <c r="G351" s="202"/>
      <c r="H351" s="202"/>
      <c r="I351" s="202"/>
      <c r="J351" s="48"/>
      <c r="K351" s="201"/>
      <c r="L351" s="201"/>
      <c r="M351" s="201"/>
      <c r="N351" s="201"/>
      <c r="O351" s="201"/>
      <c r="P351" s="155"/>
      <c r="Q351" s="155"/>
      <c r="R351" s="155"/>
      <c r="S351" s="155"/>
      <c r="T351" s="155"/>
      <c r="U351" s="154"/>
      <c r="V351" s="158"/>
      <c r="W351" s="158"/>
      <c r="X351" s="158"/>
      <c r="Y351" s="158"/>
      <c r="Z351" s="158"/>
      <c r="AA351" s="158"/>
      <c r="AB351" s="158"/>
      <c r="AC351" s="158"/>
      <c r="AD351" s="158"/>
      <c r="AE351" s="158"/>
      <c r="AF351" s="158"/>
      <c r="AG351" s="158"/>
      <c r="AH351" s="94"/>
      <c r="AI351" s="154"/>
      <c r="AJ351" s="154"/>
      <c r="AK351" s="154"/>
      <c r="AL351" s="154"/>
      <c r="AM351" s="154"/>
      <c r="AN351" s="154"/>
      <c r="AO351" s="154"/>
      <c r="AP351" s="154"/>
      <c r="AQ351" s="154"/>
      <c r="AR351" s="154"/>
      <c r="AS351" s="154"/>
      <c r="AT351" s="154"/>
      <c r="AU351" s="154"/>
      <c r="AV351" s="154"/>
      <c r="AW351" s="154"/>
      <c r="AX351" s="154"/>
      <c r="AY351" s="154"/>
      <c r="AZ351" s="154"/>
    </row>
    <row r="352" spans="1:52" s="205" customFormat="1">
      <c r="A352" s="202"/>
      <c r="B352" s="202"/>
      <c r="C352" s="202"/>
      <c r="D352" s="202"/>
      <c r="E352" s="202"/>
      <c r="F352" s="202"/>
      <c r="G352" s="202"/>
      <c r="H352" s="202"/>
      <c r="I352" s="202"/>
      <c r="J352" s="48"/>
      <c r="K352" s="201"/>
      <c r="L352" s="201"/>
      <c r="M352" s="201"/>
      <c r="N352" s="201"/>
      <c r="O352" s="201"/>
      <c r="P352" s="155"/>
      <c r="Q352" s="155"/>
      <c r="R352" s="155"/>
      <c r="S352" s="155"/>
      <c r="T352" s="155"/>
      <c r="U352" s="154"/>
      <c r="V352" s="158"/>
      <c r="W352" s="158"/>
      <c r="X352" s="158"/>
      <c r="Y352" s="158"/>
      <c r="Z352" s="158"/>
      <c r="AA352" s="158"/>
      <c r="AB352" s="158"/>
      <c r="AC352" s="158"/>
      <c r="AD352" s="158"/>
      <c r="AE352" s="158"/>
      <c r="AF352" s="158"/>
      <c r="AG352" s="158"/>
      <c r="AH352" s="94"/>
      <c r="AI352" s="154"/>
      <c r="AJ352" s="154"/>
      <c r="AK352" s="154"/>
      <c r="AL352" s="154"/>
      <c r="AM352" s="154"/>
      <c r="AN352" s="154"/>
      <c r="AO352" s="154"/>
      <c r="AP352" s="154"/>
      <c r="AQ352" s="154"/>
      <c r="AR352" s="154"/>
      <c r="AS352" s="154"/>
      <c r="AT352" s="154"/>
      <c r="AU352" s="154"/>
      <c r="AV352" s="154"/>
      <c r="AW352" s="154"/>
      <c r="AX352" s="154"/>
      <c r="AY352" s="154"/>
      <c r="AZ352" s="154"/>
    </row>
    <row r="353" spans="1:52" s="205" customFormat="1">
      <c r="A353" s="202"/>
      <c r="B353" s="202"/>
      <c r="C353" s="202"/>
      <c r="D353" s="202"/>
      <c r="E353" s="202"/>
      <c r="F353" s="202"/>
      <c r="G353" s="202"/>
      <c r="H353" s="202"/>
      <c r="I353" s="202"/>
      <c r="J353" s="48"/>
      <c r="K353" s="201"/>
      <c r="L353" s="201"/>
      <c r="M353" s="201"/>
      <c r="N353" s="201"/>
      <c r="O353" s="201"/>
      <c r="P353" s="155"/>
      <c r="Q353" s="155"/>
      <c r="R353" s="155"/>
      <c r="S353" s="155"/>
      <c r="T353" s="155"/>
      <c r="U353" s="154"/>
      <c r="V353" s="158"/>
      <c r="W353" s="158"/>
      <c r="X353" s="158"/>
      <c r="Y353" s="158"/>
      <c r="Z353" s="158"/>
      <c r="AA353" s="158"/>
      <c r="AB353" s="158"/>
      <c r="AC353" s="158"/>
      <c r="AD353" s="158"/>
      <c r="AE353" s="158"/>
      <c r="AF353" s="158"/>
      <c r="AG353" s="158"/>
      <c r="AH353" s="94"/>
      <c r="AI353" s="154"/>
      <c r="AJ353" s="154"/>
      <c r="AK353" s="154"/>
      <c r="AL353" s="154"/>
      <c r="AM353" s="154"/>
      <c r="AN353" s="154"/>
      <c r="AO353" s="154"/>
      <c r="AP353" s="154"/>
      <c r="AQ353" s="154"/>
      <c r="AR353" s="154"/>
      <c r="AS353" s="154"/>
      <c r="AT353" s="154"/>
      <c r="AU353" s="154"/>
      <c r="AV353" s="154"/>
      <c r="AW353" s="154"/>
      <c r="AX353" s="154"/>
      <c r="AY353" s="154"/>
      <c r="AZ353" s="154"/>
    </row>
    <row r="354" spans="1:52" s="205" customFormat="1">
      <c r="A354" s="202"/>
      <c r="B354" s="202"/>
      <c r="C354" s="202"/>
      <c r="D354" s="202"/>
      <c r="E354" s="202"/>
      <c r="F354" s="202"/>
      <c r="G354" s="202"/>
      <c r="H354" s="202"/>
      <c r="I354" s="202"/>
      <c r="J354" s="48"/>
      <c r="K354" s="201"/>
      <c r="L354" s="201"/>
      <c r="M354" s="201"/>
      <c r="N354" s="201"/>
      <c r="O354" s="201"/>
      <c r="P354" s="155"/>
      <c r="Q354" s="155"/>
      <c r="R354" s="155"/>
      <c r="S354" s="155"/>
      <c r="T354" s="155"/>
      <c r="U354" s="154"/>
      <c r="V354" s="158"/>
      <c r="W354" s="158"/>
      <c r="X354" s="158"/>
      <c r="Y354" s="158"/>
      <c r="Z354" s="158"/>
      <c r="AA354" s="158"/>
      <c r="AB354" s="158"/>
      <c r="AC354" s="158"/>
      <c r="AD354" s="158"/>
      <c r="AE354" s="158"/>
      <c r="AF354" s="158"/>
      <c r="AG354" s="158"/>
      <c r="AH354" s="94"/>
      <c r="AI354" s="154"/>
      <c r="AJ354" s="154"/>
      <c r="AK354" s="154"/>
      <c r="AL354" s="154"/>
      <c r="AM354" s="154"/>
      <c r="AN354" s="154"/>
      <c r="AO354" s="154"/>
      <c r="AP354" s="154"/>
      <c r="AQ354" s="154"/>
      <c r="AR354" s="154"/>
      <c r="AS354" s="154"/>
      <c r="AT354" s="154"/>
      <c r="AU354" s="154"/>
      <c r="AV354" s="154"/>
      <c r="AW354" s="154"/>
      <c r="AX354" s="154"/>
      <c r="AY354" s="154"/>
      <c r="AZ354" s="154"/>
    </row>
    <row r="355" spans="1:52" s="205" customFormat="1">
      <c r="A355" s="202"/>
      <c r="B355" s="202"/>
      <c r="C355" s="202"/>
      <c r="D355" s="202"/>
      <c r="E355" s="202"/>
      <c r="F355" s="202"/>
      <c r="G355" s="202"/>
      <c r="H355" s="202"/>
      <c r="I355" s="202"/>
      <c r="J355" s="48"/>
      <c r="K355" s="201"/>
      <c r="L355" s="201"/>
      <c r="M355" s="201"/>
      <c r="N355" s="201"/>
      <c r="O355" s="201"/>
      <c r="P355" s="155"/>
      <c r="Q355" s="155"/>
      <c r="R355" s="155"/>
      <c r="S355" s="155"/>
      <c r="T355" s="155"/>
      <c r="U355" s="154"/>
      <c r="V355" s="158"/>
      <c r="W355" s="158"/>
      <c r="X355" s="158"/>
      <c r="Y355" s="158"/>
      <c r="Z355" s="158"/>
      <c r="AA355" s="158"/>
      <c r="AB355" s="158"/>
      <c r="AC355" s="158"/>
      <c r="AD355" s="158"/>
      <c r="AE355" s="158"/>
      <c r="AF355" s="158"/>
      <c r="AG355" s="158"/>
      <c r="AH355" s="94"/>
      <c r="AI355" s="154"/>
      <c r="AJ355" s="154"/>
      <c r="AK355" s="154"/>
      <c r="AL355" s="154"/>
      <c r="AM355" s="154"/>
      <c r="AN355" s="154"/>
      <c r="AO355" s="154"/>
      <c r="AP355" s="154"/>
      <c r="AQ355" s="154"/>
      <c r="AR355" s="154"/>
      <c r="AS355" s="154"/>
      <c r="AT355" s="154"/>
      <c r="AU355" s="154"/>
      <c r="AV355" s="154"/>
      <c r="AW355" s="154"/>
      <c r="AX355" s="154"/>
      <c r="AY355" s="154"/>
      <c r="AZ355" s="154"/>
    </row>
    <row r="356" spans="1:52" s="205" customFormat="1">
      <c r="A356" s="202"/>
      <c r="B356" s="202"/>
      <c r="C356" s="202"/>
      <c r="D356" s="202"/>
      <c r="E356" s="202"/>
      <c r="F356" s="202"/>
      <c r="G356" s="202"/>
      <c r="H356" s="202"/>
      <c r="I356" s="202"/>
      <c r="J356" s="48"/>
      <c r="K356" s="201"/>
      <c r="L356" s="201"/>
      <c r="M356" s="201"/>
      <c r="N356" s="201"/>
      <c r="O356" s="201"/>
      <c r="P356" s="155"/>
      <c r="Q356" s="155"/>
      <c r="R356" s="155"/>
      <c r="S356" s="155"/>
      <c r="T356" s="155"/>
      <c r="U356" s="154"/>
      <c r="V356" s="158"/>
      <c r="W356" s="158"/>
      <c r="X356" s="158"/>
      <c r="Y356" s="158"/>
      <c r="Z356" s="158"/>
      <c r="AA356" s="158"/>
      <c r="AB356" s="158"/>
      <c r="AC356" s="158"/>
      <c r="AD356" s="158"/>
      <c r="AE356" s="158"/>
      <c r="AF356" s="158"/>
      <c r="AG356" s="158"/>
      <c r="AH356" s="94"/>
      <c r="AI356" s="154"/>
      <c r="AJ356" s="154"/>
      <c r="AK356" s="154"/>
      <c r="AL356" s="154"/>
      <c r="AM356" s="154"/>
      <c r="AN356" s="154"/>
      <c r="AO356" s="154"/>
      <c r="AP356" s="154"/>
      <c r="AQ356" s="154"/>
      <c r="AR356" s="154"/>
      <c r="AS356" s="154"/>
      <c r="AT356" s="154"/>
      <c r="AU356" s="154"/>
      <c r="AV356" s="154"/>
      <c r="AW356" s="154"/>
      <c r="AX356" s="154"/>
      <c r="AY356" s="154"/>
      <c r="AZ356" s="154"/>
    </row>
    <row r="357" spans="1:52" s="205" customFormat="1">
      <c r="A357" s="202"/>
      <c r="B357" s="202"/>
      <c r="C357" s="202"/>
      <c r="D357" s="202"/>
      <c r="E357" s="202"/>
      <c r="F357" s="202"/>
      <c r="G357" s="202"/>
      <c r="H357" s="202"/>
      <c r="I357" s="202"/>
      <c r="J357" s="48"/>
      <c r="K357" s="201"/>
      <c r="L357" s="201"/>
      <c r="M357" s="201"/>
      <c r="N357" s="201"/>
      <c r="O357" s="201"/>
      <c r="P357" s="155"/>
      <c r="Q357" s="155"/>
      <c r="R357" s="155"/>
      <c r="S357" s="155"/>
      <c r="T357" s="155"/>
      <c r="U357" s="154"/>
      <c r="V357" s="158"/>
      <c r="W357" s="158"/>
      <c r="X357" s="158"/>
      <c r="Y357" s="158"/>
      <c r="Z357" s="158"/>
      <c r="AA357" s="158"/>
      <c r="AB357" s="158"/>
      <c r="AC357" s="158"/>
      <c r="AD357" s="158"/>
      <c r="AE357" s="158"/>
      <c r="AF357" s="158"/>
      <c r="AG357" s="158"/>
      <c r="AH357" s="94"/>
      <c r="AI357" s="154"/>
      <c r="AJ357" s="154"/>
      <c r="AK357" s="154"/>
      <c r="AL357" s="154"/>
      <c r="AM357" s="154"/>
      <c r="AN357" s="154"/>
      <c r="AO357" s="154"/>
      <c r="AP357" s="154"/>
      <c r="AQ357" s="154"/>
      <c r="AR357" s="154"/>
      <c r="AS357" s="154"/>
      <c r="AT357" s="154"/>
      <c r="AU357" s="154"/>
      <c r="AV357" s="154"/>
      <c r="AW357" s="154"/>
      <c r="AX357" s="154"/>
      <c r="AY357" s="154"/>
      <c r="AZ357" s="154"/>
    </row>
    <row r="358" spans="1:52" s="205" customFormat="1">
      <c r="A358" s="202"/>
      <c r="B358" s="202"/>
      <c r="C358" s="202"/>
      <c r="D358" s="202"/>
      <c r="E358" s="202"/>
      <c r="F358" s="202"/>
      <c r="G358" s="202"/>
      <c r="H358" s="202"/>
      <c r="I358" s="202"/>
      <c r="J358" s="48"/>
      <c r="K358" s="201"/>
      <c r="L358" s="201"/>
      <c r="M358" s="201"/>
      <c r="N358" s="201"/>
      <c r="O358" s="201"/>
      <c r="P358" s="155"/>
      <c r="Q358" s="155"/>
      <c r="R358" s="155"/>
      <c r="S358" s="155"/>
      <c r="T358" s="155"/>
      <c r="U358" s="154"/>
      <c r="V358" s="158"/>
      <c r="W358" s="158"/>
      <c r="X358" s="158"/>
      <c r="Y358" s="158"/>
      <c r="Z358" s="158"/>
      <c r="AA358" s="158"/>
      <c r="AB358" s="158"/>
      <c r="AC358" s="158"/>
      <c r="AD358" s="158"/>
      <c r="AE358" s="158"/>
      <c r="AF358" s="158"/>
      <c r="AG358" s="158"/>
      <c r="AH358" s="94"/>
      <c r="AI358" s="154"/>
      <c r="AJ358" s="154"/>
      <c r="AK358" s="154"/>
      <c r="AL358" s="154"/>
      <c r="AM358" s="154"/>
      <c r="AN358" s="154"/>
      <c r="AO358" s="154"/>
      <c r="AP358" s="154"/>
      <c r="AQ358" s="154"/>
      <c r="AR358" s="154"/>
      <c r="AS358" s="154"/>
      <c r="AT358" s="154"/>
      <c r="AU358" s="154"/>
      <c r="AV358" s="154"/>
      <c r="AW358" s="154"/>
      <c r="AX358" s="154"/>
      <c r="AY358" s="154"/>
      <c r="AZ358" s="154"/>
    </row>
    <row r="359" spans="1:52" s="205" customFormat="1">
      <c r="A359" s="202"/>
      <c r="B359" s="202"/>
      <c r="C359" s="202"/>
      <c r="D359" s="202"/>
      <c r="E359" s="202"/>
      <c r="F359" s="202"/>
      <c r="G359" s="202"/>
      <c r="H359" s="202"/>
      <c r="I359" s="202"/>
      <c r="J359" s="48"/>
      <c r="K359" s="201"/>
      <c r="L359" s="201"/>
      <c r="M359" s="201"/>
      <c r="N359" s="201"/>
      <c r="O359" s="201"/>
      <c r="P359" s="155"/>
      <c r="Q359" s="155"/>
      <c r="R359" s="155"/>
      <c r="S359" s="155"/>
      <c r="T359" s="155"/>
      <c r="U359" s="154"/>
      <c r="V359" s="158"/>
      <c r="W359" s="158"/>
      <c r="X359" s="158"/>
      <c r="Y359" s="158"/>
      <c r="Z359" s="158"/>
      <c r="AA359" s="158"/>
      <c r="AB359" s="158"/>
      <c r="AC359" s="158"/>
      <c r="AD359" s="158"/>
      <c r="AE359" s="158"/>
      <c r="AF359" s="158"/>
      <c r="AG359" s="158"/>
      <c r="AH359" s="94"/>
      <c r="AI359" s="154"/>
      <c r="AJ359" s="154"/>
      <c r="AK359" s="154"/>
      <c r="AL359" s="154"/>
      <c r="AM359" s="154"/>
      <c r="AN359" s="154"/>
      <c r="AO359" s="154"/>
      <c r="AP359" s="154"/>
      <c r="AQ359" s="154"/>
      <c r="AR359" s="154"/>
      <c r="AS359" s="154"/>
      <c r="AT359" s="154"/>
      <c r="AU359" s="154"/>
      <c r="AV359" s="154"/>
      <c r="AW359" s="154"/>
      <c r="AX359" s="154"/>
      <c r="AY359" s="154"/>
      <c r="AZ359" s="154"/>
    </row>
    <row r="360" spans="1:52" s="205" customFormat="1">
      <c r="A360" s="202"/>
      <c r="B360" s="202"/>
      <c r="C360" s="202"/>
      <c r="D360" s="202"/>
      <c r="E360" s="202"/>
      <c r="F360" s="202"/>
      <c r="G360" s="202"/>
      <c r="H360" s="202"/>
      <c r="I360" s="202"/>
      <c r="J360" s="48"/>
      <c r="K360" s="201"/>
      <c r="L360" s="201"/>
      <c r="M360" s="201"/>
      <c r="N360" s="201"/>
      <c r="O360" s="201"/>
      <c r="P360" s="155"/>
      <c r="Q360" s="155"/>
      <c r="R360" s="155"/>
      <c r="S360" s="155"/>
      <c r="T360" s="155"/>
      <c r="U360" s="154"/>
      <c r="V360" s="158"/>
      <c r="W360" s="158"/>
      <c r="X360" s="158"/>
      <c r="Y360" s="158"/>
      <c r="Z360" s="158"/>
      <c r="AA360" s="158"/>
      <c r="AB360" s="158"/>
      <c r="AC360" s="158"/>
      <c r="AD360" s="158"/>
      <c r="AE360" s="158"/>
      <c r="AF360" s="158"/>
      <c r="AG360" s="158"/>
      <c r="AH360" s="94"/>
      <c r="AI360" s="154"/>
      <c r="AJ360" s="154"/>
      <c r="AK360" s="154"/>
      <c r="AL360" s="154"/>
      <c r="AM360" s="154"/>
      <c r="AN360" s="154"/>
      <c r="AO360" s="154"/>
      <c r="AP360" s="154"/>
      <c r="AQ360" s="154"/>
      <c r="AR360" s="154"/>
      <c r="AS360" s="154"/>
      <c r="AT360" s="154"/>
      <c r="AU360" s="154"/>
      <c r="AV360" s="154"/>
      <c r="AW360" s="154"/>
      <c r="AX360" s="154"/>
      <c r="AY360" s="154"/>
      <c r="AZ360" s="154"/>
    </row>
    <row r="361" spans="1:52" s="205" customFormat="1">
      <c r="A361" s="202"/>
      <c r="B361" s="202"/>
      <c r="C361" s="202"/>
      <c r="D361" s="202"/>
      <c r="E361" s="202"/>
      <c r="F361" s="202"/>
      <c r="G361" s="202"/>
      <c r="H361" s="202"/>
      <c r="I361" s="202"/>
      <c r="J361" s="48"/>
      <c r="K361" s="201"/>
      <c r="L361" s="201"/>
      <c r="M361" s="201"/>
      <c r="N361" s="201"/>
      <c r="O361" s="201"/>
      <c r="P361" s="155"/>
      <c r="Q361" s="155"/>
      <c r="R361" s="155"/>
      <c r="S361" s="155"/>
      <c r="T361" s="155"/>
      <c r="U361" s="154"/>
      <c r="V361" s="158"/>
      <c r="W361" s="158"/>
      <c r="X361" s="158"/>
      <c r="Y361" s="158"/>
      <c r="Z361" s="158"/>
      <c r="AA361" s="158"/>
      <c r="AB361" s="158"/>
      <c r="AC361" s="158"/>
      <c r="AD361" s="158"/>
      <c r="AE361" s="158"/>
      <c r="AF361" s="158"/>
      <c r="AG361" s="158"/>
      <c r="AH361" s="94"/>
      <c r="AI361" s="154"/>
      <c r="AJ361" s="154"/>
      <c r="AK361" s="154"/>
      <c r="AL361" s="154"/>
      <c r="AM361" s="154"/>
      <c r="AN361" s="154"/>
      <c r="AO361" s="154"/>
      <c r="AP361" s="154"/>
      <c r="AQ361" s="154"/>
      <c r="AR361" s="154"/>
      <c r="AS361" s="154"/>
      <c r="AT361" s="154"/>
      <c r="AU361" s="154"/>
      <c r="AV361" s="154"/>
      <c r="AW361" s="154"/>
      <c r="AX361" s="154"/>
      <c r="AY361" s="154"/>
      <c r="AZ361" s="154"/>
    </row>
    <row r="362" spans="1:52" s="205" customFormat="1">
      <c r="A362" s="202"/>
      <c r="B362" s="202"/>
      <c r="C362" s="202"/>
      <c r="D362" s="202"/>
      <c r="E362" s="202"/>
      <c r="F362" s="202"/>
      <c r="G362" s="202"/>
      <c r="H362" s="202"/>
      <c r="I362" s="202"/>
      <c r="J362" s="48"/>
      <c r="K362" s="201"/>
      <c r="L362" s="201"/>
      <c r="M362" s="201"/>
      <c r="N362" s="201"/>
      <c r="O362" s="201"/>
      <c r="P362" s="155"/>
      <c r="Q362" s="155"/>
      <c r="R362" s="155"/>
      <c r="S362" s="155"/>
      <c r="T362" s="155"/>
      <c r="U362" s="154"/>
      <c r="V362" s="158"/>
      <c r="W362" s="158"/>
      <c r="X362" s="158"/>
      <c r="Y362" s="158"/>
      <c r="Z362" s="158"/>
      <c r="AA362" s="158"/>
      <c r="AB362" s="158"/>
      <c r="AC362" s="158"/>
      <c r="AD362" s="158"/>
      <c r="AE362" s="158"/>
      <c r="AF362" s="158"/>
      <c r="AG362" s="158"/>
      <c r="AH362" s="94"/>
      <c r="AI362" s="154"/>
      <c r="AJ362" s="154"/>
      <c r="AK362" s="154"/>
      <c r="AL362" s="154"/>
      <c r="AM362" s="154"/>
      <c r="AN362" s="154"/>
      <c r="AO362" s="154"/>
      <c r="AP362" s="154"/>
      <c r="AQ362" s="154"/>
      <c r="AR362" s="154"/>
      <c r="AS362" s="154"/>
      <c r="AT362" s="154"/>
      <c r="AU362" s="154"/>
      <c r="AV362" s="154"/>
      <c r="AW362" s="154"/>
      <c r="AX362" s="154"/>
      <c r="AY362" s="154"/>
      <c r="AZ362" s="154"/>
    </row>
    <row r="363" spans="1:52" s="205" customFormat="1">
      <c r="A363" s="202"/>
      <c r="B363" s="202"/>
      <c r="C363" s="202"/>
      <c r="D363" s="202"/>
      <c r="E363" s="202"/>
      <c r="F363" s="202"/>
      <c r="G363" s="202"/>
      <c r="H363" s="202"/>
      <c r="I363" s="202"/>
      <c r="J363" s="48"/>
      <c r="K363" s="201"/>
      <c r="L363" s="201"/>
      <c r="M363" s="201"/>
      <c r="N363" s="201"/>
      <c r="O363" s="201"/>
      <c r="P363" s="155"/>
      <c r="Q363" s="155"/>
      <c r="R363" s="155"/>
      <c r="S363" s="155"/>
      <c r="T363" s="155"/>
      <c r="U363" s="154"/>
      <c r="V363" s="158"/>
      <c r="W363" s="158"/>
      <c r="X363" s="158"/>
      <c r="Y363" s="158"/>
      <c r="Z363" s="158"/>
      <c r="AA363" s="158"/>
      <c r="AB363" s="158"/>
      <c r="AC363" s="158"/>
      <c r="AD363" s="158"/>
      <c r="AE363" s="158"/>
      <c r="AF363" s="158"/>
      <c r="AG363" s="158"/>
      <c r="AH363" s="94"/>
      <c r="AI363" s="154"/>
      <c r="AJ363" s="154"/>
      <c r="AK363" s="154"/>
      <c r="AL363" s="154"/>
      <c r="AM363" s="154"/>
      <c r="AN363" s="154"/>
      <c r="AO363" s="154"/>
      <c r="AP363" s="154"/>
      <c r="AQ363" s="154"/>
      <c r="AR363" s="154"/>
      <c r="AS363" s="154"/>
      <c r="AT363" s="154"/>
      <c r="AU363" s="154"/>
      <c r="AV363" s="154"/>
      <c r="AW363" s="154"/>
      <c r="AX363" s="154"/>
      <c r="AY363" s="154"/>
      <c r="AZ363" s="154"/>
    </row>
    <row r="364" spans="1:52" s="205" customFormat="1">
      <c r="A364" s="202"/>
      <c r="B364" s="202"/>
      <c r="C364" s="202"/>
      <c r="D364" s="202"/>
      <c r="E364" s="202"/>
      <c r="F364" s="202"/>
      <c r="G364" s="202"/>
      <c r="H364" s="202"/>
      <c r="I364" s="202"/>
      <c r="J364" s="48"/>
      <c r="K364" s="201"/>
      <c r="L364" s="201"/>
      <c r="M364" s="201"/>
      <c r="N364" s="201"/>
      <c r="O364" s="201"/>
      <c r="P364" s="155"/>
      <c r="Q364" s="155"/>
      <c r="R364" s="155"/>
      <c r="S364" s="155"/>
      <c r="T364" s="155"/>
      <c r="U364" s="154"/>
      <c r="V364" s="158"/>
      <c r="W364" s="158"/>
      <c r="X364" s="158"/>
      <c r="Y364" s="158"/>
      <c r="Z364" s="158"/>
      <c r="AA364" s="158"/>
      <c r="AB364" s="158"/>
      <c r="AC364" s="158"/>
      <c r="AD364" s="158"/>
      <c r="AE364" s="158"/>
      <c r="AF364" s="158"/>
      <c r="AG364" s="158"/>
      <c r="AH364" s="94"/>
      <c r="AI364" s="154"/>
      <c r="AJ364" s="154"/>
      <c r="AK364" s="154"/>
      <c r="AL364" s="154"/>
      <c r="AM364" s="154"/>
      <c r="AN364" s="154"/>
      <c r="AO364" s="154"/>
      <c r="AP364" s="154"/>
      <c r="AQ364" s="154"/>
      <c r="AR364" s="154"/>
      <c r="AS364" s="154"/>
      <c r="AT364" s="154"/>
      <c r="AU364" s="154"/>
      <c r="AV364" s="154"/>
      <c r="AW364" s="154"/>
      <c r="AX364" s="154"/>
      <c r="AY364" s="154"/>
      <c r="AZ364" s="154"/>
    </row>
    <row r="365" spans="1:52" s="205" customFormat="1">
      <c r="A365" s="202"/>
      <c r="B365" s="202"/>
      <c r="C365" s="202"/>
      <c r="D365" s="202"/>
      <c r="E365" s="202"/>
      <c r="F365" s="202"/>
      <c r="G365" s="202"/>
      <c r="H365" s="202"/>
      <c r="I365" s="202"/>
      <c r="J365" s="48"/>
      <c r="K365" s="201"/>
      <c r="L365" s="201"/>
      <c r="M365" s="201"/>
      <c r="N365" s="201"/>
      <c r="O365" s="201"/>
      <c r="P365" s="155"/>
      <c r="Q365" s="155"/>
      <c r="R365" s="155"/>
      <c r="S365" s="155"/>
      <c r="T365" s="155"/>
      <c r="U365" s="154"/>
      <c r="V365" s="158"/>
      <c r="W365" s="158"/>
      <c r="X365" s="158"/>
      <c r="Y365" s="158"/>
      <c r="Z365" s="158"/>
      <c r="AA365" s="158"/>
      <c r="AB365" s="158"/>
      <c r="AC365" s="158"/>
      <c r="AD365" s="158"/>
      <c r="AE365" s="158"/>
      <c r="AF365" s="158"/>
      <c r="AG365" s="158"/>
      <c r="AH365" s="94"/>
      <c r="AI365" s="154"/>
      <c r="AJ365" s="154"/>
      <c r="AK365" s="154"/>
      <c r="AL365" s="154"/>
      <c r="AM365" s="154"/>
      <c r="AN365" s="154"/>
      <c r="AO365" s="154"/>
      <c r="AP365" s="154"/>
      <c r="AQ365" s="154"/>
      <c r="AR365" s="154"/>
      <c r="AS365" s="154"/>
      <c r="AT365" s="154"/>
      <c r="AU365" s="154"/>
      <c r="AV365" s="154"/>
      <c r="AW365" s="154"/>
      <c r="AX365" s="154"/>
      <c r="AY365" s="154"/>
      <c r="AZ365" s="154"/>
    </row>
    <row r="366" spans="1:52" s="205" customFormat="1">
      <c r="A366" s="202"/>
      <c r="B366" s="202"/>
      <c r="C366" s="202"/>
      <c r="D366" s="202"/>
      <c r="E366" s="202"/>
      <c r="F366" s="202"/>
      <c r="G366" s="202"/>
      <c r="H366" s="202"/>
      <c r="I366" s="202"/>
      <c r="J366" s="48"/>
      <c r="K366" s="201"/>
      <c r="L366" s="201"/>
      <c r="M366" s="201"/>
      <c r="N366" s="201"/>
      <c r="O366" s="201"/>
      <c r="P366" s="155"/>
      <c r="Q366" s="155"/>
      <c r="R366" s="155"/>
      <c r="S366" s="155"/>
      <c r="T366" s="155"/>
      <c r="U366" s="154"/>
      <c r="V366" s="158"/>
      <c r="W366" s="158"/>
      <c r="X366" s="158"/>
      <c r="Y366" s="158"/>
      <c r="Z366" s="158"/>
      <c r="AA366" s="158"/>
      <c r="AB366" s="158"/>
      <c r="AC366" s="158"/>
      <c r="AD366" s="158"/>
      <c r="AE366" s="158"/>
      <c r="AF366" s="158"/>
      <c r="AG366" s="158"/>
      <c r="AH366" s="94"/>
      <c r="AI366" s="154"/>
      <c r="AJ366" s="154"/>
      <c r="AK366" s="154"/>
      <c r="AL366" s="154"/>
      <c r="AM366" s="154"/>
      <c r="AN366" s="154"/>
      <c r="AO366" s="154"/>
      <c r="AP366" s="154"/>
      <c r="AQ366" s="154"/>
      <c r="AR366" s="154"/>
      <c r="AS366" s="154"/>
      <c r="AT366" s="154"/>
      <c r="AU366" s="154"/>
      <c r="AV366" s="154"/>
      <c r="AW366" s="154"/>
      <c r="AX366" s="154"/>
      <c r="AY366" s="154"/>
      <c r="AZ366" s="154"/>
    </row>
    <row r="367" spans="1:52" s="205" customFormat="1">
      <c r="A367" s="202"/>
      <c r="B367" s="202"/>
      <c r="C367" s="202"/>
      <c r="D367" s="202"/>
      <c r="E367" s="202"/>
      <c r="F367" s="202"/>
      <c r="G367" s="202"/>
      <c r="H367" s="202"/>
      <c r="I367" s="202"/>
      <c r="J367" s="48"/>
      <c r="K367" s="201"/>
      <c r="L367" s="201"/>
      <c r="M367" s="201"/>
      <c r="N367" s="201"/>
      <c r="O367" s="201"/>
      <c r="P367" s="155"/>
      <c r="Q367" s="155"/>
      <c r="R367" s="155"/>
      <c r="S367" s="155"/>
      <c r="T367" s="155"/>
      <c r="U367" s="154"/>
      <c r="V367" s="158"/>
      <c r="W367" s="158"/>
      <c r="X367" s="158"/>
      <c r="Y367" s="158"/>
      <c r="Z367" s="158"/>
      <c r="AA367" s="158"/>
      <c r="AB367" s="158"/>
      <c r="AC367" s="158"/>
      <c r="AD367" s="158"/>
      <c r="AE367" s="158"/>
      <c r="AF367" s="158"/>
      <c r="AG367" s="158"/>
      <c r="AH367" s="94"/>
      <c r="AI367" s="154"/>
      <c r="AJ367" s="154"/>
      <c r="AK367" s="154"/>
      <c r="AL367" s="154"/>
      <c r="AM367" s="154"/>
      <c r="AN367" s="154"/>
      <c r="AO367" s="154"/>
      <c r="AP367" s="154"/>
      <c r="AQ367" s="154"/>
      <c r="AR367" s="154"/>
      <c r="AS367" s="154"/>
      <c r="AT367" s="154"/>
      <c r="AU367" s="154"/>
      <c r="AV367" s="154"/>
      <c r="AW367" s="154"/>
      <c r="AX367" s="154"/>
      <c r="AY367" s="154"/>
      <c r="AZ367" s="154"/>
    </row>
    <row r="368" spans="1:52" s="205" customFormat="1">
      <c r="A368" s="202"/>
      <c r="B368" s="202"/>
      <c r="C368" s="202"/>
      <c r="D368" s="202"/>
      <c r="E368" s="202"/>
      <c r="F368" s="202"/>
      <c r="G368" s="202"/>
      <c r="H368" s="202"/>
      <c r="I368" s="202"/>
      <c r="J368" s="48"/>
      <c r="K368" s="201"/>
      <c r="L368" s="201"/>
      <c r="M368" s="201"/>
      <c r="N368" s="201"/>
      <c r="O368" s="201"/>
      <c r="P368" s="155"/>
      <c r="Q368" s="155"/>
      <c r="R368" s="155"/>
      <c r="S368" s="155"/>
      <c r="T368" s="155"/>
      <c r="U368" s="154"/>
      <c r="V368" s="158"/>
      <c r="W368" s="158"/>
      <c r="X368" s="158"/>
      <c r="Y368" s="158"/>
      <c r="Z368" s="158"/>
      <c r="AA368" s="158"/>
      <c r="AB368" s="158"/>
      <c r="AC368" s="158"/>
      <c r="AD368" s="158"/>
      <c r="AE368" s="158"/>
      <c r="AF368" s="158"/>
      <c r="AG368" s="158"/>
      <c r="AH368" s="94"/>
      <c r="AI368" s="154"/>
      <c r="AJ368" s="154"/>
      <c r="AK368" s="154"/>
      <c r="AL368" s="154"/>
      <c r="AM368" s="154"/>
      <c r="AN368" s="154"/>
      <c r="AO368" s="154"/>
      <c r="AP368" s="154"/>
      <c r="AQ368" s="154"/>
      <c r="AR368" s="154"/>
      <c r="AS368" s="154"/>
      <c r="AT368" s="154"/>
      <c r="AU368" s="154"/>
      <c r="AV368" s="154"/>
      <c r="AW368" s="154"/>
      <c r="AX368" s="154"/>
      <c r="AY368" s="154"/>
      <c r="AZ368" s="154"/>
    </row>
    <row r="369" spans="1:52" s="205" customFormat="1">
      <c r="A369" s="202"/>
      <c r="B369" s="202"/>
      <c r="C369" s="202"/>
      <c r="D369" s="202"/>
      <c r="E369" s="202"/>
      <c r="F369" s="202"/>
      <c r="G369" s="202"/>
      <c r="H369" s="202"/>
      <c r="I369" s="202"/>
      <c r="J369" s="48"/>
      <c r="K369" s="201"/>
      <c r="L369" s="201"/>
      <c r="M369" s="201"/>
      <c r="N369" s="201"/>
      <c r="O369" s="201"/>
      <c r="P369" s="155"/>
      <c r="Q369" s="155"/>
      <c r="R369" s="155"/>
      <c r="S369" s="155"/>
      <c r="T369" s="155"/>
      <c r="U369" s="154"/>
      <c r="V369" s="158"/>
      <c r="W369" s="158"/>
      <c r="X369" s="158"/>
      <c r="Y369" s="158"/>
      <c r="Z369" s="158"/>
      <c r="AA369" s="158"/>
      <c r="AB369" s="158"/>
      <c r="AC369" s="158"/>
      <c r="AD369" s="158"/>
      <c r="AE369" s="158"/>
      <c r="AF369" s="158"/>
      <c r="AG369" s="158"/>
      <c r="AH369" s="94"/>
      <c r="AI369" s="154"/>
      <c r="AJ369" s="154"/>
      <c r="AK369" s="154"/>
      <c r="AL369" s="154"/>
      <c r="AM369" s="154"/>
      <c r="AN369" s="154"/>
      <c r="AO369" s="154"/>
      <c r="AP369" s="154"/>
      <c r="AQ369" s="154"/>
      <c r="AR369" s="154"/>
      <c r="AS369" s="154"/>
      <c r="AT369" s="154"/>
      <c r="AU369" s="154"/>
      <c r="AV369" s="154"/>
      <c r="AW369" s="154"/>
      <c r="AX369" s="154"/>
      <c r="AY369" s="154"/>
      <c r="AZ369" s="154"/>
    </row>
    <row r="370" spans="1:52" s="205" customFormat="1">
      <c r="A370" s="202"/>
      <c r="B370" s="202"/>
      <c r="C370" s="202"/>
      <c r="D370" s="202"/>
      <c r="E370" s="202"/>
      <c r="F370" s="202"/>
      <c r="G370" s="202"/>
      <c r="H370" s="202"/>
      <c r="I370" s="202"/>
      <c r="J370" s="48"/>
      <c r="K370" s="201"/>
      <c r="L370" s="201"/>
      <c r="M370" s="201"/>
      <c r="N370" s="201"/>
      <c r="O370" s="201"/>
      <c r="P370" s="155"/>
      <c r="Q370" s="155"/>
      <c r="R370" s="155"/>
      <c r="S370" s="155"/>
      <c r="T370" s="155"/>
      <c r="U370" s="154"/>
      <c r="V370" s="158"/>
      <c r="W370" s="158"/>
      <c r="X370" s="158"/>
      <c r="Y370" s="158"/>
      <c r="Z370" s="158"/>
      <c r="AA370" s="158"/>
      <c r="AB370" s="158"/>
      <c r="AC370" s="158"/>
      <c r="AD370" s="158"/>
      <c r="AE370" s="158"/>
      <c r="AF370" s="158"/>
      <c r="AG370" s="158"/>
      <c r="AH370" s="94"/>
      <c r="AI370" s="154"/>
      <c r="AJ370" s="154"/>
      <c r="AK370" s="154"/>
      <c r="AL370" s="154"/>
      <c r="AM370" s="154"/>
      <c r="AN370" s="154"/>
      <c r="AO370" s="154"/>
      <c r="AP370" s="154"/>
      <c r="AQ370" s="154"/>
      <c r="AR370" s="154"/>
      <c r="AS370" s="154"/>
      <c r="AT370" s="154"/>
      <c r="AU370" s="154"/>
      <c r="AV370" s="154"/>
      <c r="AW370" s="154"/>
      <c r="AX370" s="154"/>
      <c r="AY370" s="154"/>
      <c r="AZ370" s="154"/>
    </row>
    <row r="371" spans="1:52" s="205" customFormat="1">
      <c r="A371" s="202"/>
      <c r="B371" s="202"/>
      <c r="C371" s="202"/>
      <c r="D371" s="202"/>
      <c r="E371" s="202"/>
      <c r="F371" s="202"/>
      <c r="G371" s="202"/>
      <c r="H371" s="202"/>
      <c r="I371" s="202"/>
      <c r="J371" s="48"/>
      <c r="K371" s="201"/>
      <c r="L371" s="201"/>
      <c r="M371" s="201"/>
      <c r="N371" s="201"/>
      <c r="O371" s="201"/>
      <c r="P371" s="155"/>
      <c r="Q371" s="155"/>
      <c r="R371" s="155"/>
      <c r="S371" s="155"/>
      <c r="T371" s="155"/>
      <c r="U371" s="154"/>
      <c r="V371" s="158"/>
      <c r="W371" s="158"/>
      <c r="X371" s="158"/>
      <c r="Y371" s="158"/>
      <c r="Z371" s="158"/>
      <c r="AA371" s="158"/>
      <c r="AB371" s="158"/>
      <c r="AC371" s="158"/>
      <c r="AD371" s="158"/>
      <c r="AE371" s="158"/>
      <c r="AF371" s="158"/>
      <c r="AG371" s="158"/>
      <c r="AH371" s="94"/>
      <c r="AI371" s="154"/>
      <c r="AJ371" s="154"/>
      <c r="AK371" s="154"/>
      <c r="AL371" s="154"/>
      <c r="AM371" s="154"/>
      <c r="AN371" s="154"/>
      <c r="AO371" s="154"/>
      <c r="AP371" s="154"/>
      <c r="AQ371" s="154"/>
      <c r="AR371" s="154"/>
      <c r="AS371" s="154"/>
      <c r="AT371" s="154"/>
      <c r="AU371" s="154"/>
      <c r="AV371" s="154"/>
      <c r="AW371" s="154"/>
      <c r="AX371" s="154"/>
      <c r="AY371" s="154"/>
      <c r="AZ371" s="154"/>
    </row>
    <row r="372" spans="1:52" s="205" customFormat="1">
      <c r="A372" s="202"/>
      <c r="B372" s="202"/>
      <c r="C372" s="202"/>
      <c r="D372" s="202"/>
      <c r="E372" s="202"/>
      <c r="F372" s="202"/>
      <c r="G372" s="202"/>
      <c r="H372" s="202"/>
      <c r="I372" s="202"/>
      <c r="J372" s="48"/>
      <c r="K372" s="201"/>
      <c r="L372" s="201"/>
      <c r="M372" s="201"/>
      <c r="N372" s="201"/>
      <c r="O372" s="201"/>
      <c r="P372" s="155"/>
      <c r="Q372" s="155"/>
      <c r="R372" s="155"/>
      <c r="S372" s="155"/>
      <c r="T372" s="155"/>
      <c r="U372" s="154"/>
      <c r="V372" s="158"/>
      <c r="W372" s="158"/>
      <c r="X372" s="158"/>
      <c r="Y372" s="158"/>
      <c r="Z372" s="158"/>
      <c r="AA372" s="158"/>
      <c r="AB372" s="158"/>
      <c r="AC372" s="158"/>
      <c r="AD372" s="158"/>
      <c r="AE372" s="158"/>
      <c r="AF372" s="158"/>
      <c r="AG372" s="158"/>
      <c r="AH372" s="94"/>
      <c r="AI372" s="154"/>
      <c r="AJ372" s="154"/>
      <c r="AK372" s="154"/>
      <c r="AL372" s="154"/>
      <c r="AM372" s="154"/>
      <c r="AN372" s="154"/>
      <c r="AO372" s="154"/>
      <c r="AP372" s="154"/>
      <c r="AQ372" s="154"/>
      <c r="AR372" s="154"/>
      <c r="AS372" s="154"/>
      <c r="AT372" s="154"/>
      <c r="AU372" s="154"/>
      <c r="AV372" s="154"/>
      <c r="AW372" s="154"/>
      <c r="AX372" s="154"/>
      <c r="AY372" s="154"/>
      <c r="AZ372" s="154"/>
    </row>
    <row r="373" spans="1:52" s="205" customFormat="1">
      <c r="A373" s="202"/>
      <c r="B373" s="202"/>
      <c r="C373" s="202"/>
      <c r="D373" s="202"/>
      <c r="E373" s="202"/>
      <c r="F373" s="202"/>
      <c r="G373" s="202"/>
      <c r="H373" s="202"/>
      <c r="I373" s="202"/>
      <c r="J373" s="48"/>
      <c r="K373" s="201"/>
      <c r="L373" s="201"/>
      <c r="M373" s="201"/>
      <c r="N373" s="201"/>
      <c r="O373" s="201"/>
      <c r="P373" s="155"/>
      <c r="Q373" s="155"/>
      <c r="R373" s="155"/>
      <c r="S373" s="155"/>
      <c r="T373" s="155"/>
      <c r="U373" s="154"/>
      <c r="V373" s="158"/>
      <c r="W373" s="158"/>
      <c r="X373" s="158"/>
      <c r="Y373" s="158"/>
      <c r="Z373" s="158"/>
      <c r="AA373" s="158"/>
      <c r="AB373" s="158"/>
      <c r="AC373" s="158"/>
      <c r="AD373" s="158"/>
      <c r="AE373" s="158"/>
      <c r="AF373" s="158"/>
      <c r="AG373" s="158"/>
      <c r="AH373" s="94"/>
      <c r="AI373" s="154"/>
      <c r="AJ373" s="154"/>
      <c r="AK373" s="154"/>
      <c r="AL373" s="154"/>
      <c r="AM373" s="154"/>
      <c r="AN373" s="154"/>
      <c r="AO373" s="154"/>
      <c r="AP373" s="154"/>
      <c r="AQ373" s="154"/>
      <c r="AR373" s="154"/>
      <c r="AS373" s="154"/>
      <c r="AT373" s="154"/>
      <c r="AU373" s="154"/>
      <c r="AV373" s="154"/>
      <c r="AW373" s="154"/>
      <c r="AX373" s="154"/>
      <c r="AY373" s="154"/>
      <c r="AZ373" s="154"/>
    </row>
    <row r="374" spans="1:52" s="205" customFormat="1">
      <c r="A374" s="202"/>
      <c r="B374" s="202"/>
      <c r="C374" s="202"/>
      <c r="D374" s="202"/>
      <c r="E374" s="202"/>
      <c r="F374" s="202"/>
      <c r="G374" s="202"/>
      <c r="H374" s="202"/>
      <c r="I374" s="202"/>
      <c r="J374" s="48"/>
      <c r="K374" s="201"/>
      <c r="L374" s="201"/>
      <c r="M374" s="201"/>
      <c r="N374" s="201"/>
      <c r="O374" s="201"/>
      <c r="P374" s="155"/>
      <c r="Q374" s="155"/>
      <c r="R374" s="155"/>
      <c r="S374" s="155"/>
      <c r="T374" s="155"/>
      <c r="U374" s="154"/>
      <c r="V374" s="158"/>
      <c r="W374" s="158"/>
      <c r="X374" s="158"/>
      <c r="Y374" s="158"/>
      <c r="Z374" s="158"/>
      <c r="AA374" s="158"/>
      <c r="AB374" s="158"/>
      <c r="AC374" s="158"/>
      <c r="AD374" s="158"/>
      <c r="AE374" s="158"/>
      <c r="AF374" s="158"/>
      <c r="AG374" s="158"/>
      <c r="AH374" s="94"/>
      <c r="AI374" s="154"/>
      <c r="AJ374" s="154"/>
      <c r="AK374" s="154"/>
      <c r="AL374" s="154"/>
      <c r="AM374" s="154"/>
      <c r="AN374" s="154"/>
      <c r="AO374" s="154"/>
      <c r="AP374" s="154"/>
      <c r="AQ374" s="154"/>
      <c r="AR374" s="154"/>
      <c r="AS374" s="154"/>
      <c r="AT374" s="154"/>
      <c r="AU374" s="154"/>
      <c r="AV374" s="154"/>
      <c r="AW374" s="154"/>
      <c r="AX374" s="154"/>
      <c r="AY374" s="154"/>
      <c r="AZ374" s="154"/>
    </row>
    <row r="375" spans="1:52" s="205" customFormat="1">
      <c r="A375" s="202"/>
      <c r="B375" s="202"/>
      <c r="C375" s="202"/>
      <c r="D375" s="202"/>
      <c r="E375" s="202"/>
      <c r="F375" s="202"/>
      <c r="G375" s="202"/>
      <c r="H375" s="202"/>
      <c r="I375" s="202"/>
      <c r="J375" s="48"/>
      <c r="K375" s="201"/>
      <c r="L375" s="201"/>
      <c r="M375" s="201"/>
      <c r="N375" s="201"/>
      <c r="O375" s="201"/>
      <c r="P375" s="155"/>
      <c r="Q375" s="155"/>
      <c r="R375" s="155"/>
      <c r="S375" s="155"/>
      <c r="T375" s="155"/>
      <c r="U375" s="154"/>
      <c r="V375" s="158"/>
      <c r="W375" s="158"/>
      <c r="X375" s="158"/>
      <c r="Y375" s="158"/>
      <c r="Z375" s="158"/>
      <c r="AA375" s="158"/>
      <c r="AB375" s="158"/>
      <c r="AC375" s="158"/>
      <c r="AD375" s="158"/>
      <c r="AE375" s="158"/>
      <c r="AF375" s="158"/>
      <c r="AG375" s="158"/>
      <c r="AH375" s="94"/>
      <c r="AI375" s="154"/>
      <c r="AJ375" s="154"/>
      <c r="AK375" s="154"/>
      <c r="AL375" s="154"/>
      <c r="AM375" s="154"/>
      <c r="AN375" s="154"/>
      <c r="AO375" s="154"/>
      <c r="AP375" s="154"/>
      <c r="AQ375" s="154"/>
      <c r="AR375" s="154"/>
      <c r="AS375" s="154"/>
      <c r="AT375" s="154"/>
      <c r="AU375" s="154"/>
      <c r="AV375" s="154"/>
      <c r="AW375" s="154"/>
      <c r="AX375" s="154"/>
      <c r="AY375" s="154"/>
      <c r="AZ375" s="154"/>
    </row>
    <row r="376" spans="1:52" s="205" customFormat="1">
      <c r="A376" s="202"/>
      <c r="B376" s="202"/>
      <c r="C376" s="202"/>
      <c r="D376" s="202"/>
      <c r="E376" s="202"/>
      <c r="F376" s="202"/>
      <c r="G376" s="202"/>
      <c r="H376" s="202"/>
      <c r="I376" s="202"/>
      <c r="J376" s="48"/>
      <c r="K376" s="201"/>
      <c r="L376" s="201"/>
      <c r="M376" s="201"/>
      <c r="N376" s="201"/>
      <c r="O376" s="201"/>
      <c r="P376" s="155"/>
      <c r="Q376" s="155"/>
      <c r="R376" s="155"/>
      <c r="S376" s="155"/>
      <c r="T376" s="155"/>
      <c r="U376" s="154"/>
      <c r="V376" s="158"/>
      <c r="W376" s="158"/>
      <c r="X376" s="158"/>
      <c r="Y376" s="158"/>
      <c r="Z376" s="158"/>
      <c r="AA376" s="158"/>
      <c r="AB376" s="158"/>
      <c r="AC376" s="158"/>
      <c r="AD376" s="158"/>
      <c r="AE376" s="158"/>
      <c r="AF376" s="158"/>
      <c r="AG376" s="158"/>
      <c r="AH376" s="94"/>
      <c r="AI376" s="154"/>
      <c r="AJ376" s="154"/>
      <c r="AK376" s="154"/>
      <c r="AL376" s="154"/>
      <c r="AM376" s="154"/>
      <c r="AN376" s="154"/>
      <c r="AO376" s="154"/>
      <c r="AP376" s="154"/>
      <c r="AQ376" s="154"/>
      <c r="AR376" s="154"/>
      <c r="AS376" s="154"/>
      <c r="AT376" s="154"/>
      <c r="AU376" s="154"/>
      <c r="AV376" s="154"/>
      <c r="AW376" s="154"/>
      <c r="AX376" s="154"/>
      <c r="AY376" s="154"/>
      <c r="AZ376" s="154"/>
    </row>
    <row r="377" spans="1:52" s="205" customFormat="1">
      <c r="A377" s="202"/>
      <c r="B377" s="202"/>
      <c r="C377" s="202"/>
      <c r="D377" s="202"/>
      <c r="E377" s="202"/>
      <c r="F377" s="202"/>
      <c r="G377" s="202"/>
      <c r="H377" s="202"/>
      <c r="I377" s="202"/>
      <c r="J377" s="48"/>
      <c r="K377" s="201"/>
      <c r="L377" s="201"/>
      <c r="M377" s="201"/>
      <c r="N377" s="201"/>
      <c r="O377" s="201"/>
      <c r="P377" s="155"/>
      <c r="Q377" s="155"/>
      <c r="R377" s="155"/>
      <c r="S377" s="155"/>
      <c r="T377" s="155"/>
      <c r="U377" s="154"/>
      <c r="V377" s="158"/>
      <c r="W377" s="158"/>
      <c r="X377" s="158"/>
      <c r="Y377" s="158"/>
      <c r="Z377" s="158"/>
      <c r="AA377" s="158"/>
      <c r="AB377" s="158"/>
      <c r="AC377" s="158"/>
      <c r="AD377" s="158"/>
      <c r="AE377" s="158"/>
      <c r="AF377" s="158"/>
      <c r="AG377" s="158"/>
      <c r="AH377" s="94"/>
      <c r="AI377" s="154"/>
      <c r="AJ377" s="154"/>
      <c r="AK377" s="154"/>
      <c r="AL377" s="154"/>
      <c r="AM377" s="154"/>
      <c r="AN377" s="154"/>
      <c r="AO377" s="154"/>
      <c r="AP377" s="154"/>
      <c r="AQ377" s="154"/>
      <c r="AR377" s="154"/>
      <c r="AS377" s="154"/>
      <c r="AT377" s="154"/>
      <c r="AU377" s="154"/>
      <c r="AV377" s="154"/>
      <c r="AW377" s="154"/>
      <c r="AX377" s="154"/>
      <c r="AY377" s="154"/>
      <c r="AZ377" s="154"/>
    </row>
    <row r="378" spans="1:52" s="205" customFormat="1">
      <c r="A378" s="202"/>
      <c r="B378" s="202"/>
      <c r="C378" s="202"/>
      <c r="D378" s="202"/>
      <c r="E378" s="202"/>
      <c r="F378" s="202"/>
      <c r="G378" s="202"/>
      <c r="H378" s="202"/>
      <c r="I378" s="202"/>
      <c r="J378" s="48"/>
      <c r="K378" s="201"/>
      <c r="L378" s="201"/>
      <c r="M378" s="201"/>
      <c r="N378" s="201"/>
      <c r="O378" s="201"/>
      <c r="P378" s="155"/>
      <c r="Q378" s="155"/>
      <c r="R378" s="155"/>
      <c r="S378" s="155"/>
      <c r="T378" s="155"/>
      <c r="U378" s="154"/>
      <c r="V378" s="158"/>
      <c r="W378" s="158"/>
      <c r="X378" s="158"/>
      <c r="Y378" s="158"/>
      <c r="Z378" s="158"/>
      <c r="AA378" s="158"/>
      <c r="AB378" s="158"/>
      <c r="AC378" s="158"/>
      <c r="AD378" s="158"/>
      <c r="AE378" s="158"/>
      <c r="AF378" s="158"/>
      <c r="AG378" s="158"/>
      <c r="AH378" s="94"/>
      <c r="AI378" s="154"/>
      <c r="AJ378" s="154"/>
      <c r="AK378" s="154"/>
      <c r="AL378" s="154"/>
      <c r="AM378" s="154"/>
      <c r="AN378" s="154"/>
      <c r="AO378" s="154"/>
      <c r="AP378" s="154"/>
      <c r="AQ378" s="154"/>
      <c r="AR378" s="154"/>
      <c r="AS378" s="154"/>
      <c r="AT378" s="154"/>
      <c r="AU378" s="154"/>
      <c r="AV378" s="154"/>
      <c r="AW378" s="154"/>
      <c r="AX378" s="154"/>
      <c r="AY378" s="154"/>
      <c r="AZ378" s="154"/>
    </row>
    <row r="379" spans="1:52" s="205" customFormat="1">
      <c r="A379" s="202"/>
      <c r="B379" s="202"/>
      <c r="C379" s="202"/>
      <c r="D379" s="202"/>
      <c r="E379" s="202"/>
      <c r="F379" s="202"/>
      <c r="G379" s="202"/>
      <c r="H379" s="202"/>
      <c r="I379" s="202"/>
      <c r="J379" s="48"/>
      <c r="K379" s="201"/>
      <c r="L379" s="201"/>
      <c r="M379" s="201"/>
      <c r="N379" s="201"/>
      <c r="O379" s="201"/>
      <c r="P379" s="155"/>
      <c r="Q379" s="155"/>
      <c r="R379" s="155"/>
      <c r="S379" s="155"/>
      <c r="T379" s="155"/>
      <c r="U379" s="154"/>
      <c r="V379" s="158"/>
      <c r="W379" s="158"/>
      <c r="X379" s="158"/>
      <c r="Y379" s="158"/>
      <c r="Z379" s="158"/>
      <c r="AA379" s="158"/>
      <c r="AB379" s="158"/>
      <c r="AC379" s="158"/>
      <c r="AD379" s="158"/>
      <c r="AE379" s="158"/>
      <c r="AF379" s="158"/>
      <c r="AG379" s="158"/>
      <c r="AH379" s="94"/>
      <c r="AI379" s="154"/>
      <c r="AJ379" s="154"/>
      <c r="AK379" s="154"/>
      <c r="AL379" s="154"/>
      <c r="AM379" s="154"/>
      <c r="AN379" s="154"/>
      <c r="AO379" s="154"/>
      <c r="AP379" s="154"/>
      <c r="AQ379" s="154"/>
      <c r="AR379" s="154"/>
      <c r="AS379" s="154"/>
      <c r="AT379" s="154"/>
      <c r="AU379" s="154"/>
      <c r="AV379" s="154"/>
      <c r="AW379" s="154"/>
      <c r="AX379" s="154"/>
      <c r="AY379" s="154"/>
      <c r="AZ379" s="154"/>
    </row>
    <row r="380" spans="1:52" s="205" customFormat="1">
      <c r="A380" s="202"/>
      <c r="B380" s="202"/>
      <c r="C380" s="202"/>
      <c r="D380" s="202"/>
      <c r="E380" s="202"/>
      <c r="F380" s="202"/>
      <c r="G380" s="202"/>
      <c r="H380" s="202"/>
      <c r="I380" s="202"/>
      <c r="J380" s="48"/>
      <c r="K380" s="201"/>
      <c r="L380" s="201"/>
      <c r="M380" s="201"/>
      <c r="N380" s="201"/>
      <c r="O380" s="201"/>
      <c r="P380" s="155"/>
      <c r="Q380" s="155"/>
      <c r="R380" s="155"/>
      <c r="S380" s="155"/>
      <c r="T380" s="155"/>
      <c r="U380" s="154"/>
      <c r="V380" s="158"/>
      <c r="W380" s="158"/>
      <c r="X380" s="158"/>
      <c r="Y380" s="158"/>
      <c r="Z380" s="158"/>
      <c r="AA380" s="158"/>
      <c r="AB380" s="158"/>
      <c r="AC380" s="158"/>
      <c r="AD380" s="158"/>
      <c r="AE380" s="158"/>
      <c r="AF380" s="158"/>
      <c r="AG380" s="158"/>
      <c r="AH380" s="94"/>
      <c r="AI380" s="154"/>
      <c r="AJ380" s="154"/>
      <c r="AK380" s="154"/>
      <c r="AL380" s="154"/>
      <c r="AM380" s="154"/>
      <c r="AN380" s="154"/>
      <c r="AO380" s="154"/>
      <c r="AP380" s="154"/>
      <c r="AQ380" s="154"/>
      <c r="AR380" s="154"/>
      <c r="AS380" s="154"/>
      <c r="AT380" s="154"/>
      <c r="AU380" s="154"/>
      <c r="AV380" s="154"/>
      <c r="AW380" s="154"/>
      <c r="AX380" s="154"/>
      <c r="AY380" s="154"/>
      <c r="AZ380" s="154"/>
    </row>
    <row r="381" spans="1:52" s="205" customFormat="1">
      <c r="A381" s="202"/>
      <c r="B381" s="202"/>
      <c r="C381" s="202"/>
      <c r="D381" s="202"/>
      <c r="E381" s="202"/>
      <c r="F381" s="202"/>
      <c r="G381" s="202"/>
      <c r="H381" s="202"/>
      <c r="I381" s="202"/>
      <c r="J381" s="48"/>
      <c r="K381" s="201"/>
      <c r="L381" s="201"/>
      <c r="M381" s="201"/>
      <c r="N381" s="201"/>
      <c r="O381" s="201"/>
      <c r="P381" s="155"/>
      <c r="Q381" s="155"/>
      <c r="R381" s="155"/>
      <c r="S381" s="155"/>
      <c r="T381" s="155"/>
      <c r="U381" s="154"/>
      <c r="V381" s="158"/>
      <c r="W381" s="158"/>
      <c r="X381" s="158"/>
      <c r="Y381" s="158"/>
      <c r="Z381" s="158"/>
      <c r="AA381" s="158"/>
      <c r="AB381" s="158"/>
      <c r="AC381" s="158"/>
      <c r="AD381" s="158"/>
      <c r="AE381" s="158"/>
      <c r="AF381" s="158"/>
      <c r="AG381" s="158"/>
      <c r="AH381" s="94"/>
      <c r="AI381" s="154"/>
      <c r="AJ381" s="154"/>
      <c r="AK381" s="154"/>
      <c r="AL381" s="154"/>
      <c r="AM381" s="154"/>
      <c r="AN381" s="154"/>
      <c r="AO381" s="154"/>
      <c r="AP381" s="154"/>
      <c r="AQ381" s="154"/>
      <c r="AR381" s="154"/>
      <c r="AS381" s="154"/>
      <c r="AT381" s="154"/>
      <c r="AU381" s="154"/>
      <c r="AV381" s="154"/>
      <c r="AW381" s="154"/>
      <c r="AX381" s="154"/>
      <c r="AY381" s="154"/>
      <c r="AZ381" s="154"/>
    </row>
    <row r="382" spans="1:52" s="205" customFormat="1">
      <c r="A382" s="202"/>
      <c r="B382" s="202"/>
      <c r="C382" s="202"/>
      <c r="D382" s="202"/>
      <c r="E382" s="202"/>
      <c r="F382" s="202"/>
      <c r="G382" s="202"/>
      <c r="H382" s="202"/>
      <c r="I382" s="202"/>
      <c r="J382" s="48"/>
      <c r="K382" s="201"/>
      <c r="L382" s="201"/>
      <c r="M382" s="201"/>
      <c r="N382" s="201"/>
      <c r="O382" s="201"/>
      <c r="P382" s="155"/>
      <c r="Q382" s="155"/>
      <c r="R382" s="155"/>
      <c r="S382" s="155"/>
      <c r="T382" s="155"/>
      <c r="U382" s="154"/>
      <c r="V382" s="158"/>
      <c r="W382" s="158"/>
      <c r="X382" s="158"/>
      <c r="Y382" s="158"/>
      <c r="Z382" s="158"/>
      <c r="AA382" s="158"/>
      <c r="AB382" s="158"/>
      <c r="AC382" s="158"/>
      <c r="AD382" s="158"/>
      <c r="AE382" s="158"/>
      <c r="AF382" s="158"/>
      <c r="AG382" s="158"/>
      <c r="AH382" s="94"/>
      <c r="AI382" s="154"/>
      <c r="AJ382" s="154"/>
      <c r="AK382" s="154"/>
      <c r="AL382" s="154"/>
      <c r="AM382" s="154"/>
      <c r="AN382" s="154"/>
      <c r="AO382" s="154"/>
      <c r="AP382" s="154"/>
      <c r="AQ382" s="154"/>
      <c r="AR382" s="154"/>
      <c r="AS382" s="154"/>
      <c r="AT382" s="154"/>
      <c r="AU382" s="154"/>
      <c r="AV382" s="154"/>
      <c r="AW382" s="154"/>
      <c r="AX382" s="154"/>
      <c r="AY382" s="154"/>
      <c r="AZ382" s="154"/>
    </row>
    <row r="383" spans="1:52" s="205" customFormat="1">
      <c r="A383" s="202"/>
      <c r="B383" s="202"/>
      <c r="C383" s="202"/>
      <c r="D383" s="202"/>
      <c r="E383" s="202"/>
      <c r="F383" s="202"/>
      <c r="G383" s="202"/>
      <c r="H383" s="202"/>
      <c r="I383" s="202"/>
      <c r="J383" s="48"/>
      <c r="K383" s="201"/>
      <c r="L383" s="201"/>
      <c r="M383" s="201"/>
      <c r="N383" s="201"/>
      <c r="O383" s="201"/>
      <c r="P383" s="155"/>
      <c r="Q383" s="155"/>
      <c r="R383" s="155"/>
      <c r="S383" s="155"/>
      <c r="T383" s="155"/>
      <c r="U383" s="154"/>
      <c r="V383" s="158"/>
      <c r="W383" s="158"/>
      <c r="X383" s="158"/>
      <c r="Y383" s="158"/>
      <c r="Z383" s="158"/>
      <c r="AA383" s="158"/>
      <c r="AB383" s="158"/>
      <c r="AC383" s="158"/>
      <c r="AD383" s="158"/>
      <c r="AE383" s="158"/>
      <c r="AF383" s="158"/>
      <c r="AG383" s="158"/>
      <c r="AH383" s="94"/>
      <c r="AI383" s="154"/>
      <c r="AJ383" s="154"/>
      <c r="AK383" s="154"/>
      <c r="AL383" s="154"/>
      <c r="AM383" s="154"/>
      <c r="AN383" s="154"/>
      <c r="AO383" s="154"/>
      <c r="AP383" s="154"/>
      <c r="AQ383" s="154"/>
      <c r="AR383" s="154"/>
      <c r="AS383" s="154"/>
      <c r="AT383" s="154"/>
      <c r="AU383" s="154"/>
      <c r="AV383" s="154"/>
      <c r="AW383" s="154"/>
      <c r="AX383" s="154"/>
      <c r="AY383" s="154"/>
      <c r="AZ383" s="154"/>
    </row>
    <row r="384" spans="1:52" s="205" customFormat="1">
      <c r="A384" s="202"/>
      <c r="B384" s="202"/>
      <c r="C384" s="202"/>
      <c r="D384" s="202"/>
      <c r="E384" s="202"/>
      <c r="F384" s="202"/>
      <c r="G384" s="202"/>
      <c r="H384" s="202"/>
      <c r="I384" s="202"/>
      <c r="J384" s="48"/>
      <c r="K384" s="201"/>
      <c r="L384" s="201"/>
      <c r="M384" s="201"/>
      <c r="N384" s="201"/>
      <c r="O384" s="201"/>
      <c r="P384" s="155"/>
      <c r="Q384" s="155"/>
      <c r="R384" s="155"/>
      <c r="S384" s="155"/>
      <c r="T384" s="155"/>
      <c r="U384" s="154"/>
      <c r="V384" s="158"/>
      <c r="W384" s="158"/>
      <c r="X384" s="158"/>
      <c r="Y384" s="158"/>
      <c r="Z384" s="158"/>
      <c r="AA384" s="158"/>
      <c r="AB384" s="158"/>
      <c r="AC384" s="158"/>
      <c r="AD384" s="158"/>
      <c r="AE384" s="158"/>
      <c r="AF384" s="158"/>
      <c r="AG384" s="158"/>
      <c r="AH384" s="94"/>
      <c r="AI384" s="154"/>
      <c r="AJ384" s="154"/>
      <c r="AK384" s="154"/>
      <c r="AL384" s="154"/>
      <c r="AM384" s="154"/>
      <c r="AN384" s="154"/>
      <c r="AO384" s="154"/>
      <c r="AP384" s="154"/>
      <c r="AQ384" s="154"/>
      <c r="AR384" s="154"/>
      <c r="AS384" s="154"/>
      <c r="AT384" s="154"/>
      <c r="AU384" s="154"/>
      <c r="AV384" s="154"/>
      <c r="AW384" s="154"/>
      <c r="AX384" s="154"/>
      <c r="AY384" s="154"/>
      <c r="AZ384" s="154"/>
    </row>
    <row r="385" spans="1:52" s="205" customFormat="1">
      <c r="A385" s="202"/>
      <c r="B385" s="202"/>
      <c r="C385" s="202"/>
      <c r="D385" s="202"/>
      <c r="E385" s="202"/>
      <c r="F385" s="202"/>
      <c r="G385" s="202"/>
      <c r="H385" s="202"/>
      <c r="I385" s="202"/>
      <c r="J385" s="48"/>
      <c r="K385" s="201"/>
      <c r="L385" s="201"/>
      <c r="M385" s="201"/>
      <c r="N385" s="201"/>
      <c r="O385" s="201"/>
      <c r="P385" s="155"/>
      <c r="Q385" s="155"/>
      <c r="R385" s="155"/>
      <c r="S385" s="155"/>
      <c r="T385" s="155"/>
      <c r="U385" s="154"/>
      <c r="V385" s="158"/>
      <c r="W385" s="158"/>
      <c r="X385" s="158"/>
      <c r="Y385" s="158"/>
      <c r="Z385" s="158"/>
      <c r="AA385" s="158"/>
      <c r="AB385" s="158"/>
      <c r="AC385" s="158"/>
      <c r="AD385" s="158"/>
      <c r="AE385" s="158"/>
      <c r="AF385" s="158"/>
      <c r="AG385" s="158"/>
      <c r="AH385" s="94"/>
      <c r="AI385" s="154"/>
      <c r="AJ385" s="154"/>
      <c r="AK385" s="154"/>
      <c r="AL385" s="154"/>
      <c r="AM385" s="154"/>
      <c r="AN385" s="154"/>
      <c r="AO385" s="154"/>
      <c r="AP385" s="154"/>
      <c r="AQ385" s="154"/>
      <c r="AR385" s="154"/>
      <c r="AS385" s="154"/>
      <c r="AT385" s="154"/>
      <c r="AU385" s="154"/>
      <c r="AV385" s="154"/>
      <c r="AW385" s="154"/>
      <c r="AX385" s="154"/>
      <c r="AY385" s="154"/>
      <c r="AZ385" s="154"/>
    </row>
    <row r="386" spans="1:52" s="205" customFormat="1">
      <c r="A386" s="202"/>
      <c r="B386" s="202"/>
      <c r="C386" s="202"/>
      <c r="D386" s="202"/>
      <c r="E386" s="202"/>
      <c r="F386" s="202"/>
      <c r="G386" s="202"/>
      <c r="H386" s="202"/>
      <c r="I386" s="202"/>
      <c r="J386" s="48"/>
      <c r="K386" s="201"/>
      <c r="L386" s="201"/>
      <c r="M386" s="201"/>
      <c r="N386" s="201"/>
      <c r="O386" s="201"/>
      <c r="P386" s="155"/>
      <c r="Q386" s="155"/>
      <c r="R386" s="155"/>
      <c r="S386" s="155"/>
      <c r="T386" s="155"/>
      <c r="U386" s="154"/>
      <c r="V386" s="158"/>
      <c r="W386" s="158"/>
      <c r="X386" s="158"/>
      <c r="Y386" s="158"/>
      <c r="Z386" s="158"/>
      <c r="AA386" s="158"/>
      <c r="AB386" s="158"/>
      <c r="AC386" s="158"/>
      <c r="AD386" s="158"/>
      <c r="AE386" s="158"/>
      <c r="AF386" s="158"/>
      <c r="AG386" s="158"/>
      <c r="AH386" s="94"/>
      <c r="AI386" s="154"/>
      <c r="AJ386" s="154"/>
      <c r="AK386" s="154"/>
      <c r="AL386" s="154"/>
      <c r="AM386" s="154"/>
      <c r="AN386" s="154"/>
      <c r="AO386" s="154"/>
      <c r="AP386" s="154"/>
      <c r="AQ386" s="154"/>
      <c r="AR386" s="154"/>
      <c r="AS386" s="154"/>
      <c r="AT386" s="154"/>
      <c r="AU386" s="154"/>
      <c r="AV386" s="154"/>
      <c r="AW386" s="154"/>
      <c r="AX386" s="154"/>
      <c r="AY386" s="154"/>
      <c r="AZ386" s="154"/>
    </row>
    <row r="387" spans="1:52" s="205" customFormat="1">
      <c r="A387" s="202"/>
      <c r="B387" s="202"/>
      <c r="C387" s="202"/>
      <c r="D387" s="202"/>
      <c r="E387" s="202"/>
      <c r="F387" s="202"/>
      <c r="G387" s="202"/>
      <c r="H387" s="202"/>
      <c r="I387" s="202"/>
      <c r="J387" s="48"/>
      <c r="K387" s="201"/>
      <c r="L387" s="201"/>
      <c r="M387" s="201"/>
      <c r="N387" s="201"/>
      <c r="O387" s="201"/>
      <c r="P387" s="155"/>
      <c r="Q387" s="155"/>
      <c r="R387" s="155"/>
      <c r="S387" s="155"/>
      <c r="T387" s="155"/>
      <c r="U387" s="154"/>
      <c r="V387" s="158"/>
      <c r="W387" s="158"/>
      <c r="X387" s="158"/>
      <c r="Y387" s="158"/>
      <c r="Z387" s="158"/>
      <c r="AA387" s="158"/>
      <c r="AB387" s="158"/>
      <c r="AC387" s="158"/>
      <c r="AD387" s="158"/>
      <c r="AE387" s="158"/>
      <c r="AF387" s="158"/>
      <c r="AG387" s="158"/>
      <c r="AH387" s="94"/>
      <c r="AI387" s="154"/>
      <c r="AJ387" s="154"/>
      <c r="AK387" s="154"/>
      <c r="AL387" s="154"/>
      <c r="AM387" s="154"/>
      <c r="AN387" s="154"/>
      <c r="AO387" s="154"/>
      <c r="AP387" s="154"/>
      <c r="AQ387" s="154"/>
      <c r="AR387" s="154"/>
      <c r="AS387" s="154"/>
      <c r="AT387" s="154"/>
      <c r="AU387" s="154"/>
      <c r="AV387" s="154"/>
      <c r="AW387" s="154"/>
      <c r="AX387" s="154"/>
      <c r="AY387" s="154"/>
      <c r="AZ387" s="154"/>
    </row>
    <row r="388" spans="1:52" s="205" customFormat="1">
      <c r="A388" s="202"/>
      <c r="B388" s="202"/>
      <c r="C388" s="202"/>
      <c r="D388" s="202"/>
      <c r="E388" s="202"/>
      <c r="F388" s="202"/>
      <c r="G388" s="202"/>
      <c r="H388" s="202"/>
      <c r="I388" s="202"/>
      <c r="J388" s="48"/>
      <c r="K388" s="201"/>
      <c r="L388" s="201"/>
      <c r="M388" s="201"/>
      <c r="N388" s="201"/>
      <c r="O388" s="201"/>
      <c r="P388" s="155"/>
      <c r="Q388" s="155"/>
      <c r="R388" s="155"/>
      <c r="S388" s="155"/>
      <c r="T388" s="155"/>
      <c r="U388" s="154"/>
      <c r="V388" s="158"/>
      <c r="W388" s="158"/>
      <c r="X388" s="158"/>
      <c r="Y388" s="158"/>
      <c r="Z388" s="158"/>
      <c r="AA388" s="158"/>
      <c r="AB388" s="158"/>
      <c r="AC388" s="158"/>
      <c r="AD388" s="158"/>
      <c r="AE388" s="158"/>
      <c r="AF388" s="158"/>
      <c r="AG388" s="158"/>
      <c r="AH388" s="94"/>
      <c r="AI388" s="154"/>
      <c r="AJ388" s="154"/>
      <c r="AK388" s="154"/>
      <c r="AL388" s="154"/>
      <c r="AM388" s="154"/>
      <c r="AN388" s="154"/>
      <c r="AO388" s="154"/>
      <c r="AP388" s="154"/>
      <c r="AQ388" s="154"/>
      <c r="AR388" s="154"/>
      <c r="AS388" s="154"/>
      <c r="AT388" s="154"/>
      <c r="AU388" s="154"/>
      <c r="AV388" s="154"/>
      <c r="AW388" s="154"/>
      <c r="AX388" s="154"/>
      <c r="AY388" s="154"/>
      <c r="AZ388" s="154"/>
    </row>
    <row r="389" spans="1:52" s="205" customFormat="1">
      <c r="A389" s="202"/>
      <c r="B389" s="202"/>
      <c r="C389" s="202"/>
      <c r="D389" s="202"/>
      <c r="E389" s="202"/>
      <c r="F389" s="202"/>
      <c r="G389" s="202"/>
      <c r="H389" s="202"/>
      <c r="I389" s="202"/>
      <c r="J389" s="48"/>
      <c r="K389" s="201"/>
      <c r="L389" s="201"/>
      <c r="M389" s="201"/>
      <c r="N389" s="201"/>
      <c r="O389" s="201"/>
      <c r="P389" s="155"/>
      <c r="Q389" s="155"/>
      <c r="R389" s="155"/>
      <c r="S389" s="155"/>
      <c r="T389" s="155"/>
      <c r="U389" s="154"/>
      <c r="V389" s="158"/>
      <c r="W389" s="158"/>
      <c r="X389" s="158"/>
      <c r="Y389" s="158"/>
      <c r="Z389" s="158"/>
      <c r="AA389" s="158"/>
      <c r="AB389" s="158"/>
      <c r="AC389" s="158"/>
      <c r="AD389" s="158"/>
      <c r="AE389" s="158"/>
      <c r="AF389" s="158"/>
      <c r="AG389" s="158"/>
      <c r="AH389" s="94"/>
      <c r="AI389" s="154"/>
      <c r="AJ389" s="154"/>
      <c r="AK389" s="154"/>
      <c r="AL389" s="154"/>
      <c r="AM389" s="154"/>
      <c r="AN389" s="154"/>
      <c r="AO389" s="154"/>
      <c r="AP389" s="154"/>
      <c r="AQ389" s="154"/>
      <c r="AR389" s="154"/>
      <c r="AS389" s="154"/>
      <c r="AT389" s="154"/>
      <c r="AU389" s="154"/>
      <c r="AV389" s="154"/>
      <c r="AW389" s="154"/>
      <c r="AX389" s="154"/>
      <c r="AY389" s="154"/>
      <c r="AZ389" s="154"/>
    </row>
    <row r="390" spans="1:52" s="205" customFormat="1">
      <c r="A390" s="202"/>
      <c r="B390" s="202"/>
      <c r="C390" s="202"/>
      <c r="D390" s="202"/>
      <c r="E390" s="202"/>
      <c r="F390" s="202"/>
      <c r="G390" s="202"/>
      <c r="H390" s="202"/>
      <c r="I390" s="202"/>
      <c r="J390" s="48"/>
      <c r="K390" s="201"/>
      <c r="L390" s="201"/>
      <c r="M390" s="201"/>
      <c r="N390" s="201"/>
      <c r="O390" s="201"/>
      <c r="P390" s="155"/>
      <c r="Q390" s="155"/>
      <c r="R390" s="155"/>
      <c r="S390" s="155"/>
      <c r="T390" s="155"/>
      <c r="U390" s="154"/>
      <c r="V390" s="158"/>
      <c r="W390" s="158"/>
      <c r="X390" s="158"/>
      <c r="Y390" s="158"/>
      <c r="Z390" s="158"/>
      <c r="AA390" s="158"/>
      <c r="AB390" s="158"/>
      <c r="AC390" s="158"/>
      <c r="AD390" s="158"/>
      <c r="AE390" s="158"/>
      <c r="AF390" s="158"/>
      <c r="AG390" s="158"/>
      <c r="AH390" s="94"/>
      <c r="AI390" s="154"/>
      <c r="AJ390" s="154"/>
      <c r="AK390" s="154"/>
      <c r="AL390" s="154"/>
      <c r="AM390" s="154"/>
      <c r="AN390" s="154"/>
      <c r="AO390" s="154"/>
      <c r="AP390" s="154"/>
      <c r="AQ390" s="154"/>
      <c r="AR390" s="154"/>
      <c r="AS390" s="154"/>
      <c r="AT390" s="154"/>
      <c r="AU390" s="154"/>
      <c r="AV390" s="154"/>
      <c r="AW390" s="154"/>
      <c r="AX390" s="154"/>
      <c r="AY390" s="154"/>
      <c r="AZ390" s="154"/>
    </row>
    <row r="391" spans="1:52" s="205" customFormat="1">
      <c r="A391" s="202"/>
      <c r="B391" s="202"/>
      <c r="C391" s="202"/>
      <c r="D391" s="202"/>
      <c r="E391" s="202"/>
      <c r="F391" s="202"/>
      <c r="G391" s="202"/>
      <c r="H391" s="202"/>
      <c r="I391" s="202"/>
      <c r="J391" s="48"/>
      <c r="K391" s="201"/>
      <c r="L391" s="201"/>
      <c r="M391" s="201"/>
      <c r="N391" s="201"/>
      <c r="O391" s="201"/>
      <c r="P391" s="155"/>
      <c r="Q391" s="155"/>
      <c r="R391" s="155"/>
      <c r="S391" s="155"/>
      <c r="T391" s="155"/>
      <c r="U391" s="154"/>
      <c r="V391" s="158"/>
      <c r="W391" s="158"/>
      <c r="X391" s="158"/>
      <c r="Y391" s="158"/>
      <c r="Z391" s="158"/>
      <c r="AA391" s="158"/>
      <c r="AB391" s="158"/>
      <c r="AC391" s="158"/>
      <c r="AD391" s="158"/>
      <c r="AE391" s="158"/>
      <c r="AF391" s="158"/>
      <c r="AG391" s="158"/>
      <c r="AH391" s="94"/>
      <c r="AI391" s="154"/>
      <c r="AJ391" s="154"/>
      <c r="AK391" s="154"/>
      <c r="AL391" s="154"/>
      <c r="AM391" s="154"/>
      <c r="AN391" s="154"/>
      <c r="AO391" s="154"/>
      <c r="AP391" s="154"/>
      <c r="AQ391" s="154"/>
      <c r="AR391" s="154"/>
      <c r="AS391" s="154"/>
      <c r="AT391" s="154"/>
      <c r="AU391" s="154"/>
      <c r="AV391" s="154"/>
      <c r="AW391" s="154"/>
      <c r="AX391" s="154"/>
      <c r="AY391" s="154"/>
      <c r="AZ391" s="154"/>
    </row>
    <row r="392" spans="1:52" s="205" customFormat="1">
      <c r="A392" s="202"/>
      <c r="B392" s="202"/>
      <c r="C392" s="202"/>
      <c r="D392" s="202"/>
      <c r="E392" s="202"/>
      <c r="F392" s="202"/>
      <c r="G392" s="202"/>
      <c r="H392" s="202"/>
      <c r="I392" s="202"/>
      <c r="J392" s="48"/>
      <c r="K392" s="201"/>
      <c r="L392" s="201"/>
      <c r="M392" s="201"/>
      <c r="N392" s="201"/>
      <c r="O392" s="201"/>
      <c r="P392" s="155"/>
      <c r="Q392" s="155"/>
      <c r="R392" s="155"/>
      <c r="S392" s="155"/>
      <c r="T392" s="155"/>
      <c r="U392" s="154"/>
      <c r="V392" s="158"/>
      <c r="W392" s="158"/>
      <c r="X392" s="158"/>
      <c r="Y392" s="158"/>
      <c r="Z392" s="158"/>
      <c r="AA392" s="158"/>
      <c r="AB392" s="158"/>
      <c r="AC392" s="158"/>
      <c r="AD392" s="158"/>
      <c r="AE392" s="158"/>
      <c r="AF392" s="158"/>
      <c r="AG392" s="158"/>
      <c r="AH392" s="94"/>
      <c r="AI392" s="154"/>
      <c r="AJ392" s="154"/>
      <c r="AK392" s="154"/>
      <c r="AL392" s="154"/>
      <c r="AM392" s="154"/>
      <c r="AN392" s="154"/>
      <c r="AO392" s="154"/>
      <c r="AP392" s="154"/>
      <c r="AQ392" s="154"/>
      <c r="AR392" s="154"/>
      <c r="AS392" s="154"/>
      <c r="AT392" s="154"/>
      <c r="AU392" s="154"/>
      <c r="AV392" s="154"/>
      <c r="AW392" s="154"/>
      <c r="AX392" s="154"/>
      <c r="AY392" s="154"/>
      <c r="AZ392" s="154"/>
    </row>
    <row r="393" spans="1:52" s="205" customFormat="1">
      <c r="A393" s="202"/>
      <c r="B393" s="202"/>
      <c r="C393" s="202"/>
      <c r="D393" s="202"/>
      <c r="E393" s="202"/>
      <c r="F393" s="202"/>
      <c r="G393" s="202"/>
      <c r="H393" s="202"/>
      <c r="I393" s="202"/>
      <c r="J393" s="48"/>
      <c r="K393" s="201"/>
      <c r="L393" s="201"/>
      <c r="M393" s="201"/>
      <c r="N393" s="201"/>
      <c r="O393" s="201"/>
      <c r="P393" s="155"/>
      <c r="Q393" s="155"/>
      <c r="R393" s="155"/>
      <c r="S393" s="155"/>
      <c r="T393" s="155"/>
      <c r="U393" s="154"/>
      <c r="V393" s="158"/>
      <c r="W393" s="158"/>
      <c r="X393" s="158"/>
      <c r="Y393" s="158"/>
      <c r="Z393" s="158"/>
      <c r="AA393" s="158"/>
      <c r="AB393" s="158"/>
      <c r="AC393" s="158"/>
      <c r="AD393" s="158"/>
      <c r="AE393" s="158"/>
      <c r="AF393" s="158"/>
      <c r="AG393" s="158"/>
      <c r="AH393" s="94"/>
      <c r="AI393" s="154"/>
      <c r="AJ393" s="154"/>
      <c r="AK393" s="154"/>
      <c r="AL393" s="154"/>
      <c r="AM393" s="154"/>
      <c r="AN393" s="154"/>
      <c r="AO393" s="154"/>
      <c r="AP393" s="154"/>
      <c r="AQ393" s="154"/>
      <c r="AR393" s="154"/>
      <c r="AS393" s="154"/>
      <c r="AT393" s="154"/>
      <c r="AU393" s="154"/>
      <c r="AV393" s="154"/>
      <c r="AW393" s="154"/>
      <c r="AX393" s="154"/>
      <c r="AY393" s="154"/>
      <c r="AZ393" s="154"/>
    </row>
    <row r="394" spans="1:52" s="205" customFormat="1">
      <c r="A394" s="202"/>
      <c r="B394" s="202"/>
      <c r="C394" s="202"/>
      <c r="D394" s="202"/>
      <c r="E394" s="202"/>
      <c r="F394" s="202"/>
      <c r="G394" s="202"/>
      <c r="H394" s="202"/>
      <c r="I394" s="202"/>
      <c r="J394" s="48"/>
      <c r="K394" s="201"/>
      <c r="L394" s="201"/>
      <c r="M394" s="201"/>
      <c r="N394" s="201"/>
      <c r="O394" s="201"/>
      <c r="P394" s="155"/>
      <c r="Q394" s="155"/>
      <c r="R394" s="155"/>
      <c r="S394" s="155"/>
      <c r="T394" s="155"/>
      <c r="U394" s="154"/>
      <c r="V394" s="158"/>
      <c r="W394" s="158"/>
      <c r="X394" s="158"/>
      <c r="Y394" s="158"/>
      <c r="Z394" s="158"/>
      <c r="AA394" s="158"/>
      <c r="AB394" s="158"/>
      <c r="AC394" s="158"/>
      <c r="AD394" s="158"/>
      <c r="AE394" s="158"/>
      <c r="AF394" s="158"/>
      <c r="AG394" s="158"/>
      <c r="AH394" s="94"/>
      <c r="AI394" s="154"/>
      <c r="AJ394" s="154"/>
      <c r="AK394" s="154"/>
      <c r="AL394" s="154"/>
      <c r="AM394" s="154"/>
      <c r="AN394" s="154"/>
      <c r="AO394" s="154"/>
      <c r="AP394" s="154"/>
      <c r="AQ394" s="154"/>
      <c r="AR394" s="154"/>
      <c r="AS394" s="154"/>
      <c r="AT394" s="154"/>
      <c r="AU394" s="154"/>
      <c r="AV394" s="154"/>
      <c r="AW394" s="154"/>
      <c r="AX394" s="154"/>
      <c r="AY394" s="154"/>
      <c r="AZ394" s="154"/>
    </row>
    <row r="395" spans="1:52" s="205" customFormat="1">
      <c r="A395" s="202"/>
      <c r="B395" s="202"/>
      <c r="C395" s="202"/>
      <c r="D395" s="202"/>
      <c r="E395" s="202"/>
      <c r="F395" s="202"/>
      <c r="G395" s="202"/>
      <c r="H395" s="202"/>
      <c r="I395" s="202"/>
      <c r="J395" s="48"/>
      <c r="K395" s="201"/>
      <c r="L395" s="201"/>
      <c r="M395" s="201"/>
      <c r="N395" s="201"/>
      <c r="O395" s="201"/>
      <c r="P395" s="155"/>
      <c r="Q395" s="155"/>
      <c r="R395" s="155"/>
      <c r="S395" s="155"/>
      <c r="T395" s="155"/>
      <c r="U395" s="154"/>
      <c r="V395" s="158"/>
      <c r="W395" s="158"/>
      <c r="X395" s="158"/>
      <c r="Y395" s="158"/>
      <c r="Z395" s="158"/>
      <c r="AA395" s="158"/>
      <c r="AB395" s="158"/>
      <c r="AC395" s="158"/>
      <c r="AD395" s="158"/>
      <c r="AE395" s="158"/>
      <c r="AF395" s="158"/>
      <c r="AG395" s="158"/>
      <c r="AH395" s="94"/>
      <c r="AI395" s="154"/>
      <c r="AJ395" s="154"/>
      <c r="AK395" s="154"/>
      <c r="AL395" s="154"/>
      <c r="AM395" s="154"/>
      <c r="AN395" s="154"/>
      <c r="AO395" s="154"/>
      <c r="AP395" s="154"/>
      <c r="AQ395" s="154"/>
      <c r="AR395" s="154"/>
      <c r="AS395" s="154"/>
      <c r="AT395" s="154"/>
      <c r="AU395" s="154"/>
      <c r="AV395" s="154"/>
      <c r="AW395" s="154"/>
      <c r="AX395" s="154"/>
      <c r="AY395" s="154"/>
      <c r="AZ395" s="154"/>
    </row>
    <row r="396" spans="1:52" s="205" customFormat="1">
      <c r="A396" s="202"/>
      <c r="B396" s="202"/>
      <c r="C396" s="202"/>
      <c r="D396" s="202"/>
      <c r="E396" s="202"/>
      <c r="F396" s="202"/>
      <c r="G396" s="202"/>
      <c r="H396" s="202"/>
      <c r="I396" s="202"/>
      <c r="J396" s="48"/>
      <c r="K396" s="201"/>
      <c r="L396" s="201"/>
      <c r="M396" s="201"/>
      <c r="N396" s="201"/>
      <c r="O396" s="201"/>
      <c r="P396" s="155"/>
      <c r="Q396" s="155"/>
      <c r="R396" s="155"/>
      <c r="S396" s="155"/>
      <c r="T396" s="155"/>
      <c r="U396" s="154"/>
      <c r="V396" s="158"/>
      <c r="W396" s="158"/>
      <c r="X396" s="158"/>
      <c r="Y396" s="158"/>
      <c r="Z396" s="158"/>
      <c r="AA396" s="158"/>
      <c r="AB396" s="158"/>
      <c r="AC396" s="158"/>
      <c r="AD396" s="158"/>
      <c r="AE396" s="158"/>
      <c r="AF396" s="158"/>
      <c r="AG396" s="158"/>
      <c r="AH396" s="94"/>
      <c r="AI396" s="154"/>
      <c r="AJ396" s="154"/>
      <c r="AK396" s="154"/>
      <c r="AL396" s="154"/>
      <c r="AM396" s="154"/>
      <c r="AN396" s="154"/>
      <c r="AO396" s="154"/>
      <c r="AP396" s="154"/>
      <c r="AQ396" s="154"/>
      <c r="AR396" s="154"/>
      <c r="AS396" s="154"/>
      <c r="AT396" s="154"/>
      <c r="AU396" s="154"/>
      <c r="AV396" s="154"/>
      <c r="AW396" s="154"/>
      <c r="AX396" s="154"/>
      <c r="AY396" s="154"/>
      <c r="AZ396" s="154"/>
    </row>
    <row r="397" spans="1:52" s="205" customFormat="1">
      <c r="A397" s="202"/>
      <c r="B397" s="202"/>
      <c r="C397" s="202"/>
      <c r="D397" s="202"/>
      <c r="E397" s="202"/>
      <c r="F397" s="202"/>
      <c r="G397" s="202"/>
      <c r="H397" s="202"/>
      <c r="I397" s="202"/>
      <c r="J397" s="48"/>
      <c r="K397" s="201"/>
      <c r="L397" s="201"/>
      <c r="M397" s="201"/>
      <c r="N397" s="201"/>
      <c r="O397" s="201"/>
      <c r="P397" s="155"/>
      <c r="Q397" s="155"/>
      <c r="R397" s="155"/>
      <c r="S397" s="155"/>
      <c r="T397" s="155"/>
      <c r="U397" s="154"/>
      <c r="V397" s="158"/>
      <c r="W397" s="158"/>
      <c r="X397" s="158"/>
      <c r="Y397" s="158"/>
      <c r="Z397" s="158"/>
      <c r="AA397" s="158"/>
      <c r="AB397" s="158"/>
      <c r="AC397" s="158"/>
      <c r="AD397" s="158"/>
      <c r="AE397" s="158"/>
      <c r="AF397" s="158"/>
      <c r="AG397" s="158"/>
      <c r="AH397" s="94"/>
      <c r="AI397" s="154"/>
      <c r="AJ397" s="154"/>
      <c r="AK397" s="154"/>
      <c r="AL397" s="154"/>
      <c r="AM397" s="154"/>
      <c r="AN397" s="154"/>
      <c r="AO397" s="154"/>
      <c r="AP397" s="154"/>
      <c r="AQ397" s="154"/>
      <c r="AR397" s="154"/>
      <c r="AS397" s="154"/>
      <c r="AT397" s="154"/>
      <c r="AU397" s="154"/>
      <c r="AV397" s="154"/>
      <c r="AW397" s="154"/>
      <c r="AX397" s="154"/>
      <c r="AY397" s="154"/>
      <c r="AZ397" s="154"/>
    </row>
    <row r="398" spans="1:52" s="205" customFormat="1">
      <c r="A398" s="202"/>
      <c r="B398" s="202"/>
      <c r="C398" s="202"/>
      <c r="D398" s="202"/>
      <c r="E398" s="202"/>
      <c r="F398" s="202"/>
      <c r="G398" s="202"/>
      <c r="H398" s="202"/>
      <c r="I398" s="202"/>
      <c r="J398" s="48"/>
      <c r="K398" s="201"/>
      <c r="L398" s="201"/>
      <c r="M398" s="201"/>
      <c r="N398" s="201"/>
      <c r="O398" s="201"/>
      <c r="P398" s="155"/>
      <c r="Q398" s="155"/>
      <c r="R398" s="155"/>
      <c r="S398" s="155"/>
      <c r="T398" s="155"/>
      <c r="U398" s="154"/>
      <c r="V398" s="158"/>
      <c r="W398" s="158"/>
      <c r="X398" s="158"/>
      <c r="Y398" s="158"/>
      <c r="Z398" s="158"/>
      <c r="AA398" s="158"/>
      <c r="AB398" s="158"/>
      <c r="AC398" s="158"/>
      <c r="AD398" s="158"/>
      <c r="AE398" s="158"/>
      <c r="AF398" s="158"/>
      <c r="AG398" s="158"/>
      <c r="AH398" s="94"/>
      <c r="AI398" s="154"/>
      <c r="AJ398" s="154"/>
      <c r="AK398" s="154"/>
      <c r="AL398" s="154"/>
      <c r="AM398" s="154"/>
      <c r="AN398" s="154"/>
      <c r="AO398" s="154"/>
      <c r="AP398" s="154"/>
      <c r="AQ398" s="154"/>
      <c r="AR398" s="154"/>
      <c r="AS398" s="154"/>
      <c r="AT398" s="154"/>
      <c r="AU398" s="154"/>
      <c r="AV398" s="154"/>
      <c r="AW398" s="154"/>
      <c r="AX398" s="154"/>
      <c r="AY398" s="154"/>
      <c r="AZ398" s="154"/>
    </row>
    <row r="399" spans="1:52" s="205" customFormat="1">
      <c r="A399" s="202"/>
      <c r="B399" s="202"/>
      <c r="C399" s="202"/>
      <c r="D399" s="202"/>
      <c r="E399" s="202"/>
      <c r="F399" s="202"/>
      <c r="G399" s="202"/>
      <c r="H399" s="202"/>
      <c r="I399" s="202"/>
      <c r="J399" s="48"/>
      <c r="K399" s="201"/>
      <c r="L399" s="201"/>
      <c r="M399" s="201"/>
      <c r="N399" s="201"/>
      <c r="O399" s="201"/>
      <c r="P399" s="155"/>
      <c r="Q399" s="155"/>
      <c r="R399" s="155"/>
      <c r="S399" s="155"/>
      <c r="T399" s="155"/>
      <c r="U399" s="154"/>
      <c r="V399" s="158"/>
      <c r="W399" s="158"/>
      <c r="X399" s="158"/>
      <c r="Y399" s="158"/>
      <c r="Z399" s="158"/>
      <c r="AA399" s="158"/>
      <c r="AB399" s="158"/>
      <c r="AC399" s="158"/>
      <c r="AD399" s="158"/>
      <c r="AE399" s="158"/>
      <c r="AF399" s="158"/>
      <c r="AG399" s="158"/>
      <c r="AH399" s="94"/>
      <c r="AI399" s="154"/>
      <c r="AJ399" s="154"/>
      <c r="AK399" s="154"/>
      <c r="AL399" s="154"/>
      <c r="AM399" s="154"/>
      <c r="AN399" s="154"/>
      <c r="AO399" s="154"/>
      <c r="AP399" s="154"/>
      <c r="AQ399" s="154"/>
      <c r="AR399" s="154"/>
      <c r="AS399" s="154"/>
      <c r="AT399" s="154"/>
      <c r="AU399" s="154"/>
      <c r="AV399" s="154"/>
      <c r="AW399" s="154"/>
      <c r="AX399" s="154"/>
      <c r="AY399" s="154"/>
      <c r="AZ399" s="154"/>
    </row>
    <row r="400" spans="1:52" s="205" customFormat="1">
      <c r="A400" s="202"/>
      <c r="B400" s="202"/>
      <c r="C400" s="202"/>
      <c r="D400" s="202"/>
      <c r="E400" s="202"/>
      <c r="F400" s="202"/>
      <c r="G400" s="202"/>
      <c r="H400" s="202"/>
      <c r="I400" s="202"/>
      <c r="J400" s="48"/>
      <c r="K400" s="201"/>
      <c r="L400" s="201"/>
      <c r="M400" s="201"/>
      <c r="N400" s="201"/>
      <c r="O400" s="201"/>
      <c r="P400" s="155"/>
      <c r="Q400" s="155"/>
      <c r="R400" s="155"/>
      <c r="S400" s="155"/>
      <c r="T400" s="155"/>
      <c r="U400" s="154"/>
      <c r="V400" s="158"/>
      <c r="W400" s="158"/>
      <c r="X400" s="158"/>
      <c r="Y400" s="158"/>
      <c r="Z400" s="158"/>
      <c r="AA400" s="158"/>
      <c r="AB400" s="158"/>
      <c r="AC400" s="158"/>
      <c r="AD400" s="158"/>
      <c r="AE400" s="158"/>
      <c r="AF400" s="158"/>
      <c r="AG400" s="158"/>
      <c r="AH400" s="94"/>
      <c r="AI400" s="154"/>
      <c r="AJ400" s="154"/>
      <c r="AK400" s="154"/>
      <c r="AL400" s="154"/>
      <c r="AM400" s="154"/>
      <c r="AN400" s="154"/>
      <c r="AO400" s="154"/>
      <c r="AP400" s="154"/>
      <c r="AQ400" s="154"/>
      <c r="AR400" s="154"/>
      <c r="AS400" s="154"/>
      <c r="AT400" s="154"/>
      <c r="AU400" s="154"/>
      <c r="AV400" s="154"/>
      <c r="AW400" s="154"/>
      <c r="AX400" s="154"/>
      <c r="AY400" s="154"/>
      <c r="AZ400" s="154"/>
    </row>
    <row r="401" spans="1:52" s="205" customFormat="1">
      <c r="A401" s="202"/>
      <c r="B401" s="202"/>
      <c r="C401" s="202"/>
      <c r="D401" s="202"/>
      <c r="E401" s="202"/>
      <c r="F401" s="202"/>
      <c r="G401" s="202"/>
      <c r="H401" s="202"/>
      <c r="I401" s="202"/>
      <c r="J401" s="48"/>
      <c r="K401" s="201"/>
      <c r="L401" s="201"/>
      <c r="M401" s="201"/>
      <c r="N401" s="201"/>
      <c r="O401" s="201"/>
      <c r="P401" s="155"/>
      <c r="Q401" s="155"/>
      <c r="R401" s="155"/>
      <c r="S401" s="155"/>
      <c r="T401" s="155"/>
      <c r="U401" s="154"/>
      <c r="V401" s="158"/>
      <c r="W401" s="158"/>
      <c r="X401" s="158"/>
      <c r="Y401" s="158"/>
      <c r="Z401" s="158"/>
      <c r="AA401" s="158"/>
      <c r="AB401" s="158"/>
      <c r="AC401" s="158"/>
      <c r="AD401" s="158"/>
      <c r="AE401" s="158"/>
      <c r="AF401" s="158"/>
      <c r="AG401" s="158"/>
      <c r="AH401" s="94"/>
      <c r="AI401" s="154"/>
      <c r="AJ401" s="154"/>
      <c r="AK401" s="154"/>
      <c r="AL401" s="154"/>
      <c r="AM401" s="154"/>
      <c r="AN401" s="154"/>
      <c r="AO401" s="154"/>
      <c r="AP401" s="154"/>
      <c r="AQ401" s="154"/>
      <c r="AR401" s="154"/>
      <c r="AS401" s="154"/>
      <c r="AT401" s="154"/>
      <c r="AU401" s="154"/>
      <c r="AV401" s="154"/>
      <c r="AW401" s="154"/>
      <c r="AX401" s="154"/>
      <c r="AY401" s="154"/>
      <c r="AZ401" s="154"/>
    </row>
    <row r="402" spans="1:52" s="205" customFormat="1">
      <c r="A402" s="202"/>
      <c r="B402" s="202"/>
      <c r="C402" s="202"/>
      <c r="D402" s="202"/>
      <c r="E402" s="202"/>
      <c r="F402" s="202"/>
      <c r="G402" s="202"/>
      <c r="H402" s="202"/>
      <c r="I402" s="202"/>
      <c r="J402" s="48"/>
      <c r="K402" s="201"/>
      <c r="L402" s="201"/>
      <c r="M402" s="201"/>
      <c r="N402" s="201"/>
      <c r="O402" s="201"/>
      <c r="P402" s="155"/>
      <c r="Q402" s="155"/>
      <c r="R402" s="155"/>
      <c r="S402" s="155"/>
      <c r="T402" s="155"/>
      <c r="U402" s="154"/>
      <c r="V402" s="158"/>
      <c r="W402" s="158"/>
      <c r="X402" s="158"/>
      <c r="Y402" s="158"/>
      <c r="Z402" s="158"/>
      <c r="AA402" s="158"/>
      <c r="AB402" s="158"/>
      <c r="AC402" s="158"/>
      <c r="AD402" s="158"/>
      <c r="AE402" s="158"/>
      <c r="AF402" s="158"/>
      <c r="AG402" s="158"/>
      <c r="AH402" s="94"/>
      <c r="AI402" s="154"/>
      <c r="AJ402" s="154"/>
      <c r="AK402" s="154"/>
      <c r="AL402" s="154"/>
      <c r="AM402" s="154"/>
      <c r="AN402" s="154"/>
      <c r="AO402" s="154"/>
      <c r="AP402" s="154"/>
      <c r="AQ402" s="154"/>
      <c r="AR402" s="154"/>
      <c r="AS402" s="154"/>
      <c r="AT402" s="154"/>
      <c r="AU402" s="154"/>
      <c r="AV402" s="154"/>
      <c r="AW402" s="154"/>
      <c r="AX402" s="154"/>
      <c r="AY402" s="154"/>
      <c r="AZ402" s="154"/>
    </row>
    <row r="403" spans="1:52" s="205" customFormat="1">
      <c r="A403" s="202"/>
      <c r="B403" s="202"/>
      <c r="C403" s="202"/>
      <c r="D403" s="202"/>
      <c r="E403" s="202"/>
      <c r="F403" s="202"/>
      <c r="G403" s="202"/>
      <c r="H403" s="202"/>
      <c r="I403" s="202"/>
      <c r="J403" s="48"/>
      <c r="K403" s="201"/>
      <c r="L403" s="201"/>
      <c r="M403" s="201"/>
      <c r="N403" s="201"/>
      <c r="O403" s="201"/>
      <c r="P403" s="155"/>
      <c r="Q403" s="155"/>
      <c r="R403" s="155"/>
      <c r="S403" s="155"/>
      <c r="T403" s="155"/>
      <c r="U403" s="154"/>
      <c r="V403" s="158"/>
      <c r="W403" s="158"/>
      <c r="X403" s="158"/>
      <c r="Y403" s="158"/>
      <c r="Z403" s="158"/>
      <c r="AA403" s="158"/>
      <c r="AB403" s="158"/>
      <c r="AC403" s="158"/>
      <c r="AD403" s="158"/>
      <c r="AE403" s="158"/>
      <c r="AF403" s="158"/>
      <c r="AG403" s="158"/>
      <c r="AH403" s="94"/>
      <c r="AI403" s="154"/>
      <c r="AJ403" s="154"/>
      <c r="AK403" s="154"/>
      <c r="AL403" s="154"/>
      <c r="AM403" s="154"/>
      <c r="AN403" s="154"/>
      <c r="AO403" s="154"/>
      <c r="AP403" s="154"/>
      <c r="AQ403" s="154"/>
      <c r="AR403" s="154"/>
      <c r="AS403" s="154"/>
      <c r="AT403" s="154"/>
      <c r="AU403" s="154"/>
      <c r="AV403" s="154"/>
      <c r="AW403" s="154"/>
      <c r="AX403" s="154"/>
      <c r="AY403" s="154"/>
      <c r="AZ403" s="154"/>
    </row>
    <row r="404" spans="1:52" s="205" customFormat="1">
      <c r="A404" s="202"/>
      <c r="B404" s="202"/>
      <c r="C404" s="202"/>
      <c r="D404" s="202"/>
      <c r="E404" s="202"/>
      <c r="F404" s="202"/>
      <c r="G404" s="202"/>
      <c r="H404" s="202"/>
      <c r="I404" s="202"/>
      <c r="J404" s="48"/>
      <c r="K404" s="201"/>
      <c r="L404" s="201"/>
      <c r="M404" s="201"/>
      <c r="N404" s="201"/>
      <c r="O404" s="201"/>
      <c r="P404" s="155"/>
      <c r="Q404" s="155"/>
      <c r="R404" s="155"/>
      <c r="S404" s="155"/>
      <c r="T404" s="155"/>
      <c r="U404" s="154"/>
      <c r="V404" s="158"/>
      <c r="W404" s="158"/>
      <c r="X404" s="158"/>
      <c r="Y404" s="158"/>
      <c r="Z404" s="158"/>
      <c r="AA404" s="158"/>
      <c r="AB404" s="158"/>
      <c r="AC404" s="158"/>
      <c r="AD404" s="158"/>
      <c r="AE404" s="158"/>
      <c r="AF404" s="158"/>
      <c r="AG404" s="158"/>
      <c r="AH404" s="94"/>
      <c r="AI404" s="154"/>
      <c r="AJ404" s="154"/>
      <c r="AK404" s="154"/>
      <c r="AL404" s="154"/>
      <c r="AM404" s="154"/>
      <c r="AN404" s="154"/>
      <c r="AO404" s="154"/>
      <c r="AP404" s="154"/>
      <c r="AQ404" s="154"/>
      <c r="AR404" s="154"/>
      <c r="AS404" s="154"/>
      <c r="AT404" s="154"/>
      <c r="AU404" s="154"/>
      <c r="AV404" s="154"/>
      <c r="AW404" s="154"/>
      <c r="AX404" s="154"/>
      <c r="AY404" s="154"/>
      <c r="AZ404" s="154"/>
    </row>
    <row r="405" spans="1:52" s="205" customFormat="1">
      <c r="A405" s="202"/>
      <c r="B405" s="202"/>
      <c r="C405" s="202"/>
      <c r="D405" s="202"/>
      <c r="E405" s="202"/>
      <c r="F405" s="202"/>
      <c r="G405" s="202"/>
      <c r="H405" s="202"/>
      <c r="I405" s="202"/>
      <c r="J405" s="48"/>
      <c r="K405" s="201"/>
      <c r="L405" s="201"/>
      <c r="M405" s="201"/>
      <c r="N405" s="201"/>
      <c r="O405" s="201"/>
      <c r="P405" s="155"/>
      <c r="Q405" s="155"/>
      <c r="R405" s="155"/>
      <c r="S405" s="155"/>
      <c r="T405" s="155"/>
      <c r="U405" s="154"/>
      <c r="V405" s="158"/>
      <c r="W405" s="158"/>
      <c r="X405" s="158"/>
      <c r="Y405" s="158"/>
      <c r="Z405" s="158"/>
      <c r="AA405" s="158"/>
      <c r="AB405" s="158"/>
      <c r="AC405" s="158"/>
      <c r="AD405" s="158"/>
      <c r="AE405" s="158"/>
      <c r="AF405" s="158"/>
      <c r="AG405" s="158"/>
      <c r="AH405" s="94"/>
      <c r="AI405" s="154"/>
      <c r="AJ405" s="154"/>
      <c r="AK405" s="154"/>
      <c r="AL405" s="154"/>
      <c r="AM405" s="154"/>
      <c r="AN405" s="154"/>
      <c r="AO405" s="154"/>
      <c r="AP405" s="154"/>
      <c r="AQ405" s="154"/>
      <c r="AR405" s="154"/>
      <c r="AS405" s="154"/>
      <c r="AT405" s="154"/>
      <c r="AU405" s="154"/>
      <c r="AV405" s="154"/>
      <c r="AW405" s="154"/>
      <c r="AX405" s="154"/>
      <c r="AY405" s="154"/>
      <c r="AZ405" s="154"/>
    </row>
    <row r="406" spans="1:52" s="205" customFormat="1">
      <c r="A406" s="202"/>
      <c r="B406" s="202"/>
      <c r="C406" s="202"/>
      <c r="D406" s="202"/>
      <c r="E406" s="202"/>
      <c r="F406" s="202"/>
      <c r="G406" s="202"/>
      <c r="H406" s="202"/>
      <c r="I406" s="202"/>
      <c r="J406" s="48"/>
      <c r="K406" s="201"/>
      <c r="L406" s="201"/>
      <c r="M406" s="201"/>
      <c r="N406" s="201"/>
      <c r="O406" s="201"/>
      <c r="P406" s="155"/>
      <c r="Q406" s="155"/>
      <c r="R406" s="155"/>
      <c r="S406" s="155"/>
      <c r="T406" s="155"/>
      <c r="U406" s="154"/>
      <c r="V406" s="158"/>
      <c r="W406" s="158"/>
      <c r="X406" s="158"/>
      <c r="Y406" s="158"/>
      <c r="Z406" s="158"/>
      <c r="AA406" s="158"/>
      <c r="AB406" s="158"/>
      <c r="AC406" s="158"/>
      <c r="AD406" s="158"/>
      <c r="AE406" s="158"/>
      <c r="AF406" s="158"/>
      <c r="AG406" s="158"/>
      <c r="AH406" s="94"/>
      <c r="AI406" s="154"/>
      <c r="AJ406" s="154"/>
      <c r="AK406" s="154"/>
      <c r="AL406" s="154"/>
      <c r="AM406" s="154"/>
      <c r="AN406" s="154"/>
      <c r="AO406" s="154"/>
      <c r="AP406" s="154"/>
      <c r="AQ406" s="154"/>
      <c r="AR406" s="154"/>
      <c r="AS406" s="154"/>
      <c r="AT406" s="154"/>
      <c r="AU406" s="154"/>
      <c r="AV406" s="154"/>
      <c r="AW406" s="154"/>
      <c r="AX406" s="154"/>
      <c r="AY406" s="154"/>
      <c r="AZ406" s="154"/>
    </row>
    <row r="407" spans="1:52" s="205" customFormat="1">
      <c r="A407" s="202"/>
      <c r="B407" s="202"/>
      <c r="C407" s="202"/>
      <c r="D407" s="202"/>
      <c r="E407" s="202"/>
      <c r="F407" s="202"/>
      <c r="G407" s="202"/>
      <c r="H407" s="202"/>
      <c r="I407" s="202"/>
      <c r="J407" s="48"/>
      <c r="K407" s="201"/>
      <c r="L407" s="201"/>
      <c r="M407" s="201"/>
      <c r="N407" s="201"/>
      <c r="O407" s="201"/>
      <c r="P407" s="155"/>
      <c r="Q407" s="155"/>
      <c r="R407" s="155"/>
      <c r="S407" s="155"/>
      <c r="T407" s="155"/>
      <c r="U407" s="154"/>
      <c r="V407" s="158"/>
      <c r="W407" s="158"/>
      <c r="X407" s="158"/>
      <c r="Y407" s="158"/>
      <c r="Z407" s="158"/>
      <c r="AA407" s="158"/>
      <c r="AB407" s="158"/>
      <c r="AC407" s="158"/>
      <c r="AD407" s="158"/>
      <c r="AE407" s="158"/>
      <c r="AF407" s="158"/>
      <c r="AG407" s="158"/>
      <c r="AH407" s="94"/>
      <c r="AI407" s="154"/>
      <c r="AJ407" s="154"/>
      <c r="AK407" s="154"/>
      <c r="AL407" s="154"/>
      <c r="AM407" s="154"/>
      <c r="AN407" s="154"/>
      <c r="AO407" s="154"/>
      <c r="AP407" s="154"/>
      <c r="AQ407" s="154"/>
      <c r="AR407" s="154"/>
      <c r="AS407" s="154"/>
      <c r="AT407" s="154"/>
      <c r="AU407" s="154"/>
      <c r="AV407" s="154"/>
      <c r="AW407" s="154"/>
      <c r="AX407" s="154"/>
      <c r="AY407" s="154"/>
      <c r="AZ407" s="154"/>
    </row>
    <row r="408" spans="1:52" s="205" customFormat="1">
      <c r="A408" s="202"/>
      <c r="B408" s="202"/>
      <c r="C408" s="202"/>
      <c r="D408" s="202"/>
      <c r="E408" s="202"/>
      <c r="F408" s="202"/>
      <c r="G408" s="202"/>
      <c r="H408" s="202"/>
      <c r="I408" s="202"/>
      <c r="J408" s="48"/>
      <c r="K408" s="201"/>
      <c r="L408" s="201"/>
      <c r="M408" s="201"/>
      <c r="N408" s="201"/>
      <c r="O408" s="201"/>
      <c r="P408" s="155"/>
      <c r="Q408" s="155"/>
      <c r="R408" s="155"/>
      <c r="S408" s="155"/>
      <c r="T408" s="155"/>
      <c r="U408" s="154"/>
      <c r="V408" s="158"/>
      <c r="W408" s="158"/>
      <c r="X408" s="158"/>
      <c r="Y408" s="158"/>
      <c r="Z408" s="158"/>
      <c r="AA408" s="158"/>
      <c r="AB408" s="158"/>
      <c r="AC408" s="158"/>
      <c r="AD408" s="158"/>
      <c r="AE408" s="158"/>
      <c r="AF408" s="158"/>
      <c r="AG408" s="158"/>
      <c r="AH408" s="94"/>
      <c r="AI408" s="154"/>
      <c r="AJ408" s="154"/>
      <c r="AK408" s="154"/>
      <c r="AL408" s="154"/>
      <c r="AM408" s="154"/>
      <c r="AN408" s="154"/>
      <c r="AO408" s="154"/>
      <c r="AP408" s="154"/>
      <c r="AQ408" s="154"/>
      <c r="AR408" s="154"/>
      <c r="AS408" s="154"/>
      <c r="AT408" s="154"/>
      <c r="AU408" s="154"/>
      <c r="AV408" s="154"/>
      <c r="AW408" s="154"/>
      <c r="AX408" s="154"/>
      <c r="AY408" s="154"/>
      <c r="AZ408" s="154"/>
    </row>
    <row r="409" spans="1:52" s="205" customFormat="1">
      <c r="A409" s="202"/>
      <c r="B409" s="202"/>
      <c r="C409" s="202"/>
      <c r="D409" s="202"/>
      <c r="E409" s="202"/>
      <c r="F409" s="202"/>
      <c r="G409" s="202"/>
      <c r="H409" s="202"/>
      <c r="I409" s="202"/>
      <c r="J409" s="48"/>
      <c r="K409" s="201"/>
      <c r="L409" s="201"/>
      <c r="M409" s="201"/>
      <c r="N409" s="201"/>
      <c r="O409" s="201"/>
      <c r="P409" s="155"/>
      <c r="Q409" s="155"/>
      <c r="R409" s="155"/>
      <c r="S409" s="155"/>
      <c r="T409" s="155"/>
      <c r="U409" s="154"/>
      <c r="V409" s="158"/>
      <c r="W409" s="158"/>
      <c r="X409" s="158"/>
      <c r="Y409" s="158"/>
      <c r="Z409" s="158"/>
      <c r="AA409" s="158"/>
      <c r="AB409" s="158"/>
      <c r="AC409" s="158"/>
      <c r="AD409" s="158"/>
      <c r="AE409" s="158"/>
      <c r="AF409" s="158"/>
      <c r="AG409" s="158"/>
      <c r="AH409" s="94"/>
      <c r="AI409" s="154"/>
      <c r="AJ409" s="154"/>
      <c r="AK409" s="154"/>
      <c r="AL409" s="154"/>
      <c r="AM409" s="154"/>
      <c r="AN409" s="154"/>
      <c r="AO409" s="154"/>
      <c r="AP409" s="154"/>
      <c r="AQ409" s="154"/>
      <c r="AR409" s="154"/>
      <c r="AS409" s="154"/>
      <c r="AT409" s="154"/>
      <c r="AU409" s="154"/>
      <c r="AV409" s="154"/>
      <c r="AW409" s="154"/>
      <c r="AX409" s="154"/>
      <c r="AY409" s="154"/>
      <c r="AZ409" s="154"/>
    </row>
    <row r="410" spans="1:52" s="205" customFormat="1">
      <c r="A410" s="202"/>
      <c r="B410" s="202"/>
      <c r="C410" s="202"/>
      <c r="D410" s="202"/>
      <c r="E410" s="202"/>
      <c r="F410" s="202"/>
      <c r="G410" s="202"/>
      <c r="H410" s="202"/>
      <c r="I410" s="202"/>
      <c r="J410" s="48"/>
      <c r="K410" s="201"/>
      <c r="L410" s="201"/>
      <c r="M410" s="201"/>
      <c r="N410" s="201"/>
      <c r="O410" s="201"/>
      <c r="P410" s="155"/>
      <c r="Q410" s="155"/>
      <c r="R410" s="155"/>
      <c r="S410" s="155"/>
      <c r="T410" s="155"/>
      <c r="U410" s="154"/>
      <c r="V410" s="158"/>
      <c r="W410" s="158"/>
      <c r="X410" s="158"/>
      <c r="Y410" s="158"/>
      <c r="Z410" s="158"/>
      <c r="AA410" s="158"/>
      <c r="AB410" s="158"/>
      <c r="AC410" s="158"/>
      <c r="AD410" s="158"/>
      <c r="AE410" s="158"/>
      <c r="AF410" s="158"/>
      <c r="AG410" s="158"/>
      <c r="AH410" s="94"/>
      <c r="AI410" s="154"/>
      <c r="AJ410" s="154"/>
      <c r="AK410" s="154"/>
      <c r="AL410" s="154"/>
      <c r="AM410" s="154"/>
      <c r="AN410" s="154"/>
      <c r="AO410" s="154"/>
      <c r="AP410" s="154"/>
      <c r="AQ410" s="154"/>
      <c r="AR410" s="154"/>
      <c r="AS410" s="154"/>
      <c r="AT410" s="154"/>
      <c r="AU410" s="154"/>
      <c r="AV410" s="154"/>
      <c r="AW410" s="154"/>
      <c r="AX410" s="154"/>
      <c r="AY410" s="154"/>
      <c r="AZ410" s="154"/>
    </row>
    <row r="411" spans="1:52" s="205" customFormat="1">
      <c r="A411" s="202"/>
      <c r="B411" s="202"/>
      <c r="C411" s="202"/>
      <c r="D411" s="202"/>
      <c r="E411" s="202"/>
      <c r="F411" s="202"/>
      <c r="G411" s="202"/>
      <c r="H411" s="202"/>
      <c r="I411" s="202"/>
      <c r="J411" s="48"/>
      <c r="K411" s="201"/>
      <c r="L411" s="201"/>
      <c r="M411" s="201"/>
      <c r="N411" s="201"/>
      <c r="O411" s="201"/>
      <c r="P411" s="155"/>
      <c r="Q411" s="155"/>
      <c r="R411" s="155"/>
      <c r="S411" s="155"/>
      <c r="T411" s="155"/>
      <c r="U411" s="154"/>
      <c r="V411" s="158"/>
      <c r="W411" s="158"/>
      <c r="X411" s="158"/>
      <c r="Y411" s="158"/>
      <c r="Z411" s="158"/>
      <c r="AA411" s="158"/>
      <c r="AB411" s="158"/>
      <c r="AC411" s="158"/>
      <c r="AD411" s="158"/>
      <c r="AE411" s="158"/>
      <c r="AF411" s="158"/>
      <c r="AG411" s="158"/>
      <c r="AH411" s="94"/>
      <c r="AI411" s="154"/>
      <c r="AJ411" s="154"/>
      <c r="AK411" s="154"/>
      <c r="AL411" s="154"/>
      <c r="AM411" s="154"/>
      <c r="AN411" s="154"/>
      <c r="AO411" s="154"/>
      <c r="AP411" s="154"/>
      <c r="AQ411" s="154"/>
      <c r="AR411" s="154"/>
      <c r="AS411" s="154"/>
      <c r="AT411" s="154"/>
      <c r="AU411" s="154"/>
      <c r="AV411" s="154"/>
      <c r="AW411" s="154"/>
      <c r="AX411" s="154"/>
      <c r="AY411" s="154"/>
      <c r="AZ411" s="154"/>
    </row>
    <row r="412" spans="1:52" s="205" customFormat="1">
      <c r="A412" s="202"/>
      <c r="B412" s="202"/>
      <c r="C412" s="202"/>
      <c r="D412" s="202"/>
      <c r="E412" s="202"/>
      <c r="F412" s="202"/>
      <c r="G412" s="202"/>
      <c r="H412" s="202"/>
      <c r="I412" s="202"/>
      <c r="J412" s="48"/>
      <c r="K412" s="201"/>
      <c r="L412" s="201"/>
      <c r="M412" s="201"/>
      <c r="N412" s="201"/>
      <c r="O412" s="201"/>
      <c r="P412" s="155"/>
      <c r="Q412" s="155"/>
      <c r="R412" s="155"/>
      <c r="S412" s="155"/>
      <c r="T412" s="155"/>
      <c r="U412" s="154"/>
      <c r="V412" s="158"/>
      <c r="W412" s="158"/>
      <c r="X412" s="158"/>
      <c r="Y412" s="158"/>
      <c r="Z412" s="158"/>
      <c r="AA412" s="158"/>
      <c r="AB412" s="158"/>
      <c r="AC412" s="158"/>
      <c r="AD412" s="158"/>
      <c r="AE412" s="158"/>
      <c r="AF412" s="158"/>
      <c r="AG412" s="158"/>
      <c r="AH412" s="94"/>
      <c r="AI412" s="154"/>
      <c r="AJ412" s="154"/>
      <c r="AK412" s="154"/>
      <c r="AL412" s="154"/>
      <c r="AM412" s="154"/>
      <c r="AN412" s="154"/>
      <c r="AO412" s="154"/>
      <c r="AP412" s="154"/>
      <c r="AQ412" s="154"/>
      <c r="AR412" s="154"/>
      <c r="AS412" s="154"/>
      <c r="AT412" s="154"/>
      <c r="AU412" s="154"/>
      <c r="AV412" s="154"/>
      <c r="AW412" s="154"/>
      <c r="AX412" s="154"/>
      <c r="AY412" s="154"/>
      <c r="AZ412" s="154"/>
    </row>
    <row r="413" spans="1:52" s="205" customFormat="1">
      <c r="A413" s="202"/>
      <c r="B413" s="202"/>
      <c r="C413" s="202"/>
      <c r="D413" s="202"/>
      <c r="E413" s="202"/>
      <c r="F413" s="202"/>
      <c r="G413" s="202"/>
      <c r="H413" s="202"/>
      <c r="I413" s="202"/>
      <c r="J413" s="48"/>
      <c r="K413" s="201"/>
      <c r="L413" s="201"/>
      <c r="M413" s="201"/>
      <c r="N413" s="201"/>
      <c r="O413" s="201"/>
      <c r="P413" s="155"/>
      <c r="Q413" s="155"/>
      <c r="R413" s="155"/>
      <c r="S413" s="155"/>
      <c r="T413" s="155"/>
      <c r="U413" s="154"/>
      <c r="V413" s="158"/>
      <c r="W413" s="158"/>
      <c r="X413" s="158"/>
      <c r="Y413" s="158"/>
      <c r="Z413" s="158"/>
      <c r="AA413" s="158"/>
      <c r="AB413" s="158"/>
      <c r="AC413" s="158"/>
      <c r="AD413" s="158"/>
      <c r="AE413" s="158"/>
      <c r="AF413" s="158"/>
      <c r="AG413" s="158"/>
      <c r="AH413" s="94"/>
      <c r="AI413" s="154"/>
      <c r="AJ413" s="154"/>
      <c r="AK413" s="154"/>
      <c r="AL413" s="154"/>
      <c r="AM413" s="154"/>
      <c r="AN413" s="154"/>
      <c r="AO413" s="154"/>
      <c r="AP413" s="154"/>
      <c r="AQ413" s="154"/>
      <c r="AR413" s="154"/>
      <c r="AS413" s="154"/>
      <c r="AT413" s="154"/>
      <c r="AU413" s="154"/>
      <c r="AV413" s="154"/>
      <c r="AW413" s="154"/>
      <c r="AX413" s="154"/>
      <c r="AY413" s="154"/>
      <c r="AZ413" s="154"/>
    </row>
    <row r="414" spans="1:52" s="205" customFormat="1">
      <c r="A414" s="202"/>
      <c r="B414" s="202"/>
      <c r="C414" s="202"/>
      <c r="D414" s="202"/>
      <c r="E414" s="202"/>
      <c r="F414" s="202"/>
      <c r="G414" s="202"/>
      <c r="H414" s="202"/>
      <c r="I414" s="202"/>
      <c r="J414" s="48"/>
      <c r="K414" s="201"/>
      <c r="L414" s="201"/>
      <c r="M414" s="201"/>
      <c r="N414" s="201"/>
      <c r="O414" s="201"/>
      <c r="P414" s="155"/>
      <c r="Q414" s="155"/>
      <c r="R414" s="155"/>
      <c r="S414" s="155"/>
      <c r="T414" s="155"/>
      <c r="U414" s="154"/>
      <c r="V414" s="158"/>
      <c r="W414" s="158"/>
      <c r="X414" s="158"/>
      <c r="Y414" s="158"/>
      <c r="Z414" s="158"/>
      <c r="AA414" s="158"/>
      <c r="AB414" s="158"/>
      <c r="AC414" s="158"/>
      <c r="AD414" s="158"/>
      <c r="AE414" s="158"/>
      <c r="AF414" s="158"/>
      <c r="AG414" s="158"/>
      <c r="AH414" s="94"/>
      <c r="AI414" s="154"/>
      <c r="AJ414" s="154"/>
      <c r="AK414" s="154"/>
      <c r="AL414" s="154"/>
      <c r="AM414" s="154"/>
      <c r="AN414" s="154"/>
      <c r="AO414" s="154"/>
      <c r="AP414" s="154"/>
      <c r="AQ414" s="154"/>
      <c r="AR414" s="154"/>
      <c r="AS414" s="154"/>
      <c r="AT414" s="154"/>
      <c r="AU414" s="154"/>
      <c r="AV414" s="154"/>
      <c r="AW414" s="154"/>
      <c r="AX414" s="154"/>
      <c r="AY414" s="154"/>
      <c r="AZ414" s="154"/>
    </row>
    <row r="415" spans="1:52" s="205" customFormat="1">
      <c r="A415" s="202"/>
      <c r="B415" s="202"/>
      <c r="C415" s="202"/>
      <c r="D415" s="202"/>
      <c r="E415" s="202"/>
      <c r="F415" s="202"/>
      <c r="G415" s="202"/>
      <c r="H415" s="202"/>
      <c r="I415" s="202"/>
      <c r="J415" s="48"/>
      <c r="K415" s="201"/>
      <c r="L415" s="201"/>
      <c r="M415" s="201"/>
      <c r="N415" s="201"/>
      <c r="O415" s="201"/>
      <c r="P415" s="155"/>
      <c r="Q415" s="155"/>
      <c r="R415" s="155"/>
      <c r="S415" s="155"/>
      <c r="T415" s="155"/>
      <c r="U415" s="154"/>
      <c r="V415" s="158"/>
      <c r="W415" s="158"/>
      <c r="X415" s="158"/>
      <c r="Y415" s="158"/>
      <c r="Z415" s="158"/>
      <c r="AA415" s="158"/>
      <c r="AB415" s="158"/>
      <c r="AC415" s="158"/>
      <c r="AD415" s="158"/>
      <c r="AE415" s="158"/>
      <c r="AF415" s="158"/>
      <c r="AG415" s="158"/>
      <c r="AH415" s="94"/>
      <c r="AI415" s="154"/>
      <c r="AJ415" s="154"/>
      <c r="AK415" s="154"/>
      <c r="AL415" s="154"/>
      <c r="AM415" s="154"/>
      <c r="AN415" s="154"/>
      <c r="AO415" s="154"/>
      <c r="AP415" s="154"/>
      <c r="AQ415" s="154"/>
      <c r="AR415" s="154"/>
      <c r="AS415" s="154"/>
      <c r="AT415" s="154"/>
      <c r="AU415" s="154"/>
      <c r="AV415" s="154"/>
      <c r="AW415" s="154"/>
      <c r="AX415" s="154"/>
      <c r="AY415" s="154"/>
      <c r="AZ415" s="154"/>
    </row>
    <row r="416" spans="1:52" s="205" customFormat="1">
      <c r="A416" s="202"/>
      <c r="B416" s="202"/>
      <c r="C416" s="202"/>
      <c r="D416" s="202"/>
      <c r="E416" s="202"/>
      <c r="F416" s="202"/>
      <c r="G416" s="202"/>
      <c r="H416" s="202"/>
      <c r="I416" s="202"/>
      <c r="J416" s="48"/>
      <c r="K416" s="201"/>
      <c r="L416" s="201"/>
      <c r="M416" s="201"/>
      <c r="N416" s="201"/>
      <c r="O416" s="201"/>
      <c r="P416" s="155"/>
      <c r="Q416" s="155"/>
      <c r="R416" s="155"/>
      <c r="S416" s="155"/>
      <c r="T416" s="155"/>
      <c r="U416" s="154"/>
      <c r="V416" s="158"/>
      <c r="W416" s="158"/>
      <c r="X416" s="158"/>
      <c r="Y416" s="158"/>
      <c r="Z416" s="158"/>
      <c r="AA416" s="158"/>
      <c r="AB416" s="158"/>
      <c r="AC416" s="158"/>
      <c r="AD416" s="158"/>
      <c r="AE416" s="158"/>
      <c r="AF416" s="158"/>
      <c r="AG416" s="158"/>
      <c r="AH416" s="94"/>
      <c r="AI416" s="154"/>
      <c r="AJ416" s="154"/>
      <c r="AK416" s="154"/>
      <c r="AL416" s="154"/>
      <c r="AM416" s="154"/>
      <c r="AN416" s="154"/>
      <c r="AO416" s="154"/>
      <c r="AP416" s="154"/>
      <c r="AQ416" s="154"/>
      <c r="AR416" s="154"/>
      <c r="AS416" s="154"/>
      <c r="AT416" s="154"/>
      <c r="AU416" s="154"/>
      <c r="AV416" s="154"/>
      <c r="AW416" s="154"/>
      <c r="AX416" s="154"/>
      <c r="AY416" s="154"/>
      <c r="AZ416" s="154"/>
    </row>
    <row r="417" spans="1:52" s="205" customFormat="1">
      <c r="A417" s="202"/>
      <c r="B417" s="202"/>
      <c r="C417" s="202"/>
      <c r="D417" s="202"/>
      <c r="E417" s="202"/>
      <c r="F417" s="202"/>
      <c r="G417" s="202"/>
      <c r="H417" s="202"/>
      <c r="I417" s="202"/>
      <c r="J417" s="48"/>
      <c r="K417" s="201"/>
      <c r="L417" s="201"/>
      <c r="M417" s="201"/>
      <c r="N417" s="201"/>
      <c r="O417" s="201"/>
      <c r="P417" s="155"/>
      <c r="Q417" s="155"/>
      <c r="R417" s="155"/>
      <c r="S417" s="155"/>
      <c r="T417" s="155"/>
      <c r="U417" s="154"/>
      <c r="V417" s="158"/>
      <c r="W417" s="158"/>
      <c r="X417" s="158"/>
      <c r="Y417" s="158"/>
      <c r="Z417" s="158"/>
      <c r="AA417" s="158"/>
      <c r="AB417" s="158"/>
      <c r="AC417" s="158"/>
      <c r="AD417" s="158"/>
      <c r="AE417" s="158"/>
      <c r="AF417" s="158"/>
      <c r="AG417" s="158"/>
      <c r="AH417" s="94"/>
      <c r="AI417" s="154"/>
      <c r="AJ417" s="154"/>
      <c r="AK417" s="154"/>
      <c r="AL417" s="154"/>
      <c r="AM417" s="154"/>
      <c r="AN417" s="154"/>
      <c r="AO417" s="154"/>
      <c r="AP417" s="154"/>
      <c r="AQ417" s="154"/>
      <c r="AR417" s="154"/>
      <c r="AS417" s="154"/>
      <c r="AT417" s="154"/>
      <c r="AU417" s="154"/>
      <c r="AV417" s="154"/>
      <c r="AW417" s="154"/>
      <c r="AX417" s="154"/>
      <c r="AY417" s="154"/>
      <c r="AZ417" s="154"/>
    </row>
    <row r="418" spans="1:52" s="205" customFormat="1">
      <c r="A418" s="202"/>
      <c r="B418" s="202"/>
      <c r="C418" s="202"/>
      <c r="D418" s="202"/>
      <c r="E418" s="202"/>
      <c r="F418" s="202"/>
      <c r="G418" s="202"/>
      <c r="H418" s="202"/>
      <c r="I418" s="202"/>
      <c r="J418" s="48"/>
      <c r="K418" s="201"/>
      <c r="L418" s="201"/>
      <c r="M418" s="201"/>
      <c r="N418" s="201"/>
      <c r="O418" s="201"/>
      <c r="P418" s="155"/>
      <c r="Q418" s="155"/>
      <c r="R418" s="155"/>
      <c r="S418" s="155"/>
      <c r="T418" s="155"/>
      <c r="U418" s="154"/>
      <c r="V418" s="158"/>
      <c r="W418" s="158"/>
      <c r="X418" s="158"/>
      <c r="Y418" s="158"/>
      <c r="Z418" s="158"/>
      <c r="AA418" s="158"/>
      <c r="AB418" s="158"/>
      <c r="AC418" s="158"/>
      <c r="AD418" s="158"/>
      <c r="AE418" s="158"/>
      <c r="AF418" s="158"/>
      <c r="AG418" s="158"/>
      <c r="AH418" s="94"/>
      <c r="AI418" s="154"/>
      <c r="AJ418" s="154"/>
      <c r="AK418" s="154"/>
      <c r="AL418" s="154"/>
      <c r="AM418" s="154"/>
      <c r="AN418" s="154"/>
      <c r="AO418" s="154"/>
      <c r="AP418" s="154"/>
      <c r="AQ418" s="154"/>
      <c r="AR418" s="154"/>
      <c r="AS418" s="154"/>
      <c r="AT418" s="154"/>
      <c r="AU418" s="154"/>
      <c r="AV418" s="154"/>
      <c r="AW418" s="154"/>
      <c r="AX418" s="154"/>
      <c r="AY418" s="154"/>
      <c r="AZ418" s="154"/>
    </row>
    <row r="419" spans="1:52" s="205" customFormat="1">
      <c r="A419" s="202"/>
      <c r="B419" s="202"/>
      <c r="C419" s="202"/>
      <c r="D419" s="202"/>
      <c r="E419" s="202"/>
      <c r="F419" s="202"/>
      <c r="G419" s="202"/>
      <c r="H419" s="202"/>
      <c r="I419" s="202"/>
      <c r="J419" s="48"/>
      <c r="K419" s="201"/>
      <c r="L419" s="201"/>
      <c r="M419" s="201"/>
      <c r="N419" s="201"/>
      <c r="O419" s="201"/>
      <c r="P419" s="155"/>
      <c r="Q419" s="155"/>
      <c r="R419" s="155"/>
      <c r="S419" s="155"/>
      <c r="T419" s="155"/>
      <c r="U419" s="154"/>
      <c r="V419" s="158"/>
      <c r="W419" s="158"/>
      <c r="X419" s="158"/>
      <c r="Y419" s="158"/>
      <c r="Z419" s="158"/>
      <c r="AA419" s="158"/>
      <c r="AB419" s="158"/>
      <c r="AC419" s="158"/>
      <c r="AD419" s="158"/>
      <c r="AE419" s="158"/>
      <c r="AF419" s="158"/>
      <c r="AG419" s="158"/>
      <c r="AH419" s="94"/>
      <c r="AI419" s="154"/>
      <c r="AJ419" s="154"/>
      <c r="AK419" s="154"/>
      <c r="AL419" s="154"/>
      <c r="AM419" s="154"/>
      <c r="AN419" s="154"/>
      <c r="AO419" s="154"/>
      <c r="AP419" s="154"/>
      <c r="AQ419" s="154"/>
      <c r="AR419" s="154"/>
      <c r="AS419" s="154"/>
      <c r="AT419" s="154"/>
      <c r="AU419" s="154"/>
      <c r="AV419" s="154"/>
      <c r="AW419" s="154"/>
      <c r="AX419" s="154"/>
      <c r="AY419" s="154"/>
      <c r="AZ419" s="154"/>
    </row>
    <row r="420" spans="1:52" s="205" customFormat="1">
      <c r="A420" s="202"/>
      <c r="B420" s="202"/>
      <c r="C420" s="202"/>
      <c r="D420" s="202"/>
      <c r="E420" s="202"/>
      <c r="F420" s="202"/>
      <c r="G420" s="202"/>
      <c r="H420" s="202"/>
      <c r="I420" s="202"/>
      <c r="J420" s="48"/>
      <c r="K420" s="201"/>
      <c r="L420" s="201"/>
      <c r="M420" s="201"/>
      <c r="N420" s="201"/>
      <c r="O420" s="201"/>
      <c r="P420" s="155"/>
      <c r="Q420" s="155"/>
      <c r="R420" s="155"/>
      <c r="S420" s="155"/>
      <c r="T420" s="155"/>
      <c r="U420" s="154"/>
      <c r="V420" s="158"/>
      <c r="W420" s="158"/>
      <c r="X420" s="158"/>
      <c r="Y420" s="158"/>
      <c r="Z420" s="158"/>
      <c r="AA420" s="158"/>
      <c r="AB420" s="158"/>
      <c r="AC420" s="158"/>
      <c r="AD420" s="158"/>
      <c r="AE420" s="158"/>
      <c r="AF420" s="158"/>
      <c r="AG420" s="158"/>
      <c r="AH420" s="94"/>
      <c r="AI420" s="154"/>
      <c r="AJ420" s="154"/>
      <c r="AK420" s="154"/>
      <c r="AL420" s="154"/>
      <c r="AM420" s="154"/>
      <c r="AN420" s="154"/>
      <c r="AO420" s="154"/>
      <c r="AP420" s="154"/>
      <c r="AQ420" s="154"/>
      <c r="AR420" s="154"/>
      <c r="AS420" s="154"/>
      <c r="AT420" s="154"/>
      <c r="AU420" s="154"/>
      <c r="AV420" s="154"/>
      <c r="AW420" s="154"/>
      <c r="AX420" s="154"/>
      <c r="AY420" s="154"/>
      <c r="AZ420" s="154"/>
    </row>
    <row r="421" spans="1:52" s="205" customFormat="1">
      <c r="A421" s="202"/>
      <c r="B421" s="202"/>
      <c r="C421" s="202"/>
      <c r="D421" s="202"/>
      <c r="E421" s="202"/>
      <c r="F421" s="202"/>
      <c r="G421" s="202"/>
      <c r="H421" s="202"/>
      <c r="I421" s="202"/>
      <c r="J421" s="48"/>
      <c r="K421" s="201"/>
      <c r="L421" s="201"/>
      <c r="M421" s="201"/>
      <c r="N421" s="201"/>
      <c r="O421" s="201"/>
      <c r="P421" s="155"/>
      <c r="Q421" s="155"/>
      <c r="R421" s="155"/>
      <c r="S421" s="155"/>
      <c r="T421" s="155"/>
      <c r="U421" s="154"/>
      <c r="V421" s="158"/>
      <c r="W421" s="158"/>
      <c r="X421" s="158"/>
      <c r="Y421" s="158"/>
      <c r="Z421" s="158"/>
      <c r="AA421" s="158"/>
      <c r="AB421" s="158"/>
      <c r="AC421" s="158"/>
      <c r="AD421" s="158"/>
      <c r="AE421" s="158"/>
      <c r="AF421" s="158"/>
      <c r="AG421" s="158"/>
      <c r="AH421" s="94"/>
      <c r="AI421" s="154"/>
      <c r="AJ421" s="154"/>
      <c r="AK421" s="154"/>
      <c r="AL421" s="154"/>
      <c r="AM421" s="154"/>
      <c r="AN421" s="154"/>
      <c r="AO421" s="154"/>
      <c r="AP421" s="154"/>
      <c r="AQ421" s="154"/>
      <c r="AR421" s="154"/>
      <c r="AS421" s="154"/>
      <c r="AT421" s="154"/>
      <c r="AU421" s="154"/>
      <c r="AV421" s="154"/>
      <c r="AW421" s="154"/>
      <c r="AX421" s="154"/>
      <c r="AY421" s="154"/>
      <c r="AZ421" s="154"/>
    </row>
    <row r="422" spans="1:52" s="205" customFormat="1">
      <c r="A422" s="202"/>
      <c r="B422" s="202"/>
      <c r="C422" s="202"/>
      <c r="D422" s="202"/>
      <c r="E422" s="202"/>
      <c r="F422" s="202"/>
      <c r="G422" s="202"/>
      <c r="H422" s="202"/>
      <c r="I422" s="202"/>
      <c r="J422" s="48"/>
      <c r="K422" s="201"/>
      <c r="L422" s="201"/>
      <c r="M422" s="201"/>
      <c r="N422" s="201"/>
      <c r="O422" s="201"/>
      <c r="P422" s="155"/>
      <c r="Q422" s="155"/>
      <c r="R422" s="155"/>
      <c r="S422" s="155"/>
      <c r="T422" s="155"/>
      <c r="U422" s="154"/>
      <c r="V422" s="158"/>
      <c r="W422" s="158"/>
      <c r="X422" s="158"/>
      <c r="Y422" s="158"/>
      <c r="Z422" s="158"/>
      <c r="AA422" s="158"/>
      <c r="AB422" s="158"/>
      <c r="AC422" s="158"/>
      <c r="AD422" s="158"/>
      <c r="AE422" s="158"/>
      <c r="AF422" s="158"/>
      <c r="AG422" s="158"/>
      <c r="AH422" s="94"/>
      <c r="AI422" s="154"/>
      <c r="AJ422" s="154"/>
      <c r="AK422" s="154"/>
      <c r="AL422" s="154"/>
      <c r="AM422" s="154"/>
      <c r="AN422" s="154"/>
      <c r="AO422" s="154"/>
      <c r="AP422" s="154"/>
      <c r="AQ422" s="154"/>
      <c r="AR422" s="154"/>
      <c r="AS422" s="154"/>
      <c r="AT422" s="154"/>
      <c r="AU422" s="154"/>
      <c r="AV422" s="154"/>
      <c r="AW422" s="154"/>
      <c r="AX422" s="154"/>
      <c r="AY422" s="154"/>
      <c r="AZ422" s="154"/>
    </row>
    <row r="423" spans="1:52" s="205" customFormat="1">
      <c r="A423" s="202"/>
      <c r="B423" s="202"/>
      <c r="C423" s="202"/>
      <c r="D423" s="202"/>
      <c r="E423" s="202"/>
      <c r="F423" s="202"/>
      <c r="G423" s="202"/>
      <c r="H423" s="202"/>
      <c r="I423" s="202"/>
      <c r="J423" s="48"/>
      <c r="K423" s="201"/>
      <c r="L423" s="201"/>
      <c r="M423" s="201"/>
      <c r="N423" s="201"/>
      <c r="O423" s="201"/>
      <c r="P423" s="155"/>
      <c r="Q423" s="155"/>
      <c r="R423" s="155"/>
      <c r="S423" s="155"/>
      <c r="T423" s="155"/>
      <c r="U423" s="154"/>
      <c r="V423" s="158"/>
      <c r="W423" s="158"/>
      <c r="X423" s="158"/>
      <c r="Y423" s="158"/>
      <c r="Z423" s="158"/>
      <c r="AA423" s="158"/>
      <c r="AB423" s="158"/>
      <c r="AC423" s="158"/>
      <c r="AD423" s="158"/>
      <c r="AE423" s="158"/>
      <c r="AF423" s="158"/>
      <c r="AG423" s="158"/>
      <c r="AH423" s="94"/>
      <c r="AI423" s="154"/>
      <c r="AJ423" s="154"/>
      <c r="AK423" s="154"/>
      <c r="AL423" s="154"/>
      <c r="AM423" s="154"/>
      <c r="AN423" s="154"/>
      <c r="AO423" s="154"/>
      <c r="AP423" s="154"/>
      <c r="AQ423" s="154"/>
      <c r="AR423" s="154"/>
      <c r="AS423" s="154"/>
      <c r="AT423" s="154"/>
      <c r="AU423" s="154"/>
      <c r="AV423" s="154"/>
      <c r="AW423" s="154"/>
      <c r="AX423" s="154"/>
      <c r="AY423" s="154"/>
      <c r="AZ423" s="154"/>
    </row>
    <row r="424" spans="1:52" s="205" customFormat="1">
      <c r="A424" s="202"/>
      <c r="B424" s="202"/>
      <c r="C424" s="202"/>
      <c r="D424" s="202"/>
      <c r="E424" s="202"/>
      <c r="F424" s="202"/>
      <c r="G424" s="202"/>
      <c r="H424" s="202"/>
      <c r="I424" s="202"/>
      <c r="J424" s="48"/>
      <c r="K424" s="201"/>
      <c r="L424" s="201"/>
      <c r="M424" s="201"/>
      <c r="N424" s="201"/>
      <c r="O424" s="201"/>
      <c r="P424" s="155"/>
      <c r="Q424" s="155"/>
      <c r="R424" s="155"/>
      <c r="S424" s="155"/>
      <c r="T424" s="155"/>
      <c r="U424" s="154"/>
      <c r="V424" s="158"/>
      <c r="W424" s="158"/>
      <c r="X424" s="158"/>
      <c r="Y424" s="158"/>
      <c r="Z424" s="158"/>
      <c r="AA424" s="158"/>
      <c r="AB424" s="158"/>
      <c r="AC424" s="158"/>
      <c r="AD424" s="158"/>
      <c r="AE424" s="158"/>
      <c r="AF424" s="158"/>
      <c r="AG424" s="158"/>
      <c r="AH424" s="94"/>
      <c r="AI424" s="154"/>
      <c r="AJ424" s="154"/>
      <c r="AK424" s="154"/>
      <c r="AL424" s="154"/>
      <c r="AM424" s="154"/>
      <c r="AN424" s="154"/>
      <c r="AO424" s="154"/>
      <c r="AP424" s="154"/>
      <c r="AQ424" s="154"/>
      <c r="AR424" s="154"/>
      <c r="AS424" s="154"/>
      <c r="AT424" s="154"/>
      <c r="AU424" s="154"/>
      <c r="AV424" s="154"/>
      <c r="AW424" s="154"/>
      <c r="AX424" s="154"/>
      <c r="AY424" s="154"/>
      <c r="AZ424" s="154"/>
    </row>
    <row r="425" spans="1:52" s="205" customFormat="1">
      <c r="A425" s="202"/>
      <c r="B425" s="202"/>
      <c r="C425" s="202"/>
      <c r="D425" s="202"/>
      <c r="E425" s="202"/>
      <c r="F425" s="202"/>
      <c r="G425" s="202"/>
      <c r="H425" s="202"/>
      <c r="I425" s="202"/>
      <c r="J425" s="48"/>
      <c r="K425" s="201"/>
      <c r="L425" s="201"/>
      <c r="M425" s="201"/>
      <c r="N425" s="201"/>
      <c r="O425" s="201"/>
      <c r="P425" s="155"/>
      <c r="Q425" s="155"/>
      <c r="R425" s="155"/>
      <c r="S425" s="155"/>
      <c r="T425" s="155"/>
      <c r="U425" s="154"/>
      <c r="V425" s="158"/>
      <c r="W425" s="158"/>
      <c r="X425" s="158"/>
      <c r="Y425" s="158"/>
      <c r="Z425" s="158"/>
      <c r="AA425" s="158"/>
      <c r="AB425" s="158"/>
      <c r="AC425" s="158"/>
      <c r="AD425" s="158"/>
      <c r="AE425" s="158"/>
      <c r="AF425" s="158"/>
      <c r="AG425" s="158"/>
      <c r="AH425" s="94"/>
      <c r="AI425" s="154"/>
      <c r="AJ425" s="154"/>
      <c r="AK425" s="154"/>
      <c r="AL425" s="154"/>
      <c r="AM425" s="154"/>
      <c r="AN425" s="154"/>
      <c r="AO425" s="154"/>
      <c r="AP425" s="154"/>
      <c r="AQ425" s="154"/>
      <c r="AR425" s="154"/>
      <c r="AS425" s="154"/>
      <c r="AT425" s="154"/>
      <c r="AU425" s="154"/>
      <c r="AV425" s="154"/>
      <c r="AW425" s="154"/>
      <c r="AX425" s="154"/>
      <c r="AY425" s="154"/>
      <c r="AZ425" s="154"/>
    </row>
    <row r="426" spans="1:52" s="205" customFormat="1">
      <c r="A426" s="202"/>
      <c r="B426" s="202"/>
      <c r="C426" s="202"/>
      <c r="D426" s="202"/>
      <c r="E426" s="202"/>
      <c r="F426" s="202"/>
      <c r="G426" s="202"/>
      <c r="H426" s="202"/>
      <c r="I426" s="202"/>
      <c r="J426" s="48"/>
      <c r="K426" s="201"/>
      <c r="L426" s="201"/>
      <c r="M426" s="201"/>
      <c r="N426" s="201"/>
      <c r="O426" s="201"/>
      <c r="P426" s="155"/>
      <c r="Q426" s="155"/>
      <c r="R426" s="155"/>
      <c r="S426" s="155"/>
      <c r="T426" s="155"/>
      <c r="U426" s="154"/>
      <c r="V426" s="158"/>
      <c r="W426" s="158"/>
      <c r="X426" s="158"/>
      <c r="Y426" s="158"/>
      <c r="Z426" s="158"/>
      <c r="AA426" s="158"/>
      <c r="AB426" s="158"/>
      <c r="AC426" s="158"/>
      <c r="AD426" s="158"/>
      <c r="AE426" s="158"/>
      <c r="AF426" s="158"/>
      <c r="AG426" s="158"/>
      <c r="AH426" s="94"/>
      <c r="AI426" s="154"/>
      <c r="AJ426" s="154"/>
      <c r="AK426" s="154"/>
      <c r="AL426" s="154"/>
      <c r="AM426" s="154"/>
      <c r="AN426" s="154"/>
      <c r="AO426" s="154"/>
      <c r="AP426" s="154"/>
      <c r="AQ426" s="154"/>
      <c r="AR426" s="154"/>
      <c r="AS426" s="154"/>
      <c r="AT426" s="154"/>
      <c r="AU426" s="154"/>
      <c r="AV426" s="154"/>
      <c r="AW426" s="154"/>
      <c r="AX426" s="154"/>
      <c r="AY426" s="154"/>
      <c r="AZ426" s="154"/>
    </row>
    <row r="427" spans="1:52" s="205" customFormat="1">
      <c r="A427" s="202"/>
      <c r="B427" s="202"/>
      <c r="C427" s="202"/>
      <c r="D427" s="202"/>
      <c r="E427" s="202"/>
      <c r="F427" s="202"/>
      <c r="G427" s="202"/>
      <c r="H427" s="202"/>
      <c r="I427" s="202"/>
      <c r="J427" s="48"/>
      <c r="K427" s="201"/>
      <c r="L427" s="201"/>
      <c r="M427" s="201"/>
      <c r="N427" s="201"/>
      <c r="O427" s="201"/>
      <c r="P427" s="155"/>
      <c r="Q427" s="155"/>
      <c r="R427" s="155"/>
      <c r="S427" s="155"/>
      <c r="T427" s="155"/>
      <c r="U427" s="154"/>
      <c r="V427" s="158"/>
      <c r="W427" s="158"/>
      <c r="X427" s="158"/>
      <c r="Y427" s="158"/>
      <c r="Z427" s="158"/>
      <c r="AA427" s="158"/>
      <c r="AB427" s="158"/>
      <c r="AC427" s="158"/>
      <c r="AD427" s="158"/>
      <c r="AE427" s="158"/>
      <c r="AF427" s="158"/>
      <c r="AG427" s="158"/>
      <c r="AH427" s="94"/>
      <c r="AI427" s="154"/>
      <c r="AJ427" s="154"/>
      <c r="AK427" s="154"/>
      <c r="AL427" s="154"/>
      <c r="AM427" s="154"/>
      <c r="AN427" s="154"/>
      <c r="AO427" s="154"/>
      <c r="AP427" s="154"/>
      <c r="AQ427" s="154"/>
      <c r="AR427" s="154"/>
      <c r="AS427" s="154"/>
      <c r="AT427" s="154"/>
      <c r="AU427" s="154"/>
      <c r="AV427" s="154"/>
      <c r="AW427" s="154"/>
      <c r="AX427" s="154"/>
      <c r="AY427" s="154"/>
      <c r="AZ427" s="154"/>
    </row>
    <row r="428" spans="1:52" s="205" customFormat="1">
      <c r="A428" s="202"/>
      <c r="B428" s="202"/>
      <c r="C428" s="202"/>
      <c r="D428" s="202"/>
      <c r="E428" s="202"/>
      <c r="F428" s="202"/>
      <c r="G428" s="202"/>
      <c r="H428" s="202"/>
      <c r="I428" s="202"/>
      <c r="J428" s="48"/>
      <c r="K428" s="201"/>
      <c r="L428" s="201"/>
      <c r="M428" s="201"/>
      <c r="N428" s="201"/>
      <c r="O428" s="201"/>
      <c r="P428" s="155"/>
      <c r="Q428" s="155"/>
      <c r="R428" s="155"/>
      <c r="S428" s="155"/>
      <c r="T428" s="155"/>
      <c r="U428" s="154"/>
      <c r="V428" s="158"/>
      <c r="W428" s="158"/>
      <c r="X428" s="158"/>
      <c r="Y428" s="158"/>
      <c r="Z428" s="158"/>
      <c r="AA428" s="158"/>
      <c r="AB428" s="158"/>
      <c r="AC428" s="158"/>
      <c r="AD428" s="158"/>
      <c r="AE428" s="158"/>
      <c r="AF428" s="158"/>
      <c r="AG428" s="158"/>
      <c r="AH428" s="94"/>
      <c r="AI428" s="154"/>
      <c r="AJ428" s="154"/>
      <c r="AK428" s="154"/>
      <c r="AL428" s="154"/>
      <c r="AM428" s="154"/>
      <c r="AN428" s="154"/>
      <c r="AO428" s="154"/>
      <c r="AP428" s="154"/>
      <c r="AQ428" s="154"/>
      <c r="AR428" s="154"/>
      <c r="AS428" s="154"/>
      <c r="AT428" s="154"/>
      <c r="AU428" s="154"/>
      <c r="AV428" s="154"/>
      <c r="AW428" s="154"/>
      <c r="AX428" s="154"/>
      <c r="AY428" s="154"/>
      <c r="AZ428" s="154"/>
    </row>
    <row r="429" spans="1:52" s="205" customFormat="1">
      <c r="A429" s="202"/>
      <c r="B429" s="202"/>
      <c r="C429" s="202"/>
      <c r="D429" s="202"/>
      <c r="E429" s="202"/>
      <c r="F429" s="202"/>
      <c r="G429" s="202"/>
      <c r="H429" s="202"/>
      <c r="I429" s="202"/>
      <c r="J429" s="48"/>
      <c r="K429" s="201"/>
      <c r="L429" s="201"/>
      <c r="M429" s="201"/>
      <c r="N429" s="201"/>
      <c r="O429" s="201"/>
      <c r="P429" s="155"/>
      <c r="Q429" s="155"/>
      <c r="R429" s="155"/>
      <c r="S429" s="155"/>
      <c r="T429" s="155"/>
      <c r="U429" s="154"/>
      <c r="V429" s="158"/>
      <c r="W429" s="158"/>
      <c r="X429" s="158"/>
      <c r="Y429" s="158"/>
      <c r="Z429" s="158"/>
      <c r="AA429" s="158"/>
      <c r="AB429" s="158"/>
      <c r="AC429" s="158"/>
      <c r="AD429" s="158"/>
      <c r="AE429" s="158"/>
      <c r="AF429" s="158"/>
      <c r="AG429" s="158"/>
      <c r="AH429" s="94"/>
      <c r="AI429" s="154"/>
      <c r="AJ429" s="154"/>
      <c r="AK429" s="154"/>
      <c r="AL429" s="154"/>
      <c r="AM429" s="154"/>
      <c r="AN429" s="154"/>
      <c r="AO429" s="154"/>
      <c r="AP429" s="154"/>
      <c r="AQ429" s="154"/>
      <c r="AR429" s="154"/>
      <c r="AS429" s="154"/>
      <c r="AT429" s="154"/>
      <c r="AU429" s="154"/>
      <c r="AV429" s="154"/>
      <c r="AW429" s="154"/>
      <c r="AX429" s="154"/>
      <c r="AY429" s="154"/>
      <c r="AZ429" s="154"/>
    </row>
    <row r="430" spans="1:52" s="205" customFormat="1">
      <c r="A430" s="202"/>
      <c r="B430" s="202"/>
      <c r="C430" s="202"/>
      <c r="D430" s="202"/>
      <c r="E430" s="202"/>
      <c r="F430" s="202"/>
      <c r="G430" s="202"/>
      <c r="H430" s="202"/>
      <c r="I430" s="202"/>
      <c r="J430" s="48"/>
      <c r="K430" s="201"/>
      <c r="L430" s="201"/>
      <c r="M430" s="201"/>
      <c r="N430" s="201"/>
      <c r="O430" s="201"/>
      <c r="P430" s="155"/>
      <c r="Q430" s="155"/>
      <c r="R430" s="155"/>
      <c r="S430" s="155"/>
      <c r="T430" s="155"/>
      <c r="U430" s="154"/>
      <c r="V430" s="158"/>
      <c r="W430" s="158"/>
      <c r="X430" s="158"/>
      <c r="Y430" s="158"/>
      <c r="Z430" s="158"/>
      <c r="AA430" s="158"/>
      <c r="AB430" s="158"/>
      <c r="AC430" s="158"/>
      <c r="AD430" s="158"/>
      <c r="AE430" s="158"/>
      <c r="AF430" s="158"/>
      <c r="AG430" s="158"/>
      <c r="AH430" s="94"/>
      <c r="AI430" s="154"/>
      <c r="AJ430" s="154"/>
      <c r="AK430" s="154"/>
      <c r="AL430" s="154"/>
      <c r="AM430" s="154"/>
      <c r="AN430" s="154"/>
      <c r="AO430" s="154"/>
      <c r="AP430" s="154"/>
      <c r="AQ430" s="154"/>
      <c r="AR430" s="154"/>
      <c r="AS430" s="154"/>
      <c r="AT430" s="154"/>
      <c r="AU430" s="154"/>
      <c r="AV430" s="154"/>
      <c r="AW430" s="154"/>
      <c r="AX430" s="154"/>
      <c r="AY430" s="154"/>
      <c r="AZ430" s="154"/>
    </row>
    <row r="431" spans="1:52" s="205" customFormat="1">
      <c r="A431" s="202"/>
      <c r="B431" s="202"/>
      <c r="C431" s="202"/>
      <c r="D431" s="202"/>
      <c r="E431" s="202"/>
      <c r="F431" s="202"/>
      <c r="G431" s="202"/>
      <c r="H431" s="202"/>
      <c r="I431" s="202"/>
      <c r="J431" s="48"/>
      <c r="K431" s="201"/>
      <c r="L431" s="201"/>
      <c r="M431" s="201"/>
      <c r="N431" s="201"/>
      <c r="O431" s="201"/>
      <c r="P431" s="155"/>
      <c r="Q431" s="155"/>
      <c r="R431" s="155"/>
      <c r="S431" s="155"/>
      <c r="T431" s="155"/>
      <c r="U431" s="154"/>
      <c r="V431" s="158"/>
      <c r="W431" s="158"/>
      <c r="X431" s="158"/>
      <c r="Y431" s="158"/>
      <c r="Z431" s="158"/>
      <c r="AA431" s="158"/>
      <c r="AB431" s="158"/>
      <c r="AC431" s="158"/>
      <c r="AD431" s="158"/>
      <c r="AE431" s="158"/>
      <c r="AF431" s="158"/>
      <c r="AG431" s="158"/>
      <c r="AH431" s="94"/>
      <c r="AI431" s="154"/>
      <c r="AJ431" s="154"/>
      <c r="AK431" s="154"/>
      <c r="AL431" s="154"/>
      <c r="AM431" s="154"/>
      <c r="AN431" s="154"/>
      <c r="AO431" s="154"/>
      <c r="AP431" s="154"/>
      <c r="AQ431" s="154"/>
      <c r="AR431" s="154"/>
      <c r="AS431" s="154"/>
      <c r="AT431" s="154"/>
      <c r="AU431" s="154"/>
      <c r="AV431" s="154"/>
      <c r="AW431" s="154"/>
      <c r="AX431" s="154"/>
      <c r="AY431" s="154"/>
      <c r="AZ431" s="154"/>
    </row>
    <row r="432" spans="1:52" s="205" customFormat="1">
      <c r="A432" s="202"/>
      <c r="B432" s="202"/>
      <c r="C432" s="202"/>
      <c r="D432" s="202"/>
      <c r="E432" s="202"/>
      <c r="F432" s="202"/>
      <c r="G432" s="202"/>
      <c r="H432" s="202"/>
      <c r="I432" s="202"/>
      <c r="J432" s="48"/>
      <c r="K432" s="201"/>
      <c r="L432" s="201"/>
      <c r="M432" s="201"/>
      <c r="N432" s="201"/>
      <c r="O432" s="201"/>
      <c r="P432" s="155"/>
      <c r="Q432" s="155"/>
      <c r="R432" s="155"/>
      <c r="S432" s="155"/>
      <c r="T432" s="155"/>
      <c r="U432" s="154"/>
      <c r="V432" s="158"/>
      <c r="W432" s="158"/>
      <c r="X432" s="158"/>
      <c r="Y432" s="158"/>
      <c r="Z432" s="158"/>
      <c r="AA432" s="158"/>
      <c r="AB432" s="158"/>
      <c r="AC432" s="158"/>
      <c r="AD432" s="158"/>
      <c r="AE432" s="158"/>
      <c r="AF432" s="158"/>
      <c r="AG432" s="158"/>
      <c r="AH432" s="94"/>
      <c r="AI432" s="154"/>
      <c r="AJ432" s="154"/>
      <c r="AK432" s="154"/>
      <c r="AL432" s="154"/>
      <c r="AM432" s="154"/>
      <c r="AN432" s="154"/>
      <c r="AO432" s="154"/>
      <c r="AP432" s="154"/>
      <c r="AQ432" s="154"/>
      <c r="AR432" s="154"/>
      <c r="AS432" s="154"/>
      <c r="AT432" s="154"/>
      <c r="AU432" s="154"/>
      <c r="AV432" s="154"/>
      <c r="AW432" s="154"/>
      <c r="AX432" s="154"/>
      <c r="AY432" s="154"/>
      <c r="AZ432" s="154"/>
    </row>
    <row r="433" spans="1:52" s="205" customFormat="1">
      <c r="A433" s="202"/>
      <c r="B433" s="202"/>
      <c r="C433" s="202"/>
      <c r="D433" s="202"/>
      <c r="E433" s="202"/>
      <c r="F433" s="202"/>
      <c r="G433" s="202"/>
      <c r="H433" s="202"/>
      <c r="I433" s="202"/>
      <c r="J433" s="48"/>
      <c r="K433" s="201"/>
      <c r="L433" s="201"/>
      <c r="M433" s="201"/>
      <c r="N433" s="201"/>
      <c r="O433" s="201"/>
      <c r="P433" s="155"/>
      <c r="Q433" s="155"/>
      <c r="R433" s="155"/>
      <c r="S433" s="155"/>
      <c r="T433" s="155"/>
      <c r="U433" s="154"/>
      <c r="V433" s="158"/>
      <c r="W433" s="158"/>
      <c r="X433" s="158"/>
      <c r="Y433" s="158"/>
      <c r="Z433" s="158"/>
      <c r="AA433" s="158"/>
      <c r="AB433" s="158"/>
      <c r="AC433" s="158"/>
      <c r="AD433" s="158"/>
      <c r="AE433" s="158"/>
      <c r="AF433" s="158"/>
      <c r="AG433" s="158"/>
      <c r="AH433" s="94"/>
      <c r="AI433" s="154"/>
      <c r="AJ433" s="154"/>
      <c r="AK433" s="154"/>
      <c r="AL433" s="154"/>
      <c r="AM433" s="154"/>
      <c r="AN433" s="154"/>
      <c r="AO433" s="154"/>
      <c r="AP433" s="154"/>
      <c r="AQ433" s="154"/>
      <c r="AR433" s="154"/>
      <c r="AS433" s="154"/>
      <c r="AT433" s="154"/>
      <c r="AU433" s="154"/>
      <c r="AV433" s="154"/>
      <c r="AW433" s="154"/>
      <c r="AX433" s="154"/>
      <c r="AY433" s="154"/>
      <c r="AZ433" s="154"/>
    </row>
    <row r="434" spans="1:52" s="205" customFormat="1">
      <c r="A434" s="202"/>
      <c r="B434" s="202"/>
      <c r="C434" s="202"/>
      <c r="D434" s="202"/>
      <c r="E434" s="202"/>
      <c r="F434" s="202"/>
      <c r="G434" s="202"/>
      <c r="H434" s="202"/>
      <c r="I434" s="202"/>
      <c r="J434" s="48"/>
      <c r="K434" s="201"/>
      <c r="L434" s="201"/>
      <c r="M434" s="201"/>
      <c r="N434" s="201"/>
      <c r="O434" s="201"/>
      <c r="P434" s="155"/>
      <c r="Q434" s="155"/>
      <c r="R434" s="155"/>
      <c r="S434" s="155"/>
      <c r="T434" s="155"/>
      <c r="U434" s="154"/>
      <c r="V434" s="158"/>
      <c r="W434" s="158"/>
      <c r="X434" s="158"/>
      <c r="Y434" s="158"/>
      <c r="Z434" s="158"/>
      <c r="AA434" s="158"/>
      <c r="AB434" s="158"/>
      <c r="AC434" s="158"/>
      <c r="AD434" s="158"/>
      <c r="AE434" s="158"/>
      <c r="AF434" s="158"/>
      <c r="AG434" s="158"/>
      <c r="AH434" s="94"/>
      <c r="AI434" s="154"/>
      <c r="AJ434" s="154"/>
      <c r="AK434" s="154"/>
      <c r="AL434" s="154"/>
      <c r="AM434" s="154"/>
      <c r="AN434" s="154"/>
      <c r="AO434" s="154"/>
      <c r="AP434" s="154"/>
      <c r="AQ434" s="154"/>
      <c r="AR434" s="154"/>
      <c r="AS434" s="154"/>
      <c r="AT434" s="154"/>
      <c r="AU434" s="154"/>
      <c r="AV434" s="154"/>
      <c r="AW434" s="154"/>
      <c r="AX434" s="154"/>
      <c r="AY434" s="154"/>
      <c r="AZ434" s="154"/>
    </row>
    <row r="435" spans="1:52" s="205" customFormat="1">
      <c r="A435" s="202"/>
      <c r="B435" s="202"/>
      <c r="C435" s="202"/>
      <c r="D435" s="202"/>
      <c r="E435" s="202"/>
      <c r="F435" s="202"/>
      <c r="G435" s="202"/>
      <c r="H435" s="202"/>
      <c r="I435" s="202"/>
      <c r="J435" s="48"/>
      <c r="K435" s="201"/>
      <c r="L435" s="201"/>
      <c r="M435" s="201"/>
      <c r="N435" s="201"/>
      <c r="O435" s="201"/>
      <c r="P435" s="155"/>
      <c r="Q435" s="155"/>
      <c r="R435" s="155"/>
      <c r="S435" s="155"/>
      <c r="T435" s="155"/>
      <c r="U435" s="154"/>
      <c r="V435" s="158"/>
      <c r="W435" s="158"/>
      <c r="X435" s="158"/>
      <c r="Y435" s="158"/>
      <c r="Z435" s="158"/>
      <c r="AA435" s="158"/>
      <c r="AB435" s="158"/>
      <c r="AC435" s="158"/>
      <c r="AD435" s="158"/>
      <c r="AE435" s="158"/>
      <c r="AF435" s="158"/>
      <c r="AG435" s="158"/>
      <c r="AH435" s="94"/>
      <c r="AI435" s="154"/>
      <c r="AJ435" s="154"/>
      <c r="AK435" s="154"/>
      <c r="AL435" s="154"/>
      <c r="AM435" s="154"/>
      <c r="AN435" s="154"/>
      <c r="AO435" s="154"/>
      <c r="AP435" s="154"/>
      <c r="AQ435" s="154"/>
      <c r="AR435" s="154"/>
      <c r="AS435" s="154"/>
      <c r="AT435" s="154"/>
      <c r="AU435" s="154"/>
      <c r="AV435" s="154"/>
      <c r="AW435" s="154"/>
      <c r="AX435" s="154"/>
      <c r="AY435" s="154"/>
      <c r="AZ435" s="154"/>
    </row>
    <row r="436" spans="1:52" s="205" customFormat="1">
      <c r="A436" s="202"/>
      <c r="B436" s="202"/>
      <c r="C436" s="202"/>
      <c r="D436" s="202"/>
      <c r="E436" s="202"/>
      <c r="F436" s="202"/>
      <c r="G436" s="202"/>
      <c r="H436" s="202"/>
      <c r="I436" s="202"/>
      <c r="J436" s="48"/>
      <c r="K436" s="201"/>
      <c r="L436" s="201"/>
      <c r="M436" s="201"/>
      <c r="N436" s="201"/>
      <c r="O436" s="201"/>
      <c r="P436" s="155"/>
      <c r="Q436" s="155"/>
      <c r="R436" s="155"/>
      <c r="S436" s="155"/>
      <c r="T436" s="155"/>
      <c r="U436" s="154"/>
      <c r="V436" s="158"/>
      <c r="W436" s="158"/>
      <c r="X436" s="158"/>
      <c r="Y436" s="158"/>
      <c r="Z436" s="158"/>
      <c r="AA436" s="158"/>
      <c r="AB436" s="158"/>
      <c r="AC436" s="158"/>
      <c r="AD436" s="158"/>
      <c r="AE436" s="158"/>
      <c r="AF436" s="158"/>
      <c r="AG436" s="158"/>
      <c r="AH436" s="94"/>
      <c r="AI436" s="154"/>
      <c r="AJ436" s="154"/>
      <c r="AK436" s="154"/>
      <c r="AL436" s="154"/>
      <c r="AM436" s="154"/>
      <c r="AN436" s="154"/>
      <c r="AO436" s="154"/>
      <c r="AP436" s="154"/>
      <c r="AQ436" s="154"/>
      <c r="AR436" s="154"/>
      <c r="AS436" s="154"/>
      <c r="AT436" s="154"/>
      <c r="AU436" s="154"/>
      <c r="AV436" s="154"/>
      <c r="AW436" s="154"/>
      <c r="AX436" s="154"/>
      <c r="AY436" s="154"/>
      <c r="AZ436" s="154"/>
    </row>
    <row r="437" spans="1:52" s="205" customFormat="1">
      <c r="A437" s="202"/>
      <c r="B437" s="202"/>
      <c r="C437" s="202"/>
      <c r="D437" s="202"/>
      <c r="E437" s="202"/>
      <c r="F437" s="202"/>
      <c r="G437" s="202"/>
      <c r="H437" s="202"/>
      <c r="I437" s="202"/>
      <c r="J437" s="48"/>
      <c r="K437" s="201"/>
      <c r="L437" s="201"/>
      <c r="M437" s="201"/>
      <c r="N437" s="201"/>
      <c r="O437" s="201"/>
      <c r="P437" s="155"/>
      <c r="Q437" s="155"/>
      <c r="R437" s="155"/>
      <c r="S437" s="155"/>
      <c r="T437" s="155"/>
      <c r="U437" s="154"/>
      <c r="V437" s="158"/>
      <c r="W437" s="158"/>
      <c r="X437" s="158"/>
      <c r="Y437" s="158"/>
      <c r="Z437" s="158"/>
      <c r="AA437" s="158"/>
      <c r="AB437" s="158"/>
      <c r="AC437" s="158"/>
      <c r="AD437" s="158"/>
      <c r="AE437" s="158"/>
      <c r="AF437" s="158"/>
      <c r="AG437" s="158"/>
      <c r="AH437" s="94"/>
      <c r="AI437" s="154"/>
      <c r="AJ437" s="154"/>
      <c r="AK437" s="154"/>
      <c r="AL437" s="154"/>
      <c r="AM437" s="154"/>
      <c r="AN437" s="154"/>
      <c r="AO437" s="154"/>
      <c r="AP437" s="154"/>
      <c r="AQ437" s="154"/>
      <c r="AR437" s="154"/>
      <c r="AS437" s="154"/>
      <c r="AT437" s="154"/>
      <c r="AU437" s="154"/>
      <c r="AV437" s="154"/>
      <c r="AW437" s="154"/>
      <c r="AX437" s="154"/>
      <c r="AY437" s="154"/>
      <c r="AZ437" s="154"/>
    </row>
    <row r="438" spans="1:52" s="205" customFormat="1">
      <c r="A438" s="202"/>
      <c r="B438" s="202"/>
      <c r="C438" s="202"/>
      <c r="D438" s="202"/>
      <c r="E438" s="202"/>
      <c r="F438" s="202"/>
      <c r="G438" s="202"/>
      <c r="H438" s="202"/>
      <c r="I438" s="202"/>
      <c r="J438" s="48"/>
      <c r="K438" s="201"/>
      <c r="L438" s="201"/>
      <c r="M438" s="201"/>
      <c r="N438" s="201"/>
      <c r="O438" s="201"/>
      <c r="P438" s="155"/>
      <c r="Q438" s="155"/>
      <c r="R438" s="155"/>
      <c r="S438" s="155"/>
      <c r="T438" s="155"/>
      <c r="U438" s="154"/>
      <c r="V438" s="158"/>
      <c r="W438" s="158"/>
      <c r="X438" s="158"/>
      <c r="Y438" s="158"/>
      <c r="Z438" s="158"/>
      <c r="AA438" s="158"/>
      <c r="AB438" s="158"/>
      <c r="AC438" s="158"/>
      <c r="AD438" s="158"/>
      <c r="AE438" s="158"/>
      <c r="AF438" s="158"/>
      <c r="AG438" s="158"/>
      <c r="AH438" s="94"/>
      <c r="AI438" s="154"/>
      <c r="AJ438" s="154"/>
      <c r="AK438" s="154"/>
      <c r="AL438" s="154"/>
      <c r="AM438" s="154"/>
      <c r="AN438" s="154"/>
      <c r="AO438" s="154"/>
      <c r="AP438" s="154"/>
      <c r="AQ438" s="154"/>
      <c r="AR438" s="154"/>
      <c r="AS438" s="154"/>
      <c r="AT438" s="154"/>
      <c r="AU438" s="154"/>
      <c r="AV438" s="154"/>
      <c r="AW438" s="154"/>
      <c r="AX438" s="154"/>
      <c r="AY438" s="154"/>
      <c r="AZ438" s="154"/>
    </row>
    <row r="439" spans="1:52" s="205" customFormat="1">
      <c r="A439" s="202"/>
      <c r="B439" s="202"/>
      <c r="C439" s="202"/>
      <c r="D439" s="202"/>
      <c r="E439" s="202"/>
      <c r="F439" s="202"/>
      <c r="G439" s="202"/>
      <c r="H439" s="202"/>
      <c r="I439" s="202"/>
      <c r="J439" s="48"/>
      <c r="K439" s="201"/>
      <c r="L439" s="201"/>
      <c r="M439" s="201"/>
      <c r="N439" s="201"/>
      <c r="O439" s="201"/>
      <c r="P439" s="155"/>
      <c r="Q439" s="155"/>
      <c r="R439" s="155"/>
      <c r="S439" s="155"/>
      <c r="T439" s="155"/>
      <c r="U439" s="154"/>
      <c r="V439" s="158"/>
      <c r="W439" s="158"/>
      <c r="X439" s="158"/>
      <c r="Y439" s="158"/>
      <c r="Z439" s="158"/>
      <c r="AA439" s="158"/>
      <c r="AB439" s="158"/>
      <c r="AC439" s="158"/>
      <c r="AD439" s="158"/>
      <c r="AE439" s="158"/>
      <c r="AF439" s="158"/>
      <c r="AG439" s="158"/>
      <c r="AH439" s="94"/>
      <c r="AI439" s="154"/>
      <c r="AJ439" s="154"/>
      <c r="AK439" s="154"/>
      <c r="AL439" s="154"/>
      <c r="AM439" s="154"/>
      <c r="AN439" s="154"/>
      <c r="AO439" s="154"/>
      <c r="AP439" s="154"/>
      <c r="AQ439" s="154"/>
      <c r="AR439" s="154"/>
      <c r="AS439" s="154"/>
      <c r="AT439" s="154"/>
      <c r="AU439" s="154"/>
      <c r="AV439" s="154"/>
      <c r="AW439" s="154"/>
      <c r="AX439" s="154"/>
      <c r="AY439" s="154"/>
      <c r="AZ439" s="154"/>
    </row>
    <row r="440" spans="1:52" s="205" customFormat="1">
      <c r="A440" s="202"/>
      <c r="B440" s="202"/>
      <c r="C440" s="202"/>
      <c r="D440" s="202"/>
      <c r="E440" s="202"/>
      <c r="F440" s="202"/>
      <c r="G440" s="202"/>
      <c r="H440" s="202"/>
      <c r="I440" s="202"/>
      <c r="J440" s="48"/>
      <c r="K440" s="201"/>
      <c r="L440" s="201"/>
      <c r="M440" s="201"/>
      <c r="N440" s="201"/>
      <c r="O440" s="201"/>
      <c r="P440" s="155"/>
      <c r="Q440" s="155"/>
      <c r="R440" s="155"/>
      <c r="S440" s="155"/>
      <c r="T440" s="155"/>
      <c r="U440" s="154"/>
      <c r="V440" s="158"/>
      <c r="W440" s="158"/>
      <c r="X440" s="158"/>
      <c r="Y440" s="158"/>
      <c r="Z440" s="158"/>
      <c r="AA440" s="158"/>
      <c r="AB440" s="158"/>
      <c r="AC440" s="158"/>
      <c r="AD440" s="158"/>
      <c r="AE440" s="158"/>
      <c r="AF440" s="158"/>
      <c r="AG440" s="158"/>
      <c r="AH440" s="94"/>
      <c r="AI440" s="154"/>
      <c r="AJ440" s="154"/>
      <c r="AK440" s="154"/>
      <c r="AL440" s="154"/>
      <c r="AM440" s="154"/>
      <c r="AN440" s="154"/>
      <c r="AO440" s="154"/>
      <c r="AP440" s="154"/>
      <c r="AQ440" s="154"/>
      <c r="AR440" s="154"/>
      <c r="AS440" s="154"/>
      <c r="AT440" s="154"/>
      <c r="AU440" s="154"/>
      <c r="AV440" s="154"/>
      <c r="AW440" s="154"/>
      <c r="AX440" s="154"/>
      <c r="AY440" s="154"/>
      <c r="AZ440" s="154"/>
    </row>
    <row r="441" spans="1:52" s="205" customFormat="1">
      <c r="A441" s="202"/>
      <c r="B441" s="202"/>
      <c r="C441" s="202"/>
      <c r="D441" s="202"/>
      <c r="E441" s="202"/>
      <c r="F441" s="202"/>
      <c r="G441" s="202"/>
      <c r="H441" s="202"/>
      <c r="I441" s="202"/>
      <c r="J441" s="48"/>
      <c r="K441" s="201"/>
      <c r="L441" s="201"/>
      <c r="M441" s="201"/>
      <c r="N441" s="201"/>
      <c r="O441" s="201"/>
      <c r="P441" s="155"/>
      <c r="Q441" s="155"/>
      <c r="R441" s="155"/>
      <c r="S441" s="155"/>
      <c r="T441" s="155"/>
      <c r="U441" s="154"/>
      <c r="V441" s="158"/>
      <c r="W441" s="158"/>
      <c r="X441" s="158"/>
      <c r="Y441" s="158"/>
      <c r="Z441" s="158"/>
      <c r="AA441" s="158"/>
      <c r="AB441" s="158"/>
      <c r="AC441" s="158"/>
      <c r="AD441" s="158"/>
      <c r="AE441" s="158"/>
      <c r="AF441" s="158"/>
      <c r="AG441" s="158"/>
      <c r="AH441" s="94"/>
      <c r="AI441" s="154"/>
      <c r="AJ441" s="154"/>
      <c r="AK441" s="154"/>
      <c r="AL441" s="154"/>
      <c r="AM441" s="154"/>
      <c r="AN441" s="154"/>
      <c r="AO441" s="154"/>
      <c r="AP441" s="154"/>
      <c r="AQ441" s="154"/>
      <c r="AR441" s="154"/>
      <c r="AS441" s="154"/>
      <c r="AT441" s="154"/>
      <c r="AU441" s="154"/>
      <c r="AV441" s="154"/>
      <c r="AW441" s="154"/>
      <c r="AX441" s="154"/>
      <c r="AY441" s="154"/>
      <c r="AZ441" s="154"/>
    </row>
    <row r="442" spans="1:52" s="205" customFormat="1">
      <c r="A442" s="202"/>
      <c r="B442" s="202"/>
      <c r="C442" s="202"/>
      <c r="D442" s="202"/>
      <c r="E442" s="202"/>
      <c r="F442" s="202"/>
      <c r="G442" s="202"/>
      <c r="H442" s="202"/>
      <c r="I442" s="202"/>
      <c r="J442" s="48"/>
      <c r="K442" s="201"/>
      <c r="L442" s="201"/>
      <c r="M442" s="201"/>
      <c r="N442" s="201"/>
      <c r="O442" s="201"/>
      <c r="P442" s="155"/>
      <c r="Q442" s="155"/>
      <c r="R442" s="155"/>
      <c r="S442" s="155"/>
      <c r="T442" s="155"/>
      <c r="U442" s="154"/>
      <c r="V442" s="158"/>
      <c r="W442" s="158"/>
      <c r="X442" s="158"/>
      <c r="Y442" s="158"/>
      <c r="Z442" s="158"/>
      <c r="AA442" s="158"/>
      <c r="AB442" s="158"/>
      <c r="AC442" s="158"/>
      <c r="AD442" s="158"/>
      <c r="AE442" s="158"/>
      <c r="AF442" s="158"/>
      <c r="AG442" s="158"/>
      <c r="AH442" s="94"/>
      <c r="AI442" s="154"/>
      <c r="AJ442" s="154"/>
      <c r="AK442" s="154"/>
      <c r="AL442" s="154"/>
      <c r="AM442" s="154"/>
      <c r="AN442" s="154"/>
      <c r="AO442" s="154"/>
      <c r="AP442" s="154"/>
      <c r="AQ442" s="154"/>
      <c r="AR442" s="154"/>
      <c r="AS442" s="154"/>
      <c r="AT442" s="154"/>
      <c r="AU442" s="154"/>
      <c r="AV442" s="154"/>
      <c r="AW442" s="154"/>
      <c r="AX442" s="154"/>
      <c r="AY442" s="154"/>
      <c r="AZ442" s="154"/>
    </row>
    <row r="443" spans="1:52" s="205" customFormat="1">
      <c r="A443" s="202"/>
      <c r="B443" s="202"/>
      <c r="C443" s="202"/>
      <c r="D443" s="202"/>
      <c r="E443" s="202"/>
      <c r="F443" s="202"/>
      <c r="G443" s="202"/>
      <c r="H443" s="202"/>
      <c r="I443" s="202"/>
      <c r="J443" s="48"/>
      <c r="K443" s="201"/>
      <c r="L443" s="201"/>
      <c r="M443" s="201"/>
      <c r="N443" s="201"/>
      <c r="O443" s="201"/>
      <c r="P443" s="155"/>
      <c r="Q443" s="155"/>
      <c r="R443" s="155"/>
      <c r="S443" s="155"/>
      <c r="T443" s="155"/>
      <c r="U443" s="154"/>
      <c r="V443" s="158"/>
      <c r="W443" s="158"/>
      <c r="X443" s="158"/>
      <c r="Y443" s="158"/>
      <c r="Z443" s="158"/>
      <c r="AA443" s="158"/>
      <c r="AB443" s="158"/>
      <c r="AC443" s="158"/>
      <c r="AD443" s="158"/>
      <c r="AE443" s="158"/>
      <c r="AF443" s="158"/>
      <c r="AG443" s="158"/>
      <c r="AH443" s="94"/>
      <c r="AI443" s="154"/>
      <c r="AJ443" s="154"/>
      <c r="AK443" s="154"/>
      <c r="AL443" s="154"/>
      <c r="AM443" s="154"/>
      <c r="AN443" s="154"/>
      <c r="AO443" s="154"/>
      <c r="AP443" s="154"/>
      <c r="AQ443" s="154"/>
      <c r="AR443" s="154"/>
      <c r="AS443" s="154"/>
      <c r="AT443" s="154"/>
      <c r="AU443" s="154"/>
      <c r="AV443" s="154"/>
      <c r="AW443" s="154"/>
      <c r="AX443" s="154"/>
      <c r="AY443" s="154"/>
      <c r="AZ443" s="154"/>
    </row>
    <row r="444" spans="1:52" s="205" customFormat="1">
      <c r="A444" s="202"/>
      <c r="B444" s="202"/>
      <c r="C444" s="202"/>
      <c r="D444" s="202"/>
      <c r="E444" s="202"/>
      <c r="F444" s="202"/>
      <c r="G444" s="202"/>
      <c r="H444" s="202"/>
      <c r="I444" s="202"/>
      <c r="J444" s="48"/>
      <c r="K444" s="201"/>
      <c r="L444" s="201"/>
      <c r="M444" s="201"/>
      <c r="N444" s="201"/>
      <c r="O444" s="201"/>
      <c r="P444" s="155"/>
      <c r="Q444" s="155"/>
      <c r="R444" s="155"/>
      <c r="S444" s="155"/>
      <c r="T444" s="155"/>
      <c r="U444" s="154"/>
      <c r="V444" s="158"/>
      <c r="W444" s="158"/>
      <c r="X444" s="158"/>
      <c r="Y444" s="158"/>
      <c r="Z444" s="158"/>
      <c r="AA444" s="158"/>
      <c r="AB444" s="158"/>
      <c r="AC444" s="158"/>
      <c r="AD444" s="158"/>
      <c r="AE444" s="158"/>
      <c r="AF444" s="158"/>
      <c r="AG444" s="158"/>
      <c r="AH444" s="94"/>
      <c r="AI444" s="154"/>
      <c r="AJ444" s="154"/>
      <c r="AK444" s="154"/>
      <c r="AL444" s="154"/>
      <c r="AM444" s="154"/>
      <c r="AN444" s="154"/>
      <c r="AO444" s="154"/>
      <c r="AP444" s="154"/>
      <c r="AQ444" s="154"/>
      <c r="AR444" s="154"/>
      <c r="AS444" s="154"/>
      <c r="AT444" s="154"/>
      <c r="AU444" s="154"/>
      <c r="AV444" s="154"/>
      <c r="AW444" s="154"/>
      <c r="AX444" s="154"/>
      <c r="AY444" s="154"/>
      <c r="AZ444" s="154"/>
    </row>
    <row r="445" spans="1:52" s="205" customFormat="1">
      <c r="A445" s="202"/>
      <c r="B445" s="202"/>
      <c r="C445" s="202"/>
      <c r="D445" s="202"/>
      <c r="E445" s="202"/>
      <c r="F445" s="202"/>
      <c r="G445" s="202"/>
      <c r="H445" s="202"/>
      <c r="I445" s="202"/>
      <c r="J445" s="48"/>
      <c r="K445" s="201"/>
      <c r="L445" s="201"/>
      <c r="M445" s="201"/>
      <c r="N445" s="201"/>
      <c r="O445" s="201"/>
      <c r="P445" s="155"/>
      <c r="Q445" s="155"/>
      <c r="R445" s="155"/>
      <c r="S445" s="155"/>
      <c r="T445" s="155"/>
      <c r="U445" s="154"/>
      <c r="V445" s="158"/>
      <c r="W445" s="158"/>
      <c r="X445" s="158"/>
      <c r="Y445" s="158"/>
      <c r="Z445" s="158"/>
      <c r="AA445" s="158"/>
      <c r="AB445" s="158"/>
      <c r="AC445" s="158"/>
      <c r="AD445" s="158"/>
      <c r="AE445" s="158"/>
      <c r="AF445" s="158"/>
      <c r="AG445" s="158"/>
      <c r="AH445" s="94"/>
      <c r="AI445" s="154"/>
      <c r="AJ445" s="154"/>
      <c r="AK445" s="154"/>
      <c r="AL445" s="154"/>
      <c r="AM445" s="154"/>
      <c r="AN445" s="154"/>
      <c r="AO445" s="154"/>
      <c r="AP445" s="154"/>
      <c r="AQ445" s="154"/>
      <c r="AR445" s="154"/>
      <c r="AS445" s="154"/>
      <c r="AT445" s="154"/>
      <c r="AU445" s="154"/>
      <c r="AV445" s="154"/>
      <c r="AW445" s="154"/>
      <c r="AX445" s="154"/>
      <c r="AY445" s="154"/>
      <c r="AZ445" s="154"/>
    </row>
    <row r="446" spans="1:52" s="205" customFormat="1">
      <c r="A446" s="202"/>
      <c r="B446" s="202"/>
      <c r="C446" s="202"/>
      <c r="D446" s="202"/>
      <c r="E446" s="202"/>
      <c r="F446" s="202"/>
      <c r="G446" s="202"/>
      <c r="H446" s="202"/>
      <c r="I446" s="202"/>
      <c r="J446" s="48"/>
      <c r="K446" s="201"/>
      <c r="L446" s="201"/>
      <c r="M446" s="201"/>
      <c r="N446" s="201"/>
      <c r="O446" s="201"/>
      <c r="P446" s="155"/>
      <c r="Q446" s="155"/>
      <c r="R446" s="155"/>
      <c r="S446" s="155"/>
      <c r="T446" s="155"/>
      <c r="U446" s="154"/>
      <c r="V446" s="158"/>
      <c r="W446" s="158"/>
      <c r="X446" s="158"/>
      <c r="Y446" s="158"/>
      <c r="Z446" s="158"/>
      <c r="AA446" s="158"/>
      <c r="AB446" s="158"/>
      <c r="AC446" s="158"/>
      <c r="AD446" s="158"/>
      <c r="AE446" s="158"/>
      <c r="AF446" s="158"/>
      <c r="AG446" s="158"/>
      <c r="AH446" s="94"/>
      <c r="AI446" s="154"/>
      <c r="AJ446" s="154"/>
      <c r="AK446" s="154"/>
      <c r="AL446" s="154"/>
      <c r="AM446" s="154"/>
      <c r="AN446" s="154"/>
      <c r="AO446" s="154"/>
      <c r="AP446" s="154"/>
      <c r="AQ446" s="154"/>
      <c r="AR446" s="154"/>
      <c r="AS446" s="154"/>
      <c r="AT446" s="154"/>
      <c r="AU446" s="154"/>
      <c r="AV446" s="154"/>
      <c r="AW446" s="154"/>
      <c r="AX446" s="154"/>
      <c r="AY446" s="154"/>
      <c r="AZ446" s="154"/>
    </row>
    <row r="447" spans="1:52" s="205" customFormat="1">
      <c r="A447" s="202"/>
      <c r="B447" s="202"/>
      <c r="C447" s="202"/>
      <c r="D447" s="202"/>
      <c r="E447" s="202"/>
      <c r="F447" s="202"/>
      <c r="G447" s="202"/>
      <c r="H447" s="202"/>
      <c r="I447" s="202"/>
      <c r="J447" s="48"/>
      <c r="K447" s="201"/>
      <c r="L447" s="201"/>
      <c r="M447" s="201"/>
      <c r="N447" s="201"/>
      <c r="O447" s="201"/>
      <c r="P447" s="155"/>
      <c r="Q447" s="155"/>
      <c r="R447" s="155"/>
      <c r="S447" s="155"/>
      <c r="T447" s="155"/>
      <c r="U447" s="154"/>
      <c r="V447" s="158"/>
      <c r="W447" s="158"/>
      <c r="X447" s="158"/>
      <c r="Y447" s="158"/>
      <c r="Z447" s="158"/>
      <c r="AA447" s="158"/>
      <c r="AB447" s="158"/>
      <c r="AC447" s="158"/>
      <c r="AD447" s="158"/>
      <c r="AE447" s="158"/>
      <c r="AF447" s="158"/>
      <c r="AG447" s="158"/>
      <c r="AH447" s="94"/>
      <c r="AI447" s="154"/>
      <c r="AJ447" s="154"/>
      <c r="AK447" s="154"/>
      <c r="AL447" s="154"/>
      <c r="AM447" s="154"/>
      <c r="AN447" s="154"/>
      <c r="AO447" s="154"/>
      <c r="AP447" s="154"/>
      <c r="AQ447" s="154"/>
      <c r="AR447" s="154"/>
      <c r="AS447" s="154"/>
      <c r="AT447" s="154"/>
      <c r="AU447" s="154"/>
      <c r="AV447" s="154"/>
      <c r="AW447" s="154"/>
      <c r="AX447" s="154"/>
      <c r="AY447" s="154"/>
      <c r="AZ447" s="154"/>
    </row>
    <row r="448" spans="1:52" s="205" customFormat="1">
      <c r="A448" s="202"/>
      <c r="B448" s="202"/>
      <c r="C448" s="202"/>
      <c r="D448" s="202"/>
      <c r="E448" s="202"/>
      <c r="F448" s="202"/>
      <c r="G448" s="202"/>
      <c r="H448" s="202"/>
      <c r="I448" s="202"/>
      <c r="J448" s="48"/>
      <c r="K448" s="201"/>
      <c r="L448" s="201"/>
      <c r="M448" s="201"/>
      <c r="N448" s="201"/>
      <c r="O448" s="201"/>
      <c r="P448" s="155"/>
      <c r="Q448" s="155"/>
      <c r="R448" s="155"/>
      <c r="S448" s="155"/>
      <c r="T448" s="155"/>
      <c r="U448" s="154"/>
      <c r="V448" s="158"/>
      <c r="W448" s="158"/>
      <c r="X448" s="158"/>
      <c r="Y448" s="158"/>
      <c r="Z448" s="158"/>
      <c r="AA448" s="158"/>
      <c r="AB448" s="158"/>
      <c r="AC448" s="158"/>
      <c r="AD448" s="158"/>
      <c r="AE448" s="158"/>
      <c r="AF448" s="158"/>
      <c r="AG448" s="158"/>
      <c r="AH448" s="94"/>
      <c r="AI448" s="154"/>
      <c r="AJ448" s="154"/>
      <c r="AK448" s="154"/>
      <c r="AL448" s="154"/>
      <c r="AM448" s="154"/>
      <c r="AN448" s="154"/>
      <c r="AO448" s="154"/>
      <c r="AP448" s="154"/>
      <c r="AQ448" s="154"/>
      <c r="AR448" s="154"/>
      <c r="AS448" s="154"/>
      <c r="AT448" s="154"/>
      <c r="AU448" s="154"/>
      <c r="AV448" s="154"/>
      <c r="AW448" s="154"/>
      <c r="AX448" s="154"/>
      <c r="AY448" s="154"/>
      <c r="AZ448" s="154"/>
    </row>
    <row r="449" spans="1:52" s="205" customFormat="1">
      <c r="A449" s="202"/>
      <c r="B449" s="202"/>
      <c r="C449" s="202"/>
      <c r="D449" s="202"/>
      <c r="E449" s="202"/>
      <c r="F449" s="202"/>
      <c r="G449" s="202"/>
      <c r="H449" s="202"/>
      <c r="I449" s="202"/>
      <c r="J449" s="48"/>
      <c r="K449" s="201"/>
      <c r="L449" s="201"/>
      <c r="M449" s="201"/>
      <c r="N449" s="201"/>
      <c r="O449" s="201"/>
      <c r="P449" s="155"/>
      <c r="Q449" s="155"/>
      <c r="R449" s="155"/>
      <c r="S449" s="155"/>
      <c r="T449" s="155"/>
      <c r="U449" s="154"/>
      <c r="V449" s="158"/>
      <c r="W449" s="158"/>
      <c r="X449" s="158"/>
      <c r="Y449" s="158"/>
      <c r="Z449" s="158"/>
      <c r="AA449" s="158"/>
      <c r="AB449" s="158"/>
      <c r="AC449" s="158"/>
      <c r="AD449" s="158"/>
      <c r="AE449" s="158"/>
      <c r="AF449" s="158"/>
      <c r="AG449" s="158"/>
      <c r="AH449" s="94"/>
      <c r="AI449" s="154"/>
      <c r="AJ449" s="154"/>
      <c r="AK449" s="154"/>
      <c r="AL449" s="154"/>
      <c r="AM449" s="154"/>
      <c r="AN449" s="154"/>
      <c r="AO449" s="154"/>
      <c r="AP449" s="154"/>
      <c r="AQ449" s="154"/>
      <c r="AR449" s="154"/>
      <c r="AS449" s="154"/>
      <c r="AT449" s="154"/>
      <c r="AU449" s="154"/>
      <c r="AV449" s="154"/>
      <c r="AW449" s="154"/>
      <c r="AX449" s="154"/>
      <c r="AY449" s="154"/>
      <c r="AZ449" s="154"/>
    </row>
    <row r="450" spans="1:52" s="205" customFormat="1">
      <c r="A450" s="202"/>
      <c r="B450" s="202"/>
      <c r="C450" s="202"/>
      <c r="D450" s="202"/>
      <c r="E450" s="202"/>
      <c r="F450" s="202"/>
      <c r="G450" s="202"/>
      <c r="H450" s="202"/>
      <c r="I450" s="202"/>
      <c r="J450" s="48"/>
      <c r="K450" s="201"/>
      <c r="L450" s="201"/>
      <c r="M450" s="201"/>
      <c r="N450" s="201"/>
      <c r="O450" s="201"/>
      <c r="P450" s="155"/>
      <c r="Q450" s="155"/>
      <c r="R450" s="155"/>
      <c r="S450" s="155"/>
      <c r="T450" s="155"/>
      <c r="U450" s="154"/>
      <c r="V450" s="158"/>
      <c r="W450" s="158"/>
      <c r="X450" s="158"/>
      <c r="Y450" s="158"/>
      <c r="Z450" s="158"/>
      <c r="AA450" s="158"/>
      <c r="AB450" s="158"/>
      <c r="AC450" s="158"/>
      <c r="AD450" s="158"/>
      <c r="AE450" s="158"/>
      <c r="AF450" s="158"/>
      <c r="AG450" s="158"/>
      <c r="AH450" s="94"/>
      <c r="AI450" s="154"/>
      <c r="AJ450" s="154"/>
      <c r="AK450" s="154"/>
      <c r="AL450" s="154"/>
      <c r="AM450" s="154"/>
      <c r="AN450" s="154"/>
      <c r="AO450" s="154"/>
      <c r="AP450" s="154"/>
      <c r="AQ450" s="154"/>
      <c r="AR450" s="154"/>
      <c r="AS450" s="154"/>
      <c r="AT450" s="154"/>
      <c r="AU450" s="154"/>
      <c r="AV450" s="154"/>
      <c r="AW450" s="154"/>
      <c r="AX450" s="154"/>
      <c r="AY450" s="154"/>
      <c r="AZ450" s="154"/>
    </row>
    <row r="451" spans="1:52" s="205" customFormat="1">
      <c r="A451" s="202"/>
      <c r="B451" s="202"/>
      <c r="C451" s="202"/>
      <c r="D451" s="202"/>
      <c r="E451" s="202"/>
      <c r="F451" s="202"/>
      <c r="G451" s="202"/>
      <c r="H451" s="202"/>
      <c r="I451" s="202"/>
      <c r="J451" s="48"/>
      <c r="K451" s="201"/>
      <c r="L451" s="201"/>
      <c r="M451" s="201"/>
      <c r="N451" s="201"/>
      <c r="O451" s="201"/>
      <c r="P451" s="155"/>
      <c r="Q451" s="155"/>
      <c r="R451" s="155"/>
      <c r="S451" s="155"/>
      <c r="T451" s="155"/>
      <c r="U451" s="154"/>
      <c r="V451" s="158"/>
      <c r="W451" s="158"/>
      <c r="X451" s="158"/>
      <c r="Y451" s="158"/>
      <c r="Z451" s="158"/>
      <c r="AA451" s="158"/>
      <c r="AB451" s="158"/>
      <c r="AC451" s="158"/>
      <c r="AD451" s="158"/>
      <c r="AE451" s="158"/>
      <c r="AF451" s="158"/>
      <c r="AG451" s="158"/>
      <c r="AH451" s="94"/>
      <c r="AI451" s="154"/>
      <c r="AJ451" s="154"/>
      <c r="AK451" s="154"/>
      <c r="AL451" s="154"/>
      <c r="AM451" s="154"/>
      <c r="AN451" s="154"/>
      <c r="AO451" s="154"/>
      <c r="AP451" s="154"/>
      <c r="AQ451" s="154"/>
      <c r="AR451" s="154"/>
      <c r="AS451" s="154"/>
      <c r="AT451" s="154"/>
      <c r="AU451" s="154"/>
      <c r="AV451" s="154"/>
      <c r="AW451" s="154"/>
      <c r="AX451" s="154"/>
      <c r="AY451" s="154"/>
      <c r="AZ451" s="154"/>
    </row>
    <row r="452" spans="1:52" s="205" customFormat="1">
      <c r="A452" s="202"/>
      <c r="B452" s="202"/>
      <c r="C452" s="202"/>
      <c r="D452" s="202"/>
      <c r="E452" s="202"/>
      <c r="F452" s="202"/>
      <c r="G452" s="202"/>
      <c r="H452" s="202"/>
      <c r="I452" s="202"/>
      <c r="J452" s="48"/>
      <c r="K452" s="201"/>
      <c r="L452" s="201"/>
      <c r="M452" s="201"/>
      <c r="N452" s="201"/>
      <c r="O452" s="201"/>
      <c r="P452" s="155"/>
      <c r="Q452" s="155"/>
      <c r="R452" s="155"/>
      <c r="S452" s="155"/>
      <c r="T452" s="155"/>
      <c r="U452" s="154"/>
      <c r="V452" s="158"/>
      <c r="W452" s="158"/>
      <c r="X452" s="158"/>
      <c r="Y452" s="158"/>
      <c r="Z452" s="158"/>
      <c r="AA452" s="158"/>
      <c r="AB452" s="158"/>
      <c r="AC452" s="158"/>
      <c r="AD452" s="158"/>
      <c r="AE452" s="158"/>
      <c r="AF452" s="158"/>
      <c r="AG452" s="158"/>
      <c r="AH452" s="94"/>
      <c r="AI452" s="154"/>
      <c r="AJ452" s="154"/>
      <c r="AK452" s="154"/>
      <c r="AL452" s="154"/>
      <c r="AM452" s="154"/>
      <c r="AN452" s="154"/>
      <c r="AO452" s="154"/>
      <c r="AP452" s="154"/>
      <c r="AQ452" s="154"/>
      <c r="AR452" s="154"/>
      <c r="AS452" s="154"/>
      <c r="AT452" s="154"/>
      <c r="AU452" s="154"/>
      <c r="AV452" s="154"/>
      <c r="AW452" s="154"/>
      <c r="AX452" s="154"/>
      <c r="AY452" s="154"/>
      <c r="AZ452" s="154"/>
    </row>
    <row r="453" spans="1:52" s="205" customFormat="1">
      <c r="A453" s="202"/>
      <c r="B453" s="202"/>
      <c r="C453" s="202"/>
      <c r="D453" s="202"/>
      <c r="E453" s="202"/>
      <c r="F453" s="202"/>
      <c r="G453" s="202"/>
      <c r="H453" s="202"/>
      <c r="I453" s="202"/>
      <c r="J453" s="48"/>
      <c r="K453" s="201"/>
      <c r="L453" s="201"/>
      <c r="M453" s="201"/>
      <c r="N453" s="201"/>
      <c r="O453" s="201"/>
      <c r="P453" s="155"/>
      <c r="Q453" s="155"/>
      <c r="R453" s="155"/>
      <c r="S453" s="155"/>
      <c r="T453" s="155"/>
      <c r="U453" s="154"/>
      <c r="V453" s="158"/>
      <c r="W453" s="158"/>
      <c r="X453" s="158"/>
      <c r="Y453" s="158"/>
      <c r="Z453" s="158"/>
      <c r="AA453" s="158"/>
      <c r="AB453" s="158"/>
      <c r="AC453" s="158"/>
      <c r="AD453" s="158"/>
      <c r="AE453" s="158"/>
      <c r="AF453" s="158"/>
      <c r="AG453" s="158"/>
      <c r="AH453" s="94"/>
      <c r="AI453" s="154"/>
      <c r="AJ453" s="154"/>
      <c r="AK453" s="154"/>
      <c r="AL453" s="154"/>
      <c r="AM453" s="154"/>
      <c r="AN453" s="154"/>
      <c r="AO453" s="154"/>
      <c r="AP453" s="154"/>
      <c r="AQ453" s="154"/>
      <c r="AR453" s="154"/>
      <c r="AS453" s="154"/>
      <c r="AT453" s="154"/>
      <c r="AU453" s="154"/>
      <c r="AV453" s="154"/>
      <c r="AW453" s="154"/>
      <c r="AX453" s="154"/>
      <c r="AY453" s="154"/>
      <c r="AZ453" s="154"/>
    </row>
    <row r="454" spans="1:52" s="205" customFormat="1">
      <c r="A454" s="202"/>
      <c r="B454" s="202"/>
      <c r="C454" s="202"/>
      <c r="D454" s="202"/>
      <c r="E454" s="202"/>
      <c r="F454" s="202"/>
      <c r="G454" s="202"/>
      <c r="H454" s="202"/>
      <c r="I454" s="202"/>
      <c r="J454" s="48"/>
      <c r="K454" s="201"/>
      <c r="L454" s="201"/>
      <c r="M454" s="201"/>
      <c r="N454" s="201"/>
      <c r="O454" s="201"/>
      <c r="P454" s="155"/>
      <c r="Q454" s="155"/>
      <c r="R454" s="155"/>
      <c r="S454" s="155"/>
      <c r="T454" s="155"/>
      <c r="U454" s="154"/>
      <c r="V454" s="158"/>
      <c r="W454" s="158"/>
      <c r="X454" s="158"/>
      <c r="Y454" s="158"/>
      <c r="Z454" s="158"/>
      <c r="AA454" s="158"/>
      <c r="AB454" s="158"/>
      <c r="AC454" s="158"/>
      <c r="AD454" s="158"/>
      <c r="AE454" s="158"/>
      <c r="AF454" s="158"/>
      <c r="AG454" s="158"/>
      <c r="AH454" s="94"/>
      <c r="AI454" s="154"/>
      <c r="AJ454" s="154"/>
      <c r="AK454" s="154"/>
      <c r="AL454" s="154"/>
      <c r="AM454" s="154"/>
      <c r="AN454" s="154"/>
      <c r="AO454" s="154"/>
      <c r="AP454" s="154"/>
      <c r="AQ454" s="154"/>
      <c r="AR454" s="154"/>
      <c r="AS454" s="154"/>
      <c r="AT454" s="154"/>
      <c r="AU454" s="154"/>
      <c r="AV454" s="154"/>
      <c r="AW454" s="154"/>
      <c r="AX454" s="154"/>
      <c r="AY454" s="154"/>
      <c r="AZ454" s="154"/>
    </row>
    <row r="455" spans="1:52" s="205" customFormat="1">
      <c r="A455" s="202"/>
      <c r="B455" s="202"/>
      <c r="C455" s="202"/>
      <c r="D455" s="202"/>
      <c r="E455" s="202"/>
      <c r="F455" s="202"/>
      <c r="G455" s="202"/>
      <c r="H455" s="202"/>
      <c r="I455" s="202"/>
      <c r="J455" s="48"/>
      <c r="K455" s="201"/>
      <c r="L455" s="201"/>
      <c r="M455" s="201"/>
      <c r="N455" s="201"/>
      <c r="O455" s="201"/>
      <c r="P455" s="155"/>
      <c r="Q455" s="155"/>
      <c r="R455" s="155"/>
      <c r="S455" s="155"/>
      <c r="T455" s="155"/>
      <c r="U455" s="154"/>
      <c r="V455" s="158"/>
      <c r="W455" s="158"/>
      <c r="X455" s="158"/>
      <c r="Y455" s="158"/>
      <c r="Z455" s="158"/>
      <c r="AA455" s="158"/>
      <c r="AB455" s="158"/>
      <c r="AC455" s="158"/>
      <c r="AD455" s="158"/>
      <c r="AE455" s="158"/>
      <c r="AF455" s="158"/>
      <c r="AG455" s="158"/>
      <c r="AH455" s="94"/>
      <c r="AI455" s="154"/>
      <c r="AJ455" s="154"/>
      <c r="AK455" s="154"/>
      <c r="AL455" s="154"/>
      <c r="AM455" s="154"/>
      <c r="AN455" s="154"/>
      <c r="AO455" s="154"/>
      <c r="AP455" s="154"/>
      <c r="AQ455" s="154"/>
      <c r="AR455" s="154"/>
      <c r="AS455" s="154"/>
      <c r="AT455" s="154"/>
      <c r="AU455" s="154"/>
      <c r="AV455" s="154"/>
      <c r="AW455" s="154"/>
      <c r="AX455" s="154"/>
      <c r="AY455" s="154"/>
      <c r="AZ455" s="154"/>
    </row>
    <row r="456" spans="1:52" s="205" customFormat="1">
      <c r="A456" s="202"/>
      <c r="B456" s="202"/>
      <c r="C456" s="202"/>
      <c r="D456" s="202"/>
      <c r="E456" s="202"/>
      <c r="F456" s="202"/>
      <c r="G456" s="202"/>
      <c r="H456" s="202"/>
      <c r="I456" s="202"/>
      <c r="J456" s="48"/>
      <c r="K456" s="201"/>
      <c r="L456" s="201"/>
      <c r="M456" s="201"/>
      <c r="N456" s="201"/>
      <c r="O456" s="201"/>
      <c r="P456" s="155"/>
      <c r="Q456" s="155"/>
      <c r="R456" s="155"/>
      <c r="S456" s="155"/>
      <c r="T456" s="155"/>
      <c r="U456" s="154"/>
      <c r="V456" s="158"/>
      <c r="W456" s="158"/>
      <c r="X456" s="158"/>
      <c r="Y456" s="158"/>
      <c r="Z456" s="158"/>
      <c r="AA456" s="158"/>
      <c r="AB456" s="158"/>
      <c r="AC456" s="158"/>
      <c r="AD456" s="158"/>
      <c r="AE456" s="158"/>
      <c r="AF456" s="158"/>
      <c r="AG456" s="158"/>
      <c r="AH456" s="94"/>
      <c r="AI456" s="154"/>
      <c r="AJ456" s="154"/>
      <c r="AK456" s="154"/>
      <c r="AL456" s="154"/>
      <c r="AM456" s="154"/>
      <c r="AN456" s="154"/>
      <c r="AO456" s="154"/>
      <c r="AP456" s="154"/>
      <c r="AQ456" s="154"/>
      <c r="AR456" s="154"/>
      <c r="AS456" s="154"/>
      <c r="AT456" s="154"/>
      <c r="AU456" s="154"/>
      <c r="AV456" s="154"/>
      <c r="AW456" s="154"/>
      <c r="AX456" s="154"/>
      <c r="AY456" s="154"/>
      <c r="AZ456" s="154"/>
    </row>
    <row r="457" spans="1:52" s="205" customFormat="1">
      <c r="A457" s="202"/>
      <c r="B457" s="202"/>
      <c r="C457" s="202"/>
      <c r="D457" s="202"/>
      <c r="E457" s="202"/>
      <c r="F457" s="202"/>
      <c r="G457" s="202"/>
      <c r="H457" s="202"/>
      <c r="I457" s="202"/>
      <c r="J457" s="48"/>
      <c r="K457" s="201"/>
      <c r="L457" s="201"/>
      <c r="M457" s="201"/>
      <c r="N457" s="201"/>
      <c r="O457" s="201"/>
      <c r="P457" s="155"/>
      <c r="Q457" s="155"/>
      <c r="R457" s="155"/>
      <c r="S457" s="155"/>
      <c r="T457" s="155"/>
      <c r="U457" s="154"/>
      <c r="V457" s="158"/>
      <c r="W457" s="158"/>
      <c r="X457" s="158"/>
      <c r="Y457" s="158"/>
      <c r="Z457" s="158"/>
      <c r="AA457" s="158"/>
      <c r="AB457" s="158"/>
      <c r="AC457" s="158"/>
      <c r="AD457" s="158"/>
      <c r="AE457" s="158"/>
      <c r="AF457" s="158"/>
      <c r="AG457" s="158"/>
      <c r="AH457" s="94"/>
      <c r="AI457" s="154"/>
      <c r="AJ457" s="154"/>
      <c r="AK457" s="154"/>
      <c r="AL457" s="154"/>
      <c r="AM457" s="154"/>
      <c r="AN457" s="154"/>
      <c r="AO457" s="154"/>
      <c r="AP457" s="154"/>
      <c r="AQ457" s="154"/>
      <c r="AR457" s="154"/>
      <c r="AS457" s="154"/>
      <c r="AT457" s="154"/>
      <c r="AU457" s="154"/>
      <c r="AV457" s="154"/>
      <c r="AW457" s="154"/>
      <c r="AX457" s="154"/>
      <c r="AY457" s="154"/>
      <c r="AZ457" s="154"/>
    </row>
    <row r="458" spans="1:52" s="205" customFormat="1">
      <c r="A458" s="202"/>
      <c r="B458" s="202"/>
      <c r="C458" s="202"/>
      <c r="D458" s="202"/>
      <c r="E458" s="202"/>
      <c r="F458" s="202"/>
      <c r="G458" s="202"/>
      <c r="H458" s="202"/>
      <c r="I458" s="202"/>
      <c r="J458" s="48"/>
      <c r="K458" s="201"/>
      <c r="L458" s="201"/>
      <c r="M458" s="201"/>
      <c r="N458" s="201"/>
      <c r="O458" s="201"/>
      <c r="P458" s="155"/>
      <c r="Q458" s="155"/>
      <c r="R458" s="155"/>
      <c r="S458" s="155"/>
      <c r="T458" s="155"/>
      <c r="U458" s="154"/>
      <c r="V458" s="158"/>
      <c r="W458" s="158"/>
      <c r="X458" s="158"/>
      <c r="Y458" s="158"/>
      <c r="Z458" s="158"/>
      <c r="AA458" s="158"/>
      <c r="AB458" s="158"/>
      <c r="AC458" s="158"/>
      <c r="AD458" s="158"/>
      <c r="AE458" s="158"/>
      <c r="AF458" s="158"/>
      <c r="AG458" s="158"/>
      <c r="AH458" s="94"/>
      <c r="AI458" s="154"/>
      <c r="AJ458" s="154"/>
      <c r="AK458" s="154"/>
      <c r="AL458" s="154"/>
      <c r="AM458" s="154"/>
      <c r="AN458" s="154"/>
      <c r="AO458" s="154"/>
      <c r="AP458" s="154"/>
      <c r="AQ458" s="154"/>
      <c r="AR458" s="154"/>
      <c r="AS458" s="154"/>
      <c r="AT458" s="154"/>
      <c r="AU458" s="154"/>
      <c r="AV458" s="154"/>
      <c r="AW458" s="154"/>
      <c r="AX458" s="154"/>
      <c r="AY458" s="154"/>
      <c r="AZ458" s="154"/>
    </row>
    <row r="459" spans="1:52" s="205" customFormat="1">
      <c r="A459" s="202"/>
      <c r="B459" s="202"/>
      <c r="C459" s="202"/>
      <c r="D459" s="202"/>
      <c r="E459" s="202"/>
      <c r="F459" s="202"/>
      <c r="G459" s="202"/>
      <c r="H459" s="202"/>
      <c r="I459" s="202"/>
      <c r="J459" s="48"/>
      <c r="K459" s="201"/>
      <c r="L459" s="201"/>
      <c r="M459" s="201"/>
      <c r="N459" s="201"/>
      <c r="O459" s="201"/>
      <c r="P459" s="155"/>
      <c r="Q459" s="155"/>
      <c r="R459" s="155"/>
      <c r="S459" s="155"/>
      <c r="T459" s="155"/>
      <c r="U459" s="154"/>
      <c r="V459" s="158"/>
      <c r="W459" s="158"/>
      <c r="X459" s="158"/>
      <c r="Y459" s="158"/>
      <c r="Z459" s="158"/>
      <c r="AA459" s="158"/>
      <c r="AB459" s="158"/>
      <c r="AC459" s="158"/>
      <c r="AD459" s="158"/>
      <c r="AE459" s="158"/>
      <c r="AF459" s="158"/>
      <c r="AG459" s="158"/>
      <c r="AH459" s="94"/>
      <c r="AI459" s="154"/>
      <c r="AJ459" s="154"/>
      <c r="AK459" s="154"/>
      <c r="AL459" s="154"/>
      <c r="AM459" s="154"/>
      <c r="AN459" s="154"/>
      <c r="AO459" s="154"/>
      <c r="AP459" s="154"/>
      <c r="AQ459" s="154"/>
      <c r="AR459" s="154"/>
      <c r="AS459" s="154"/>
      <c r="AT459" s="154"/>
      <c r="AU459" s="154"/>
      <c r="AV459" s="154"/>
      <c r="AW459" s="154"/>
      <c r="AX459" s="154"/>
      <c r="AY459" s="154"/>
      <c r="AZ459" s="154"/>
    </row>
    <row r="460" spans="1:52" s="205" customFormat="1">
      <c r="A460" s="202"/>
      <c r="B460" s="202"/>
      <c r="C460" s="202"/>
      <c r="D460" s="202"/>
      <c r="E460" s="202"/>
      <c r="F460" s="202"/>
      <c r="G460" s="202"/>
      <c r="H460" s="202"/>
      <c r="I460" s="202"/>
      <c r="J460" s="48"/>
      <c r="K460" s="201"/>
      <c r="L460" s="201"/>
      <c r="M460" s="201"/>
      <c r="N460" s="201"/>
      <c r="O460" s="201"/>
      <c r="P460" s="155"/>
      <c r="Q460" s="155"/>
      <c r="R460" s="155"/>
      <c r="S460" s="155"/>
      <c r="T460" s="155"/>
      <c r="U460" s="154"/>
      <c r="V460" s="158"/>
      <c r="W460" s="158"/>
      <c r="X460" s="158"/>
      <c r="Y460" s="158"/>
      <c r="Z460" s="158"/>
      <c r="AA460" s="158"/>
      <c r="AB460" s="158"/>
      <c r="AC460" s="158"/>
      <c r="AD460" s="158"/>
      <c r="AE460" s="158"/>
      <c r="AF460" s="158"/>
      <c r="AG460" s="158"/>
      <c r="AH460" s="94"/>
      <c r="AI460" s="154"/>
      <c r="AJ460" s="154"/>
      <c r="AK460" s="154"/>
      <c r="AL460" s="154"/>
      <c r="AM460" s="154"/>
      <c r="AN460" s="154"/>
      <c r="AO460" s="154"/>
      <c r="AP460" s="154"/>
      <c r="AQ460" s="154"/>
      <c r="AR460" s="154"/>
      <c r="AS460" s="154"/>
      <c r="AT460" s="154"/>
      <c r="AU460" s="154"/>
      <c r="AV460" s="154"/>
      <c r="AW460" s="154"/>
      <c r="AX460" s="154"/>
      <c r="AY460" s="154"/>
      <c r="AZ460" s="154"/>
    </row>
    <row r="461" spans="1:52" s="205" customFormat="1">
      <c r="A461" s="202"/>
      <c r="B461" s="202"/>
      <c r="C461" s="202"/>
      <c r="D461" s="202"/>
      <c r="E461" s="202"/>
      <c r="F461" s="202"/>
      <c r="G461" s="202"/>
      <c r="H461" s="202"/>
      <c r="I461" s="202"/>
      <c r="J461" s="48"/>
      <c r="K461" s="201"/>
      <c r="L461" s="201"/>
      <c r="M461" s="201"/>
      <c r="N461" s="201"/>
      <c r="O461" s="201"/>
      <c r="P461" s="155"/>
      <c r="Q461" s="155"/>
      <c r="R461" s="155"/>
      <c r="S461" s="155"/>
      <c r="T461" s="155"/>
      <c r="U461" s="154"/>
      <c r="V461" s="158"/>
      <c r="W461" s="158"/>
      <c r="X461" s="158"/>
      <c r="Y461" s="158"/>
      <c r="Z461" s="158"/>
      <c r="AA461" s="158"/>
      <c r="AB461" s="158"/>
      <c r="AC461" s="158"/>
      <c r="AD461" s="158"/>
      <c r="AE461" s="158"/>
      <c r="AF461" s="158"/>
      <c r="AG461" s="158"/>
      <c r="AH461" s="94"/>
      <c r="AI461" s="154"/>
      <c r="AJ461" s="154"/>
      <c r="AK461" s="154"/>
      <c r="AL461" s="154"/>
      <c r="AM461" s="154"/>
      <c r="AN461" s="154"/>
      <c r="AO461" s="154"/>
      <c r="AP461" s="154"/>
      <c r="AQ461" s="154"/>
      <c r="AR461" s="154"/>
      <c r="AS461" s="154"/>
      <c r="AT461" s="154"/>
      <c r="AU461" s="154"/>
      <c r="AV461" s="154"/>
      <c r="AW461" s="154"/>
      <c r="AX461" s="154"/>
      <c r="AY461" s="154"/>
      <c r="AZ461" s="154"/>
    </row>
    <row r="462" spans="1:52" s="205" customFormat="1">
      <c r="A462" s="202"/>
      <c r="B462" s="202"/>
      <c r="C462" s="202"/>
      <c r="D462" s="202"/>
      <c r="E462" s="202"/>
      <c r="F462" s="202"/>
      <c r="G462" s="202"/>
      <c r="H462" s="202"/>
      <c r="I462" s="202"/>
      <c r="J462" s="48"/>
      <c r="K462" s="201"/>
      <c r="L462" s="201"/>
      <c r="M462" s="201"/>
      <c r="N462" s="201"/>
      <c r="O462" s="201"/>
      <c r="P462" s="155"/>
      <c r="Q462" s="155"/>
      <c r="R462" s="155"/>
      <c r="S462" s="155"/>
      <c r="T462" s="155"/>
      <c r="U462" s="154"/>
      <c r="V462" s="158"/>
      <c r="W462" s="158"/>
      <c r="X462" s="158"/>
      <c r="Y462" s="158"/>
      <c r="Z462" s="158"/>
      <c r="AA462" s="158"/>
      <c r="AB462" s="158"/>
      <c r="AC462" s="158"/>
      <c r="AD462" s="158"/>
      <c r="AE462" s="158"/>
      <c r="AF462" s="158"/>
      <c r="AG462" s="158"/>
      <c r="AH462" s="94"/>
      <c r="AI462" s="154"/>
      <c r="AJ462" s="154"/>
      <c r="AK462" s="154"/>
      <c r="AL462" s="154"/>
      <c r="AM462" s="154"/>
      <c r="AN462" s="154"/>
      <c r="AO462" s="154"/>
      <c r="AP462" s="154"/>
      <c r="AQ462" s="154"/>
      <c r="AR462" s="154"/>
      <c r="AS462" s="154"/>
      <c r="AT462" s="154"/>
      <c r="AU462" s="154"/>
      <c r="AV462" s="154"/>
      <c r="AW462" s="154"/>
      <c r="AX462" s="154"/>
      <c r="AY462" s="154"/>
      <c r="AZ462" s="154"/>
    </row>
    <row r="463" spans="1:52" s="205" customFormat="1">
      <c r="A463" s="202"/>
      <c r="B463" s="202"/>
      <c r="C463" s="202"/>
      <c r="D463" s="202"/>
      <c r="E463" s="202"/>
      <c r="F463" s="202"/>
      <c r="G463" s="202"/>
      <c r="H463" s="202"/>
      <c r="I463" s="202"/>
      <c r="J463" s="48"/>
      <c r="K463" s="201"/>
      <c r="L463" s="201"/>
      <c r="M463" s="201"/>
      <c r="N463" s="201"/>
      <c r="O463" s="201"/>
      <c r="P463" s="155"/>
      <c r="Q463" s="155"/>
      <c r="R463" s="155"/>
      <c r="S463" s="155"/>
      <c r="T463" s="155"/>
      <c r="U463" s="154"/>
      <c r="V463" s="158"/>
      <c r="W463" s="158"/>
      <c r="X463" s="158"/>
      <c r="Y463" s="158"/>
      <c r="Z463" s="158"/>
      <c r="AA463" s="158"/>
      <c r="AB463" s="158"/>
      <c r="AC463" s="158"/>
      <c r="AD463" s="158"/>
      <c r="AE463" s="158"/>
      <c r="AF463" s="158"/>
      <c r="AG463" s="158"/>
      <c r="AH463" s="94"/>
      <c r="AI463" s="154"/>
      <c r="AJ463" s="154"/>
      <c r="AK463" s="154"/>
      <c r="AL463" s="154"/>
      <c r="AM463" s="154"/>
      <c r="AN463" s="154"/>
      <c r="AO463" s="154"/>
      <c r="AP463" s="154"/>
      <c r="AQ463" s="154"/>
      <c r="AR463" s="154"/>
      <c r="AS463" s="154"/>
      <c r="AT463" s="154"/>
      <c r="AU463" s="154"/>
      <c r="AV463" s="154"/>
      <c r="AW463" s="154"/>
      <c r="AX463" s="154"/>
      <c r="AY463" s="154"/>
      <c r="AZ463" s="154"/>
    </row>
    <row r="464" spans="1:52" s="205" customFormat="1">
      <c r="A464" s="202"/>
      <c r="B464" s="202"/>
      <c r="C464" s="202"/>
      <c r="D464" s="202"/>
      <c r="E464" s="202"/>
      <c r="F464" s="202"/>
      <c r="G464" s="202"/>
      <c r="H464" s="202"/>
      <c r="I464" s="202"/>
      <c r="J464" s="48"/>
      <c r="K464" s="201"/>
      <c r="L464" s="201"/>
      <c r="M464" s="201"/>
      <c r="N464" s="201"/>
      <c r="O464" s="201"/>
      <c r="P464" s="155"/>
      <c r="Q464" s="155"/>
      <c r="R464" s="155"/>
      <c r="S464" s="155"/>
      <c r="T464" s="155"/>
      <c r="U464" s="154"/>
      <c r="V464" s="158"/>
      <c r="W464" s="158"/>
      <c r="X464" s="158"/>
      <c r="Y464" s="158"/>
      <c r="Z464" s="158"/>
      <c r="AA464" s="158"/>
      <c r="AB464" s="158"/>
      <c r="AC464" s="158"/>
      <c r="AD464" s="158"/>
      <c r="AE464" s="158"/>
      <c r="AF464" s="158"/>
      <c r="AG464" s="158"/>
      <c r="AH464" s="94"/>
      <c r="AI464" s="154"/>
      <c r="AJ464" s="154"/>
      <c r="AK464" s="154"/>
      <c r="AL464" s="154"/>
      <c r="AM464" s="154"/>
      <c r="AN464" s="154"/>
      <c r="AO464" s="154"/>
      <c r="AP464" s="154"/>
      <c r="AQ464" s="154"/>
      <c r="AR464" s="154"/>
      <c r="AS464" s="154"/>
      <c r="AT464" s="154"/>
      <c r="AU464" s="154"/>
      <c r="AV464" s="154"/>
      <c r="AW464" s="154"/>
      <c r="AX464" s="154"/>
      <c r="AY464" s="154"/>
      <c r="AZ464" s="154"/>
    </row>
    <row r="465" spans="1:52" s="205" customFormat="1">
      <c r="A465" s="202"/>
      <c r="B465" s="202"/>
      <c r="C465" s="202"/>
      <c r="D465" s="202"/>
      <c r="E465" s="202"/>
      <c r="F465" s="202"/>
      <c r="G465" s="202"/>
      <c r="H465" s="202"/>
      <c r="I465" s="202"/>
      <c r="J465" s="48"/>
      <c r="K465" s="201"/>
      <c r="L465" s="201"/>
      <c r="M465" s="201"/>
      <c r="N465" s="201"/>
      <c r="O465" s="201"/>
      <c r="P465" s="155"/>
      <c r="Q465" s="155"/>
      <c r="R465" s="155"/>
      <c r="S465" s="155"/>
      <c r="T465" s="155"/>
      <c r="U465" s="154"/>
      <c r="V465" s="158"/>
      <c r="W465" s="158"/>
      <c r="X465" s="158"/>
      <c r="Y465" s="158"/>
      <c r="Z465" s="158"/>
      <c r="AA465" s="158"/>
      <c r="AB465" s="158"/>
      <c r="AC465" s="158"/>
      <c r="AD465" s="158"/>
      <c r="AE465" s="158"/>
      <c r="AF465" s="158"/>
      <c r="AG465" s="158"/>
      <c r="AH465" s="94"/>
      <c r="AI465" s="154"/>
      <c r="AJ465" s="154"/>
      <c r="AK465" s="154"/>
      <c r="AL465" s="154"/>
      <c r="AM465" s="154"/>
      <c r="AN465" s="154"/>
      <c r="AO465" s="154"/>
      <c r="AP465" s="154"/>
      <c r="AQ465" s="154"/>
      <c r="AR465" s="154"/>
      <c r="AS465" s="154"/>
      <c r="AT465" s="154"/>
      <c r="AU465" s="154"/>
      <c r="AV465" s="154"/>
      <c r="AW465" s="154"/>
      <c r="AX465" s="154"/>
      <c r="AY465" s="154"/>
      <c r="AZ465" s="154"/>
    </row>
    <row r="466" spans="1:52" s="205" customFormat="1">
      <c r="A466" s="202"/>
      <c r="B466" s="202"/>
      <c r="C466" s="202"/>
      <c r="D466" s="202"/>
      <c r="E466" s="202"/>
      <c r="F466" s="202"/>
      <c r="G466" s="202"/>
      <c r="H466" s="202"/>
      <c r="I466" s="202"/>
      <c r="J466" s="48"/>
      <c r="K466" s="201"/>
      <c r="L466" s="201"/>
      <c r="M466" s="201"/>
      <c r="N466" s="201"/>
      <c r="O466" s="201"/>
      <c r="P466" s="155"/>
      <c r="Q466" s="155"/>
      <c r="R466" s="155"/>
      <c r="S466" s="155"/>
      <c r="T466" s="155"/>
      <c r="U466" s="154"/>
      <c r="V466" s="158"/>
      <c r="W466" s="158"/>
      <c r="X466" s="158"/>
      <c r="Y466" s="158"/>
      <c r="Z466" s="158"/>
      <c r="AA466" s="158"/>
      <c r="AB466" s="158"/>
      <c r="AC466" s="158"/>
      <c r="AD466" s="158"/>
      <c r="AE466" s="158"/>
      <c r="AF466" s="158"/>
      <c r="AG466" s="158"/>
      <c r="AH466" s="94"/>
      <c r="AI466" s="154"/>
      <c r="AJ466" s="154"/>
      <c r="AK466" s="154"/>
      <c r="AL466" s="154"/>
      <c r="AM466" s="154"/>
      <c r="AN466" s="154"/>
      <c r="AO466" s="154"/>
      <c r="AP466" s="154"/>
      <c r="AQ466" s="154"/>
      <c r="AR466" s="154"/>
      <c r="AS466" s="154"/>
      <c r="AT466" s="154"/>
      <c r="AU466" s="154"/>
      <c r="AV466" s="154"/>
      <c r="AW466" s="154"/>
      <c r="AX466" s="154"/>
      <c r="AY466" s="154"/>
      <c r="AZ466" s="154"/>
    </row>
    <row r="467" spans="1:52" s="205" customFormat="1">
      <c r="A467" s="202"/>
      <c r="B467" s="202"/>
      <c r="C467" s="202"/>
      <c r="D467" s="202"/>
      <c r="E467" s="202"/>
      <c r="F467" s="202"/>
      <c r="G467" s="202"/>
      <c r="H467" s="202"/>
      <c r="I467" s="202"/>
      <c r="J467" s="48"/>
      <c r="K467" s="201"/>
      <c r="L467" s="201"/>
      <c r="M467" s="201"/>
      <c r="N467" s="201"/>
      <c r="O467" s="201"/>
      <c r="P467" s="155"/>
      <c r="Q467" s="155"/>
      <c r="R467" s="155"/>
      <c r="S467" s="155"/>
      <c r="T467" s="155"/>
      <c r="U467" s="154"/>
      <c r="V467" s="158"/>
      <c r="W467" s="158"/>
      <c r="X467" s="158"/>
      <c r="Y467" s="158"/>
      <c r="Z467" s="158"/>
      <c r="AA467" s="158"/>
      <c r="AB467" s="158"/>
      <c r="AC467" s="158"/>
      <c r="AD467" s="158"/>
      <c r="AE467" s="158"/>
      <c r="AF467" s="158"/>
      <c r="AG467" s="158"/>
      <c r="AH467" s="94"/>
      <c r="AI467" s="154"/>
      <c r="AJ467" s="154"/>
      <c r="AK467" s="154"/>
      <c r="AL467" s="154"/>
      <c r="AM467" s="154"/>
      <c r="AN467" s="154"/>
      <c r="AO467" s="154"/>
      <c r="AP467" s="154"/>
      <c r="AQ467" s="154"/>
      <c r="AR467" s="154"/>
      <c r="AS467" s="154"/>
      <c r="AT467" s="154"/>
      <c r="AU467" s="154"/>
      <c r="AV467" s="154"/>
      <c r="AW467" s="154"/>
      <c r="AX467" s="154"/>
      <c r="AY467" s="154"/>
      <c r="AZ467" s="154"/>
    </row>
    <row r="468" spans="1:52" s="205" customFormat="1">
      <c r="A468" s="202"/>
      <c r="B468" s="202"/>
      <c r="C468" s="202"/>
      <c r="D468" s="202"/>
      <c r="E468" s="202"/>
      <c r="F468" s="202"/>
      <c r="G468" s="202"/>
      <c r="H468" s="202"/>
      <c r="I468" s="202"/>
      <c r="J468" s="48"/>
      <c r="K468" s="201"/>
      <c r="L468" s="201"/>
      <c r="M468" s="201"/>
      <c r="N468" s="201"/>
      <c r="O468" s="201"/>
      <c r="P468" s="155"/>
      <c r="Q468" s="155"/>
      <c r="R468" s="155"/>
      <c r="S468" s="155"/>
      <c r="T468" s="155"/>
      <c r="U468" s="154"/>
      <c r="V468" s="158"/>
      <c r="W468" s="158"/>
      <c r="X468" s="158"/>
      <c r="Y468" s="158"/>
      <c r="Z468" s="158"/>
      <c r="AA468" s="158"/>
      <c r="AB468" s="158"/>
      <c r="AC468" s="158"/>
      <c r="AD468" s="158"/>
      <c r="AE468" s="158"/>
      <c r="AF468" s="158"/>
      <c r="AG468" s="158"/>
      <c r="AH468" s="94"/>
      <c r="AI468" s="154"/>
      <c r="AJ468" s="154"/>
      <c r="AK468" s="154"/>
      <c r="AL468" s="154"/>
      <c r="AM468" s="154"/>
      <c r="AN468" s="154"/>
      <c r="AO468" s="154"/>
      <c r="AP468" s="154"/>
      <c r="AQ468" s="154"/>
      <c r="AR468" s="154"/>
      <c r="AS468" s="154"/>
      <c r="AT468" s="154"/>
      <c r="AU468" s="154"/>
      <c r="AV468" s="154"/>
      <c r="AW468" s="154"/>
      <c r="AX468" s="154"/>
      <c r="AY468" s="154"/>
      <c r="AZ468" s="154"/>
    </row>
    <row r="469" spans="1:52" s="205" customFormat="1">
      <c r="A469" s="202"/>
      <c r="B469" s="202"/>
      <c r="C469" s="202"/>
      <c r="D469" s="202"/>
      <c r="E469" s="202"/>
      <c r="F469" s="202"/>
      <c r="G469" s="202"/>
      <c r="H469" s="202"/>
      <c r="I469" s="202"/>
      <c r="J469" s="48"/>
      <c r="K469" s="201"/>
      <c r="L469" s="201"/>
      <c r="M469" s="201"/>
      <c r="N469" s="201"/>
      <c r="O469" s="201"/>
      <c r="P469" s="155"/>
      <c r="Q469" s="155"/>
      <c r="R469" s="155"/>
      <c r="S469" s="155"/>
      <c r="T469" s="155"/>
      <c r="U469" s="154"/>
      <c r="V469" s="158"/>
      <c r="W469" s="158"/>
      <c r="X469" s="158"/>
      <c r="Y469" s="158"/>
      <c r="Z469" s="158"/>
      <c r="AA469" s="158"/>
      <c r="AB469" s="158"/>
      <c r="AC469" s="158"/>
      <c r="AD469" s="158"/>
      <c r="AE469" s="158"/>
      <c r="AF469" s="158"/>
      <c r="AG469" s="158"/>
      <c r="AH469" s="94"/>
      <c r="AI469" s="154"/>
      <c r="AJ469" s="154"/>
      <c r="AK469" s="154"/>
      <c r="AL469" s="154"/>
      <c r="AM469" s="154"/>
      <c r="AN469" s="154"/>
      <c r="AO469" s="154"/>
      <c r="AP469" s="154"/>
      <c r="AQ469" s="154"/>
      <c r="AR469" s="154"/>
      <c r="AS469" s="154"/>
      <c r="AT469" s="154"/>
      <c r="AU469" s="154"/>
      <c r="AV469" s="154"/>
      <c r="AW469" s="154"/>
      <c r="AX469" s="154"/>
      <c r="AY469" s="154"/>
      <c r="AZ469" s="154"/>
    </row>
    <row r="470" spans="1:52" s="205" customFormat="1">
      <c r="A470" s="202"/>
      <c r="B470" s="202"/>
      <c r="C470" s="202"/>
      <c r="D470" s="202"/>
      <c r="E470" s="202"/>
      <c r="F470" s="202"/>
      <c r="G470" s="202"/>
      <c r="H470" s="202"/>
      <c r="I470" s="202"/>
      <c r="J470" s="48"/>
      <c r="K470" s="201"/>
      <c r="L470" s="201"/>
      <c r="M470" s="201"/>
      <c r="N470" s="201"/>
      <c r="O470" s="201"/>
      <c r="P470" s="155"/>
      <c r="Q470" s="155"/>
      <c r="R470" s="155"/>
      <c r="S470" s="155"/>
      <c r="T470" s="155"/>
      <c r="U470" s="154"/>
      <c r="V470" s="158"/>
      <c r="W470" s="158"/>
      <c r="X470" s="158"/>
      <c r="Y470" s="158"/>
      <c r="Z470" s="158"/>
      <c r="AA470" s="158"/>
      <c r="AB470" s="158"/>
      <c r="AC470" s="158"/>
      <c r="AD470" s="158"/>
      <c r="AE470" s="158"/>
      <c r="AF470" s="158"/>
      <c r="AG470" s="158"/>
      <c r="AH470" s="94"/>
      <c r="AI470" s="154"/>
      <c r="AJ470" s="154"/>
      <c r="AK470" s="154"/>
      <c r="AL470" s="154"/>
      <c r="AM470" s="154"/>
      <c r="AN470" s="154"/>
      <c r="AO470" s="154"/>
      <c r="AP470" s="154"/>
      <c r="AQ470" s="154"/>
      <c r="AR470" s="154"/>
      <c r="AS470" s="154"/>
      <c r="AT470" s="154"/>
      <c r="AU470" s="154"/>
      <c r="AV470" s="154"/>
      <c r="AW470" s="154"/>
      <c r="AX470" s="154"/>
      <c r="AY470" s="154"/>
      <c r="AZ470" s="154"/>
    </row>
    <row r="471" spans="1:52" s="205" customFormat="1">
      <c r="A471" s="202"/>
      <c r="B471" s="202"/>
      <c r="C471" s="202"/>
      <c r="D471" s="202"/>
      <c r="E471" s="202"/>
      <c r="F471" s="202"/>
      <c r="G471" s="202"/>
      <c r="H471" s="202"/>
      <c r="I471" s="202"/>
      <c r="J471" s="48"/>
      <c r="K471" s="201"/>
      <c r="L471" s="201"/>
      <c r="M471" s="201"/>
      <c r="N471" s="201"/>
      <c r="O471" s="201"/>
      <c r="P471" s="155"/>
      <c r="Q471" s="155"/>
      <c r="R471" s="155"/>
      <c r="S471" s="155"/>
      <c r="T471" s="155"/>
      <c r="U471" s="154"/>
      <c r="V471" s="158"/>
      <c r="W471" s="158"/>
      <c r="X471" s="158"/>
      <c r="Y471" s="158"/>
      <c r="Z471" s="158"/>
      <c r="AA471" s="158"/>
      <c r="AB471" s="158"/>
      <c r="AC471" s="158"/>
      <c r="AD471" s="158"/>
      <c r="AE471" s="158"/>
      <c r="AF471" s="158"/>
      <c r="AG471" s="158"/>
      <c r="AH471" s="94"/>
      <c r="AI471" s="154"/>
      <c r="AJ471" s="154"/>
      <c r="AK471" s="154"/>
      <c r="AL471" s="154"/>
      <c r="AM471" s="154"/>
      <c r="AN471" s="154"/>
      <c r="AO471" s="154"/>
      <c r="AP471" s="154"/>
      <c r="AQ471" s="154"/>
      <c r="AR471" s="154"/>
      <c r="AS471" s="154"/>
      <c r="AT471" s="154"/>
      <c r="AU471" s="154"/>
      <c r="AV471" s="154"/>
      <c r="AW471" s="154"/>
      <c r="AX471" s="154"/>
      <c r="AY471" s="154"/>
      <c r="AZ471" s="154"/>
    </row>
    <row r="472" spans="1:52" s="205" customFormat="1">
      <c r="A472" s="202"/>
      <c r="B472" s="202"/>
      <c r="C472" s="202"/>
      <c r="D472" s="202"/>
      <c r="E472" s="202"/>
      <c r="F472" s="202"/>
      <c r="G472" s="202"/>
      <c r="H472" s="202"/>
      <c r="I472" s="202"/>
      <c r="J472" s="48"/>
      <c r="K472" s="201"/>
      <c r="L472" s="201"/>
      <c r="M472" s="201"/>
      <c r="N472" s="201"/>
      <c r="O472" s="201"/>
      <c r="P472" s="155"/>
      <c r="Q472" s="155"/>
      <c r="R472" s="155"/>
      <c r="S472" s="155"/>
      <c r="T472" s="155"/>
      <c r="U472" s="154"/>
      <c r="V472" s="158"/>
      <c r="W472" s="158"/>
      <c r="X472" s="158"/>
      <c r="Y472" s="158"/>
      <c r="Z472" s="158"/>
      <c r="AA472" s="158"/>
      <c r="AB472" s="158"/>
      <c r="AC472" s="158"/>
      <c r="AD472" s="158"/>
      <c r="AE472" s="158"/>
      <c r="AF472" s="158"/>
      <c r="AG472" s="158"/>
      <c r="AH472" s="94"/>
      <c r="AI472" s="154"/>
      <c r="AJ472" s="154"/>
      <c r="AK472" s="154"/>
      <c r="AL472" s="154"/>
      <c r="AM472" s="154"/>
      <c r="AN472" s="154"/>
      <c r="AO472" s="154"/>
      <c r="AP472" s="154"/>
      <c r="AQ472" s="154"/>
      <c r="AR472" s="154"/>
      <c r="AS472" s="154"/>
      <c r="AT472" s="154"/>
      <c r="AU472" s="154"/>
      <c r="AV472" s="154"/>
      <c r="AW472" s="154"/>
      <c r="AX472" s="154"/>
      <c r="AY472" s="154"/>
      <c r="AZ472" s="154"/>
    </row>
    <row r="473" spans="1:52" s="205" customFormat="1">
      <c r="A473" s="202"/>
      <c r="B473" s="202"/>
      <c r="C473" s="202"/>
      <c r="D473" s="202"/>
      <c r="E473" s="202"/>
      <c r="F473" s="202"/>
      <c r="G473" s="202"/>
      <c r="H473" s="202"/>
      <c r="I473" s="202"/>
      <c r="J473" s="48"/>
      <c r="K473" s="201"/>
      <c r="L473" s="201"/>
      <c r="M473" s="201"/>
      <c r="N473" s="201"/>
      <c r="O473" s="201"/>
      <c r="P473" s="155"/>
      <c r="Q473" s="155"/>
      <c r="R473" s="155"/>
      <c r="S473" s="155"/>
      <c r="T473" s="155"/>
      <c r="U473" s="154"/>
      <c r="V473" s="158"/>
      <c r="W473" s="158"/>
      <c r="X473" s="158"/>
      <c r="Y473" s="158"/>
      <c r="Z473" s="158"/>
      <c r="AA473" s="158"/>
      <c r="AB473" s="158"/>
      <c r="AC473" s="158"/>
      <c r="AD473" s="158"/>
      <c r="AE473" s="158"/>
      <c r="AF473" s="158"/>
      <c r="AG473" s="158"/>
      <c r="AH473" s="94"/>
      <c r="AI473" s="154"/>
      <c r="AJ473" s="154"/>
      <c r="AK473" s="154"/>
      <c r="AL473" s="154"/>
      <c r="AM473" s="154"/>
      <c r="AN473" s="154"/>
      <c r="AO473" s="154"/>
      <c r="AP473" s="154"/>
      <c r="AQ473" s="154"/>
      <c r="AR473" s="154"/>
      <c r="AS473" s="154"/>
      <c r="AT473" s="154"/>
      <c r="AU473" s="154"/>
      <c r="AV473" s="154"/>
      <c r="AW473" s="154"/>
      <c r="AX473" s="154"/>
      <c r="AY473" s="154"/>
      <c r="AZ473" s="154"/>
    </row>
    <row r="474" spans="1:52" s="205" customFormat="1">
      <c r="A474" s="202"/>
      <c r="B474" s="202"/>
      <c r="C474" s="202"/>
      <c r="D474" s="202"/>
      <c r="E474" s="202"/>
      <c r="F474" s="202"/>
      <c r="G474" s="202"/>
      <c r="H474" s="202"/>
      <c r="I474" s="202"/>
      <c r="J474" s="48"/>
      <c r="K474" s="201"/>
      <c r="L474" s="201"/>
      <c r="M474" s="201"/>
      <c r="N474" s="201"/>
      <c r="O474" s="201"/>
      <c r="P474" s="155"/>
      <c r="Q474" s="155"/>
      <c r="R474" s="155"/>
      <c r="S474" s="155"/>
      <c r="T474" s="155"/>
      <c r="U474" s="154"/>
      <c r="V474" s="158"/>
      <c r="W474" s="158"/>
      <c r="X474" s="158"/>
      <c r="Y474" s="158"/>
      <c r="Z474" s="158"/>
      <c r="AA474" s="158"/>
      <c r="AB474" s="158"/>
      <c r="AC474" s="158"/>
      <c r="AD474" s="158"/>
      <c r="AE474" s="158"/>
      <c r="AF474" s="158"/>
      <c r="AG474" s="158"/>
      <c r="AH474" s="94"/>
      <c r="AI474" s="154"/>
      <c r="AJ474" s="154"/>
      <c r="AK474" s="154"/>
      <c r="AL474" s="154"/>
      <c r="AM474" s="154"/>
      <c r="AN474" s="154"/>
      <c r="AO474" s="154"/>
      <c r="AP474" s="154"/>
      <c r="AQ474" s="154"/>
      <c r="AR474" s="154"/>
      <c r="AS474" s="154"/>
      <c r="AT474" s="154"/>
      <c r="AU474" s="154"/>
      <c r="AV474" s="154"/>
      <c r="AW474" s="154"/>
      <c r="AX474" s="154"/>
      <c r="AY474" s="154"/>
      <c r="AZ474" s="154"/>
    </row>
    <row r="475" spans="1:52" s="205" customFormat="1">
      <c r="A475" s="202"/>
      <c r="B475" s="202"/>
      <c r="C475" s="202"/>
      <c r="D475" s="202"/>
      <c r="E475" s="202"/>
      <c r="F475" s="202"/>
      <c r="G475" s="202"/>
      <c r="H475" s="202"/>
      <c r="I475" s="202"/>
      <c r="J475" s="48"/>
      <c r="K475" s="201"/>
      <c r="L475" s="201"/>
      <c r="M475" s="201"/>
      <c r="N475" s="201"/>
      <c r="O475" s="201"/>
      <c r="P475" s="155"/>
      <c r="Q475" s="155"/>
      <c r="R475" s="155"/>
      <c r="S475" s="155"/>
      <c r="T475" s="155"/>
      <c r="U475" s="154"/>
      <c r="V475" s="158"/>
      <c r="W475" s="158"/>
      <c r="X475" s="158"/>
      <c r="Y475" s="158"/>
      <c r="Z475" s="158"/>
      <c r="AA475" s="158"/>
      <c r="AB475" s="158"/>
      <c r="AC475" s="158"/>
      <c r="AD475" s="158"/>
      <c r="AE475" s="158"/>
      <c r="AF475" s="158"/>
      <c r="AG475" s="158"/>
      <c r="AH475" s="94"/>
      <c r="AI475" s="154"/>
      <c r="AJ475" s="154"/>
      <c r="AK475" s="154"/>
      <c r="AL475" s="154"/>
      <c r="AM475" s="154"/>
      <c r="AN475" s="154"/>
      <c r="AO475" s="154"/>
      <c r="AP475" s="154"/>
      <c r="AQ475" s="154"/>
      <c r="AR475" s="154"/>
      <c r="AS475" s="154"/>
      <c r="AT475" s="154"/>
      <c r="AU475" s="154"/>
      <c r="AV475" s="154"/>
      <c r="AW475" s="154"/>
      <c r="AX475" s="154"/>
      <c r="AY475" s="154"/>
      <c r="AZ475" s="154"/>
    </row>
    <row r="476" spans="1:52" s="205" customFormat="1">
      <c r="A476" s="202"/>
      <c r="B476" s="202"/>
      <c r="C476" s="202"/>
      <c r="D476" s="202"/>
      <c r="E476" s="202"/>
      <c r="F476" s="202"/>
      <c r="G476" s="202"/>
      <c r="H476" s="202"/>
      <c r="I476" s="202"/>
      <c r="J476" s="48"/>
      <c r="K476" s="201"/>
      <c r="L476" s="201"/>
      <c r="M476" s="201"/>
      <c r="N476" s="201"/>
      <c r="O476" s="201"/>
      <c r="P476" s="155"/>
      <c r="Q476" s="155"/>
      <c r="R476" s="155"/>
      <c r="S476" s="155"/>
      <c r="T476" s="155"/>
      <c r="U476" s="154"/>
      <c r="V476" s="158"/>
      <c r="W476" s="158"/>
      <c r="X476" s="158"/>
      <c r="Y476" s="158"/>
      <c r="Z476" s="158"/>
      <c r="AA476" s="158"/>
      <c r="AB476" s="158"/>
      <c r="AC476" s="158"/>
      <c r="AD476" s="158"/>
      <c r="AE476" s="158"/>
      <c r="AF476" s="158"/>
      <c r="AG476" s="158"/>
      <c r="AH476" s="94"/>
      <c r="AI476" s="154"/>
      <c r="AJ476" s="154"/>
      <c r="AK476" s="154"/>
      <c r="AL476" s="154"/>
      <c r="AM476" s="154"/>
      <c r="AN476" s="154"/>
      <c r="AO476" s="154"/>
      <c r="AP476" s="154"/>
      <c r="AQ476" s="154"/>
      <c r="AR476" s="154"/>
      <c r="AS476" s="154"/>
      <c r="AT476" s="154"/>
      <c r="AU476" s="154"/>
      <c r="AV476" s="154"/>
      <c r="AW476" s="154"/>
      <c r="AX476" s="154"/>
      <c r="AY476" s="154"/>
      <c r="AZ476" s="154"/>
    </row>
    <row r="477" spans="1:52" s="205" customFormat="1">
      <c r="A477" s="202"/>
      <c r="B477" s="202"/>
      <c r="C477" s="202"/>
      <c r="D477" s="202"/>
      <c r="E477" s="202"/>
      <c r="F477" s="202"/>
      <c r="G477" s="202"/>
      <c r="H477" s="202"/>
      <c r="I477" s="202"/>
      <c r="J477" s="48"/>
      <c r="K477" s="201"/>
      <c r="L477" s="201"/>
      <c r="M477" s="201"/>
      <c r="N477" s="201"/>
      <c r="O477" s="201"/>
      <c r="P477" s="155"/>
      <c r="Q477" s="155"/>
      <c r="R477" s="155"/>
      <c r="S477" s="155"/>
      <c r="T477" s="155"/>
      <c r="U477" s="154"/>
      <c r="V477" s="158"/>
      <c r="W477" s="158"/>
      <c r="X477" s="158"/>
      <c r="Y477" s="158"/>
      <c r="Z477" s="158"/>
      <c r="AA477" s="158"/>
      <c r="AB477" s="158"/>
      <c r="AC477" s="158"/>
      <c r="AD477" s="158"/>
      <c r="AE477" s="158"/>
      <c r="AF477" s="158"/>
      <c r="AG477" s="158"/>
      <c r="AH477" s="94"/>
      <c r="AI477" s="154"/>
      <c r="AJ477" s="154"/>
      <c r="AK477" s="154"/>
      <c r="AL477" s="154"/>
      <c r="AM477" s="154"/>
      <c r="AN477" s="154"/>
      <c r="AO477" s="154"/>
      <c r="AP477" s="154"/>
      <c r="AQ477" s="154"/>
      <c r="AR477" s="154"/>
      <c r="AS477" s="154"/>
      <c r="AT477" s="154"/>
      <c r="AU477" s="154"/>
      <c r="AV477" s="154"/>
      <c r="AW477" s="154"/>
      <c r="AX477" s="154"/>
      <c r="AY477" s="154"/>
      <c r="AZ477" s="154"/>
    </row>
    <row r="478" spans="1:52" s="205" customFormat="1">
      <c r="A478" s="202"/>
      <c r="B478" s="202"/>
      <c r="C478" s="202"/>
      <c r="D478" s="202"/>
      <c r="E478" s="202"/>
      <c r="F478" s="202"/>
      <c r="G478" s="202"/>
      <c r="H478" s="202"/>
      <c r="I478" s="202"/>
      <c r="J478" s="48"/>
      <c r="K478" s="201"/>
      <c r="L478" s="201"/>
      <c r="M478" s="201"/>
      <c r="N478" s="201"/>
      <c r="O478" s="201"/>
      <c r="P478" s="155"/>
      <c r="Q478" s="155"/>
      <c r="R478" s="155"/>
      <c r="S478" s="155"/>
      <c r="T478" s="155"/>
      <c r="U478" s="154"/>
      <c r="V478" s="158"/>
      <c r="W478" s="158"/>
      <c r="X478" s="158"/>
      <c r="Y478" s="158"/>
      <c r="Z478" s="158"/>
      <c r="AA478" s="158"/>
      <c r="AB478" s="158"/>
      <c r="AC478" s="158"/>
      <c r="AD478" s="158"/>
      <c r="AE478" s="158"/>
      <c r="AF478" s="158"/>
      <c r="AG478" s="158"/>
      <c r="AH478" s="94"/>
      <c r="AI478" s="154"/>
      <c r="AJ478" s="154"/>
      <c r="AK478" s="154"/>
      <c r="AL478" s="154"/>
      <c r="AM478" s="154"/>
      <c r="AN478" s="154"/>
      <c r="AO478" s="154"/>
      <c r="AP478" s="154"/>
      <c r="AQ478" s="154"/>
      <c r="AR478" s="154"/>
      <c r="AS478" s="154"/>
      <c r="AT478" s="154"/>
      <c r="AU478" s="154"/>
      <c r="AV478" s="154"/>
      <c r="AW478" s="154"/>
      <c r="AX478" s="154"/>
      <c r="AY478" s="154"/>
      <c r="AZ478" s="154"/>
    </row>
    <row r="479" spans="1:52" s="205" customFormat="1">
      <c r="A479" s="202"/>
      <c r="B479" s="202"/>
      <c r="C479" s="202"/>
      <c r="D479" s="202"/>
      <c r="E479" s="202"/>
      <c r="F479" s="202"/>
      <c r="G479" s="202"/>
      <c r="H479" s="202"/>
      <c r="I479" s="202"/>
      <c r="J479" s="48"/>
      <c r="K479" s="201"/>
      <c r="L479" s="201"/>
      <c r="M479" s="201"/>
      <c r="N479" s="201"/>
      <c r="O479" s="201"/>
      <c r="P479" s="155"/>
      <c r="Q479" s="155"/>
      <c r="R479" s="155"/>
      <c r="S479" s="155"/>
      <c r="T479" s="155"/>
      <c r="U479" s="154"/>
      <c r="V479" s="158"/>
      <c r="W479" s="158"/>
      <c r="X479" s="158"/>
      <c r="Y479" s="158"/>
      <c r="Z479" s="158"/>
      <c r="AA479" s="158"/>
      <c r="AB479" s="158"/>
      <c r="AC479" s="158"/>
      <c r="AD479" s="158"/>
      <c r="AE479" s="158"/>
      <c r="AF479" s="158"/>
      <c r="AG479" s="158"/>
      <c r="AH479" s="94"/>
      <c r="AI479" s="154"/>
      <c r="AJ479" s="154"/>
      <c r="AK479" s="154"/>
      <c r="AL479" s="154"/>
      <c r="AM479" s="154"/>
      <c r="AN479" s="154"/>
      <c r="AO479" s="154"/>
      <c r="AP479" s="154"/>
      <c r="AQ479" s="154"/>
      <c r="AR479" s="154"/>
      <c r="AS479" s="154"/>
      <c r="AT479" s="154"/>
      <c r="AU479" s="154"/>
      <c r="AV479" s="154"/>
      <c r="AW479" s="154"/>
      <c r="AX479" s="154"/>
      <c r="AY479" s="154"/>
      <c r="AZ479" s="154"/>
    </row>
    <row r="480" spans="1:52" s="205" customFormat="1">
      <c r="A480" s="202"/>
      <c r="B480" s="202"/>
      <c r="C480" s="202"/>
      <c r="D480" s="202"/>
      <c r="E480" s="202"/>
      <c r="F480" s="202"/>
      <c r="G480" s="202"/>
      <c r="H480" s="202"/>
      <c r="I480" s="202"/>
      <c r="J480" s="48"/>
      <c r="K480" s="201"/>
      <c r="L480" s="201"/>
      <c r="M480" s="201"/>
      <c r="N480" s="201"/>
      <c r="O480" s="201"/>
      <c r="P480" s="155"/>
      <c r="Q480" s="155"/>
      <c r="R480" s="155"/>
      <c r="S480" s="155"/>
      <c r="T480" s="155"/>
      <c r="U480" s="154"/>
      <c r="V480" s="158"/>
      <c r="W480" s="158"/>
      <c r="X480" s="158"/>
      <c r="Y480" s="158"/>
      <c r="Z480" s="158"/>
      <c r="AA480" s="158"/>
      <c r="AB480" s="158"/>
      <c r="AC480" s="158"/>
      <c r="AD480" s="158"/>
      <c r="AE480" s="158"/>
      <c r="AF480" s="158"/>
      <c r="AG480" s="158"/>
      <c r="AH480" s="94"/>
      <c r="AI480" s="154"/>
      <c r="AJ480" s="154"/>
      <c r="AK480" s="154"/>
      <c r="AL480" s="154"/>
      <c r="AM480" s="154"/>
      <c r="AN480" s="154"/>
      <c r="AO480" s="154"/>
      <c r="AP480" s="154"/>
      <c r="AQ480" s="154"/>
      <c r="AR480" s="154"/>
      <c r="AS480" s="154"/>
      <c r="AT480" s="154"/>
      <c r="AU480" s="154"/>
      <c r="AV480" s="154"/>
      <c r="AW480" s="154"/>
      <c r="AX480" s="154"/>
      <c r="AY480" s="154"/>
      <c r="AZ480" s="154"/>
    </row>
    <row r="481" spans="1:52" s="205" customFormat="1">
      <c r="A481" s="202"/>
      <c r="B481" s="202"/>
      <c r="C481" s="202"/>
      <c r="D481" s="202"/>
      <c r="E481" s="202"/>
      <c r="F481" s="202"/>
      <c r="G481" s="202"/>
      <c r="H481" s="202"/>
      <c r="I481" s="202"/>
      <c r="J481" s="48"/>
      <c r="K481" s="201"/>
      <c r="L481" s="201"/>
      <c r="M481" s="201"/>
      <c r="N481" s="201"/>
      <c r="O481" s="201"/>
      <c r="P481" s="155"/>
      <c r="Q481" s="155"/>
      <c r="R481" s="155"/>
      <c r="S481" s="155"/>
      <c r="T481" s="155"/>
      <c r="U481" s="154"/>
      <c r="V481" s="158"/>
      <c r="W481" s="158"/>
      <c r="X481" s="158"/>
      <c r="Y481" s="158"/>
      <c r="Z481" s="158"/>
      <c r="AA481" s="158"/>
      <c r="AB481" s="158"/>
      <c r="AC481" s="158"/>
      <c r="AD481" s="158"/>
      <c r="AE481" s="158"/>
      <c r="AF481" s="158"/>
      <c r="AG481" s="158"/>
      <c r="AH481" s="94"/>
      <c r="AI481" s="154"/>
      <c r="AJ481" s="154"/>
      <c r="AK481" s="154"/>
      <c r="AL481" s="154"/>
      <c r="AM481" s="154"/>
      <c r="AN481" s="154"/>
      <c r="AO481" s="154"/>
      <c r="AP481" s="154"/>
      <c r="AQ481" s="154"/>
      <c r="AR481" s="154"/>
      <c r="AS481" s="154"/>
      <c r="AT481" s="154"/>
      <c r="AU481" s="154"/>
      <c r="AV481" s="154"/>
      <c r="AW481" s="154"/>
      <c r="AX481" s="154"/>
      <c r="AY481" s="154"/>
      <c r="AZ481" s="154"/>
    </row>
    <row r="482" spans="1:52" s="205" customFormat="1">
      <c r="A482" s="202"/>
      <c r="B482" s="202"/>
      <c r="C482" s="202"/>
      <c r="D482" s="202"/>
      <c r="E482" s="202"/>
      <c r="F482" s="202"/>
      <c r="G482" s="202"/>
      <c r="H482" s="202"/>
      <c r="I482" s="202"/>
      <c r="J482" s="48"/>
      <c r="K482" s="201"/>
      <c r="L482" s="201"/>
      <c r="M482" s="201"/>
      <c r="N482" s="201"/>
      <c r="O482" s="201"/>
      <c r="P482" s="155"/>
      <c r="Q482" s="155"/>
      <c r="R482" s="155"/>
      <c r="S482" s="155"/>
      <c r="T482" s="155"/>
      <c r="U482" s="154"/>
      <c r="V482" s="158"/>
      <c r="W482" s="158"/>
      <c r="X482" s="158"/>
      <c r="Y482" s="158"/>
      <c r="Z482" s="158"/>
      <c r="AA482" s="158"/>
      <c r="AB482" s="158"/>
      <c r="AC482" s="158"/>
      <c r="AD482" s="158"/>
      <c r="AE482" s="158"/>
      <c r="AF482" s="158"/>
      <c r="AG482" s="158"/>
      <c r="AH482" s="94"/>
      <c r="AI482" s="154"/>
      <c r="AJ482" s="154"/>
      <c r="AK482" s="154"/>
      <c r="AL482" s="154"/>
      <c r="AM482" s="154"/>
      <c r="AN482" s="154"/>
      <c r="AO482" s="154"/>
      <c r="AP482" s="154"/>
      <c r="AQ482" s="154"/>
      <c r="AR482" s="154"/>
      <c r="AS482" s="154"/>
      <c r="AT482" s="154"/>
      <c r="AU482" s="154"/>
      <c r="AV482" s="154"/>
      <c r="AW482" s="154"/>
      <c r="AX482" s="154"/>
      <c r="AY482" s="154"/>
      <c r="AZ482" s="154"/>
    </row>
    <row r="483" spans="1:52" s="205" customFormat="1">
      <c r="A483" s="202"/>
      <c r="B483" s="202"/>
      <c r="C483" s="202"/>
      <c r="D483" s="202"/>
      <c r="E483" s="202"/>
      <c r="F483" s="202"/>
      <c r="G483" s="202"/>
      <c r="H483" s="202"/>
      <c r="I483" s="202"/>
      <c r="J483" s="48"/>
      <c r="K483" s="201"/>
      <c r="L483" s="201"/>
      <c r="M483" s="201"/>
      <c r="N483" s="201"/>
      <c r="O483" s="201"/>
      <c r="P483" s="155"/>
      <c r="Q483" s="155"/>
      <c r="R483" s="155"/>
      <c r="S483" s="155"/>
      <c r="T483" s="155"/>
      <c r="U483" s="154"/>
      <c r="V483" s="158"/>
      <c r="W483" s="158"/>
      <c r="X483" s="158"/>
      <c r="Y483" s="158"/>
      <c r="Z483" s="158"/>
      <c r="AA483" s="158"/>
      <c r="AB483" s="158"/>
      <c r="AC483" s="158"/>
      <c r="AD483" s="158"/>
      <c r="AE483" s="158"/>
      <c r="AF483" s="158"/>
      <c r="AG483" s="158"/>
      <c r="AH483" s="94"/>
      <c r="AI483" s="154"/>
      <c r="AJ483" s="154"/>
      <c r="AK483" s="154"/>
      <c r="AL483" s="154"/>
      <c r="AM483" s="154"/>
      <c r="AN483" s="154"/>
      <c r="AO483" s="154"/>
      <c r="AP483" s="154"/>
      <c r="AQ483" s="154"/>
      <c r="AR483" s="154"/>
      <c r="AS483" s="154"/>
      <c r="AT483" s="154"/>
      <c r="AU483" s="154"/>
      <c r="AV483" s="154"/>
      <c r="AW483" s="154"/>
      <c r="AX483" s="154"/>
      <c r="AY483" s="154"/>
      <c r="AZ483" s="154"/>
    </row>
    <row r="484" spans="1:52" s="205" customFormat="1">
      <c r="A484" s="202"/>
      <c r="B484" s="202"/>
      <c r="C484" s="202"/>
      <c r="D484" s="202"/>
      <c r="E484" s="202"/>
      <c r="F484" s="202"/>
      <c r="G484" s="202"/>
      <c r="H484" s="202"/>
      <c r="I484" s="202"/>
      <c r="J484" s="48"/>
      <c r="K484" s="201"/>
      <c r="L484" s="201"/>
      <c r="M484" s="201"/>
      <c r="N484" s="201"/>
      <c r="O484" s="201"/>
      <c r="P484" s="155"/>
      <c r="Q484" s="155"/>
      <c r="R484" s="155"/>
      <c r="S484" s="155"/>
      <c r="T484" s="155"/>
      <c r="U484" s="154"/>
      <c r="V484" s="158"/>
      <c r="W484" s="158"/>
      <c r="X484" s="158"/>
      <c r="Y484" s="158"/>
      <c r="Z484" s="158"/>
      <c r="AA484" s="158"/>
      <c r="AB484" s="158"/>
      <c r="AC484" s="158"/>
      <c r="AD484" s="158"/>
      <c r="AE484" s="158"/>
      <c r="AF484" s="158"/>
      <c r="AG484" s="158"/>
      <c r="AH484" s="94"/>
      <c r="AI484" s="154"/>
      <c r="AJ484" s="154"/>
      <c r="AK484" s="154"/>
      <c r="AL484" s="154"/>
      <c r="AM484" s="154"/>
      <c r="AN484" s="154"/>
      <c r="AO484" s="154"/>
      <c r="AP484" s="154"/>
      <c r="AQ484" s="154"/>
      <c r="AR484" s="154"/>
      <c r="AS484" s="154"/>
      <c r="AT484" s="154"/>
      <c r="AU484" s="154"/>
      <c r="AV484" s="154"/>
      <c r="AW484" s="154"/>
      <c r="AX484" s="154"/>
      <c r="AY484" s="154"/>
      <c r="AZ484" s="154"/>
    </row>
    <row r="485" spans="1:52" s="205" customFormat="1">
      <c r="A485" s="202"/>
      <c r="B485" s="202"/>
      <c r="C485" s="202"/>
      <c r="D485" s="202"/>
      <c r="E485" s="202"/>
      <c r="F485" s="202"/>
      <c r="G485" s="202"/>
      <c r="H485" s="202"/>
      <c r="I485" s="202"/>
      <c r="J485" s="48"/>
      <c r="K485" s="201"/>
      <c r="L485" s="201"/>
      <c r="M485" s="201"/>
      <c r="N485" s="201"/>
      <c r="O485" s="201"/>
      <c r="P485" s="155"/>
      <c r="Q485" s="155"/>
      <c r="R485" s="155"/>
      <c r="S485" s="155"/>
      <c r="T485" s="155"/>
      <c r="U485" s="154"/>
      <c r="V485" s="158"/>
      <c r="W485" s="158"/>
      <c r="X485" s="158"/>
      <c r="Y485" s="158"/>
      <c r="Z485" s="158"/>
      <c r="AA485" s="158"/>
      <c r="AB485" s="158"/>
      <c r="AC485" s="158"/>
      <c r="AD485" s="158"/>
      <c r="AE485" s="158"/>
      <c r="AF485" s="158"/>
      <c r="AG485" s="158"/>
      <c r="AH485" s="94"/>
      <c r="AI485" s="154"/>
      <c r="AJ485" s="154"/>
      <c r="AK485" s="154"/>
      <c r="AL485" s="154"/>
      <c r="AM485" s="154"/>
      <c r="AN485" s="154"/>
      <c r="AO485" s="154"/>
      <c r="AP485" s="154"/>
      <c r="AQ485" s="154"/>
      <c r="AR485" s="154"/>
      <c r="AS485" s="154"/>
      <c r="AT485" s="154"/>
      <c r="AU485" s="154"/>
      <c r="AV485" s="154"/>
      <c r="AW485" s="154"/>
      <c r="AX485" s="154"/>
      <c r="AY485" s="154"/>
      <c r="AZ485" s="154"/>
    </row>
    <row r="486" spans="1:52" s="205" customFormat="1">
      <c r="A486" s="202"/>
      <c r="B486" s="202"/>
      <c r="C486" s="202"/>
      <c r="D486" s="202"/>
      <c r="E486" s="202"/>
      <c r="F486" s="202"/>
      <c r="G486" s="202"/>
      <c r="H486" s="202"/>
      <c r="I486" s="202"/>
      <c r="J486" s="48"/>
      <c r="K486" s="201"/>
      <c r="L486" s="201"/>
      <c r="M486" s="201"/>
      <c r="N486" s="201"/>
      <c r="O486" s="201"/>
      <c r="P486" s="155"/>
      <c r="Q486" s="155"/>
      <c r="R486" s="155"/>
      <c r="S486" s="155"/>
      <c r="T486" s="155"/>
      <c r="U486" s="154"/>
      <c r="V486" s="158"/>
      <c r="W486" s="158"/>
      <c r="X486" s="158"/>
      <c r="Y486" s="158"/>
      <c r="Z486" s="158"/>
      <c r="AA486" s="158"/>
      <c r="AB486" s="158"/>
      <c r="AC486" s="158"/>
      <c r="AD486" s="158"/>
      <c r="AE486" s="158"/>
      <c r="AF486" s="158"/>
      <c r="AG486" s="158"/>
      <c r="AH486" s="94"/>
      <c r="AI486" s="154"/>
      <c r="AJ486" s="154"/>
      <c r="AK486" s="154"/>
      <c r="AL486" s="154"/>
      <c r="AM486" s="154"/>
      <c r="AN486" s="154"/>
      <c r="AO486" s="154"/>
      <c r="AP486" s="154"/>
      <c r="AQ486" s="154"/>
      <c r="AR486" s="154"/>
      <c r="AS486" s="154"/>
      <c r="AT486" s="154"/>
      <c r="AU486" s="154"/>
      <c r="AV486" s="154"/>
      <c r="AW486" s="154"/>
      <c r="AX486" s="154"/>
      <c r="AY486" s="154"/>
      <c r="AZ486" s="154"/>
    </row>
    <row r="487" spans="1:52" s="205" customFormat="1">
      <c r="A487" s="202"/>
      <c r="B487" s="202"/>
      <c r="C487" s="202"/>
      <c r="D487" s="202"/>
      <c r="E487" s="202"/>
      <c r="F487" s="202"/>
      <c r="G487" s="202"/>
      <c r="H487" s="202"/>
      <c r="I487" s="202"/>
      <c r="J487" s="48"/>
      <c r="K487" s="201"/>
      <c r="L487" s="201"/>
      <c r="M487" s="201"/>
      <c r="N487" s="201"/>
      <c r="O487" s="201"/>
      <c r="P487" s="155"/>
      <c r="Q487" s="155"/>
      <c r="R487" s="155"/>
      <c r="S487" s="155"/>
      <c r="T487" s="155"/>
      <c r="U487" s="154"/>
      <c r="V487" s="158"/>
      <c r="W487" s="158"/>
      <c r="X487" s="158"/>
      <c r="Y487" s="158"/>
      <c r="Z487" s="158"/>
      <c r="AA487" s="158"/>
      <c r="AB487" s="158"/>
      <c r="AC487" s="158"/>
      <c r="AD487" s="158"/>
      <c r="AE487" s="158"/>
      <c r="AF487" s="158"/>
      <c r="AG487" s="158"/>
      <c r="AH487" s="94"/>
      <c r="AI487" s="154"/>
      <c r="AJ487" s="154"/>
      <c r="AK487" s="154"/>
      <c r="AL487" s="154"/>
      <c r="AM487" s="154"/>
      <c r="AN487" s="154"/>
      <c r="AO487" s="154"/>
      <c r="AP487" s="154"/>
      <c r="AQ487" s="154"/>
      <c r="AR487" s="154"/>
      <c r="AS487" s="154"/>
      <c r="AT487" s="154"/>
      <c r="AU487" s="154"/>
      <c r="AV487" s="154"/>
      <c r="AW487" s="154"/>
      <c r="AX487" s="154"/>
      <c r="AY487" s="154"/>
      <c r="AZ487" s="154"/>
    </row>
    <row r="488" spans="1:52" s="205" customFormat="1">
      <c r="A488" s="202"/>
      <c r="B488" s="202"/>
      <c r="C488" s="202"/>
      <c r="D488" s="202"/>
      <c r="E488" s="202"/>
      <c r="F488" s="202"/>
      <c r="G488" s="202"/>
      <c r="H488" s="202"/>
      <c r="I488" s="202"/>
      <c r="J488" s="48"/>
      <c r="K488" s="201"/>
      <c r="L488" s="201"/>
      <c r="M488" s="201"/>
      <c r="N488" s="201"/>
      <c r="O488" s="201"/>
      <c r="P488" s="155"/>
      <c r="Q488" s="155"/>
      <c r="R488" s="155"/>
      <c r="S488" s="155"/>
      <c r="T488" s="155"/>
      <c r="U488" s="154"/>
      <c r="V488" s="158"/>
      <c r="W488" s="158"/>
      <c r="X488" s="158"/>
      <c r="Y488" s="158"/>
      <c r="Z488" s="158"/>
      <c r="AA488" s="158"/>
      <c r="AB488" s="158"/>
      <c r="AC488" s="158"/>
      <c r="AD488" s="158"/>
      <c r="AE488" s="158"/>
      <c r="AF488" s="158"/>
      <c r="AG488" s="158"/>
      <c r="AH488" s="94"/>
      <c r="AI488" s="154"/>
      <c r="AJ488" s="154"/>
      <c r="AK488" s="154"/>
      <c r="AL488" s="154"/>
      <c r="AM488" s="154"/>
      <c r="AN488" s="154"/>
      <c r="AO488" s="154"/>
      <c r="AP488" s="154"/>
      <c r="AQ488" s="154"/>
      <c r="AR488" s="154"/>
      <c r="AS488" s="154"/>
      <c r="AT488" s="154"/>
      <c r="AU488" s="154"/>
      <c r="AV488" s="154"/>
      <c r="AW488" s="154"/>
      <c r="AX488" s="154"/>
      <c r="AY488" s="154"/>
      <c r="AZ488" s="154"/>
    </row>
    <row r="489" spans="1:52" s="205" customFormat="1">
      <c r="A489" s="202"/>
      <c r="B489" s="202"/>
      <c r="C489" s="202"/>
      <c r="D489" s="202"/>
      <c r="E489" s="202"/>
      <c r="F489" s="202"/>
      <c r="G489" s="202"/>
      <c r="H489" s="202"/>
      <c r="I489" s="202"/>
      <c r="J489" s="48"/>
      <c r="K489" s="201"/>
      <c r="L489" s="201"/>
      <c r="M489" s="201"/>
      <c r="N489" s="201"/>
      <c r="O489" s="201"/>
      <c r="P489" s="155"/>
      <c r="Q489" s="155"/>
      <c r="R489" s="155"/>
      <c r="S489" s="155"/>
      <c r="T489" s="155"/>
      <c r="U489" s="154"/>
      <c r="V489" s="158"/>
      <c r="W489" s="158"/>
      <c r="X489" s="158"/>
      <c r="Y489" s="158"/>
      <c r="Z489" s="158"/>
      <c r="AA489" s="158"/>
      <c r="AB489" s="158"/>
      <c r="AC489" s="158"/>
      <c r="AD489" s="158"/>
      <c r="AE489" s="158"/>
      <c r="AF489" s="158"/>
      <c r="AG489" s="158"/>
      <c r="AH489" s="94"/>
      <c r="AI489" s="154"/>
      <c r="AJ489" s="154"/>
      <c r="AK489" s="154"/>
      <c r="AL489" s="154"/>
      <c r="AM489" s="154"/>
      <c r="AN489" s="154"/>
      <c r="AO489" s="154"/>
      <c r="AP489" s="154"/>
      <c r="AQ489" s="154"/>
      <c r="AR489" s="154"/>
      <c r="AS489" s="154"/>
      <c r="AT489" s="154"/>
      <c r="AU489" s="154"/>
      <c r="AV489" s="154"/>
      <c r="AW489" s="154"/>
      <c r="AX489" s="154"/>
      <c r="AY489" s="154"/>
      <c r="AZ489" s="154"/>
    </row>
    <row r="490" spans="1:52" s="205" customFormat="1">
      <c r="A490" s="202"/>
      <c r="B490" s="202"/>
      <c r="C490" s="202"/>
      <c r="D490" s="202"/>
      <c r="E490" s="202"/>
      <c r="F490" s="202"/>
      <c r="G490" s="202"/>
      <c r="H490" s="202"/>
      <c r="I490" s="202"/>
      <c r="J490" s="48"/>
      <c r="K490" s="201"/>
      <c r="L490" s="201"/>
      <c r="M490" s="201"/>
      <c r="N490" s="201"/>
      <c r="O490" s="201"/>
      <c r="P490" s="155"/>
      <c r="Q490" s="155"/>
      <c r="R490" s="155"/>
      <c r="S490" s="155"/>
      <c r="T490" s="155"/>
      <c r="U490" s="154"/>
      <c r="V490" s="154"/>
      <c r="W490" s="154"/>
      <c r="X490" s="154"/>
      <c r="Y490" s="154"/>
      <c r="Z490" s="154"/>
      <c r="AA490" s="154"/>
      <c r="AB490" s="154"/>
      <c r="AC490" s="154"/>
      <c r="AD490" s="154"/>
      <c r="AE490" s="154"/>
      <c r="AF490" s="154"/>
      <c r="AG490" s="154"/>
      <c r="AH490" s="94"/>
      <c r="AI490" s="154"/>
      <c r="AJ490" s="154"/>
      <c r="AK490" s="154"/>
      <c r="AL490" s="154"/>
      <c r="AM490" s="154"/>
      <c r="AN490" s="154"/>
      <c r="AO490" s="154"/>
      <c r="AP490" s="154"/>
      <c r="AQ490" s="154"/>
      <c r="AR490" s="154"/>
      <c r="AS490" s="154"/>
      <c r="AT490" s="154"/>
      <c r="AU490" s="154"/>
      <c r="AV490" s="154"/>
      <c r="AW490" s="154"/>
      <c r="AX490" s="154"/>
      <c r="AY490" s="154"/>
      <c r="AZ490" s="154"/>
    </row>
    <row r="491" spans="1:52" s="205" customFormat="1">
      <c r="A491" s="202"/>
      <c r="B491" s="202"/>
      <c r="C491" s="202"/>
      <c r="D491" s="202"/>
      <c r="E491" s="202"/>
      <c r="F491" s="202"/>
      <c r="G491" s="202"/>
      <c r="H491" s="202"/>
      <c r="I491" s="202"/>
      <c r="J491" s="48"/>
      <c r="K491" s="201"/>
      <c r="L491" s="201"/>
      <c r="M491" s="201"/>
      <c r="N491" s="201"/>
      <c r="O491" s="201"/>
      <c r="P491" s="155"/>
      <c r="Q491" s="155"/>
      <c r="R491" s="155"/>
      <c r="S491" s="155"/>
      <c r="T491" s="155"/>
      <c r="U491" s="154"/>
      <c r="V491" s="154"/>
      <c r="W491" s="154"/>
      <c r="X491" s="154"/>
      <c r="Y491" s="154"/>
      <c r="Z491" s="154"/>
      <c r="AA491" s="154"/>
      <c r="AB491" s="154"/>
      <c r="AC491" s="154"/>
      <c r="AD491" s="154"/>
      <c r="AE491" s="154"/>
      <c r="AF491" s="154"/>
      <c r="AG491" s="154"/>
      <c r="AH491" s="94"/>
      <c r="AI491" s="154"/>
      <c r="AJ491" s="154"/>
      <c r="AK491" s="154"/>
      <c r="AL491" s="154"/>
      <c r="AM491" s="154"/>
      <c r="AN491" s="154"/>
      <c r="AO491" s="154"/>
      <c r="AP491" s="154"/>
      <c r="AQ491" s="154"/>
      <c r="AR491" s="154"/>
      <c r="AS491" s="154"/>
      <c r="AT491" s="154"/>
      <c r="AU491" s="154"/>
      <c r="AV491" s="154"/>
      <c r="AW491" s="154"/>
      <c r="AX491" s="154"/>
      <c r="AY491" s="154"/>
      <c r="AZ491" s="154"/>
    </row>
    <row r="492" spans="1:52" s="205" customFormat="1">
      <c r="A492" s="202"/>
      <c r="B492" s="202"/>
      <c r="C492" s="202"/>
      <c r="D492" s="202"/>
      <c r="E492" s="202"/>
      <c r="F492" s="202"/>
      <c r="G492" s="202"/>
      <c r="H492" s="202"/>
      <c r="I492" s="202"/>
      <c r="J492" s="48"/>
      <c r="K492" s="201"/>
      <c r="L492" s="201"/>
      <c r="M492" s="201"/>
      <c r="N492" s="201"/>
      <c r="O492" s="201"/>
      <c r="P492" s="155"/>
      <c r="Q492" s="155"/>
      <c r="R492" s="155"/>
      <c r="S492" s="155"/>
      <c r="T492" s="155"/>
      <c r="U492" s="154"/>
      <c r="V492" s="154"/>
      <c r="W492" s="154"/>
      <c r="X492" s="154"/>
      <c r="Y492" s="154"/>
      <c r="Z492" s="154"/>
      <c r="AA492" s="154"/>
      <c r="AB492" s="154"/>
      <c r="AC492" s="154"/>
      <c r="AD492" s="154"/>
      <c r="AE492" s="154"/>
      <c r="AF492" s="154"/>
      <c r="AG492" s="154"/>
      <c r="AH492" s="94"/>
      <c r="AI492" s="154"/>
      <c r="AJ492" s="154"/>
      <c r="AK492" s="154"/>
      <c r="AL492" s="154"/>
      <c r="AM492" s="154"/>
      <c r="AN492" s="154"/>
      <c r="AO492" s="154"/>
      <c r="AP492" s="154"/>
      <c r="AQ492" s="154"/>
      <c r="AR492" s="154"/>
      <c r="AS492" s="154"/>
      <c r="AT492" s="154"/>
      <c r="AU492" s="154"/>
      <c r="AV492" s="154"/>
      <c r="AW492" s="154"/>
      <c r="AX492" s="154"/>
      <c r="AY492" s="154"/>
      <c r="AZ492" s="154"/>
    </row>
    <row r="493" spans="1:52" s="205" customFormat="1">
      <c r="A493" s="202"/>
      <c r="B493" s="202"/>
      <c r="C493" s="202"/>
      <c r="D493" s="202"/>
      <c r="E493" s="202"/>
      <c r="F493" s="202"/>
      <c r="G493" s="202"/>
      <c r="H493" s="202"/>
      <c r="I493" s="202"/>
      <c r="J493" s="48"/>
      <c r="K493" s="201"/>
      <c r="L493" s="201"/>
      <c r="M493" s="201"/>
      <c r="N493" s="201"/>
      <c r="O493" s="201"/>
      <c r="P493" s="155"/>
      <c r="Q493" s="155"/>
      <c r="R493" s="155"/>
      <c r="S493" s="155"/>
      <c r="T493" s="155"/>
      <c r="U493" s="154"/>
      <c r="V493" s="154"/>
      <c r="W493" s="154"/>
      <c r="X493" s="154"/>
      <c r="Y493" s="154"/>
      <c r="Z493" s="154"/>
      <c r="AA493" s="154"/>
      <c r="AB493" s="154"/>
      <c r="AC493" s="154"/>
      <c r="AD493" s="154"/>
      <c r="AE493" s="154"/>
      <c r="AF493" s="154"/>
      <c r="AG493" s="154"/>
      <c r="AH493" s="94"/>
      <c r="AI493" s="154"/>
      <c r="AJ493" s="154"/>
      <c r="AK493" s="154"/>
      <c r="AL493" s="154"/>
      <c r="AM493" s="154"/>
      <c r="AN493" s="154"/>
      <c r="AO493" s="154"/>
      <c r="AP493" s="154"/>
      <c r="AQ493" s="154"/>
      <c r="AR493" s="154"/>
      <c r="AS493" s="154"/>
      <c r="AT493" s="154"/>
      <c r="AU493" s="154"/>
      <c r="AV493" s="154"/>
      <c r="AW493" s="154"/>
      <c r="AX493" s="154"/>
      <c r="AY493" s="154"/>
      <c r="AZ493" s="154"/>
    </row>
    <row r="494" spans="1:52" s="205" customFormat="1">
      <c r="A494" s="202"/>
      <c r="B494" s="202"/>
      <c r="C494" s="202"/>
      <c r="D494" s="202"/>
      <c r="E494" s="202"/>
      <c r="F494" s="202"/>
      <c r="G494" s="202"/>
      <c r="H494" s="202"/>
      <c r="I494" s="202"/>
      <c r="J494" s="48"/>
      <c r="K494" s="201"/>
      <c r="L494" s="201"/>
      <c r="M494" s="201"/>
      <c r="N494" s="201"/>
      <c r="O494" s="201"/>
      <c r="P494" s="155"/>
      <c r="Q494" s="155"/>
      <c r="R494" s="155"/>
      <c r="S494" s="155"/>
      <c r="T494" s="155"/>
      <c r="U494" s="154"/>
      <c r="V494" s="154"/>
      <c r="W494" s="154"/>
      <c r="X494" s="154"/>
      <c r="Y494" s="154"/>
      <c r="Z494" s="154"/>
      <c r="AA494" s="154"/>
      <c r="AB494" s="154"/>
      <c r="AC494" s="154"/>
      <c r="AD494" s="154"/>
      <c r="AE494" s="154"/>
      <c r="AF494" s="154"/>
      <c r="AG494" s="154"/>
      <c r="AH494" s="94"/>
      <c r="AI494" s="154"/>
      <c r="AJ494" s="154"/>
      <c r="AK494" s="154"/>
      <c r="AL494" s="154"/>
      <c r="AM494" s="154"/>
      <c r="AN494" s="154"/>
      <c r="AO494" s="154"/>
      <c r="AP494" s="154"/>
      <c r="AQ494" s="154"/>
      <c r="AR494" s="154"/>
      <c r="AS494" s="154"/>
      <c r="AT494" s="154"/>
      <c r="AU494" s="154"/>
      <c r="AV494" s="154"/>
      <c r="AW494" s="154"/>
      <c r="AX494" s="154"/>
      <c r="AY494" s="154"/>
      <c r="AZ494" s="154"/>
    </row>
    <row r="495" spans="1:52" s="205" customFormat="1">
      <c r="A495" s="202"/>
      <c r="B495" s="202"/>
      <c r="C495" s="202"/>
      <c r="D495" s="202"/>
      <c r="E495" s="202"/>
      <c r="F495" s="202"/>
      <c r="G495" s="202"/>
      <c r="H495" s="202"/>
      <c r="I495" s="202"/>
      <c r="J495" s="48"/>
      <c r="K495" s="201"/>
      <c r="L495" s="201"/>
      <c r="M495" s="201"/>
      <c r="N495" s="201"/>
      <c r="O495" s="201"/>
      <c r="P495" s="155"/>
      <c r="Q495" s="155"/>
      <c r="R495" s="155"/>
      <c r="S495" s="155"/>
      <c r="T495" s="155"/>
      <c r="U495" s="154"/>
      <c r="V495" s="154"/>
      <c r="W495" s="154"/>
      <c r="X495" s="154"/>
      <c r="Y495" s="154"/>
      <c r="Z495" s="154"/>
      <c r="AA495" s="154"/>
      <c r="AB495" s="154"/>
      <c r="AC495" s="154"/>
      <c r="AD495" s="154"/>
      <c r="AE495" s="154"/>
      <c r="AF495" s="154"/>
      <c r="AG495" s="154"/>
      <c r="AH495" s="94"/>
      <c r="AI495" s="154"/>
      <c r="AJ495" s="154"/>
      <c r="AK495" s="154"/>
      <c r="AL495" s="154"/>
      <c r="AM495" s="154"/>
      <c r="AN495" s="154"/>
      <c r="AO495" s="154"/>
      <c r="AP495" s="154"/>
      <c r="AQ495" s="154"/>
      <c r="AR495" s="154"/>
      <c r="AS495" s="154"/>
      <c r="AT495" s="154"/>
      <c r="AU495" s="154"/>
      <c r="AV495" s="154"/>
      <c r="AW495" s="154"/>
      <c r="AX495" s="154"/>
      <c r="AY495" s="154"/>
      <c r="AZ495" s="154"/>
    </row>
    <row r="496" spans="1:52" s="205" customFormat="1">
      <c r="A496" s="202"/>
      <c r="B496" s="202"/>
      <c r="C496" s="202"/>
      <c r="D496" s="202"/>
      <c r="E496" s="202"/>
      <c r="F496" s="202"/>
      <c r="G496" s="202"/>
      <c r="H496" s="202"/>
      <c r="I496" s="202"/>
      <c r="J496" s="48"/>
      <c r="K496" s="201"/>
      <c r="L496" s="201"/>
      <c r="M496" s="201"/>
      <c r="N496" s="201"/>
      <c r="O496" s="201"/>
      <c r="P496" s="155"/>
      <c r="Q496" s="155"/>
      <c r="R496" s="155"/>
      <c r="S496" s="155"/>
      <c r="T496" s="155"/>
      <c r="U496" s="154"/>
      <c r="V496" s="154"/>
      <c r="W496" s="154"/>
      <c r="X496" s="154"/>
      <c r="Y496" s="154"/>
      <c r="Z496" s="154"/>
      <c r="AA496" s="154"/>
      <c r="AB496" s="154"/>
      <c r="AC496" s="154"/>
      <c r="AD496" s="154"/>
      <c r="AE496" s="154"/>
      <c r="AF496" s="154"/>
      <c r="AG496" s="154"/>
      <c r="AH496" s="94"/>
      <c r="AI496" s="154"/>
      <c r="AJ496" s="154"/>
      <c r="AK496" s="154"/>
      <c r="AL496" s="154"/>
      <c r="AM496" s="154"/>
      <c r="AN496" s="154"/>
      <c r="AO496" s="154"/>
      <c r="AP496" s="154"/>
      <c r="AQ496" s="154"/>
      <c r="AR496" s="154"/>
      <c r="AS496" s="154"/>
      <c r="AT496" s="154"/>
      <c r="AU496" s="154"/>
      <c r="AV496" s="154"/>
      <c r="AW496" s="154"/>
      <c r="AX496" s="154"/>
      <c r="AY496" s="154"/>
      <c r="AZ496" s="154"/>
    </row>
    <row r="497" spans="1:52" s="205" customFormat="1">
      <c r="A497" s="202"/>
      <c r="B497" s="202"/>
      <c r="C497" s="202"/>
      <c r="D497" s="202"/>
      <c r="E497" s="202"/>
      <c r="F497" s="202"/>
      <c r="G497" s="202"/>
      <c r="H497" s="202"/>
      <c r="I497" s="202"/>
      <c r="J497" s="48"/>
      <c r="K497" s="201"/>
      <c r="L497" s="201"/>
      <c r="M497" s="201"/>
      <c r="N497" s="201"/>
      <c r="O497" s="201"/>
      <c r="P497" s="155"/>
      <c r="Q497" s="155"/>
      <c r="R497" s="155"/>
      <c r="S497" s="155"/>
      <c r="T497" s="155"/>
      <c r="U497" s="154"/>
      <c r="V497" s="154"/>
      <c r="W497" s="154"/>
      <c r="X497" s="154"/>
      <c r="Y497" s="154"/>
      <c r="Z497" s="154"/>
      <c r="AA497" s="154"/>
      <c r="AB497" s="154"/>
      <c r="AC497" s="154"/>
      <c r="AD497" s="154"/>
      <c r="AE497" s="154"/>
      <c r="AF497" s="154"/>
      <c r="AG497" s="154"/>
      <c r="AH497" s="94"/>
      <c r="AI497" s="154"/>
      <c r="AJ497" s="154"/>
      <c r="AK497" s="154"/>
      <c r="AL497" s="154"/>
      <c r="AM497" s="154"/>
      <c r="AN497" s="154"/>
      <c r="AO497" s="154"/>
      <c r="AP497" s="154"/>
      <c r="AQ497" s="154"/>
      <c r="AR497" s="154"/>
      <c r="AS497" s="154"/>
      <c r="AT497" s="154"/>
      <c r="AU497" s="154"/>
      <c r="AV497" s="154"/>
      <c r="AW497" s="154"/>
      <c r="AX497" s="154"/>
      <c r="AY497" s="154"/>
      <c r="AZ497" s="154"/>
    </row>
    <row r="498" spans="1:52">
      <c r="A498" s="202"/>
      <c r="B498" s="202"/>
      <c r="C498" s="202"/>
      <c r="D498" s="202"/>
      <c r="E498" s="202"/>
      <c r="F498" s="202"/>
      <c r="G498" s="202"/>
      <c r="H498" s="202"/>
      <c r="I498" s="202"/>
      <c r="J498" s="48"/>
      <c r="K498" s="201"/>
      <c r="L498" s="201"/>
      <c r="M498" s="201"/>
      <c r="N498" s="201"/>
      <c r="O498" s="201"/>
    </row>
    <row r="499" spans="1:52">
      <c r="A499" s="202"/>
      <c r="B499" s="202"/>
      <c r="C499" s="202"/>
      <c r="D499" s="202"/>
      <c r="E499" s="202"/>
      <c r="F499" s="202"/>
      <c r="G499" s="202"/>
      <c r="H499" s="202"/>
      <c r="I499" s="202"/>
      <c r="J499" s="48"/>
      <c r="K499" s="201"/>
      <c r="L499" s="201"/>
      <c r="M499" s="201"/>
      <c r="N499" s="201"/>
      <c r="O499" s="201"/>
    </row>
    <row r="500" spans="1:52">
      <c r="A500" s="202"/>
      <c r="B500" s="202"/>
      <c r="C500" s="202"/>
      <c r="D500" s="202"/>
      <c r="E500" s="202"/>
      <c r="F500" s="202"/>
      <c r="G500" s="202"/>
      <c r="H500" s="202"/>
      <c r="I500" s="202"/>
      <c r="J500" s="48"/>
      <c r="K500" s="201"/>
      <c r="L500" s="201"/>
      <c r="M500" s="201"/>
      <c r="N500" s="201"/>
      <c r="O500" s="201"/>
    </row>
    <row r="501" spans="1:52">
      <c r="A501" s="202"/>
      <c r="B501" s="202"/>
      <c r="C501" s="202"/>
      <c r="D501" s="202"/>
      <c r="E501" s="202"/>
      <c r="F501" s="202"/>
      <c r="G501" s="202"/>
      <c r="H501" s="202"/>
      <c r="I501" s="202"/>
      <c r="J501" s="48"/>
      <c r="K501" s="201"/>
      <c r="L501" s="201"/>
      <c r="M501" s="201"/>
      <c r="N501" s="201"/>
      <c r="O501" s="201"/>
    </row>
    <row r="502" spans="1:52">
      <c r="A502" s="202"/>
      <c r="B502" s="202"/>
      <c r="C502" s="202"/>
      <c r="D502" s="202"/>
      <c r="E502" s="202"/>
      <c r="F502" s="202"/>
      <c r="G502" s="202"/>
      <c r="H502" s="202"/>
      <c r="I502" s="202"/>
      <c r="J502" s="48"/>
      <c r="K502" s="201"/>
      <c r="L502" s="201"/>
      <c r="M502" s="201"/>
      <c r="N502" s="201"/>
      <c r="O502" s="201"/>
    </row>
    <row r="503" spans="1:52">
      <c r="A503" s="202"/>
      <c r="B503" s="202"/>
      <c r="C503" s="202"/>
      <c r="D503" s="202"/>
      <c r="E503" s="202"/>
      <c r="F503" s="202"/>
      <c r="G503" s="202"/>
      <c r="H503" s="202"/>
      <c r="I503" s="202"/>
      <c r="J503" s="48"/>
      <c r="K503" s="201"/>
      <c r="L503" s="201"/>
      <c r="M503" s="201"/>
      <c r="N503" s="201"/>
      <c r="O503" s="201"/>
    </row>
    <row r="504" spans="1:52">
      <c r="A504" s="202"/>
      <c r="B504" s="202"/>
      <c r="C504" s="202"/>
      <c r="D504" s="202"/>
      <c r="E504" s="202"/>
      <c r="F504" s="202"/>
      <c r="G504" s="202"/>
      <c r="H504" s="202"/>
      <c r="I504" s="202"/>
      <c r="J504" s="48"/>
      <c r="K504" s="201"/>
      <c r="L504" s="201"/>
      <c r="M504" s="201"/>
      <c r="N504" s="201"/>
      <c r="O504" s="201"/>
    </row>
    <row r="505" spans="1:52">
      <c r="A505" s="202"/>
      <c r="B505" s="202"/>
      <c r="C505" s="202"/>
      <c r="D505" s="202"/>
      <c r="E505" s="202"/>
      <c r="F505" s="202"/>
      <c r="G505" s="202"/>
      <c r="H505" s="202"/>
      <c r="I505" s="202"/>
      <c r="J505" s="48"/>
      <c r="K505" s="201"/>
      <c r="L505" s="201"/>
      <c r="M505" s="201"/>
      <c r="N505" s="201"/>
      <c r="O505" s="201"/>
    </row>
    <row r="506" spans="1:52">
      <c r="A506" s="202"/>
      <c r="B506" s="202"/>
      <c r="C506" s="202"/>
      <c r="D506" s="202"/>
      <c r="E506" s="202"/>
      <c r="F506" s="202"/>
      <c r="G506" s="202"/>
      <c r="H506" s="202"/>
      <c r="I506" s="202"/>
      <c r="J506" s="48"/>
      <c r="K506" s="201"/>
      <c r="L506" s="201"/>
      <c r="M506" s="201"/>
      <c r="N506" s="201"/>
      <c r="O506" s="201"/>
    </row>
    <row r="507" spans="1:52">
      <c r="A507" s="202"/>
      <c r="B507" s="202"/>
      <c r="C507" s="202"/>
      <c r="D507" s="202"/>
      <c r="E507" s="202"/>
      <c r="F507" s="202"/>
      <c r="G507" s="202"/>
      <c r="H507" s="202"/>
      <c r="I507" s="202"/>
      <c r="J507" s="48"/>
      <c r="K507" s="201"/>
      <c r="L507" s="201"/>
      <c r="M507" s="201"/>
      <c r="N507" s="201"/>
      <c r="O507" s="201"/>
    </row>
    <row r="508" spans="1:52">
      <c r="A508" s="202"/>
      <c r="B508" s="202"/>
      <c r="C508" s="202"/>
      <c r="D508" s="202"/>
      <c r="E508" s="202"/>
      <c r="F508" s="202"/>
      <c r="G508" s="202"/>
      <c r="H508" s="202"/>
      <c r="I508" s="202"/>
      <c r="J508" s="48"/>
      <c r="K508" s="201"/>
      <c r="L508" s="201"/>
      <c r="M508" s="201"/>
      <c r="N508" s="201"/>
      <c r="O508" s="201"/>
    </row>
    <row r="509" spans="1:52">
      <c r="A509" s="202"/>
      <c r="B509" s="202"/>
      <c r="C509" s="202"/>
      <c r="D509" s="202"/>
      <c r="E509" s="202"/>
      <c r="F509" s="202"/>
      <c r="G509" s="202"/>
      <c r="H509" s="202"/>
      <c r="I509" s="202"/>
      <c r="J509" s="48"/>
      <c r="K509" s="201"/>
      <c r="L509" s="201"/>
      <c r="M509" s="201"/>
      <c r="N509" s="201"/>
      <c r="O509" s="201"/>
    </row>
    <row r="510" spans="1:52">
      <c r="A510" s="202"/>
      <c r="B510" s="202"/>
      <c r="C510" s="202"/>
      <c r="D510" s="202"/>
      <c r="E510" s="202"/>
      <c r="F510" s="202"/>
      <c r="G510" s="202"/>
      <c r="H510" s="202"/>
      <c r="I510" s="202"/>
      <c r="J510" s="48"/>
      <c r="K510" s="201"/>
      <c r="L510" s="201"/>
      <c r="M510" s="201"/>
      <c r="N510" s="201"/>
      <c r="O510" s="201"/>
    </row>
    <row r="511" spans="1:52">
      <c r="A511" s="202"/>
      <c r="B511" s="202"/>
      <c r="C511" s="202"/>
      <c r="D511" s="202"/>
      <c r="E511" s="202"/>
      <c r="F511" s="202"/>
      <c r="G511" s="202"/>
      <c r="H511" s="202"/>
      <c r="I511" s="202"/>
      <c r="J511" s="48"/>
      <c r="K511" s="201"/>
      <c r="L511" s="201"/>
      <c r="M511" s="201"/>
      <c r="N511" s="201"/>
      <c r="O511" s="201"/>
    </row>
    <row r="512" spans="1:52">
      <c r="A512" s="202"/>
      <c r="B512" s="202"/>
      <c r="C512" s="202"/>
      <c r="D512" s="202"/>
      <c r="E512" s="202"/>
      <c r="F512" s="202"/>
      <c r="G512" s="202"/>
      <c r="H512" s="202"/>
      <c r="I512" s="202"/>
      <c r="J512" s="48"/>
      <c r="K512" s="201"/>
      <c r="L512" s="201"/>
      <c r="M512" s="201"/>
      <c r="N512" s="201"/>
      <c r="O512" s="201"/>
    </row>
    <row r="513" spans="1:15">
      <c r="A513" s="202"/>
      <c r="B513" s="202"/>
      <c r="C513" s="202"/>
      <c r="D513" s="202"/>
      <c r="E513" s="202"/>
      <c r="F513" s="202"/>
      <c r="G513" s="202"/>
      <c r="H513" s="202"/>
      <c r="I513" s="202"/>
      <c r="J513" s="48"/>
      <c r="K513" s="201"/>
      <c r="L513" s="201"/>
      <c r="M513" s="201"/>
      <c r="N513" s="201"/>
      <c r="O513" s="201"/>
    </row>
    <row r="514" spans="1:15">
      <c r="A514" s="202"/>
      <c r="B514" s="202"/>
      <c r="C514" s="202"/>
      <c r="D514" s="202"/>
      <c r="E514" s="202"/>
      <c r="F514" s="202"/>
      <c r="G514" s="202"/>
      <c r="H514" s="202"/>
      <c r="I514" s="202"/>
      <c r="J514" s="48"/>
      <c r="K514" s="201"/>
      <c r="L514" s="201"/>
      <c r="M514" s="201"/>
      <c r="N514" s="201"/>
      <c r="O514" s="201"/>
    </row>
    <row r="515" spans="1:15">
      <c r="A515" s="202"/>
      <c r="B515" s="202"/>
      <c r="C515" s="202"/>
      <c r="D515" s="202"/>
      <c r="E515" s="202"/>
      <c r="F515" s="202"/>
      <c r="G515" s="202"/>
      <c r="H515" s="202"/>
      <c r="I515" s="202"/>
      <c r="J515" s="48"/>
      <c r="K515" s="201"/>
      <c r="L515" s="201"/>
      <c r="M515" s="201"/>
      <c r="N515" s="201"/>
      <c r="O515" s="201"/>
    </row>
    <row r="516" spans="1:15">
      <c r="A516" s="202"/>
      <c r="B516" s="202"/>
      <c r="C516" s="202"/>
      <c r="D516" s="202"/>
      <c r="E516" s="202"/>
      <c r="F516" s="202"/>
      <c r="G516" s="202"/>
      <c r="H516" s="202"/>
      <c r="I516" s="202"/>
      <c r="J516" s="48"/>
      <c r="K516" s="201"/>
      <c r="L516" s="201"/>
      <c r="M516" s="201"/>
      <c r="N516" s="201"/>
      <c r="O516" s="201"/>
    </row>
    <row r="517" spans="1:15">
      <c r="A517" s="202"/>
      <c r="B517" s="202"/>
      <c r="C517" s="202"/>
      <c r="D517" s="202"/>
      <c r="E517" s="202"/>
      <c r="F517" s="202"/>
      <c r="G517" s="202"/>
      <c r="H517" s="202"/>
      <c r="I517" s="202"/>
      <c r="J517" s="48"/>
      <c r="K517" s="201"/>
      <c r="L517" s="201"/>
      <c r="M517" s="201"/>
      <c r="N517" s="201"/>
      <c r="O517" s="201"/>
    </row>
    <row r="518" spans="1:15">
      <c r="A518" s="202"/>
      <c r="B518" s="202"/>
      <c r="C518" s="202"/>
      <c r="D518" s="202"/>
      <c r="E518" s="202"/>
      <c r="F518" s="202"/>
      <c r="G518" s="202"/>
      <c r="H518" s="202"/>
      <c r="I518" s="202"/>
      <c r="J518" s="48"/>
      <c r="K518" s="201"/>
      <c r="L518" s="201"/>
      <c r="M518" s="201"/>
      <c r="N518" s="201"/>
      <c r="O518" s="201"/>
    </row>
    <row r="519" spans="1:15">
      <c r="A519" s="202"/>
      <c r="B519" s="202"/>
      <c r="C519" s="202"/>
      <c r="D519" s="202"/>
      <c r="E519" s="202"/>
      <c r="F519" s="202"/>
      <c r="G519" s="202"/>
      <c r="H519" s="202"/>
      <c r="I519" s="202"/>
      <c r="J519" s="48"/>
      <c r="K519" s="201"/>
      <c r="L519" s="201"/>
      <c r="M519" s="201"/>
      <c r="N519" s="201"/>
      <c r="O519" s="201"/>
    </row>
    <row r="520" spans="1:15">
      <c r="A520" s="202"/>
      <c r="B520" s="202"/>
      <c r="C520" s="202"/>
      <c r="D520" s="202"/>
      <c r="E520" s="202"/>
      <c r="F520" s="202"/>
      <c r="G520" s="202"/>
      <c r="H520" s="202"/>
      <c r="I520" s="202"/>
      <c r="J520" s="48"/>
      <c r="K520" s="201"/>
      <c r="L520" s="201"/>
      <c r="M520" s="201"/>
      <c r="N520" s="201"/>
      <c r="O520" s="201"/>
    </row>
    <row r="521" spans="1:15">
      <c r="A521" s="202"/>
      <c r="B521" s="202"/>
      <c r="C521" s="202"/>
      <c r="D521" s="202"/>
      <c r="E521" s="202"/>
      <c r="F521" s="202"/>
      <c r="G521" s="202"/>
      <c r="H521" s="202"/>
      <c r="I521" s="202"/>
      <c r="J521" s="48"/>
      <c r="K521" s="201"/>
      <c r="L521" s="201"/>
      <c r="M521" s="201"/>
      <c r="N521" s="201"/>
      <c r="O521" s="201"/>
    </row>
    <row r="522" spans="1:15">
      <c r="A522" s="202"/>
      <c r="B522" s="202"/>
      <c r="C522" s="202"/>
      <c r="D522" s="202"/>
      <c r="E522" s="202"/>
      <c r="F522" s="202"/>
      <c r="G522" s="202"/>
      <c r="H522" s="202"/>
      <c r="I522" s="202"/>
      <c r="J522" s="48"/>
      <c r="K522" s="201"/>
      <c r="L522" s="201"/>
      <c r="M522" s="201"/>
      <c r="N522" s="201"/>
      <c r="O522" s="201"/>
    </row>
    <row r="523" spans="1:15">
      <c r="A523" s="202"/>
      <c r="B523" s="202"/>
      <c r="C523" s="202"/>
      <c r="D523" s="202"/>
      <c r="E523" s="202"/>
      <c r="F523" s="202"/>
      <c r="G523" s="202"/>
      <c r="H523" s="202"/>
      <c r="I523" s="202"/>
      <c r="J523" s="48"/>
      <c r="K523" s="201"/>
      <c r="L523" s="201"/>
      <c r="M523" s="201"/>
      <c r="N523" s="201"/>
      <c r="O523" s="201"/>
    </row>
    <row r="524" spans="1:15">
      <c r="A524" s="202"/>
      <c r="B524" s="202"/>
      <c r="C524" s="202"/>
      <c r="D524" s="202"/>
      <c r="E524" s="202"/>
      <c r="F524" s="202"/>
      <c r="G524" s="202"/>
      <c r="H524" s="202"/>
      <c r="I524" s="202"/>
      <c r="J524" s="48"/>
      <c r="K524" s="201"/>
      <c r="L524" s="201"/>
      <c r="M524" s="201"/>
      <c r="N524" s="201"/>
      <c r="O524" s="201"/>
    </row>
    <row r="525" spans="1:15">
      <c r="A525" s="202"/>
      <c r="B525" s="202"/>
      <c r="C525" s="202"/>
      <c r="D525" s="202"/>
      <c r="E525" s="202"/>
      <c r="F525" s="202"/>
      <c r="G525" s="202"/>
      <c r="H525" s="202"/>
      <c r="I525" s="202"/>
      <c r="J525" s="48"/>
      <c r="K525" s="201"/>
      <c r="L525" s="201"/>
      <c r="M525" s="201"/>
      <c r="N525" s="201"/>
      <c r="O525" s="201"/>
    </row>
    <row r="526" spans="1:15">
      <c r="A526" s="202"/>
      <c r="B526" s="202"/>
      <c r="C526" s="202"/>
      <c r="D526" s="202"/>
      <c r="E526" s="202"/>
      <c r="F526" s="202"/>
      <c r="G526" s="202"/>
      <c r="H526" s="202"/>
      <c r="I526" s="202"/>
      <c r="J526" s="48"/>
      <c r="K526" s="201"/>
      <c r="L526" s="201"/>
      <c r="M526" s="201"/>
      <c r="N526" s="201"/>
      <c r="O526" s="201"/>
    </row>
    <row r="527" spans="1:15">
      <c r="A527" s="202"/>
      <c r="B527" s="202"/>
      <c r="C527" s="202"/>
      <c r="D527" s="202"/>
      <c r="E527" s="202"/>
      <c r="F527" s="202"/>
      <c r="G527" s="202"/>
      <c r="H527" s="202"/>
      <c r="I527" s="202"/>
      <c r="J527" s="48"/>
      <c r="K527" s="201"/>
      <c r="L527" s="201"/>
      <c r="M527" s="201"/>
      <c r="N527" s="201"/>
      <c r="O527" s="201"/>
    </row>
    <row r="528" spans="1:15">
      <c r="A528" s="202"/>
      <c r="B528" s="202"/>
      <c r="C528" s="202"/>
      <c r="D528" s="202"/>
      <c r="E528" s="202"/>
      <c r="F528" s="202"/>
      <c r="G528" s="202"/>
      <c r="H528" s="202"/>
      <c r="I528" s="202"/>
      <c r="J528" s="48"/>
      <c r="K528" s="201"/>
      <c r="L528" s="201"/>
      <c r="M528" s="201"/>
      <c r="N528" s="201"/>
      <c r="O528" s="201"/>
    </row>
    <row r="529" spans="1:15">
      <c r="A529" s="202"/>
      <c r="B529" s="202"/>
      <c r="C529" s="202"/>
      <c r="D529" s="202"/>
      <c r="E529" s="202"/>
      <c r="F529" s="202"/>
      <c r="G529" s="202"/>
      <c r="H529" s="202"/>
      <c r="I529" s="202"/>
      <c r="J529" s="48"/>
      <c r="K529" s="201"/>
      <c r="L529" s="201"/>
      <c r="M529" s="201"/>
      <c r="N529" s="201"/>
      <c r="O529" s="201"/>
    </row>
    <row r="530" spans="1:15">
      <c r="A530" s="202"/>
      <c r="B530" s="202"/>
      <c r="C530" s="202"/>
      <c r="D530" s="202"/>
      <c r="E530" s="202"/>
      <c r="F530" s="202"/>
      <c r="G530" s="202"/>
      <c r="H530" s="202"/>
      <c r="I530" s="202"/>
      <c r="J530" s="48"/>
      <c r="K530" s="201"/>
      <c r="L530" s="201"/>
      <c r="M530" s="201"/>
      <c r="N530" s="201"/>
      <c r="O530" s="201"/>
    </row>
    <row r="531" spans="1:15">
      <c r="A531" s="202"/>
      <c r="B531" s="202"/>
      <c r="C531" s="202"/>
      <c r="D531" s="202"/>
      <c r="E531" s="202"/>
      <c r="F531" s="202"/>
      <c r="G531" s="202"/>
      <c r="H531" s="202"/>
      <c r="I531" s="202"/>
      <c r="J531" s="48"/>
      <c r="K531" s="201"/>
      <c r="L531" s="201"/>
      <c r="M531" s="201"/>
      <c r="N531" s="201"/>
      <c r="O531" s="201"/>
    </row>
    <row r="532" spans="1:15">
      <c r="A532" s="202"/>
      <c r="B532" s="202"/>
      <c r="C532" s="202"/>
      <c r="D532" s="202"/>
      <c r="E532" s="202"/>
      <c r="F532" s="202"/>
      <c r="G532" s="202"/>
      <c r="H532" s="202"/>
      <c r="I532" s="202"/>
      <c r="J532" s="48"/>
      <c r="K532" s="201"/>
      <c r="L532" s="201"/>
      <c r="M532" s="201"/>
      <c r="N532" s="201"/>
      <c r="O532" s="201"/>
    </row>
    <row r="533" spans="1:15">
      <c r="A533" s="202"/>
      <c r="B533" s="202"/>
      <c r="C533" s="202"/>
      <c r="D533" s="202"/>
      <c r="E533" s="202"/>
      <c r="F533" s="202"/>
      <c r="G533" s="202"/>
      <c r="H533" s="202"/>
      <c r="I533" s="202"/>
      <c r="J533" s="48"/>
      <c r="K533" s="201"/>
      <c r="L533" s="201"/>
      <c r="M533" s="201"/>
      <c r="N533" s="201"/>
      <c r="O533" s="201"/>
    </row>
    <row r="534" spans="1:15">
      <c r="A534" s="202"/>
      <c r="B534" s="202"/>
      <c r="C534" s="202"/>
      <c r="D534" s="202"/>
      <c r="E534" s="202"/>
      <c r="F534" s="202"/>
      <c r="G534" s="202"/>
      <c r="H534" s="202"/>
      <c r="I534" s="202"/>
      <c r="J534" s="48"/>
      <c r="K534" s="201"/>
      <c r="L534" s="201"/>
      <c r="M534" s="201"/>
      <c r="N534" s="201"/>
      <c r="O534" s="201"/>
    </row>
    <row r="535" spans="1:15">
      <c r="A535" s="202"/>
      <c r="B535" s="202"/>
      <c r="C535" s="202"/>
      <c r="D535" s="202"/>
      <c r="E535" s="202"/>
      <c r="F535" s="202"/>
      <c r="G535" s="202"/>
      <c r="H535" s="202"/>
      <c r="I535" s="202"/>
      <c r="J535" s="48"/>
      <c r="K535" s="201"/>
      <c r="L535" s="201"/>
      <c r="M535" s="201"/>
      <c r="N535" s="201"/>
      <c r="O535" s="201"/>
    </row>
    <row r="536" spans="1:15">
      <c r="A536" s="202"/>
      <c r="B536" s="202"/>
      <c r="C536" s="202"/>
      <c r="D536" s="202"/>
      <c r="E536" s="202"/>
      <c r="F536" s="202"/>
      <c r="G536" s="202"/>
      <c r="H536" s="202"/>
      <c r="I536" s="202"/>
      <c r="J536" s="48"/>
      <c r="K536" s="201"/>
      <c r="L536" s="201"/>
      <c r="M536" s="201"/>
      <c r="N536" s="201"/>
      <c r="O536" s="201"/>
    </row>
    <row r="537" spans="1:15">
      <c r="A537" s="202"/>
      <c r="B537" s="202"/>
      <c r="C537" s="202"/>
      <c r="D537" s="202"/>
      <c r="E537" s="202"/>
      <c r="F537" s="202"/>
      <c r="G537" s="202"/>
      <c r="H537" s="202"/>
      <c r="I537" s="202"/>
      <c r="J537" s="48"/>
      <c r="K537" s="201"/>
      <c r="L537" s="201"/>
      <c r="M537" s="201"/>
      <c r="N537" s="201"/>
      <c r="O537" s="201"/>
    </row>
    <row r="538" spans="1:15">
      <c r="A538" s="202"/>
      <c r="B538" s="202"/>
      <c r="C538" s="202"/>
      <c r="D538" s="202"/>
      <c r="E538" s="202"/>
      <c r="F538" s="202"/>
      <c r="G538" s="202"/>
      <c r="H538" s="202"/>
      <c r="I538" s="202"/>
      <c r="J538" s="48"/>
      <c r="K538" s="201"/>
      <c r="L538" s="201"/>
      <c r="M538" s="201"/>
      <c r="N538" s="201"/>
      <c r="O538" s="201"/>
    </row>
    <row r="539" spans="1:15">
      <c r="A539" s="202"/>
      <c r="B539" s="202"/>
      <c r="C539" s="202"/>
      <c r="D539" s="202"/>
      <c r="E539" s="202"/>
      <c r="F539" s="202"/>
      <c r="G539" s="202"/>
      <c r="H539" s="202"/>
      <c r="I539" s="202"/>
      <c r="J539" s="48"/>
      <c r="K539" s="201"/>
      <c r="L539" s="201"/>
      <c r="M539" s="201"/>
      <c r="N539" s="201"/>
      <c r="O539" s="201"/>
    </row>
    <row r="540" spans="1:15">
      <c r="A540" s="202"/>
      <c r="B540" s="202"/>
      <c r="C540" s="202"/>
      <c r="D540" s="202"/>
      <c r="E540" s="202"/>
      <c r="F540" s="202"/>
      <c r="G540" s="202"/>
      <c r="H540" s="202"/>
      <c r="I540" s="202"/>
      <c r="J540" s="48"/>
      <c r="K540" s="201"/>
      <c r="L540" s="201"/>
      <c r="M540" s="201"/>
      <c r="N540" s="201"/>
      <c r="O540" s="201"/>
    </row>
    <row r="541" spans="1:15">
      <c r="A541" s="202"/>
      <c r="B541" s="202"/>
      <c r="C541" s="202"/>
      <c r="D541" s="202"/>
      <c r="E541" s="202"/>
      <c r="F541" s="202"/>
      <c r="G541" s="202"/>
      <c r="H541" s="202"/>
      <c r="I541" s="202"/>
      <c r="J541" s="48"/>
      <c r="K541" s="201"/>
      <c r="L541" s="201"/>
      <c r="M541" s="201"/>
      <c r="N541" s="201"/>
      <c r="O541" s="201"/>
    </row>
    <row r="542" spans="1:15">
      <c r="A542" s="202"/>
      <c r="B542" s="202"/>
      <c r="C542" s="202"/>
      <c r="D542" s="202"/>
      <c r="E542" s="202"/>
      <c r="F542" s="202"/>
      <c r="G542" s="202"/>
      <c r="H542" s="202"/>
      <c r="I542" s="202"/>
      <c r="J542" s="48"/>
      <c r="K542" s="201"/>
      <c r="L542" s="201"/>
      <c r="M542" s="201"/>
      <c r="N542" s="201"/>
      <c r="O542" s="201"/>
    </row>
    <row r="543" spans="1:15">
      <c r="A543" s="202"/>
      <c r="B543" s="202"/>
      <c r="C543" s="202"/>
      <c r="D543" s="202"/>
      <c r="E543" s="202"/>
      <c r="F543" s="202"/>
      <c r="G543" s="202"/>
      <c r="H543" s="202"/>
      <c r="I543" s="202"/>
      <c r="J543" s="48"/>
      <c r="K543" s="201"/>
      <c r="L543" s="201"/>
      <c r="M543" s="201"/>
      <c r="N543" s="201"/>
      <c r="O543" s="201"/>
    </row>
    <row r="544" spans="1:15">
      <c r="A544" s="202"/>
      <c r="B544" s="202"/>
      <c r="C544" s="202"/>
      <c r="D544" s="202"/>
      <c r="E544" s="202"/>
      <c r="F544" s="202"/>
      <c r="G544" s="202"/>
      <c r="H544" s="202"/>
      <c r="I544" s="202"/>
      <c r="J544" s="48"/>
      <c r="K544" s="201"/>
      <c r="L544" s="201"/>
      <c r="M544" s="201"/>
      <c r="N544" s="201"/>
      <c r="O544" s="201"/>
    </row>
    <row r="545" spans="1:15">
      <c r="A545" s="202"/>
      <c r="B545" s="202"/>
      <c r="C545" s="202"/>
      <c r="D545" s="202"/>
      <c r="E545" s="202"/>
      <c r="F545" s="202"/>
      <c r="G545" s="202"/>
      <c r="H545" s="202"/>
      <c r="I545" s="202"/>
      <c r="J545" s="48"/>
      <c r="K545" s="201"/>
      <c r="L545" s="201"/>
      <c r="M545" s="201"/>
      <c r="N545" s="201"/>
      <c r="O545" s="201"/>
    </row>
    <row r="546" spans="1:15">
      <c r="A546" s="202"/>
      <c r="B546" s="202"/>
      <c r="C546" s="202"/>
      <c r="D546" s="202"/>
      <c r="E546" s="202"/>
      <c r="F546" s="202"/>
      <c r="G546" s="202"/>
      <c r="H546" s="202"/>
      <c r="I546" s="202"/>
      <c r="J546" s="48"/>
      <c r="K546" s="201"/>
      <c r="L546" s="201"/>
      <c r="M546" s="201"/>
      <c r="N546" s="201"/>
      <c r="O546" s="201"/>
    </row>
    <row r="547" spans="1:15">
      <c r="A547" s="202"/>
      <c r="B547" s="202"/>
      <c r="C547" s="202"/>
      <c r="D547" s="202"/>
      <c r="E547" s="202"/>
      <c r="F547" s="202"/>
      <c r="G547" s="202"/>
      <c r="H547" s="202"/>
      <c r="I547" s="202"/>
      <c r="J547" s="48"/>
      <c r="K547" s="201"/>
      <c r="L547" s="201"/>
      <c r="M547" s="201"/>
      <c r="N547" s="201"/>
      <c r="O547" s="201"/>
    </row>
    <row r="548" spans="1:15">
      <c r="A548" s="202"/>
      <c r="B548" s="202"/>
      <c r="C548" s="202"/>
      <c r="D548" s="202"/>
      <c r="E548" s="202"/>
      <c r="F548" s="202"/>
      <c r="G548" s="202"/>
      <c r="H548" s="202"/>
      <c r="I548" s="202"/>
      <c r="J548" s="48"/>
      <c r="K548" s="201"/>
      <c r="L548" s="201"/>
      <c r="M548" s="201"/>
      <c r="N548" s="201"/>
      <c r="O548" s="201"/>
    </row>
    <row r="549" spans="1:15">
      <c r="A549" s="202"/>
      <c r="B549" s="202"/>
      <c r="C549" s="202"/>
      <c r="D549" s="202"/>
      <c r="E549" s="202"/>
      <c r="F549" s="202"/>
      <c r="G549" s="202"/>
      <c r="H549" s="202"/>
      <c r="I549" s="202"/>
      <c r="J549" s="48"/>
      <c r="K549" s="201"/>
      <c r="L549" s="201"/>
      <c r="M549" s="201"/>
      <c r="N549" s="201"/>
      <c r="O549" s="201"/>
    </row>
    <row r="550" spans="1:15">
      <c r="A550" s="202"/>
      <c r="B550" s="202"/>
      <c r="C550" s="202"/>
      <c r="D550" s="202"/>
      <c r="E550" s="202"/>
      <c r="F550" s="202"/>
      <c r="G550" s="202"/>
      <c r="H550" s="202"/>
      <c r="I550" s="202"/>
      <c r="J550" s="48"/>
      <c r="K550" s="201"/>
      <c r="L550" s="201"/>
      <c r="M550" s="201"/>
      <c r="N550" s="201"/>
      <c r="O550" s="201"/>
    </row>
    <row r="551" spans="1:15">
      <c r="A551" s="202"/>
      <c r="B551" s="202"/>
      <c r="C551" s="202"/>
      <c r="D551" s="202"/>
      <c r="E551" s="202"/>
      <c r="F551" s="202"/>
      <c r="G551" s="202"/>
      <c r="H551" s="202"/>
      <c r="I551" s="202"/>
      <c r="J551" s="48"/>
      <c r="K551" s="201"/>
      <c r="L551" s="201"/>
      <c r="M551" s="201"/>
      <c r="N551" s="201"/>
      <c r="O551" s="201"/>
    </row>
    <row r="552" spans="1:15">
      <c r="A552" s="202"/>
      <c r="B552" s="202"/>
      <c r="C552" s="202"/>
      <c r="D552" s="202"/>
      <c r="E552" s="202"/>
      <c r="F552" s="202"/>
      <c r="G552" s="202"/>
      <c r="H552" s="202"/>
      <c r="I552" s="202"/>
      <c r="J552" s="48"/>
      <c r="K552" s="201"/>
      <c r="L552" s="201"/>
      <c r="M552" s="201"/>
      <c r="N552" s="201"/>
      <c r="O552" s="201"/>
    </row>
    <row r="553" spans="1:15">
      <c r="A553" s="202"/>
      <c r="B553" s="202"/>
      <c r="C553" s="202"/>
      <c r="D553" s="202"/>
      <c r="E553" s="202"/>
      <c r="F553" s="202"/>
      <c r="G553" s="202"/>
      <c r="H553" s="202"/>
      <c r="I553" s="202"/>
      <c r="J553" s="48"/>
      <c r="K553" s="201"/>
      <c r="L553" s="201"/>
      <c r="M553" s="201"/>
      <c r="N553" s="201"/>
      <c r="O553" s="201"/>
    </row>
    <row r="554" spans="1:15">
      <c r="A554" s="202"/>
      <c r="B554" s="202"/>
      <c r="C554" s="202"/>
      <c r="D554" s="202"/>
      <c r="E554" s="202"/>
      <c r="F554" s="202"/>
      <c r="G554" s="202"/>
      <c r="H554" s="202"/>
      <c r="I554" s="202"/>
      <c r="J554" s="48"/>
      <c r="K554" s="201"/>
      <c r="L554" s="201"/>
      <c r="M554" s="201"/>
      <c r="N554" s="201"/>
      <c r="O554" s="201"/>
    </row>
    <row r="555" spans="1:15">
      <c r="A555" s="202"/>
      <c r="B555" s="202"/>
      <c r="C555" s="202"/>
      <c r="D555" s="202"/>
      <c r="E555" s="202"/>
      <c r="F555" s="202"/>
      <c r="G555" s="202"/>
      <c r="H555" s="202"/>
      <c r="I555" s="202"/>
      <c r="J555" s="48"/>
      <c r="K555" s="201"/>
      <c r="L555" s="201"/>
      <c r="M555" s="201"/>
      <c r="N555" s="201"/>
      <c r="O555" s="201"/>
    </row>
    <row r="556" spans="1:15">
      <c r="A556" s="202"/>
      <c r="B556" s="202"/>
      <c r="C556" s="202"/>
      <c r="D556" s="202"/>
      <c r="E556" s="202"/>
      <c r="F556" s="202"/>
      <c r="G556" s="202"/>
      <c r="H556" s="202"/>
      <c r="I556" s="202"/>
      <c r="J556" s="48"/>
      <c r="K556" s="201"/>
      <c r="L556" s="201"/>
      <c r="M556" s="201"/>
      <c r="N556" s="201"/>
      <c r="O556" s="201"/>
    </row>
    <row r="557" spans="1:15">
      <c r="A557" s="202"/>
      <c r="B557" s="202"/>
      <c r="C557" s="202"/>
      <c r="D557" s="202"/>
      <c r="E557" s="202"/>
      <c r="F557" s="202"/>
      <c r="G557" s="202"/>
      <c r="H557" s="202"/>
      <c r="I557" s="202"/>
      <c r="J557" s="48"/>
      <c r="K557" s="201"/>
      <c r="L557" s="201"/>
      <c r="M557" s="201"/>
      <c r="N557" s="201"/>
      <c r="O557" s="201"/>
    </row>
    <row r="558" spans="1:15">
      <c r="A558" s="202"/>
      <c r="B558" s="202"/>
      <c r="C558" s="202"/>
      <c r="D558" s="202"/>
      <c r="E558" s="202"/>
      <c r="F558" s="202"/>
      <c r="G558" s="202"/>
      <c r="H558" s="202"/>
      <c r="I558" s="202"/>
      <c r="J558" s="48"/>
      <c r="K558" s="201"/>
      <c r="L558" s="201"/>
      <c r="M558" s="201"/>
      <c r="N558" s="201"/>
      <c r="O558" s="201"/>
    </row>
    <row r="559" spans="1:15">
      <c r="A559" s="202"/>
      <c r="B559" s="202"/>
      <c r="C559" s="202"/>
      <c r="D559" s="202"/>
      <c r="E559" s="202"/>
      <c r="F559" s="202"/>
      <c r="G559" s="202"/>
      <c r="H559" s="202"/>
      <c r="I559" s="202"/>
      <c r="J559" s="48"/>
      <c r="K559" s="201"/>
      <c r="L559" s="201"/>
      <c r="M559" s="201"/>
      <c r="N559" s="201"/>
      <c r="O559" s="201"/>
    </row>
    <row r="560" spans="1:15">
      <c r="A560" s="202"/>
      <c r="B560" s="202"/>
      <c r="C560" s="202"/>
      <c r="D560" s="202"/>
      <c r="E560" s="202"/>
      <c r="F560" s="202"/>
      <c r="G560" s="202"/>
      <c r="H560" s="202"/>
      <c r="I560" s="202"/>
      <c r="J560" s="48"/>
      <c r="K560" s="201"/>
      <c r="L560" s="201"/>
      <c r="M560" s="201"/>
      <c r="N560" s="201"/>
      <c r="O560" s="201"/>
    </row>
    <row r="561" spans="1:15">
      <c r="A561" s="202"/>
      <c r="B561" s="202"/>
      <c r="C561" s="202"/>
      <c r="D561" s="202"/>
      <c r="E561" s="202"/>
      <c r="F561" s="202"/>
      <c r="G561" s="202"/>
      <c r="H561" s="202"/>
      <c r="I561" s="202"/>
      <c r="J561" s="48"/>
      <c r="K561" s="201"/>
      <c r="L561" s="201"/>
      <c r="M561" s="201"/>
      <c r="N561" s="201"/>
      <c r="O561" s="201"/>
    </row>
    <row r="562" spans="1:15">
      <c r="A562" s="202"/>
      <c r="B562" s="202"/>
      <c r="C562" s="202"/>
      <c r="D562" s="202"/>
      <c r="E562" s="202"/>
      <c r="F562" s="202"/>
      <c r="G562" s="202"/>
      <c r="H562" s="202"/>
      <c r="I562" s="202"/>
      <c r="J562" s="48"/>
      <c r="K562" s="201"/>
      <c r="L562" s="201"/>
      <c r="M562" s="201"/>
      <c r="N562" s="201"/>
      <c r="O562" s="201"/>
    </row>
    <row r="563" spans="1:15">
      <c r="A563" s="202"/>
      <c r="B563" s="202"/>
      <c r="C563" s="202"/>
      <c r="D563" s="202"/>
      <c r="E563" s="202"/>
      <c r="F563" s="202"/>
      <c r="G563" s="202"/>
      <c r="H563" s="202"/>
      <c r="I563" s="202"/>
      <c r="J563" s="48"/>
      <c r="K563" s="201"/>
      <c r="L563" s="201"/>
      <c r="M563" s="201"/>
      <c r="N563" s="201"/>
      <c r="O563" s="201"/>
    </row>
    <row r="564" spans="1:15">
      <c r="A564" s="202"/>
      <c r="B564" s="202"/>
      <c r="C564" s="202"/>
      <c r="D564" s="202"/>
      <c r="E564" s="202"/>
      <c r="F564" s="202"/>
      <c r="G564" s="202"/>
      <c r="H564" s="202"/>
      <c r="I564" s="202"/>
      <c r="J564" s="48"/>
      <c r="K564" s="201"/>
      <c r="L564" s="201"/>
      <c r="M564" s="201"/>
      <c r="N564" s="201"/>
      <c r="O564" s="201"/>
    </row>
    <row r="565" spans="1:15">
      <c r="A565" s="202"/>
      <c r="B565" s="202"/>
      <c r="C565" s="202"/>
      <c r="D565" s="202"/>
      <c r="E565" s="202"/>
      <c r="F565" s="202"/>
      <c r="G565" s="202"/>
      <c r="H565" s="202"/>
      <c r="I565" s="202"/>
      <c r="J565" s="48"/>
      <c r="K565" s="201"/>
      <c r="L565" s="201"/>
      <c r="M565" s="201"/>
      <c r="N565" s="201"/>
      <c r="O565" s="201"/>
    </row>
    <row r="566" spans="1:15">
      <c r="A566" s="202"/>
      <c r="B566" s="202"/>
      <c r="C566" s="202"/>
      <c r="D566" s="202"/>
      <c r="E566" s="202"/>
      <c r="F566" s="202"/>
      <c r="G566" s="202"/>
      <c r="H566" s="202"/>
      <c r="I566" s="202"/>
      <c r="J566" s="48"/>
      <c r="K566" s="201"/>
      <c r="L566" s="201"/>
      <c r="M566" s="201"/>
      <c r="N566" s="201"/>
      <c r="O566" s="201"/>
    </row>
    <row r="567" spans="1:15">
      <c r="A567" s="202"/>
      <c r="B567" s="202"/>
      <c r="C567" s="202"/>
      <c r="D567" s="202"/>
      <c r="E567" s="202"/>
      <c r="F567" s="202"/>
      <c r="G567" s="202"/>
      <c r="H567" s="202"/>
      <c r="I567" s="202"/>
      <c r="J567" s="48"/>
      <c r="K567" s="201"/>
      <c r="L567" s="201"/>
      <c r="M567" s="201"/>
      <c r="N567" s="201"/>
      <c r="O567" s="201"/>
    </row>
    <row r="568" spans="1:15">
      <c r="A568" s="202"/>
      <c r="B568" s="202"/>
      <c r="C568" s="202"/>
      <c r="D568" s="202"/>
      <c r="E568" s="202"/>
      <c r="F568" s="202"/>
      <c r="G568" s="202"/>
      <c r="H568" s="202"/>
      <c r="I568" s="202"/>
      <c r="J568" s="48"/>
      <c r="K568" s="201"/>
      <c r="L568" s="201"/>
      <c r="M568" s="201"/>
      <c r="N568" s="201"/>
      <c r="O568" s="201"/>
    </row>
    <row r="569" spans="1:15">
      <c r="A569" s="202"/>
      <c r="B569" s="202"/>
      <c r="C569" s="202"/>
      <c r="D569" s="202"/>
      <c r="E569" s="202"/>
      <c r="F569" s="202"/>
      <c r="G569" s="202"/>
      <c r="H569" s="202"/>
      <c r="I569" s="202"/>
      <c r="J569" s="48"/>
      <c r="K569" s="201"/>
      <c r="L569" s="201"/>
      <c r="M569" s="201"/>
      <c r="N569" s="201"/>
      <c r="O569" s="201"/>
    </row>
    <row r="570" spans="1:15">
      <c r="A570" s="202"/>
      <c r="B570" s="202"/>
      <c r="C570" s="202"/>
      <c r="D570" s="202"/>
      <c r="E570" s="202"/>
      <c r="F570" s="202"/>
      <c r="G570" s="202"/>
      <c r="H570" s="202"/>
      <c r="I570" s="202"/>
      <c r="J570" s="48"/>
      <c r="K570" s="201"/>
      <c r="L570" s="201"/>
      <c r="M570" s="201"/>
      <c r="N570" s="201"/>
      <c r="O570" s="201"/>
    </row>
    <row r="571" spans="1:15">
      <c r="A571" s="202"/>
      <c r="B571" s="202"/>
      <c r="C571" s="202"/>
      <c r="D571" s="202"/>
      <c r="E571" s="202"/>
      <c r="F571" s="202"/>
      <c r="G571" s="202"/>
      <c r="H571" s="202"/>
      <c r="I571" s="202"/>
      <c r="J571" s="48"/>
      <c r="K571" s="201"/>
      <c r="L571" s="201"/>
      <c r="M571" s="201"/>
      <c r="N571" s="201"/>
      <c r="O571" s="201"/>
    </row>
    <row r="572" spans="1:15">
      <c r="A572" s="202"/>
      <c r="B572" s="202"/>
      <c r="C572" s="202"/>
      <c r="D572" s="202"/>
      <c r="E572" s="202"/>
      <c r="F572" s="202"/>
      <c r="G572" s="202"/>
      <c r="H572" s="202"/>
      <c r="I572" s="202"/>
      <c r="J572" s="48"/>
      <c r="K572" s="201"/>
      <c r="L572" s="201"/>
      <c r="M572" s="201"/>
      <c r="N572" s="201"/>
      <c r="O572" s="201"/>
    </row>
    <row r="573" spans="1:15">
      <c r="A573" s="202"/>
      <c r="B573" s="202"/>
      <c r="C573" s="202"/>
      <c r="D573" s="202"/>
      <c r="E573" s="202"/>
      <c r="F573" s="202"/>
      <c r="G573" s="202"/>
      <c r="H573" s="202"/>
      <c r="I573" s="202"/>
      <c r="J573" s="48"/>
      <c r="K573" s="201"/>
      <c r="L573" s="201"/>
      <c r="M573" s="201"/>
      <c r="N573" s="201"/>
      <c r="O573" s="201"/>
    </row>
    <row r="574" spans="1:15">
      <c r="A574" s="202"/>
      <c r="B574" s="202"/>
      <c r="C574" s="202"/>
      <c r="D574" s="202"/>
      <c r="E574" s="202"/>
      <c r="F574" s="202"/>
      <c r="G574" s="202"/>
      <c r="H574" s="202"/>
      <c r="I574" s="202"/>
      <c r="J574" s="48"/>
      <c r="K574" s="201"/>
      <c r="L574" s="201"/>
      <c r="M574" s="201"/>
      <c r="N574" s="201"/>
      <c r="O574" s="201"/>
    </row>
    <row r="575" spans="1:15">
      <c r="A575" s="202"/>
      <c r="B575" s="202"/>
      <c r="C575" s="202"/>
      <c r="D575" s="202"/>
      <c r="E575" s="202"/>
      <c r="F575" s="202"/>
      <c r="G575" s="202"/>
      <c r="H575" s="202"/>
      <c r="I575" s="202"/>
      <c r="J575" s="48"/>
      <c r="K575" s="201"/>
      <c r="L575" s="201"/>
      <c r="M575" s="201"/>
      <c r="N575" s="201"/>
      <c r="O575" s="201"/>
    </row>
    <row r="576" spans="1:15">
      <c r="A576" s="202"/>
      <c r="B576" s="202"/>
      <c r="C576" s="202"/>
      <c r="D576" s="202"/>
      <c r="E576" s="202"/>
      <c r="F576" s="202"/>
      <c r="G576" s="202"/>
      <c r="H576" s="202"/>
      <c r="I576" s="202"/>
      <c r="J576" s="48"/>
      <c r="K576" s="201"/>
      <c r="L576" s="201"/>
      <c r="M576" s="201"/>
      <c r="N576" s="201"/>
      <c r="O576" s="201"/>
    </row>
    <row r="577" spans="1:15">
      <c r="A577" s="202"/>
      <c r="B577" s="202"/>
      <c r="C577" s="202"/>
      <c r="D577" s="202"/>
      <c r="E577" s="202"/>
      <c r="F577" s="202"/>
      <c r="G577" s="202"/>
      <c r="H577" s="202"/>
      <c r="I577" s="202"/>
      <c r="J577" s="48"/>
      <c r="K577" s="201"/>
      <c r="L577" s="201"/>
      <c r="M577" s="201"/>
      <c r="N577" s="201"/>
      <c r="O577" s="201"/>
    </row>
    <row r="578" spans="1:15">
      <c r="A578" s="202"/>
      <c r="B578" s="202"/>
      <c r="C578" s="202"/>
      <c r="D578" s="202"/>
      <c r="E578" s="202"/>
      <c r="F578" s="202"/>
      <c r="G578" s="202"/>
      <c r="H578" s="202"/>
      <c r="I578" s="202"/>
      <c r="J578" s="48"/>
      <c r="K578" s="201"/>
      <c r="L578" s="201"/>
      <c r="M578" s="201"/>
      <c r="N578" s="201"/>
      <c r="O578" s="201"/>
    </row>
    <row r="579" spans="1:15">
      <c r="A579" s="202"/>
      <c r="B579" s="202"/>
      <c r="C579" s="202"/>
      <c r="D579" s="202"/>
      <c r="E579" s="202"/>
      <c r="F579" s="202"/>
      <c r="G579" s="202"/>
      <c r="H579" s="202"/>
      <c r="I579" s="202"/>
      <c r="J579" s="48"/>
      <c r="K579" s="201"/>
      <c r="L579" s="201"/>
      <c r="M579" s="201"/>
      <c r="N579" s="201"/>
      <c r="O579" s="201"/>
    </row>
    <row r="580" spans="1:15">
      <c r="A580" s="202"/>
      <c r="B580" s="202"/>
      <c r="C580" s="202"/>
      <c r="D580" s="202"/>
      <c r="E580" s="202"/>
      <c r="F580" s="202"/>
      <c r="G580" s="202"/>
      <c r="H580" s="202"/>
      <c r="I580" s="202"/>
      <c r="J580" s="48"/>
      <c r="K580" s="201"/>
      <c r="L580" s="201"/>
      <c r="M580" s="201"/>
      <c r="N580" s="201"/>
      <c r="O580" s="201"/>
    </row>
    <row r="581" spans="1:15">
      <c r="A581" s="202"/>
      <c r="B581" s="202"/>
      <c r="C581" s="202"/>
      <c r="D581" s="202"/>
      <c r="E581" s="202"/>
      <c r="F581" s="202"/>
      <c r="G581" s="202"/>
      <c r="H581" s="202"/>
      <c r="I581" s="202"/>
      <c r="J581" s="48"/>
      <c r="K581" s="201"/>
      <c r="L581" s="201"/>
      <c r="M581" s="201"/>
      <c r="N581" s="201"/>
      <c r="O581" s="201"/>
    </row>
    <row r="582" spans="1:15">
      <c r="A582" s="202"/>
      <c r="B582" s="202"/>
      <c r="C582" s="202"/>
      <c r="D582" s="202"/>
      <c r="E582" s="202"/>
      <c r="F582" s="202"/>
      <c r="G582" s="202"/>
      <c r="H582" s="202"/>
      <c r="I582" s="202"/>
      <c r="J582" s="48"/>
      <c r="K582" s="201"/>
      <c r="L582" s="201"/>
      <c r="M582" s="201"/>
      <c r="N582" s="201"/>
      <c r="O582" s="201"/>
    </row>
    <row r="583" spans="1:15">
      <c r="A583" s="202"/>
      <c r="B583" s="202"/>
      <c r="C583" s="202"/>
      <c r="D583" s="202"/>
      <c r="E583" s="202"/>
      <c r="F583" s="202"/>
      <c r="G583" s="202"/>
      <c r="H583" s="202"/>
      <c r="I583" s="202"/>
      <c r="J583" s="48"/>
      <c r="K583" s="201"/>
      <c r="L583" s="201"/>
      <c r="M583" s="201"/>
      <c r="N583" s="201"/>
      <c r="O583" s="201"/>
    </row>
    <row r="584" spans="1:15">
      <c r="A584" s="202"/>
      <c r="B584" s="202"/>
      <c r="C584" s="202"/>
      <c r="D584" s="202"/>
      <c r="E584" s="202"/>
      <c r="F584" s="202"/>
      <c r="G584" s="202"/>
      <c r="H584" s="202"/>
      <c r="I584" s="202"/>
      <c r="J584" s="48"/>
      <c r="K584" s="201"/>
      <c r="L584" s="201"/>
      <c r="M584" s="201"/>
      <c r="N584" s="201"/>
      <c r="O584" s="201"/>
    </row>
    <row r="585" spans="1:15">
      <c r="A585" s="202"/>
      <c r="B585" s="202"/>
      <c r="C585" s="202"/>
      <c r="D585" s="202"/>
      <c r="E585" s="202"/>
      <c r="F585" s="202"/>
      <c r="G585" s="202"/>
      <c r="H585" s="202"/>
      <c r="I585" s="202"/>
      <c r="J585" s="48"/>
      <c r="K585" s="201"/>
      <c r="L585" s="201"/>
      <c r="M585" s="201"/>
      <c r="N585" s="201"/>
      <c r="O585" s="201"/>
    </row>
    <row r="586" spans="1:15">
      <c r="A586" s="202"/>
      <c r="B586" s="202"/>
      <c r="C586" s="202"/>
      <c r="D586" s="202"/>
      <c r="E586" s="202"/>
      <c r="F586" s="202"/>
      <c r="G586" s="202"/>
      <c r="H586" s="202"/>
      <c r="I586" s="202"/>
      <c r="J586" s="48"/>
      <c r="K586" s="201"/>
      <c r="L586" s="201"/>
      <c r="M586" s="201"/>
      <c r="N586" s="201"/>
      <c r="O586" s="201"/>
    </row>
    <row r="587" spans="1:15">
      <c r="A587" s="202"/>
      <c r="B587" s="202"/>
      <c r="C587" s="202"/>
      <c r="D587" s="202"/>
      <c r="E587" s="202"/>
      <c r="F587" s="202"/>
      <c r="G587" s="202"/>
      <c r="H587" s="202"/>
      <c r="I587" s="202"/>
      <c r="J587" s="48"/>
      <c r="K587" s="201"/>
      <c r="L587" s="201"/>
      <c r="M587" s="201"/>
      <c r="N587" s="201"/>
      <c r="O587" s="201"/>
    </row>
    <row r="588" spans="1:15">
      <c r="A588" s="202"/>
      <c r="B588" s="202"/>
      <c r="C588" s="202"/>
      <c r="D588" s="202"/>
      <c r="E588" s="202"/>
      <c r="F588" s="202"/>
      <c r="G588" s="202"/>
      <c r="H588" s="202"/>
      <c r="I588" s="202"/>
      <c r="J588" s="48"/>
      <c r="K588" s="201"/>
      <c r="L588" s="201"/>
      <c r="M588" s="201"/>
      <c r="N588" s="201"/>
      <c r="O588" s="201"/>
    </row>
    <row r="589" spans="1:15">
      <c r="A589" s="202"/>
      <c r="B589" s="202"/>
      <c r="C589" s="202"/>
      <c r="D589" s="202"/>
      <c r="E589" s="202"/>
      <c r="F589" s="202"/>
      <c r="G589" s="202"/>
      <c r="H589" s="202"/>
      <c r="I589" s="202"/>
      <c r="J589" s="48"/>
      <c r="K589" s="201"/>
      <c r="L589" s="201"/>
      <c r="M589" s="201"/>
      <c r="N589" s="201"/>
      <c r="O589" s="201"/>
    </row>
    <row r="590" spans="1:15">
      <c r="A590" s="202"/>
      <c r="B590" s="202"/>
      <c r="C590" s="202"/>
      <c r="D590" s="202"/>
      <c r="E590" s="202"/>
      <c r="F590" s="202"/>
      <c r="G590" s="202"/>
      <c r="H590" s="202"/>
      <c r="I590" s="202"/>
      <c r="J590" s="48"/>
      <c r="K590" s="201"/>
      <c r="L590" s="201"/>
      <c r="M590" s="201"/>
      <c r="N590" s="201"/>
      <c r="O590" s="201"/>
    </row>
    <row r="591" spans="1:15">
      <c r="A591" s="202"/>
      <c r="B591" s="202"/>
      <c r="C591" s="202"/>
      <c r="D591" s="202"/>
      <c r="E591" s="202"/>
      <c r="F591" s="202"/>
      <c r="G591" s="202"/>
      <c r="H591" s="202"/>
      <c r="I591" s="202"/>
      <c r="J591" s="48"/>
      <c r="K591" s="201"/>
      <c r="L591" s="201"/>
      <c r="M591" s="201"/>
      <c r="N591" s="201"/>
      <c r="O591" s="201"/>
    </row>
    <row r="592" spans="1:15">
      <c r="A592" s="202"/>
      <c r="B592" s="202"/>
      <c r="C592" s="202"/>
      <c r="D592" s="202"/>
      <c r="E592" s="202"/>
      <c r="F592" s="202"/>
      <c r="G592" s="202"/>
      <c r="H592" s="202"/>
      <c r="I592" s="202"/>
      <c r="J592" s="48"/>
      <c r="K592" s="201"/>
      <c r="L592" s="201"/>
      <c r="M592" s="201"/>
      <c r="N592" s="201"/>
      <c r="O592" s="201"/>
    </row>
    <row r="593" spans="1:15">
      <c r="A593" s="202"/>
      <c r="B593" s="202"/>
      <c r="C593" s="202"/>
      <c r="D593" s="202"/>
      <c r="E593" s="202"/>
      <c r="F593" s="202"/>
      <c r="G593" s="202"/>
      <c r="H593" s="202"/>
      <c r="I593" s="202"/>
      <c r="J593" s="48"/>
      <c r="K593" s="201"/>
      <c r="L593" s="201"/>
      <c r="M593" s="201"/>
      <c r="N593" s="201"/>
      <c r="O593" s="201"/>
    </row>
    <row r="594" spans="1:15">
      <c r="A594" s="202"/>
      <c r="B594" s="202"/>
      <c r="C594" s="202"/>
      <c r="D594" s="202"/>
      <c r="E594" s="202"/>
      <c r="F594" s="202"/>
      <c r="G594" s="202"/>
      <c r="H594" s="202"/>
      <c r="I594" s="202"/>
      <c r="J594" s="48"/>
      <c r="K594" s="201"/>
      <c r="L594" s="201"/>
      <c r="M594" s="201"/>
      <c r="N594" s="201"/>
      <c r="O594" s="201"/>
    </row>
    <row r="595" spans="1:15">
      <c r="A595" s="202"/>
      <c r="B595" s="202"/>
      <c r="C595" s="202"/>
      <c r="D595" s="202"/>
      <c r="E595" s="202"/>
      <c r="F595" s="202"/>
      <c r="G595" s="202"/>
      <c r="H595" s="202"/>
      <c r="I595" s="202"/>
      <c r="J595" s="48"/>
      <c r="K595" s="201"/>
      <c r="L595" s="201"/>
      <c r="M595" s="201"/>
      <c r="N595" s="201"/>
      <c r="O595" s="201"/>
    </row>
    <row r="596" spans="1:15">
      <c r="A596" s="202"/>
      <c r="B596" s="202"/>
      <c r="C596" s="202"/>
      <c r="D596" s="202"/>
      <c r="E596" s="202"/>
      <c r="F596" s="202"/>
      <c r="G596" s="202"/>
      <c r="H596" s="202"/>
      <c r="I596" s="202"/>
      <c r="J596" s="48"/>
      <c r="K596" s="201"/>
      <c r="L596" s="201"/>
      <c r="M596" s="201"/>
      <c r="N596" s="201"/>
      <c r="O596" s="201"/>
    </row>
    <row r="597" spans="1:15">
      <c r="A597" s="202"/>
      <c r="B597" s="202"/>
      <c r="C597" s="202"/>
      <c r="D597" s="202"/>
      <c r="E597" s="202"/>
      <c r="F597" s="202"/>
      <c r="G597" s="202"/>
      <c r="H597" s="202"/>
      <c r="I597" s="202"/>
      <c r="J597" s="48"/>
      <c r="K597" s="201"/>
      <c r="L597" s="201"/>
      <c r="M597" s="201"/>
      <c r="N597" s="201"/>
      <c r="O597" s="201"/>
    </row>
    <row r="598" spans="1:15">
      <c r="A598" s="202"/>
      <c r="B598" s="202"/>
      <c r="C598" s="202"/>
      <c r="D598" s="202"/>
      <c r="E598" s="202"/>
      <c r="F598" s="202"/>
      <c r="G598" s="202"/>
      <c r="H598" s="202"/>
      <c r="I598" s="202"/>
      <c r="J598" s="48"/>
      <c r="K598" s="201"/>
      <c r="L598" s="201"/>
      <c r="M598" s="201"/>
      <c r="N598" s="201"/>
      <c r="O598" s="201"/>
    </row>
    <row r="599" spans="1:15">
      <c r="A599" s="202"/>
      <c r="B599" s="202"/>
      <c r="C599" s="202"/>
      <c r="D599" s="202"/>
      <c r="E599" s="202"/>
      <c r="F599" s="202"/>
      <c r="G599" s="202"/>
      <c r="H599" s="202"/>
      <c r="I599" s="202"/>
      <c r="J599" s="48"/>
      <c r="K599" s="201"/>
      <c r="L599" s="201"/>
      <c r="M599" s="201"/>
      <c r="N599" s="201"/>
      <c r="O599" s="201"/>
    </row>
    <row r="600" spans="1:15">
      <c r="A600" s="202"/>
      <c r="B600" s="202"/>
      <c r="C600" s="202"/>
      <c r="D600" s="202"/>
      <c r="E600" s="202"/>
      <c r="F600" s="202"/>
      <c r="G600" s="202"/>
      <c r="H600" s="202"/>
      <c r="I600" s="202"/>
      <c r="J600" s="48"/>
      <c r="K600" s="201"/>
      <c r="L600" s="201"/>
      <c r="M600" s="201"/>
      <c r="N600" s="201"/>
      <c r="O600" s="201"/>
    </row>
    <row r="601" spans="1:15">
      <c r="A601" s="202"/>
      <c r="B601" s="202"/>
      <c r="C601" s="202"/>
      <c r="D601" s="202"/>
      <c r="E601" s="202"/>
      <c r="F601" s="202"/>
      <c r="G601" s="202"/>
      <c r="H601" s="202"/>
      <c r="I601" s="202"/>
      <c r="J601" s="48"/>
      <c r="K601" s="201"/>
      <c r="L601" s="201"/>
      <c r="M601" s="201"/>
      <c r="N601" s="201"/>
      <c r="O601" s="201"/>
    </row>
    <row r="602" spans="1:15">
      <c r="A602" s="202"/>
      <c r="B602" s="202"/>
      <c r="C602" s="202"/>
      <c r="D602" s="202"/>
      <c r="E602" s="202"/>
      <c r="F602" s="202"/>
      <c r="G602" s="202"/>
      <c r="H602" s="202"/>
      <c r="I602" s="202"/>
      <c r="J602" s="48"/>
      <c r="K602" s="201"/>
      <c r="L602" s="201"/>
      <c r="M602" s="201"/>
      <c r="N602" s="201"/>
      <c r="O602" s="201"/>
    </row>
    <row r="603" spans="1:15">
      <c r="A603" s="202"/>
      <c r="B603" s="202"/>
      <c r="C603" s="202"/>
      <c r="D603" s="202"/>
      <c r="E603" s="202"/>
      <c r="F603" s="202"/>
      <c r="G603" s="202"/>
      <c r="H603" s="202"/>
      <c r="I603" s="202"/>
      <c r="J603" s="48"/>
      <c r="K603" s="201"/>
      <c r="L603" s="201"/>
      <c r="M603" s="201"/>
      <c r="N603" s="201"/>
      <c r="O603" s="201"/>
    </row>
    <row r="604" spans="1:15">
      <c r="A604" s="202"/>
      <c r="B604" s="202"/>
      <c r="C604" s="202"/>
      <c r="D604" s="202"/>
      <c r="E604" s="202"/>
      <c r="F604" s="202"/>
      <c r="G604" s="202"/>
      <c r="H604" s="202"/>
      <c r="I604" s="202"/>
      <c r="J604" s="48"/>
      <c r="K604" s="201"/>
      <c r="L604" s="201"/>
      <c r="M604" s="201"/>
      <c r="N604" s="201"/>
      <c r="O604" s="201"/>
    </row>
    <row r="605" spans="1:15">
      <c r="A605" s="202"/>
      <c r="B605" s="202"/>
      <c r="C605" s="202"/>
      <c r="D605" s="202"/>
      <c r="E605" s="202"/>
      <c r="F605" s="202"/>
      <c r="G605" s="202"/>
      <c r="H605" s="202"/>
      <c r="I605" s="202"/>
      <c r="J605" s="48"/>
      <c r="K605" s="201"/>
      <c r="L605" s="201"/>
      <c r="M605" s="201"/>
      <c r="N605" s="201"/>
      <c r="O605" s="201"/>
    </row>
    <row r="606" spans="1:15">
      <c r="A606" s="202"/>
      <c r="B606" s="202"/>
      <c r="C606" s="202"/>
      <c r="D606" s="202"/>
      <c r="E606" s="202"/>
      <c r="F606" s="202"/>
      <c r="G606" s="202"/>
      <c r="H606" s="202"/>
      <c r="I606" s="202"/>
      <c r="J606" s="48"/>
      <c r="K606" s="201"/>
      <c r="L606" s="201"/>
      <c r="M606" s="201"/>
      <c r="N606" s="201"/>
      <c r="O606" s="201"/>
    </row>
    <row r="607" spans="1:15">
      <c r="A607" s="202"/>
      <c r="B607" s="202"/>
      <c r="C607" s="202"/>
      <c r="D607" s="202"/>
      <c r="E607" s="202"/>
      <c r="F607" s="202"/>
      <c r="G607" s="202"/>
      <c r="H607" s="202"/>
      <c r="I607" s="202"/>
      <c r="J607" s="48"/>
      <c r="K607" s="201"/>
      <c r="L607" s="201"/>
      <c r="M607" s="201"/>
      <c r="N607" s="201"/>
      <c r="O607" s="201"/>
    </row>
    <row r="608" spans="1:15">
      <c r="A608" s="202"/>
      <c r="B608" s="202"/>
      <c r="C608" s="202"/>
      <c r="D608" s="202"/>
      <c r="E608" s="202"/>
      <c r="F608" s="202"/>
      <c r="G608" s="202"/>
      <c r="H608" s="202"/>
      <c r="I608" s="202"/>
      <c r="J608" s="48"/>
      <c r="K608" s="201"/>
      <c r="L608" s="201"/>
      <c r="M608" s="201"/>
      <c r="N608" s="201"/>
      <c r="O608" s="201"/>
    </row>
    <row r="609" spans="1:15">
      <c r="A609" s="202"/>
      <c r="B609" s="202"/>
      <c r="C609" s="202"/>
      <c r="D609" s="202"/>
      <c r="E609" s="202"/>
      <c r="F609" s="202"/>
      <c r="G609" s="202"/>
      <c r="H609" s="202"/>
      <c r="I609" s="202"/>
      <c r="J609" s="48"/>
      <c r="K609" s="201"/>
      <c r="L609" s="201"/>
      <c r="M609" s="201"/>
      <c r="N609" s="201"/>
      <c r="O609" s="201"/>
    </row>
    <row r="610" spans="1:15">
      <c r="A610" s="202"/>
      <c r="B610" s="202"/>
      <c r="C610" s="202"/>
      <c r="D610" s="202"/>
      <c r="E610" s="202"/>
      <c r="F610" s="202"/>
      <c r="G610" s="202"/>
      <c r="H610" s="202"/>
      <c r="I610" s="202"/>
      <c r="J610" s="48"/>
      <c r="K610" s="201"/>
      <c r="L610" s="201"/>
      <c r="M610" s="201"/>
      <c r="N610" s="201"/>
      <c r="O610" s="201"/>
    </row>
    <row r="611" spans="1:15">
      <c r="A611" s="202"/>
      <c r="B611" s="202"/>
      <c r="C611" s="202"/>
      <c r="D611" s="202"/>
      <c r="E611" s="202"/>
      <c r="F611" s="202"/>
      <c r="G611" s="202"/>
      <c r="H611" s="202"/>
      <c r="I611" s="202"/>
      <c r="J611" s="48"/>
      <c r="K611" s="201"/>
      <c r="L611" s="201"/>
      <c r="M611" s="201"/>
      <c r="N611" s="201"/>
      <c r="O611" s="201"/>
    </row>
    <row r="612" spans="1:15">
      <c r="A612" s="202"/>
      <c r="B612" s="202"/>
      <c r="C612" s="202"/>
      <c r="D612" s="202"/>
      <c r="E612" s="202"/>
      <c r="F612" s="202"/>
      <c r="G612" s="202"/>
      <c r="H612" s="202"/>
      <c r="I612" s="202"/>
      <c r="J612" s="48"/>
      <c r="K612" s="201"/>
      <c r="L612" s="201"/>
      <c r="M612" s="201"/>
      <c r="N612" s="201"/>
      <c r="O612" s="201"/>
    </row>
    <row r="613" spans="1:15">
      <c r="A613" s="202"/>
      <c r="B613" s="202"/>
      <c r="C613" s="202"/>
      <c r="D613" s="202"/>
      <c r="E613" s="202"/>
      <c r="F613" s="202"/>
      <c r="G613" s="202"/>
      <c r="H613" s="202"/>
      <c r="I613" s="202"/>
      <c r="J613" s="48"/>
      <c r="K613" s="201"/>
      <c r="L613" s="201"/>
      <c r="M613" s="201"/>
      <c r="N613" s="201"/>
      <c r="O613" s="201"/>
    </row>
    <row r="614" spans="1:15">
      <c r="A614" s="202"/>
      <c r="B614" s="202"/>
      <c r="C614" s="202"/>
      <c r="D614" s="202"/>
      <c r="E614" s="202"/>
      <c r="F614" s="202"/>
      <c r="G614" s="202"/>
      <c r="H614" s="202"/>
      <c r="I614" s="202"/>
      <c r="J614" s="48"/>
      <c r="K614" s="201"/>
      <c r="L614" s="201"/>
      <c r="M614" s="201"/>
      <c r="N614" s="201"/>
      <c r="O614" s="201"/>
    </row>
    <row r="615" spans="1:15">
      <c r="A615" s="202"/>
      <c r="B615" s="202"/>
      <c r="C615" s="202"/>
      <c r="D615" s="202"/>
      <c r="E615" s="202"/>
      <c r="F615" s="202"/>
      <c r="G615" s="202"/>
      <c r="H615" s="202"/>
      <c r="I615" s="202"/>
      <c r="J615" s="48"/>
      <c r="K615" s="201"/>
      <c r="L615" s="201"/>
      <c r="M615" s="201"/>
      <c r="N615" s="201"/>
      <c r="O615" s="201"/>
    </row>
    <row r="616" spans="1:15">
      <c r="A616" s="202"/>
      <c r="B616" s="202"/>
      <c r="C616" s="202"/>
      <c r="D616" s="202"/>
      <c r="E616" s="202"/>
      <c r="F616" s="202"/>
      <c r="G616" s="202"/>
      <c r="H616" s="202"/>
      <c r="I616" s="202"/>
      <c r="J616" s="48"/>
      <c r="K616" s="201"/>
      <c r="L616" s="201"/>
      <c r="M616" s="201"/>
      <c r="N616" s="201"/>
      <c r="O616" s="201"/>
    </row>
    <row r="617" spans="1:15">
      <c r="A617" s="202"/>
      <c r="B617" s="202"/>
      <c r="C617" s="202"/>
      <c r="D617" s="202"/>
      <c r="E617" s="202"/>
      <c r="F617" s="202"/>
      <c r="G617" s="202"/>
      <c r="H617" s="202"/>
      <c r="I617" s="202"/>
      <c r="J617" s="48"/>
      <c r="K617" s="201"/>
      <c r="L617" s="201"/>
      <c r="M617" s="201"/>
      <c r="N617" s="201"/>
      <c r="O617" s="201"/>
    </row>
    <row r="618" spans="1:15">
      <c r="A618" s="202"/>
      <c r="B618" s="202"/>
      <c r="C618" s="202"/>
      <c r="D618" s="202"/>
      <c r="E618" s="202"/>
      <c r="F618" s="202"/>
      <c r="G618" s="202"/>
      <c r="H618" s="202"/>
      <c r="I618" s="202"/>
      <c r="J618" s="48"/>
      <c r="K618" s="201"/>
      <c r="L618" s="201"/>
      <c r="M618" s="201"/>
      <c r="N618" s="201"/>
      <c r="O618" s="201"/>
    </row>
    <row r="619" spans="1:15">
      <c r="A619" s="202"/>
      <c r="B619" s="202"/>
      <c r="C619" s="202"/>
      <c r="D619" s="202"/>
      <c r="E619" s="202"/>
      <c r="F619" s="202"/>
      <c r="G619" s="202"/>
      <c r="H619" s="202"/>
      <c r="I619" s="202"/>
      <c r="J619" s="48"/>
      <c r="K619" s="201"/>
      <c r="L619" s="201"/>
      <c r="M619" s="201"/>
      <c r="N619" s="201"/>
      <c r="O619" s="201"/>
    </row>
    <row r="620" spans="1:15">
      <c r="A620" s="202"/>
      <c r="B620" s="202"/>
      <c r="C620" s="202"/>
      <c r="D620" s="202"/>
      <c r="E620" s="202"/>
      <c r="F620" s="202"/>
      <c r="G620" s="202"/>
      <c r="H620" s="202"/>
      <c r="I620" s="202"/>
      <c r="J620" s="48"/>
      <c r="K620" s="201"/>
      <c r="L620" s="201"/>
      <c r="M620" s="201"/>
      <c r="N620" s="201"/>
      <c r="O620" s="201"/>
    </row>
    <row r="621" spans="1:15">
      <c r="A621" s="202"/>
      <c r="B621" s="202"/>
      <c r="C621" s="202"/>
      <c r="D621" s="202"/>
      <c r="E621" s="202"/>
      <c r="F621" s="202"/>
      <c r="G621" s="202"/>
      <c r="H621" s="202"/>
      <c r="I621" s="202"/>
      <c r="J621" s="48"/>
      <c r="K621" s="201"/>
      <c r="L621" s="201"/>
      <c r="M621" s="201"/>
      <c r="N621" s="201"/>
      <c r="O621" s="201"/>
    </row>
    <row r="622" spans="1:15">
      <c r="A622" s="202"/>
      <c r="B622" s="202"/>
      <c r="C622" s="202"/>
      <c r="D622" s="202"/>
      <c r="E622" s="202"/>
      <c r="F622" s="202"/>
      <c r="G622" s="202"/>
      <c r="H622" s="202"/>
      <c r="I622" s="202"/>
      <c r="J622" s="48"/>
      <c r="K622" s="201"/>
      <c r="L622" s="201"/>
      <c r="M622" s="201"/>
      <c r="N622" s="201"/>
      <c r="O622" s="201"/>
    </row>
    <row r="623" spans="1:15">
      <c r="A623" s="202"/>
      <c r="B623" s="202"/>
      <c r="C623" s="202"/>
      <c r="D623" s="202"/>
      <c r="E623" s="202"/>
      <c r="F623" s="202"/>
      <c r="G623" s="202"/>
      <c r="H623" s="202"/>
      <c r="I623" s="202"/>
      <c r="J623" s="48"/>
      <c r="K623" s="201"/>
      <c r="L623" s="201"/>
      <c r="M623" s="201"/>
      <c r="N623" s="201"/>
      <c r="O623" s="201"/>
    </row>
    <row r="624" spans="1:15">
      <c r="A624" s="202"/>
      <c r="B624" s="202"/>
      <c r="C624" s="202"/>
      <c r="D624" s="202"/>
      <c r="E624" s="202"/>
      <c r="F624" s="202"/>
      <c r="G624" s="202"/>
      <c r="H624" s="202"/>
      <c r="I624" s="202"/>
      <c r="J624" s="48"/>
      <c r="K624" s="201"/>
      <c r="L624" s="201"/>
      <c r="M624" s="201"/>
      <c r="N624" s="201"/>
      <c r="O624" s="201"/>
    </row>
    <row r="625" spans="1:15">
      <c r="A625" s="202"/>
      <c r="B625" s="202"/>
      <c r="C625" s="202"/>
      <c r="D625" s="202"/>
      <c r="E625" s="202"/>
      <c r="F625" s="202"/>
      <c r="G625" s="202"/>
      <c r="H625" s="202"/>
      <c r="I625" s="202"/>
      <c r="J625" s="48"/>
      <c r="K625" s="201"/>
      <c r="L625" s="201"/>
      <c r="M625" s="201"/>
      <c r="N625" s="201"/>
      <c r="O625" s="201"/>
    </row>
    <row r="626" spans="1:15">
      <c r="A626" s="202"/>
      <c r="B626" s="202"/>
      <c r="C626" s="202"/>
      <c r="D626" s="202"/>
      <c r="E626" s="202"/>
      <c r="F626" s="202"/>
      <c r="G626" s="202"/>
      <c r="H626" s="202"/>
      <c r="I626" s="202"/>
      <c r="J626" s="48"/>
      <c r="K626" s="201"/>
      <c r="L626" s="201"/>
      <c r="M626" s="201"/>
      <c r="N626" s="201"/>
      <c r="O626" s="201"/>
    </row>
    <row r="627" spans="1:15">
      <c r="A627" s="202"/>
      <c r="B627" s="202"/>
      <c r="C627" s="202"/>
      <c r="D627" s="202"/>
      <c r="E627" s="202"/>
      <c r="F627" s="202"/>
      <c r="G627" s="202"/>
      <c r="H627" s="202"/>
      <c r="I627" s="202"/>
      <c r="J627" s="48"/>
      <c r="K627" s="201"/>
      <c r="L627" s="201"/>
      <c r="M627" s="201"/>
      <c r="N627" s="201"/>
      <c r="O627" s="201"/>
    </row>
    <row r="628" spans="1:15">
      <c r="A628" s="202"/>
      <c r="B628" s="202"/>
      <c r="C628" s="202"/>
      <c r="D628" s="202"/>
      <c r="E628" s="202"/>
      <c r="F628" s="202"/>
      <c r="G628" s="202"/>
      <c r="H628" s="202"/>
      <c r="I628" s="202"/>
      <c r="J628" s="48"/>
      <c r="K628" s="201"/>
      <c r="L628" s="201"/>
      <c r="M628" s="201"/>
      <c r="N628" s="201"/>
      <c r="O628" s="201"/>
    </row>
    <row r="629" spans="1:15">
      <c r="A629" s="202"/>
      <c r="B629" s="202"/>
      <c r="C629" s="202"/>
      <c r="D629" s="202"/>
      <c r="E629" s="202"/>
      <c r="F629" s="202"/>
      <c r="G629" s="202"/>
      <c r="H629" s="202"/>
      <c r="I629" s="202"/>
      <c r="J629" s="48"/>
      <c r="K629" s="201"/>
      <c r="L629" s="201"/>
      <c r="M629" s="201"/>
      <c r="N629" s="201"/>
      <c r="O629" s="201"/>
    </row>
    <row r="630" spans="1:15">
      <c r="A630" s="202"/>
      <c r="B630" s="202"/>
      <c r="C630" s="202"/>
      <c r="D630" s="202"/>
      <c r="E630" s="202"/>
      <c r="F630" s="202"/>
      <c r="G630" s="202"/>
      <c r="H630" s="202"/>
      <c r="I630" s="202"/>
      <c r="J630" s="48"/>
      <c r="K630" s="201"/>
      <c r="L630" s="201"/>
      <c r="M630" s="201"/>
      <c r="N630" s="201"/>
      <c r="O630" s="201"/>
    </row>
    <row r="631" spans="1:15">
      <c r="A631" s="202"/>
      <c r="B631" s="202"/>
      <c r="C631" s="202"/>
      <c r="D631" s="202"/>
      <c r="E631" s="202"/>
      <c r="F631" s="202"/>
      <c r="G631" s="202"/>
      <c r="H631" s="202"/>
      <c r="I631" s="202"/>
      <c r="J631" s="48"/>
      <c r="K631" s="201"/>
      <c r="L631" s="201"/>
      <c r="M631" s="201"/>
      <c r="N631" s="201"/>
      <c r="O631" s="201"/>
    </row>
    <row r="632" spans="1:15">
      <c r="A632" s="202"/>
      <c r="B632" s="202"/>
      <c r="C632" s="202"/>
      <c r="D632" s="202"/>
      <c r="E632" s="202"/>
      <c r="F632" s="202"/>
      <c r="G632" s="202"/>
      <c r="H632" s="202"/>
      <c r="I632" s="202"/>
      <c r="J632" s="48"/>
      <c r="K632" s="201"/>
      <c r="L632" s="201"/>
      <c r="M632" s="201"/>
      <c r="N632" s="201"/>
      <c r="O632" s="201"/>
    </row>
    <row r="633" spans="1:15">
      <c r="A633" s="202"/>
      <c r="B633" s="202"/>
      <c r="C633" s="202"/>
      <c r="D633" s="202"/>
      <c r="E633" s="202"/>
      <c r="F633" s="202"/>
      <c r="G633" s="202"/>
      <c r="H633" s="202"/>
      <c r="I633" s="202"/>
      <c r="J633" s="48"/>
      <c r="K633" s="201"/>
      <c r="L633" s="201"/>
      <c r="M633" s="201"/>
      <c r="N633" s="201"/>
      <c r="O633" s="201"/>
    </row>
    <row r="634" spans="1:15">
      <c r="A634" s="202"/>
      <c r="B634" s="202"/>
      <c r="C634" s="202"/>
      <c r="D634" s="202"/>
      <c r="E634" s="202"/>
      <c r="F634" s="202"/>
      <c r="G634" s="202"/>
      <c r="H634" s="202"/>
      <c r="I634" s="202"/>
      <c r="J634" s="48"/>
      <c r="K634" s="201"/>
      <c r="L634" s="201"/>
      <c r="M634" s="201"/>
      <c r="N634" s="201"/>
      <c r="O634" s="201"/>
    </row>
    <row r="635" spans="1:15">
      <c r="A635" s="202"/>
      <c r="B635" s="202"/>
      <c r="C635" s="202"/>
      <c r="D635" s="202"/>
      <c r="E635" s="202"/>
      <c r="F635" s="202"/>
      <c r="G635" s="202"/>
      <c r="H635" s="202"/>
      <c r="I635" s="202"/>
      <c r="J635" s="48"/>
      <c r="K635" s="201"/>
      <c r="L635" s="201"/>
      <c r="M635" s="201"/>
      <c r="N635" s="201"/>
      <c r="O635" s="201"/>
    </row>
    <row r="636" spans="1:15">
      <c r="A636" s="202"/>
      <c r="B636" s="202"/>
      <c r="C636" s="202"/>
      <c r="D636" s="202"/>
      <c r="E636" s="202"/>
      <c r="F636" s="202"/>
      <c r="G636" s="202"/>
      <c r="H636" s="202"/>
      <c r="I636" s="202"/>
      <c r="J636" s="48"/>
      <c r="K636" s="201"/>
      <c r="L636" s="201"/>
      <c r="M636" s="201"/>
      <c r="N636" s="201"/>
      <c r="O636" s="201"/>
    </row>
    <row r="637" spans="1:15">
      <c r="A637" s="202"/>
      <c r="B637" s="202"/>
      <c r="C637" s="202"/>
      <c r="D637" s="202"/>
      <c r="E637" s="202"/>
      <c r="F637" s="202"/>
      <c r="G637" s="202"/>
      <c r="H637" s="202"/>
      <c r="I637" s="202"/>
      <c r="J637" s="48"/>
      <c r="K637" s="201"/>
      <c r="L637" s="201"/>
      <c r="M637" s="201"/>
      <c r="N637" s="201"/>
      <c r="O637" s="201"/>
    </row>
    <row r="638" spans="1:15">
      <c r="A638" s="202"/>
      <c r="B638" s="202"/>
      <c r="C638" s="202"/>
      <c r="D638" s="202"/>
      <c r="E638" s="202"/>
      <c r="F638" s="202"/>
      <c r="G638" s="202"/>
      <c r="H638" s="202"/>
      <c r="I638" s="202"/>
      <c r="J638" s="48"/>
      <c r="K638" s="201"/>
      <c r="L638" s="201"/>
      <c r="M638" s="201"/>
      <c r="N638" s="201"/>
      <c r="O638" s="201"/>
    </row>
    <row r="639" spans="1:15">
      <c r="A639" s="202"/>
      <c r="B639" s="202"/>
      <c r="C639" s="202"/>
      <c r="D639" s="202"/>
      <c r="E639" s="202"/>
      <c r="F639" s="202"/>
      <c r="G639" s="202"/>
      <c r="H639" s="202"/>
      <c r="I639" s="202"/>
      <c r="J639" s="48"/>
      <c r="K639" s="201"/>
      <c r="L639" s="201"/>
      <c r="M639" s="201"/>
      <c r="N639" s="201"/>
      <c r="O639" s="201"/>
    </row>
    <row r="640" spans="1:15">
      <c r="A640" s="202"/>
      <c r="B640" s="202"/>
      <c r="C640" s="202"/>
      <c r="D640" s="202"/>
      <c r="E640" s="202"/>
      <c r="F640" s="202"/>
      <c r="G640" s="202"/>
      <c r="H640" s="202"/>
      <c r="I640" s="202"/>
      <c r="J640" s="48"/>
      <c r="K640" s="201"/>
      <c r="L640" s="201"/>
      <c r="M640" s="201"/>
      <c r="N640" s="201"/>
      <c r="O640" s="201"/>
    </row>
    <row r="641" spans="1:15">
      <c r="A641" s="202"/>
      <c r="B641" s="202"/>
      <c r="C641" s="202"/>
      <c r="D641" s="202"/>
      <c r="E641" s="202"/>
      <c r="F641" s="202"/>
      <c r="G641" s="202"/>
      <c r="H641" s="202"/>
      <c r="I641" s="202"/>
      <c r="J641" s="48"/>
      <c r="K641" s="201"/>
      <c r="L641" s="201"/>
      <c r="M641" s="201"/>
      <c r="N641" s="201"/>
      <c r="O641" s="201"/>
    </row>
    <row r="642" spans="1:15">
      <c r="A642" s="202"/>
      <c r="B642" s="202"/>
      <c r="C642" s="202"/>
      <c r="D642" s="202"/>
      <c r="E642" s="202"/>
      <c r="F642" s="202"/>
      <c r="G642" s="202"/>
      <c r="H642" s="202"/>
      <c r="I642" s="202"/>
      <c r="J642" s="48"/>
      <c r="K642" s="201"/>
      <c r="L642" s="201"/>
      <c r="M642" s="201"/>
      <c r="N642" s="201"/>
      <c r="O642" s="201"/>
    </row>
    <row r="643" spans="1:15">
      <c r="A643" s="202"/>
      <c r="B643" s="202"/>
      <c r="C643" s="202"/>
      <c r="D643" s="202"/>
      <c r="E643" s="202"/>
      <c r="F643" s="202"/>
      <c r="G643" s="202"/>
      <c r="H643" s="202"/>
      <c r="I643" s="202"/>
      <c r="J643" s="48"/>
      <c r="K643" s="201"/>
      <c r="L643" s="201"/>
      <c r="M643" s="201"/>
      <c r="N643" s="201"/>
      <c r="O643" s="201"/>
    </row>
    <row r="644" spans="1:15">
      <c r="A644" s="202"/>
      <c r="B644" s="202"/>
      <c r="C644" s="202"/>
      <c r="D644" s="202"/>
      <c r="E644" s="202"/>
      <c r="F644" s="202"/>
      <c r="G644" s="202"/>
      <c r="H644" s="202"/>
      <c r="I644" s="202"/>
      <c r="J644" s="48"/>
      <c r="K644" s="201"/>
      <c r="L644" s="201"/>
      <c r="M644" s="201"/>
      <c r="N644" s="201"/>
      <c r="O644" s="201"/>
    </row>
    <row r="645" spans="1:15">
      <c r="A645" s="202"/>
      <c r="B645" s="202"/>
      <c r="C645" s="202"/>
      <c r="D645" s="202"/>
      <c r="E645" s="202"/>
      <c r="F645" s="202"/>
      <c r="G645" s="202"/>
      <c r="H645" s="202"/>
      <c r="I645" s="202"/>
      <c r="J645" s="48"/>
      <c r="K645" s="201"/>
      <c r="L645" s="201"/>
      <c r="M645" s="201"/>
      <c r="N645" s="201"/>
      <c r="O645" s="201"/>
    </row>
    <row r="646" spans="1:15">
      <c r="A646" s="202"/>
      <c r="B646" s="202"/>
      <c r="C646" s="202"/>
      <c r="D646" s="202"/>
      <c r="E646" s="202"/>
      <c r="F646" s="202"/>
      <c r="G646" s="202"/>
      <c r="H646" s="202"/>
      <c r="I646" s="202"/>
      <c r="J646" s="48"/>
      <c r="K646" s="201"/>
      <c r="L646" s="201"/>
      <c r="M646" s="201"/>
      <c r="N646" s="201"/>
      <c r="O646" s="201"/>
    </row>
    <row r="647" spans="1:15">
      <c r="A647" s="202"/>
      <c r="B647" s="202"/>
      <c r="C647" s="202"/>
      <c r="D647" s="202"/>
      <c r="E647" s="202"/>
      <c r="F647" s="202"/>
      <c r="G647" s="202"/>
      <c r="H647" s="202"/>
      <c r="I647" s="202"/>
      <c r="J647" s="48"/>
      <c r="K647" s="201"/>
      <c r="L647" s="201"/>
      <c r="M647" s="201"/>
      <c r="N647" s="201"/>
      <c r="O647" s="201"/>
    </row>
    <row r="648" spans="1:15">
      <c r="A648" s="202"/>
      <c r="B648" s="202"/>
      <c r="C648" s="202"/>
      <c r="D648" s="202"/>
      <c r="E648" s="202"/>
      <c r="F648" s="202"/>
      <c r="G648" s="202"/>
      <c r="H648" s="202"/>
      <c r="I648" s="202"/>
      <c r="J648" s="48"/>
      <c r="K648" s="201"/>
      <c r="L648" s="201"/>
      <c r="M648" s="201"/>
      <c r="N648" s="201"/>
      <c r="O648" s="201"/>
    </row>
    <row r="649" spans="1:15">
      <c r="A649" s="202"/>
      <c r="B649" s="202"/>
      <c r="C649" s="202"/>
      <c r="D649" s="202"/>
      <c r="E649" s="202"/>
      <c r="F649" s="202"/>
      <c r="G649" s="202"/>
      <c r="H649" s="202"/>
      <c r="I649" s="202"/>
      <c r="J649" s="48"/>
      <c r="K649" s="201"/>
      <c r="L649" s="201"/>
      <c r="M649" s="201"/>
      <c r="N649" s="201"/>
      <c r="O649" s="201"/>
    </row>
    <row r="650" spans="1:15">
      <c r="A650" s="202"/>
      <c r="B650" s="202"/>
      <c r="C650" s="202"/>
      <c r="D650" s="202"/>
      <c r="E650" s="202"/>
      <c r="F650" s="202"/>
      <c r="G650" s="202"/>
      <c r="H650" s="202"/>
      <c r="I650" s="202"/>
      <c r="J650" s="48"/>
      <c r="K650" s="201"/>
      <c r="L650" s="201"/>
      <c r="M650" s="201"/>
      <c r="N650" s="201"/>
      <c r="O650" s="201"/>
    </row>
    <row r="651" spans="1:15">
      <c r="B651" s="201"/>
      <c r="C651" s="201"/>
      <c r="D651" s="201"/>
      <c r="E651" s="201"/>
      <c r="F651" s="201"/>
      <c r="G651" s="201"/>
      <c r="H651" s="201"/>
      <c r="I651" s="201"/>
      <c r="J651" s="48"/>
      <c r="K651" s="201"/>
      <c r="L651" s="201"/>
      <c r="M651" s="201"/>
      <c r="N651" s="201"/>
      <c r="O651" s="201"/>
    </row>
    <row r="652" spans="1:15">
      <c r="B652" s="201"/>
      <c r="C652" s="201"/>
      <c r="D652" s="201"/>
      <c r="E652" s="201"/>
      <c r="F652" s="201"/>
      <c r="G652" s="201"/>
      <c r="H652" s="201"/>
      <c r="I652" s="201"/>
      <c r="J652" s="48"/>
      <c r="K652" s="201"/>
      <c r="L652" s="201"/>
      <c r="M652" s="201"/>
      <c r="N652" s="201"/>
      <c r="O652" s="201"/>
    </row>
    <row r="653" spans="1:15">
      <c r="B653" s="201"/>
      <c r="C653" s="201"/>
      <c r="D653" s="201"/>
      <c r="E653" s="201"/>
      <c r="F653" s="201"/>
      <c r="G653" s="201"/>
      <c r="H653" s="201"/>
      <c r="I653" s="201"/>
      <c r="J653" s="48"/>
      <c r="K653" s="201"/>
      <c r="L653" s="201"/>
      <c r="M653" s="201"/>
      <c r="N653" s="201"/>
      <c r="O653" s="201"/>
    </row>
    <row r="654" spans="1:15">
      <c r="B654" s="201"/>
      <c r="C654" s="201"/>
      <c r="D654" s="201"/>
      <c r="E654" s="201"/>
      <c r="F654" s="201"/>
      <c r="G654" s="201"/>
      <c r="H654" s="201"/>
      <c r="I654" s="201"/>
      <c r="J654" s="48"/>
      <c r="K654" s="201"/>
      <c r="L654" s="201"/>
      <c r="M654" s="201"/>
      <c r="N654" s="201"/>
      <c r="O654" s="201"/>
    </row>
    <row r="655" spans="1:15">
      <c r="B655" s="201"/>
      <c r="C655" s="201"/>
      <c r="D655" s="201"/>
      <c r="E655" s="201"/>
      <c r="F655" s="201"/>
      <c r="G655" s="201"/>
      <c r="H655" s="201"/>
      <c r="I655" s="201"/>
      <c r="J655" s="48"/>
      <c r="K655" s="201"/>
      <c r="L655" s="201"/>
      <c r="M655" s="201"/>
      <c r="N655" s="201"/>
      <c r="O655" s="201"/>
    </row>
    <row r="656" spans="1:15">
      <c r="B656" s="201"/>
      <c r="C656" s="201"/>
      <c r="D656" s="201"/>
      <c r="E656" s="201"/>
      <c r="F656" s="201"/>
      <c r="G656" s="201"/>
      <c r="H656" s="201"/>
      <c r="I656" s="201"/>
      <c r="J656" s="48"/>
      <c r="K656" s="201"/>
      <c r="L656" s="201"/>
      <c r="M656" s="201"/>
      <c r="N656" s="201"/>
      <c r="O656" s="201"/>
    </row>
    <row r="657" spans="2:15">
      <c r="B657" s="201"/>
      <c r="C657" s="201"/>
      <c r="D657" s="201"/>
      <c r="E657" s="201"/>
      <c r="F657" s="201"/>
      <c r="G657" s="201"/>
      <c r="H657" s="201"/>
      <c r="I657" s="201"/>
      <c r="J657" s="48"/>
      <c r="K657" s="201"/>
      <c r="L657" s="201"/>
      <c r="M657" s="201"/>
      <c r="N657" s="201"/>
      <c r="O657" s="201"/>
    </row>
    <row r="658" spans="2:15">
      <c r="B658" s="201"/>
      <c r="C658" s="201"/>
      <c r="D658" s="201"/>
      <c r="E658" s="201"/>
      <c r="F658" s="201"/>
      <c r="G658" s="201"/>
      <c r="H658" s="201"/>
      <c r="I658" s="201"/>
      <c r="J658" s="48"/>
      <c r="K658" s="201"/>
      <c r="L658" s="201"/>
      <c r="M658" s="201"/>
      <c r="N658" s="201"/>
      <c r="O658" s="201"/>
    </row>
    <row r="659" spans="2:15">
      <c r="B659" s="201"/>
      <c r="C659" s="201"/>
      <c r="D659" s="201"/>
      <c r="E659" s="201"/>
      <c r="F659" s="201"/>
      <c r="G659" s="201"/>
      <c r="H659" s="201"/>
      <c r="I659" s="201"/>
      <c r="J659" s="48"/>
      <c r="K659" s="201"/>
      <c r="L659" s="201"/>
      <c r="M659" s="201"/>
      <c r="N659" s="201"/>
      <c r="O659" s="201"/>
    </row>
    <row r="660" spans="2:15">
      <c r="B660" s="201"/>
      <c r="C660" s="201"/>
      <c r="D660" s="201"/>
      <c r="E660" s="201"/>
      <c r="F660" s="201"/>
      <c r="G660" s="201"/>
      <c r="H660" s="201"/>
      <c r="I660" s="201"/>
      <c r="J660" s="48"/>
      <c r="K660" s="201"/>
      <c r="L660" s="201"/>
      <c r="M660" s="201"/>
      <c r="N660" s="201"/>
      <c r="O660" s="201"/>
    </row>
    <row r="661" spans="2:15">
      <c r="B661" s="201"/>
      <c r="C661" s="201"/>
      <c r="D661" s="201"/>
      <c r="E661" s="201"/>
      <c r="F661" s="201"/>
      <c r="G661" s="201"/>
      <c r="H661" s="201"/>
      <c r="I661" s="201"/>
      <c r="J661" s="48"/>
      <c r="K661" s="201"/>
      <c r="L661" s="201"/>
      <c r="M661" s="201"/>
      <c r="N661" s="201"/>
      <c r="O661" s="201"/>
    </row>
    <row r="662" spans="2:15">
      <c r="B662" s="201"/>
      <c r="C662" s="201"/>
      <c r="D662" s="201"/>
      <c r="E662" s="201"/>
      <c r="F662" s="201"/>
      <c r="G662" s="201"/>
      <c r="H662" s="201"/>
      <c r="I662" s="201"/>
      <c r="J662" s="48"/>
      <c r="K662" s="201"/>
      <c r="L662" s="201"/>
      <c r="M662" s="201"/>
      <c r="N662" s="201"/>
      <c r="O662" s="201"/>
    </row>
    <row r="663" spans="2:15">
      <c r="B663" s="201"/>
      <c r="C663" s="201"/>
      <c r="D663" s="201"/>
      <c r="E663" s="201"/>
      <c r="F663" s="201"/>
      <c r="G663" s="201"/>
      <c r="H663" s="201"/>
      <c r="I663" s="201"/>
      <c r="J663" s="48"/>
      <c r="K663" s="201"/>
      <c r="L663" s="201"/>
      <c r="M663" s="201"/>
      <c r="N663" s="201"/>
      <c r="O663" s="201"/>
    </row>
    <row r="664" spans="2:15">
      <c r="B664" s="201"/>
      <c r="C664" s="201"/>
      <c r="D664" s="201"/>
      <c r="E664" s="201"/>
      <c r="F664" s="201"/>
      <c r="G664" s="201"/>
      <c r="H664" s="201"/>
      <c r="I664" s="201"/>
      <c r="J664" s="48"/>
      <c r="K664" s="201"/>
      <c r="L664" s="201"/>
      <c r="M664" s="201"/>
      <c r="N664" s="201"/>
      <c r="O664" s="201"/>
    </row>
    <row r="665" spans="2:15">
      <c r="B665" s="201"/>
      <c r="C665" s="201"/>
      <c r="D665" s="201"/>
      <c r="E665" s="201"/>
      <c r="F665" s="201"/>
      <c r="G665" s="201"/>
      <c r="H665" s="201"/>
      <c r="I665" s="201"/>
      <c r="J665" s="48"/>
      <c r="K665" s="201"/>
      <c r="L665" s="201"/>
      <c r="M665" s="201"/>
      <c r="N665" s="201"/>
      <c r="O665" s="201"/>
    </row>
    <row r="666" spans="2:15">
      <c r="B666" s="201"/>
      <c r="C666" s="201"/>
      <c r="D666" s="201"/>
      <c r="E666" s="201"/>
      <c r="F666" s="201"/>
      <c r="G666" s="201"/>
      <c r="H666" s="201"/>
      <c r="I666" s="201"/>
      <c r="J666" s="48"/>
      <c r="K666" s="201"/>
      <c r="L666" s="201"/>
      <c r="M666" s="201"/>
      <c r="N666" s="201"/>
      <c r="O666" s="201"/>
    </row>
    <row r="667" spans="2:15">
      <c r="B667" s="201"/>
      <c r="C667" s="201"/>
      <c r="D667" s="201"/>
      <c r="E667" s="201"/>
      <c r="F667" s="201"/>
      <c r="G667" s="201"/>
      <c r="H667" s="201"/>
      <c r="I667" s="201"/>
      <c r="J667" s="48"/>
      <c r="K667" s="201"/>
      <c r="L667" s="201"/>
      <c r="M667" s="201"/>
      <c r="N667" s="201"/>
      <c r="O667" s="201"/>
    </row>
    <row r="668" spans="2:15">
      <c r="B668" s="201"/>
      <c r="C668" s="201"/>
      <c r="D668" s="201"/>
      <c r="E668" s="201"/>
      <c r="F668" s="201"/>
      <c r="G668" s="201"/>
      <c r="H668" s="201"/>
      <c r="I668" s="201"/>
      <c r="J668" s="48"/>
      <c r="K668" s="201"/>
      <c r="L668" s="201"/>
      <c r="M668" s="201"/>
      <c r="N668" s="201"/>
      <c r="O668" s="201"/>
    </row>
    <row r="669" spans="2:15">
      <c r="B669" s="201"/>
      <c r="C669" s="201"/>
      <c r="D669" s="201"/>
      <c r="E669" s="201"/>
      <c r="F669" s="201"/>
      <c r="G669" s="201"/>
      <c r="H669" s="201"/>
      <c r="I669" s="201"/>
      <c r="J669" s="48"/>
      <c r="K669" s="201"/>
      <c r="L669" s="201"/>
      <c r="M669" s="201"/>
      <c r="N669" s="201"/>
      <c r="O669" s="201"/>
    </row>
    <row r="670" spans="2:15">
      <c r="B670" s="201"/>
      <c r="C670" s="201"/>
      <c r="D670" s="201"/>
      <c r="E670" s="201"/>
      <c r="F670" s="201"/>
      <c r="G670" s="201"/>
      <c r="H670" s="201"/>
      <c r="I670" s="201"/>
      <c r="J670" s="48"/>
      <c r="K670" s="201"/>
      <c r="L670" s="201"/>
      <c r="M670" s="201"/>
      <c r="N670" s="201"/>
      <c r="O670" s="201"/>
    </row>
    <row r="671" spans="2:15">
      <c r="B671" s="201"/>
      <c r="C671" s="201"/>
      <c r="D671" s="201"/>
      <c r="E671" s="201"/>
      <c r="F671" s="201"/>
      <c r="G671" s="201"/>
      <c r="H671" s="201"/>
      <c r="I671" s="201"/>
      <c r="J671" s="48"/>
      <c r="K671" s="201"/>
      <c r="L671" s="201"/>
      <c r="M671" s="201"/>
      <c r="N671" s="201"/>
      <c r="O671" s="201"/>
    </row>
    <row r="672" spans="2:15">
      <c r="B672" s="201"/>
      <c r="C672" s="201"/>
      <c r="D672" s="201"/>
      <c r="E672" s="201"/>
      <c r="F672" s="201"/>
      <c r="G672" s="201"/>
      <c r="H672" s="201"/>
      <c r="I672" s="201"/>
      <c r="J672" s="48"/>
      <c r="K672" s="201"/>
      <c r="L672" s="201"/>
      <c r="M672" s="201"/>
      <c r="N672" s="201"/>
      <c r="O672" s="201"/>
    </row>
    <row r="673" spans="2:15">
      <c r="B673" s="201"/>
      <c r="C673" s="201"/>
      <c r="D673" s="201"/>
      <c r="E673" s="201"/>
      <c r="F673" s="201"/>
      <c r="G673" s="201"/>
      <c r="H673" s="201"/>
      <c r="I673" s="201"/>
      <c r="J673" s="48"/>
      <c r="K673" s="201"/>
      <c r="L673" s="201"/>
      <c r="M673" s="201"/>
      <c r="N673" s="201"/>
      <c r="O673" s="201"/>
    </row>
    <row r="674" spans="2:15">
      <c r="B674" s="201"/>
      <c r="C674" s="201"/>
      <c r="D674" s="201"/>
      <c r="E674" s="201"/>
      <c r="F674" s="201"/>
      <c r="G674" s="201"/>
      <c r="H674" s="201"/>
      <c r="I674" s="201"/>
      <c r="J674" s="48"/>
      <c r="K674" s="201"/>
      <c r="L674" s="201"/>
      <c r="M674" s="201"/>
      <c r="N674" s="201"/>
      <c r="O674" s="201"/>
    </row>
    <row r="675" spans="2:15">
      <c r="B675" s="201"/>
      <c r="C675" s="201"/>
      <c r="D675" s="201"/>
      <c r="E675" s="201"/>
      <c r="F675" s="201"/>
      <c r="G675" s="201"/>
      <c r="H675" s="201"/>
      <c r="I675" s="201"/>
      <c r="J675" s="48"/>
      <c r="K675" s="201"/>
      <c r="L675" s="201"/>
      <c r="M675" s="201"/>
      <c r="N675" s="201"/>
      <c r="O675" s="201"/>
    </row>
    <row r="676" spans="2:15">
      <c r="B676" s="201"/>
      <c r="C676" s="201"/>
      <c r="D676" s="201"/>
      <c r="E676" s="201"/>
      <c r="F676" s="201"/>
      <c r="G676" s="201"/>
      <c r="H676" s="201"/>
      <c r="I676" s="201"/>
      <c r="J676" s="48"/>
      <c r="K676" s="201"/>
      <c r="L676" s="201"/>
      <c r="M676" s="201"/>
      <c r="N676" s="201"/>
      <c r="O676" s="201"/>
    </row>
    <row r="677" spans="2:15">
      <c r="B677" s="201"/>
      <c r="C677" s="201"/>
      <c r="D677" s="201"/>
      <c r="E677" s="201"/>
      <c r="F677" s="201"/>
      <c r="G677" s="201"/>
      <c r="H677" s="201"/>
      <c r="I677" s="201"/>
      <c r="J677" s="48"/>
      <c r="K677" s="201"/>
      <c r="L677" s="201"/>
      <c r="M677" s="201"/>
      <c r="N677" s="201"/>
      <c r="O677" s="201"/>
    </row>
    <row r="678" spans="2:15">
      <c r="B678" s="201"/>
      <c r="C678" s="201"/>
      <c r="D678" s="201"/>
      <c r="E678" s="201"/>
      <c r="F678" s="201"/>
      <c r="G678" s="201"/>
      <c r="H678" s="201"/>
      <c r="I678" s="201"/>
      <c r="J678" s="48"/>
      <c r="K678" s="201"/>
      <c r="L678" s="201"/>
      <c r="M678" s="201"/>
      <c r="N678" s="201"/>
      <c r="O678" s="201"/>
    </row>
    <row r="679" spans="2:15">
      <c r="B679" s="201"/>
      <c r="C679" s="201"/>
      <c r="D679" s="201"/>
      <c r="E679" s="201"/>
      <c r="F679" s="201"/>
      <c r="G679" s="201"/>
      <c r="H679" s="201"/>
      <c r="I679" s="201"/>
      <c r="J679" s="48"/>
      <c r="K679" s="201"/>
      <c r="L679" s="201"/>
      <c r="M679" s="201"/>
      <c r="N679" s="201"/>
      <c r="O679" s="201"/>
    </row>
    <row r="680" spans="2:15">
      <c r="B680" s="201"/>
      <c r="C680" s="201"/>
      <c r="D680" s="201"/>
      <c r="E680" s="201"/>
      <c r="F680" s="201"/>
      <c r="G680" s="201"/>
      <c r="H680" s="201"/>
      <c r="I680" s="201"/>
      <c r="J680" s="48"/>
      <c r="K680" s="201"/>
      <c r="L680" s="201"/>
      <c r="M680" s="201"/>
      <c r="N680" s="201"/>
      <c r="O680" s="201"/>
    </row>
    <row r="681" spans="2:15">
      <c r="B681" s="201"/>
      <c r="C681" s="201"/>
      <c r="D681" s="201"/>
      <c r="E681" s="201"/>
      <c r="F681" s="201"/>
      <c r="G681" s="201"/>
      <c r="H681" s="201"/>
      <c r="I681" s="201"/>
      <c r="J681" s="48"/>
      <c r="K681" s="201"/>
      <c r="L681" s="201"/>
      <c r="M681" s="201"/>
      <c r="N681" s="201"/>
      <c r="O681" s="201"/>
    </row>
    <row r="682" spans="2:15">
      <c r="B682" s="201"/>
      <c r="C682" s="201"/>
      <c r="D682" s="201"/>
      <c r="E682" s="201"/>
      <c r="F682" s="201"/>
      <c r="G682" s="201"/>
      <c r="H682" s="201"/>
      <c r="I682" s="201"/>
      <c r="J682" s="48"/>
      <c r="K682" s="201"/>
      <c r="L682" s="201"/>
      <c r="M682" s="201"/>
      <c r="N682" s="201"/>
      <c r="O682" s="201"/>
    </row>
    <row r="683" spans="2:15">
      <c r="B683" s="201"/>
      <c r="C683" s="201"/>
      <c r="D683" s="201"/>
      <c r="E683" s="201"/>
      <c r="F683" s="201"/>
      <c r="G683" s="201"/>
      <c r="H683" s="201"/>
      <c r="I683" s="201"/>
      <c r="J683" s="48"/>
      <c r="K683" s="201"/>
      <c r="L683" s="201"/>
      <c r="M683" s="201"/>
      <c r="N683" s="201"/>
      <c r="O683" s="201"/>
    </row>
    <row r="684" spans="2:15">
      <c r="B684" s="201"/>
      <c r="C684" s="201"/>
      <c r="D684" s="201"/>
      <c r="E684" s="201"/>
      <c r="F684" s="201"/>
      <c r="G684" s="201"/>
      <c r="H684" s="201"/>
      <c r="I684" s="201"/>
      <c r="J684" s="48"/>
      <c r="K684" s="201"/>
      <c r="L684" s="201"/>
      <c r="M684" s="201"/>
      <c r="N684" s="201"/>
      <c r="O684" s="201"/>
    </row>
    <row r="685" spans="2:15">
      <c r="B685" s="201"/>
      <c r="C685" s="201"/>
      <c r="D685" s="201"/>
      <c r="E685" s="201"/>
      <c r="F685" s="201"/>
      <c r="G685" s="201"/>
      <c r="H685" s="201"/>
      <c r="I685" s="201"/>
      <c r="J685" s="48"/>
      <c r="K685" s="201"/>
      <c r="L685" s="201"/>
      <c r="M685" s="201"/>
      <c r="N685" s="201"/>
      <c r="O685" s="201"/>
    </row>
    <row r="686" spans="2:15">
      <c r="B686" s="201"/>
      <c r="C686" s="201"/>
      <c r="D686" s="201"/>
      <c r="E686" s="201"/>
      <c r="F686" s="201"/>
      <c r="G686" s="201"/>
      <c r="H686" s="201"/>
      <c r="I686" s="201"/>
      <c r="J686" s="48"/>
      <c r="K686" s="201"/>
      <c r="L686" s="201"/>
      <c r="M686" s="201"/>
      <c r="N686" s="201"/>
      <c r="O686" s="201"/>
    </row>
    <row r="687" spans="2:15">
      <c r="B687" s="201"/>
      <c r="C687" s="201"/>
      <c r="D687" s="201"/>
      <c r="E687" s="201"/>
      <c r="F687" s="201"/>
      <c r="G687" s="201"/>
      <c r="H687" s="201"/>
      <c r="I687" s="201"/>
      <c r="J687" s="48"/>
      <c r="K687" s="201"/>
      <c r="L687" s="201"/>
      <c r="M687" s="201"/>
      <c r="N687" s="201"/>
      <c r="O687" s="201"/>
    </row>
    <row r="688" spans="2:15">
      <c r="B688" s="201"/>
      <c r="C688" s="201"/>
      <c r="D688" s="201"/>
      <c r="E688" s="201"/>
      <c r="F688" s="201"/>
      <c r="G688" s="201"/>
      <c r="H688" s="201"/>
      <c r="I688" s="201"/>
      <c r="J688" s="48"/>
      <c r="K688" s="201"/>
      <c r="L688" s="201"/>
      <c r="M688" s="201"/>
      <c r="N688" s="201"/>
      <c r="O688" s="201"/>
    </row>
    <row r="689" spans="2:15">
      <c r="B689" s="201"/>
      <c r="C689" s="201"/>
      <c r="D689" s="201"/>
      <c r="E689" s="201"/>
      <c r="F689" s="201"/>
      <c r="G689" s="201"/>
      <c r="H689" s="201"/>
      <c r="I689" s="201"/>
      <c r="J689" s="48"/>
      <c r="K689" s="201"/>
      <c r="L689" s="201"/>
      <c r="M689" s="201"/>
      <c r="N689" s="201"/>
      <c r="O689" s="201"/>
    </row>
    <row r="690" spans="2:15">
      <c r="B690" s="201"/>
      <c r="C690" s="201"/>
      <c r="D690" s="201"/>
      <c r="E690" s="201"/>
      <c r="F690" s="201"/>
      <c r="G690" s="201"/>
      <c r="H690" s="201"/>
      <c r="I690" s="201"/>
      <c r="J690" s="48"/>
      <c r="K690" s="201"/>
      <c r="L690" s="201"/>
      <c r="M690" s="201"/>
      <c r="N690" s="201"/>
      <c r="O690" s="201"/>
    </row>
    <row r="691" spans="2:15">
      <c r="B691" s="201"/>
      <c r="C691" s="201"/>
      <c r="D691" s="201"/>
      <c r="E691" s="201"/>
      <c r="F691" s="201"/>
      <c r="G691" s="201"/>
      <c r="H691" s="201"/>
      <c r="I691" s="201"/>
      <c r="J691" s="48"/>
      <c r="K691" s="201"/>
      <c r="L691" s="201"/>
      <c r="M691" s="201"/>
      <c r="N691" s="201"/>
      <c r="O691" s="201"/>
    </row>
    <row r="692" spans="2:15">
      <c r="B692" s="201"/>
      <c r="C692" s="201"/>
      <c r="D692" s="201"/>
      <c r="E692" s="201"/>
      <c r="F692" s="201"/>
      <c r="G692" s="201"/>
      <c r="H692" s="201"/>
      <c r="I692" s="201"/>
      <c r="J692" s="48"/>
      <c r="K692" s="201"/>
      <c r="L692" s="201"/>
      <c r="M692" s="201"/>
      <c r="N692" s="201"/>
      <c r="O692" s="201"/>
    </row>
    <row r="693" spans="2:15">
      <c r="B693" s="201"/>
      <c r="C693" s="201"/>
      <c r="D693" s="201"/>
      <c r="E693" s="201"/>
      <c r="F693" s="201"/>
      <c r="G693" s="201"/>
      <c r="H693" s="201"/>
      <c r="I693" s="201"/>
      <c r="J693" s="48"/>
      <c r="K693" s="201"/>
      <c r="L693" s="201"/>
      <c r="M693" s="201"/>
      <c r="N693" s="201"/>
      <c r="O693" s="201"/>
    </row>
    <row r="694" spans="2:15">
      <c r="B694" s="201"/>
      <c r="C694" s="201"/>
      <c r="D694" s="201"/>
      <c r="E694" s="201"/>
      <c r="F694" s="201"/>
      <c r="G694" s="201"/>
      <c r="H694" s="201"/>
      <c r="I694" s="201"/>
      <c r="J694" s="48"/>
      <c r="K694" s="201"/>
      <c r="L694" s="201"/>
      <c r="M694" s="201"/>
      <c r="N694" s="201"/>
      <c r="O694" s="201"/>
    </row>
    <row r="695" spans="2:15">
      <c r="B695" s="201"/>
      <c r="C695" s="201"/>
      <c r="D695" s="201"/>
      <c r="E695" s="201"/>
      <c r="F695" s="201"/>
      <c r="G695" s="201"/>
      <c r="H695" s="201"/>
      <c r="I695" s="201"/>
      <c r="J695" s="48"/>
      <c r="K695" s="201"/>
      <c r="L695" s="201"/>
      <c r="M695" s="201"/>
      <c r="N695" s="201"/>
      <c r="O695" s="201"/>
    </row>
    <row r="696" spans="2:15">
      <c r="B696" s="201"/>
      <c r="C696" s="201"/>
      <c r="D696" s="201"/>
      <c r="E696" s="201"/>
      <c r="F696" s="201"/>
      <c r="G696" s="201"/>
      <c r="H696" s="201"/>
      <c r="I696" s="201"/>
      <c r="J696" s="48"/>
      <c r="K696" s="201"/>
      <c r="L696" s="201"/>
      <c r="M696" s="201"/>
      <c r="N696" s="201"/>
      <c r="O696" s="201"/>
    </row>
    <row r="697" spans="2:15">
      <c r="B697" s="201"/>
      <c r="C697" s="201"/>
      <c r="D697" s="201"/>
      <c r="E697" s="201"/>
      <c r="F697" s="201"/>
      <c r="G697" s="201"/>
      <c r="H697" s="201"/>
      <c r="I697" s="201"/>
      <c r="J697" s="48"/>
      <c r="K697" s="201"/>
      <c r="L697" s="201"/>
      <c r="M697" s="201"/>
      <c r="N697" s="201"/>
      <c r="O697" s="201"/>
    </row>
    <row r="698" spans="2:15">
      <c r="B698" s="201"/>
      <c r="C698" s="201"/>
      <c r="D698" s="201"/>
      <c r="E698" s="201"/>
      <c r="F698" s="201"/>
      <c r="G698" s="201"/>
      <c r="H698" s="201"/>
      <c r="I698" s="201"/>
      <c r="J698" s="48"/>
      <c r="K698" s="201"/>
      <c r="L698" s="201"/>
      <c r="M698" s="201"/>
      <c r="N698" s="201"/>
      <c r="O698" s="201"/>
    </row>
    <row r="699" spans="2:15">
      <c r="B699" s="201"/>
      <c r="C699" s="201"/>
      <c r="D699" s="201"/>
      <c r="E699" s="201"/>
      <c r="F699" s="201"/>
      <c r="G699" s="201"/>
      <c r="H699" s="201"/>
      <c r="I699" s="201"/>
      <c r="J699" s="48"/>
      <c r="K699" s="201"/>
      <c r="L699" s="201"/>
      <c r="M699" s="201"/>
      <c r="N699" s="201"/>
      <c r="O699" s="201"/>
    </row>
    <row r="700" spans="2:15">
      <c r="B700" s="201"/>
      <c r="C700" s="201"/>
      <c r="D700" s="201"/>
      <c r="E700" s="201"/>
      <c r="F700" s="201"/>
      <c r="G700" s="201"/>
      <c r="H700" s="201"/>
      <c r="I700" s="201"/>
      <c r="J700" s="48"/>
      <c r="K700" s="201"/>
      <c r="L700" s="201"/>
      <c r="M700" s="201"/>
      <c r="N700" s="201"/>
      <c r="O700" s="201"/>
    </row>
    <row r="701" spans="2:15">
      <c r="B701" s="201"/>
      <c r="C701" s="201"/>
      <c r="D701" s="201"/>
      <c r="E701" s="201"/>
      <c r="F701" s="201"/>
      <c r="G701" s="201"/>
      <c r="H701" s="201"/>
      <c r="I701" s="201"/>
      <c r="J701" s="48"/>
      <c r="K701" s="201"/>
      <c r="L701" s="201"/>
      <c r="M701" s="201"/>
      <c r="N701" s="201"/>
      <c r="O701" s="201"/>
    </row>
    <row r="702" spans="2:15">
      <c r="B702" s="201"/>
      <c r="C702" s="201"/>
      <c r="D702" s="201"/>
      <c r="E702" s="201"/>
      <c r="F702" s="201"/>
      <c r="G702" s="201"/>
      <c r="H702" s="201"/>
      <c r="I702" s="201"/>
      <c r="J702" s="48"/>
      <c r="K702" s="201"/>
      <c r="L702" s="201"/>
      <c r="M702" s="201"/>
      <c r="N702" s="201"/>
      <c r="O702" s="201"/>
    </row>
    <row r="703" spans="2:15">
      <c r="B703" s="201"/>
      <c r="C703" s="201"/>
      <c r="D703" s="201"/>
      <c r="E703" s="201"/>
      <c r="F703" s="201"/>
      <c r="G703" s="201"/>
      <c r="H703" s="201"/>
      <c r="I703" s="201"/>
      <c r="J703" s="48"/>
      <c r="K703" s="201"/>
      <c r="L703" s="201"/>
      <c r="M703" s="201"/>
      <c r="N703" s="201"/>
      <c r="O703" s="201"/>
    </row>
    <row r="704" spans="2:15">
      <c r="B704" s="201"/>
      <c r="C704" s="201"/>
      <c r="D704" s="201"/>
      <c r="E704" s="201"/>
      <c r="F704" s="201"/>
      <c r="G704" s="201"/>
      <c r="H704" s="201"/>
      <c r="I704" s="201"/>
      <c r="J704" s="48"/>
      <c r="K704" s="201"/>
      <c r="L704" s="201"/>
      <c r="M704" s="201"/>
      <c r="N704" s="201"/>
      <c r="O704" s="201"/>
    </row>
    <row r="705" spans="2:15">
      <c r="B705" s="201"/>
      <c r="C705" s="201"/>
      <c r="D705" s="201"/>
      <c r="E705" s="201"/>
      <c r="F705" s="201"/>
      <c r="G705" s="201"/>
      <c r="H705" s="201"/>
      <c r="I705" s="201"/>
      <c r="J705" s="48"/>
      <c r="K705" s="201"/>
      <c r="L705" s="201"/>
      <c r="M705" s="201"/>
      <c r="N705" s="201"/>
      <c r="O705" s="201"/>
    </row>
    <row r="706" spans="2:15">
      <c r="B706" s="201"/>
      <c r="C706" s="201"/>
      <c r="D706" s="201"/>
      <c r="E706" s="201"/>
      <c r="F706" s="201"/>
      <c r="G706" s="201"/>
      <c r="H706" s="201"/>
      <c r="I706" s="201"/>
      <c r="J706" s="48"/>
      <c r="K706" s="201"/>
      <c r="L706" s="201"/>
      <c r="M706" s="201"/>
      <c r="N706" s="201"/>
      <c r="O706" s="201"/>
    </row>
    <row r="707" spans="2:15">
      <c r="B707" s="201"/>
      <c r="C707" s="201"/>
      <c r="D707" s="201"/>
      <c r="E707" s="201"/>
      <c r="F707" s="201"/>
      <c r="G707" s="201"/>
      <c r="H707" s="201"/>
      <c r="I707" s="201"/>
      <c r="J707" s="48"/>
      <c r="K707" s="201"/>
      <c r="L707" s="201"/>
      <c r="M707" s="201"/>
      <c r="N707" s="201"/>
      <c r="O707" s="201"/>
    </row>
    <row r="708" spans="2:15">
      <c r="B708" s="201"/>
      <c r="C708" s="201"/>
      <c r="D708" s="201"/>
      <c r="E708" s="201"/>
      <c r="F708" s="201"/>
      <c r="G708" s="201"/>
      <c r="H708" s="201"/>
      <c r="I708" s="201"/>
      <c r="J708" s="48"/>
      <c r="K708" s="201"/>
      <c r="L708" s="201"/>
      <c r="M708" s="201"/>
      <c r="N708" s="201"/>
      <c r="O708" s="201"/>
    </row>
    <row r="709" spans="2:15">
      <c r="B709" s="201"/>
      <c r="C709" s="201"/>
      <c r="D709" s="201"/>
      <c r="E709" s="201"/>
      <c r="F709" s="201"/>
      <c r="G709" s="201"/>
      <c r="H709" s="201"/>
      <c r="I709" s="201"/>
      <c r="J709" s="48"/>
      <c r="K709" s="201"/>
      <c r="L709" s="201"/>
      <c r="M709" s="201"/>
      <c r="N709" s="201"/>
      <c r="O709" s="201"/>
    </row>
    <row r="710" spans="2:15">
      <c r="B710" s="201"/>
      <c r="C710" s="201"/>
      <c r="D710" s="201"/>
      <c r="E710" s="201"/>
      <c r="F710" s="201"/>
      <c r="G710" s="201"/>
      <c r="H710" s="201"/>
      <c r="I710" s="201"/>
      <c r="J710" s="48"/>
      <c r="K710" s="201"/>
      <c r="L710" s="201"/>
      <c r="M710" s="201"/>
      <c r="N710" s="201"/>
      <c r="O710" s="201"/>
    </row>
    <row r="711" spans="2:15">
      <c r="B711" s="201"/>
      <c r="C711" s="201"/>
      <c r="D711" s="201"/>
      <c r="E711" s="201"/>
      <c r="F711" s="201"/>
      <c r="G711" s="201"/>
      <c r="H711" s="201"/>
      <c r="I711" s="201"/>
      <c r="J711" s="48"/>
      <c r="K711" s="201"/>
      <c r="L711" s="201"/>
      <c r="M711" s="201"/>
      <c r="N711" s="201"/>
      <c r="O711" s="201"/>
    </row>
    <row r="712" spans="2:15">
      <c r="B712" s="201"/>
      <c r="C712" s="201"/>
      <c r="D712" s="201"/>
      <c r="E712" s="201"/>
      <c r="F712" s="201"/>
      <c r="G712" s="201"/>
      <c r="H712" s="201"/>
      <c r="I712" s="201"/>
      <c r="J712" s="48"/>
      <c r="K712" s="201"/>
      <c r="L712" s="201"/>
      <c r="M712" s="201"/>
      <c r="N712" s="201"/>
      <c r="O712" s="201"/>
    </row>
    <row r="713" spans="2:15">
      <c r="B713" s="201"/>
      <c r="C713" s="201"/>
      <c r="D713" s="201"/>
      <c r="E713" s="201"/>
      <c r="F713" s="201"/>
      <c r="G713" s="201"/>
      <c r="H713" s="201"/>
      <c r="I713" s="201"/>
      <c r="J713" s="48"/>
      <c r="K713" s="201"/>
      <c r="L713" s="201"/>
      <c r="M713" s="201"/>
      <c r="N713" s="201"/>
      <c r="O713" s="201"/>
    </row>
    <row r="714" spans="2:15">
      <c r="B714" s="201"/>
      <c r="C714" s="201"/>
      <c r="D714" s="201"/>
      <c r="E714" s="201"/>
      <c r="F714" s="201"/>
      <c r="G714" s="201"/>
      <c r="H714" s="201"/>
      <c r="I714" s="201"/>
      <c r="J714" s="48"/>
      <c r="K714" s="201"/>
      <c r="L714" s="201"/>
      <c r="M714" s="201"/>
      <c r="N714" s="201"/>
      <c r="O714" s="201"/>
    </row>
    <row r="715" spans="2:15">
      <c r="B715" s="201"/>
      <c r="C715" s="201"/>
      <c r="D715" s="201"/>
      <c r="E715" s="201"/>
      <c r="F715" s="201"/>
      <c r="G715" s="201"/>
      <c r="H715" s="201"/>
      <c r="I715" s="201"/>
      <c r="J715" s="48"/>
      <c r="K715" s="201"/>
      <c r="L715" s="201"/>
      <c r="M715" s="201"/>
      <c r="N715" s="201"/>
      <c r="O715" s="201"/>
    </row>
    <row r="716" spans="2:15">
      <c r="B716" s="201"/>
      <c r="C716" s="201"/>
      <c r="D716" s="201"/>
      <c r="E716" s="201"/>
      <c r="F716" s="201"/>
      <c r="G716" s="201"/>
      <c r="H716" s="201"/>
      <c r="I716" s="201"/>
      <c r="J716" s="48"/>
      <c r="K716" s="201"/>
      <c r="L716" s="201"/>
      <c r="M716" s="201"/>
      <c r="N716" s="201"/>
      <c r="O716" s="201"/>
    </row>
    <row r="717" spans="2:15">
      <c r="B717" s="201"/>
      <c r="C717" s="201"/>
      <c r="D717" s="201"/>
      <c r="E717" s="201"/>
      <c r="F717" s="201"/>
      <c r="G717" s="201"/>
      <c r="H717" s="201"/>
      <c r="I717" s="201"/>
      <c r="J717" s="48"/>
      <c r="K717" s="201"/>
      <c r="L717" s="201"/>
      <c r="M717" s="201"/>
      <c r="N717" s="201"/>
      <c r="O717" s="201"/>
    </row>
    <row r="718" spans="2:15">
      <c r="B718" s="201"/>
      <c r="C718" s="201"/>
      <c r="D718" s="201"/>
      <c r="E718" s="201"/>
      <c r="F718" s="201"/>
      <c r="G718" s="201"/>
      <c r="H718" s="201"/>
      <c r="I718" s="201"/>
      <c r="J718" s="48"/>
      <c r="K718" s="201"/>
      <c r="L718" s="201"/>
      <c r="M718" s="201"/>
      <c r="N718" s="201"/>
      <c r="O718" s="201"/>
    </row>
    <row r="719" spans="2:15">
      <c r="B719" s="201"/>
      <c r="C719" s="201"/>
      <c r="D719" s="201"/>
      <c r="E719" s="201"/>
      <c r="F719" s="201"/>
      <c r="G719" s="201"/>
      <c r="H719" s="201"/>
      <c r="I719" s="201"/>
      <c r="J719" s="48"/>
      <c r="K719" s="201"/>
      <c r="L719" s="201"/>
      <c r="M719" s="201"/>
      <c r="N719" s="201"/>
      <c r="O719" s="201"/>
    </row>
    <row r="720" spans="2:15">
      <c r="B720" s="201"/>
      <c r="C720" s="201"/>
      <c r="D720" s="201"/>
      <c r="E720" s="201"/>
      <c r="F720" s="201"/>
      <c r="G720" s="201"/>
      <c r="H720" s="201"/>
      <c r="I720" s="201"/>
      <c r="J720" s="48"/>
      <c r="K720" s="201"/>
      <c r="L720" s="201"/>
      <c r="M720" s="201"/>
      <c r="N720" s="201"/>
      <c r="O720" s="201"/>
    </row>
    <row r="721" spans="2:15">
      <c r="B721" s="201"/>
      <c r="C721" s="201"/>
      <c r="D721" s="201"/>
      <c r="E721" s="201"/>
      <c r="F721" s="201"/>
      <c r="G721" s="201"/>
      <c r="H721" s="201"/>
      <c r="I721" s="201"/>
      <c r="J721" s="48"/>
      <c r="K721" s="201"/>
      <c r="L721" s="201"/>
      <c r="M721" s="201"/>
      <c r="N721" s="201"/>
      <c r="O721" s="201"/>
    </row>
    <row r="722" spans="2:15">
      <c r="B722" s="201"/>
      <c r="C722" s="201"/>
      <c r="D722" s="201"/>
      <c r="E722" s="201"/>
      <c r="F722" s="201"/>
      <c r="G722" s="201"/>
      <c r="H722" s="201"/>
      <c r="I722" s="201"/>
      <c r="J722" s="48"/>
      <c r="K722" s="201"/>
      <c r="L722" s="201"/>
      <c r="M722" s="201"/>
      <c r="N722" s="201"/>
      <c r="O722" s="201"/>
    </row>
    <row r="723" spans="2:15">
      <c r="B723" s="201"/>
      <c r="C723" s="201"/>
      <c r="D723" s="201"/>
      <c r="E723" s="201"/>
      <c r="F723" s="201"/>
      <c r="G723" s="201"/>
      <c r="H723" s="201"/>
      <c r="I723" s="201"/>
      <c r="J723" s="48"/>
      <c r="K723" s="201"/>
      <c r="L723" s="201"/>
      <c r="M723" s="201"/>
      <c r="N723" s="201"/>
      <c r="O723" s="201"/>
    </row>
    <row r="724" spans="2:15">
      <c r="B724" s="201"/>
      <c r="C724" s="201"/>
      <c r="D724" s="201"/>
      <c r="E724" s="201"/>
      <c r="F724" s="201"/>
      <c r="G724" s="201"/>
      <c r="H724" s="201"/>
      <c r="I724" s="201"/>
      <c r="J724" s="48"/>
      <c r="K724" s="201"/>
      <c r="L724" s="201"/>
      <c r="M724" s="201"/>
      <c r="N724" s="201"/>
      <c r="O724" s="201"/>
    </row>
    <row r="725" spans="2:15">
      <c r="B725" s="201"/>
      <c r="C725" s="201"/>
      <c r="D725" s="201"/>
      <c r="E725" s="201"/>
      <c r="F725" s="201"/>
      <c r="G725" s="201"/>
      <c r="H725" s="201"/>
      <c r="I725" s="201"/>
      <c r="J725" s="48"/>
      <c r="K725" s="201"/>
      <c r="L725" s="201"/>
      <c r="M725" s="201"/>
      <c r="N725" s="201"/>
      <c r="O725" s="201"/>
    </row>
    <row r="726" spans="2:15">
      <c r="B726" s="201"/>
      <c r="C726" s="201"/>
      <c r="D726" s="201"/>
      <c r="E726" s="201"/>
      <c r="F726" s="201"/>
      <c r="G726" s="201"/>
      <c r="H726" s="201"/>
      <c r="I726" s="201"/>
      <c r="J726" s="48"/>
      <c r="K726" s="201"/>
      <c r="L726" s="201"/>
      <c r="M726" s="201"/>
      <c r="N726" s="201"/>
      <c r="O726" s="201"/>
    </row>
    <row r="727" spans="2:15">
      <c r="B727" s="201"/>
      <c r="C727" s="201"/>
      <c r="D727" s="201"/>
      <c r="E727" s="201"/>
      <c r="F727" s="201"/>
      <c r="G727" s="201"/>
      <c r="H727" s="201"/>
      <c r="I727" s="201"/>
      <c r="J727" s="48"/>
      <c r="K727" s="201"/>
      <c r="L727" s="201"/>
      <c r="M727" s="201"/>
      <c r="N727" s="201"/>
      <c r="O727" s="201"/>
    </row>
    <row r="728" spans="2:15">
      <c r="B728" s="201"/>
      <c r="C728" s="201"/>
      <c r="D728" s="201"/>
      <c r="E728" s="201"/>
      <c r="F728" s="201"/>
      <c r="G728" s="201"/>
      <c r="H728" s="201"/>
      <c r="I728" s="201"/>
      <c r="J728" s="48"/>
      <c r="K728" s="201"/>
      <c r="L728" s="201"/>
      <c r="M728" s="201"/>
      <c r="N728" s="201"/>
      <c r="O728" s="201"/>
    </row>
    <row r="729" spans="2:15">
      <c r="B729" s="201"/>
      <c r="C729" s="201"/>
      <c r="D729" s="201"/>
      <c r="E729" s="201"/>
      <c r="F729" s="201"/>
      <c r="G729" s="201"/>
      <c r="H729" s="201"/>
      <c r="I729" s="201"/>
      <c r="J729" s="48"/>
      <c r="K729" s="201"/>
      <c r="L729" s="201"/>
      <c r="M729" s="201"/>
      <c r="N729" s="201"/>
      <c r="O729" s="201"/>
    </row>
    <row r="730" spans="2:15">
      <c r="B730" s="201"/>
      <c r="C730" s="201"/>
      <c r="D730" s="201"/>
      <c r="E730" s="201"/>
      <c r="F730" s="201"/>
      <c r="G730" s="201"/>
      <c r="H730" s="201"/>
      <c r="I730" s="201"/>
      <c r="J730" s="48"/>
      <c r="K730" s="201"/>
      <c r="L730" s="201"/>
      <c r="M730" s="201"/>
      <c r="N730" s="201"/>
      <c r="O730" s="201"/>
    </row>
    <row r="731" spans="2:15">
      <c r="B731" s="201"/>
      <c r="C731" s="201"/>
      <c r="D731" s="201"/>
      <c r="E731" s="201"/>
      <c r="F731" s="201"/>
      <c r="G731" s="201"/>
      <c r="H731" s="201"/>
      <c r="I731" s="201"/>
      <c r="J731" s="48"/>
      <c r="K731" s="201"/>
      <c r="L731" s="201"/>
      <c r="M731" s="201"/>
      <c r="N731" s="201"/>
      <c r="O731" s="201"/>
    </row>
    <row r="732" spans="2:15">
      <c r="B732" s="201"/>
      <c r="C732" s="201"/>
      <c r="D732" s="201"/>
      <c r="E732" s="201"/>
      <c r="F732" s="201"/>
      <c r="G732" s="201"/>
      <c r="H732" s="201"/>
      <c r="I732" s="201"/>
      <c r="J732" s="48"/>
      <c r="K732" s="201"/>
      <c r="L732" s="201"/>
      <c r="M732" s="201"/>
      <c r="N732" s="201"/>
      <c r="O732" s="201"/>
    </row>
    <row r="733" spans="2:15">
      <c r="B733" s="201"/>
      <c r="C733" s="201"/>
      <c r="D733" s="201"/>
      <c r="E733" s="201"/>
      <c r="F733" s="201"/>
      <c r="G733" s="201"/>
      <c r="H733" s="201"/>
      <c r="I733" s="201"/>
      <c r="J733" s="48"/>
      <c r="K733" s="201"/>
      <c r="L733" s="201"/>
      <c r="M733" s="201"/>
      <c r="N733" s="201"/>
      <c r="O733" s="201"/>
    </row>
    <row r="734" spans="2:15">
      <c r="B734" s="201"/>
      <c r="C734" s="201"/>
      <c r="D734" s="201"/>
      <c r="E734" s="201"/>
      <c r="F734" s="201"/>
      <c r="G734" s="201"/>
      <c r="H734" s="201"/>
      <c r="I734" s="201"/>
      <c r="J734" s="48"/>
      <c r="K734" s="201"/>
      <c r="L734" s="201"/>
      <c r="M734" s="201"/>
      <c r="N734" s="201"/>
      <c r="O734" s="201"/>
    </row>
    <row r="735" spans="2:15">
      <c r="B735" s="201"/>
      <c r="C735" s="201"/>
      <c r="D735" s="201"/>
      <c r="E735" s="201"/>
      <c r="F735" s="201"/>
      <c r="G735" s="201"/>
      <c r="H735" s="201"/>
      <c r="I735" s="201"/>
      <c r="J735" s="48"/>
      <c r="K735" s="201"/>
      <c r="L735" s="201"/>
      <c r="M735" s="201"/>
      <c r="N735" s="201"/>
      <c r="O735" s="201"/>
    </row>
    <row r="736" spans="2:15">
      <c r="B736" s="201"/>
      <c r="C736" s="201"/>
      <c r="D736" s="201"/>
      <c r="E736" s="201"/>
      <c r="F736" s="201"/>
      <c r="G736" s="201"/>
      <c r="H736" s="201"/>
      <c r="I736" s="201"/>
      <c r="J736" s="48"/>
      <c r="K736" s="201"/>
      <c r="L736" s="201"/>
      <c r="M736" s="201"/>
      <c r="N736" s="201"/>
      <c r="O736" s="201"/>
    </row>
    <row r="737" spans="2:15">
      <c r="B737" s="201"/>
      <c r="C737" s="201"/>
      <c r="D737" s="201"/>
      <c r="E737" s="201"/>
      <c r="F737" s="201"/>
      <c r="G737" s="201"/>
      <c r="H737" s="201"/>
      <c r="I737" s="201"/>
      <c r="J737" s="48"/>
      <c r="K737" s="201"/>
      <c r="L737" s="201"/>
      <c r="M737" s="201"/>
      <c r="N737" s="201"/>
      <c r="O737" s="201"/>
    </row>
    <row r="738" spans="2:15">
      <c r="B738" s="201"/>
      <c r="C738" s="201"/>
      <c r="D738" s="201"/>
      <c r="E738" s="201"/>
      <c r="F738" s="201"/>
      <c r="G738" s="201"/>
      <c r="H738" s="201"/>
      <c r="I738" s="201"/>
      <c r="J738" s="48"/>
      <c r="K738" s="201"/>
      <c r="L738" s="201"/>
      <c r="M738" s="201"/>
      <c r="N738" s="201"/>
      <c r="O738" s="201"/>
    </row>
    <row r="739" spans="2:15">
      <c r="B739" s="201"/>
      <c r="C739" s="201"/>
      <c r="D739" s="201"/>
      <c r="E739" s="201"/>
      <c r="F739" s="201"/>
      <c r="G739" s="201"/>
      <c r="H739" s="201"/>
      <c r="I739" s="201"/>
      <c r="J739" s="48"/>
      <c r="K739" s="201"/>
      <c r="L739" s="201"/>
      <c r="M739" s="201"/>
      <c r="N739" s="201"/>
      <c r="O739" s="201"/>
    </row>
    <row r="740" spans="2:15">
      <c r="B740" s="201"/>
      <c r="C740" s="201"/>
      <c r="D740" s="201"/>
      <c r="E740" s="201"/>
      <c r="F740" s="201"/>
      <c r="G740" s="201"/>
      <c r="H740" s="201"/>
      <c r="I740" s="201"/>
      <c r="J740" s="48"/>
      <c r="K740" s="201"/>
      <c r="L740" s="201"/>
      <c r="M740" s="201"/>
      <c r="N740" s="201"/>
      <c r="O740" s="201"/>
    </row>
    <row r="741" spans="2:15">
      <c r="B741" s="201"/>
      <c r="C741" s="201"/>
      <c r="D741" s="201"/>
      <c r="E741" s="201"/>
      <c r="F741" s="201"/>
      <c r="G741" s="201"/>
      <c r="H741" s="201"/>
      <c r="I741" s="201"/>
      <c r="J741" s="48"/>
      <c r="K741" s="201"/>
      <c r="L741" s="201"/>
      <c r="M741" s="201"/>
      <c r="N741" s="201"/>
      <c r="O741" s="201"/>
    </row>
    <row r="742" spans="2:15">
      <c r="B742" s="201"/>
      <c r="C742" s="201"/>
      <c r="D742" s="201"/>
      <c r="E742" s="201"/>
      <c r="F742" s="201"/>
      <c r="G742" s="201"/>
      <c r="H742" s="201"/>
      <c r="I742" s="201"/>
      <c r="J742" s="48"/>
      <c r="K742" s="201"/>
      <c r="L742" s="201"/>
      <c r="M742" s="201"/>
      <c r="N742" s="201"/>
      <c r="O742" s="201"/>
    </row>
    <row r="743" spans="2:15">
      <c r="B743" s="201"/>
      <c r="C743" s="201"/>
      <c r="D743" s="201"/>
      <c r="E743" s="201"/>
      <c r="F743" s="201"/>
      <c r="G743" s="201"/>
      <c r="H743" s="201"/>
      <c r="I743" s="201"/>
      <c r="J743" s="48"/>
      <c r="K743" s="201"/>
      <c r="L743" s="201"/>
      <c r="M743" s="201"/>
      <c r="N743" s="201"/>
      <c r="O743" s="201"/>
    </row>
    <row r="744" spans="2:15">
      <c r="B744" s="201"/>
      <c r="C744" s="201"/>
      <c r="D744" s="201"/>
      <c r="E744" s="201"/>
      <c r="F744" s="201"/>
      <c r="G744" s="201"/>
      <c r="H744" s="201"/>
      <c r="I744" s="201"/>
      <c r="J744" s="48"/>
      <c r="K744" s="201"/>
      <c r="L744" s="201"/>
      <c r="M744" s="201"/>
      <c r="N744" s="201"/>
      <c r="O744" s="201"/>
    </row>
    <row r="745" spans="2:15">
      <c r="B745" s="201"/>
      <c r="C745" s="201"/>
      <c r="D745" s="201"/>
      <c r="E745" s="201"/>
      <c r="F745" s="201"/>
      <c r="G745" s="201"/>
      <c r="H745" s="201"/>
      <c r="I745" s="201"/>
      <c r="J745" s="48"/>
      <c r="K745" s="201"/>
      <c r="L745" s="201"/>
      <c r="M745" s="201"/>
      <c r="N745" s="201"/>
      <c r="O745" s="201"/>
    </row>
    <row r="746" spans="2:15">
      <c r="B746" s="201"/>
      <c r="C746" s="201"/>
      <c r="D746" s="201"/>
      <c r="E746" s="201"/>
      <c r="F746" s="201"/>
      <c r="G746" s="201"/>
      <c r="H746" s="201"/>
      <c r="I746" s="201"/>
      <c r="J746" s="48"/>
      <c r="K746" s="201"/>
      <c r="L746" s="201"/>
      <c r="M746" s="201"/>
      <c r="N746" s="201"/>
      <c r="O746" s="201"/>
    </row>
    <row r="747" spans="2:15">
      <c r="B747" s="201"/>
      <c r="C747" s="201"/>
      <c r="D747" s="201"/>
      <c r="E747" s="201"/>
      <c r="F747" s="201"/>
      <c r="G747" s="201"/>
      <c r="H747" s="201"/>
      <c r="I747" s="201"/>
      <c r="J747" s="48"/>
      <c r="K747" s="201"/>
      <c r="L747" s="201"/>
      <c r="M747" s="201"/>
      <c r="N747" s="201"/>
      <c r="O747" s="201"/>
    </row>
    <row r="748" spans="2:15">
      <c r="B748" s="201"/>
      <c r="C748" s="201"/>
      <c r="D748" s="201"/>
      <c r="E748" s="201"/>
      <c r="F748" s="201"/>
      <c r="G748" s="201"/>
      <c r="H748" s="201"/>
      <c r="I748" s="201"/>
      <c r="J748" s="48"/>
      <c r="K748" s="201"/>
      <c r="L748" s="201"/>
      <c r="M748" s="201"/>
      <c r="N748" s="201"/>
      <c r="O748" s="201"/>
    </row>
    <row r="749" spans="2:15">
      <c r="B749" s="201"/>
      <c r="C749" s="201"/>
      <c r="D749" s="201"/>
      <c r="E749" s="201"/>
      <c r="F749" s="201"/>
      <c r="G749" s="201"/>
      <c r="H749" s="201"/>
      <c r="I749" s="201"/>
      <c r="J749" s="48"/>
      <c r="K749" s="201"/>
      <c r="L749" s="201"/>
      <c r="M749" s="201"/>
      <c r="N749" s="201"/>
      <c r="O749" s="201"/>
    </row>
    <row r="750" spans="2:15">
      <c r="B750" s="201"/>
      <c r="C750" s="201"/>
      <c r="D750" s="201"/>
      <c r="E750" s="201"/>
      <c r="F750" s="201"/>
      <c r="G750" s="201"/>
      <c r="H750" s="201"/>
      <c r="I750" s="201"/>
      <c r="J750" s="48"/>
      <c r="K750" s="201"/>
      <c r="L750" s="201"/>
      <c r="M750" s="201"/>
      <c r="N750" s="201"/>
      <c r="O750" s="201"/>
    </row>
    <row r="751" spans="2:15">
      <c r="B751" s="201"/>
      <c r="C751" s="201"/>
      <c r="D751" s="201"/>
      <c r="E751" s="201"/>
      <c r="F751" s="201"/>
      <c r="G751" s="201"/>
      <c r="H751" s="201"/>
      <c r="I751" s="201"/>
      <c r="J751" s="48"/>
      <c r="K751" s="201"/>
      <c r="L751" s="201"/>
      <c r="M751" s="201"/>
      <c r="N751" s="201"/>
      <c r="O751" s="201"/>
    </row>
    <row r="752" spans="2:15">
      <c r="B752" s="201"/>
      <c r="C752" s="201"/>
      <c r="D752" s="201"/>
      <c r="E752" s="201"/>
      <c r="F752" s="201"/>
      <c r="G752" s="201"/>
      <c r="H752" s="201"/>
      <c r="I752" s="201"/>
      <c r="J752" s="48"/>
      <c r="K752" s="201"/>
      <c r="L752" s="201"/>
      <c r="M752" s="201"/>
      <c r="N752" s="201"/>
      <c r="O752" s="201"/>
    </row>
    <row r="753" spans="2:15">
      <c r="B753" s="201"/>
      <c r="C753" s="201"/>
      <c r="D753" s="201"/>
      <c r="E753" s="201"/>
      <c r="F753" s="201"/>
      <c r="G753" s="201"/>
      <c r="H753" s="201"/>
      <c r="I753" s="201"/>
      <c r="J753" s="48"/>
      <c r="K753" s="201"/>
      <c r="L753" s="201"/>
      <c r="M753" s="201"/>
      <c r="N753" s="201"/>
      <c r="O753" s="201"/>
    </row>
    <row r="754" spans="2:15">
      <c r="B754" s="201"/>
      <c r="C754" s="201"/>
      <c r="D754" s="201"/>
      <c r="E754" s="201"/>
      <c r="F754" s="201"/>
      <c r="G754" s="201"/>
      <c r="H754" s="201"/>
      <c r="I754" s="201"/>
      <c r="J754" s="48"/>
      <c r="K754" s="201"/>
      <c r="L754" s="201"/>
      <c r="M754" s="201"/>
      <c r="N754" s="201"/>
      <c r="O754" s="201"/>
    </row>
    <row r="755" spans="2:15">
      <c r="B755" s="201"/>
      <c r="C755" s="201"/>
      <c r="D755" s="201"/>
      <c r="E755" s="201"/>
      <c r="F755" s="201"/>
      <c r="G755" s="201"/>
      <c r="H755" s="201"/>
      <c r="I755" s="201"/>
      <c r="J755" s="48"/>
      <c r="K755" s="201"/>
      <c r="L755" s="201"/>
      <c r="M755" s="201"/>
      <c r="N755" s="201"/>
      <c r="O755" s="201"/>
    </row>
    <row r="756" spans="2:15">
      <c r="B756" s="201"/>
      <c r="C756" s="201"/>
      <c r="D756" s="201"/>
      <c r="E756" s="201"/>
      <c r="F756" s="201"/>
      <c r="G756" s="201"/>
      <c r="H756" s="201"/>
      <c r="I756" s="201"/>
      <c r="J756" s="48"/>
      <c r="K756" s="201"/>
      <c r="L756" s="201"/>
      <c r="M756" s="201"/>
      <c r="N756" s="201"/>
      <c r="O756" s="201"/>
    </row>
    <row r="757" spans="2:15">
      <c r="B757" s="201"/>
      <c r="C757" s="201"/>
      <c r="D757" s="201"/>
      <c r="E757" s="201"/>
      <c r="F757" s="201"/>
      <c r="G757" s="201"/>
      <c r="H757" s="201"/>
      <c r="I757" s="201"/>
      <c r="J757" s="48"/>
      <c r="K757" s="201"/>
      <c r="L757" s="201"/>
      <c r="M757" s="201"/>
      <c r="N757" s="201"/>
      <c r="O757" s="201"/>
    </row>
    <row r="758" spans="2:15">
      <c r="B758" s="201"/>
      <c r="C758" s="201"/>
      <c r="D758" s="201"/>
      <c r="E758" s="201"/>
      <c r="F758" s="201"/>
      <c r="G758" s="201"/>
      <c r="H758" s="201"/>
      <c r="I758" s="201"/>
      <c r="J758" s="48"/>
      <c r="K758" s="201"/>
      <c r="L758" s="201"/>
      <c r="M758" s="201"/>
      <c r="N758" s="201"/>
      <c r="O758" s="201"/>
    </row>
    <row r="759" spans="2:15">
      <c r="B759" s="201"/>
      <c r="C759" s="201"/>
      <c r="D759" s="201"/>
      <c r="E759" s="201"/>
      <c r="F759" s="201"/>
      <c r="G759" s="201"/>
      <c r="H759" s="201"/>
      <c r="I759" s="201"/>
      <c r="J759" s="48"/>
      <c r="K759" s="201"/>
      <c r="L759" s="201"/>
      <c r="M759" s="201"/>
      <c r="N759" s="201"/>
      <c r="O759" s="201"/>
    </row>
    <row r="760" spans="2:15">
      <c r="B760" s="201"/>
      <c r="C760" s="201"/>
      <c r="D760" s="201"/>
      <c r="E760" s="201"/>
      <c r="F760" s="201"/>
      <c r="G760" s="201"/>
      <c r="H760" s="201"/>
      <c r="I760" s="201"/>
      <c r="J760" s="48"/>
      <c r="K760" s="201"/>
      <c r="L760" s="201"/>
      <c r="M760" s="201"/>
      <c r="N760" s="201"/>
      <c r="O760" s="201"/>
    </row>
    <row r="761" spans="2:15">
      <c r="B761" s="201"/>
      <c r="C761" s="201"/>
      <c r="D761" s="201"/>
      <c r="E761" s="201"/>
      <c r="F761" s="201"/>
      <c r="G761" s="201"/>
      <c r="H761" s="201"/>
      <c r="I761" s="201"/>
      <c r="J761" s="48"/>
      <c r="K761" s="201"/>
      <c r="L761" s="201"/>
      <c r="M761" s="201"/>
      <c r="N761" s="201"/>
      <c r="O761" s="201"/>
    </row>
    <row r="762" spans="2:15">
      <c r="B762" s="201"/>
      <c r="C762" s="201"/>
      <c r="D762" s="201"/>
      <c r="E762" s="201"/>
      <c r="F762" s="201"/>
      <c r="G762" s="201"/>
      <c r="H762" s="201"/>
      <c r="I762" s="201"/>
      <c r="J762" s="48"/>
      <c r="K762" s="201"/>
      <c r="L762" s="201"/>
      <c r="M762" s="201"/>
      <c r="N762" s="201"/>
      <c r="O762" s="201"/>
    </row>
    <row r="763" spans="2:15">
      <c r="B763" s="201"/>
      <c r="C763" s="201"/>
      <c r="D763" s="201"/>
      <c r="E763" s="201"/>
      <c r="F763" s="201"/>
      <c r="G763" s="201"/>
      <c r="H763" s="201"/>
      <c r="I763" s="201"/>
      <c r="J763" s="48"/>
      <c r="K763" s="201"/>
      <c r="L763" s="201"/>
      <c r="M763" s="201"/>
      <c r="N763" s="201"/>
      <c r="O763" s="201"/>
    </row>
    <row r="764" spans="2:15">
      <c r="B764" s="201"/>
      <c r="C764" s="201"/>
      <c r="D764" s="201"/>
      <c r="E764" s="201"/>
      <c r="F764" s="201"/>
      <c r="G764" s="201"/>
      <c r="H764" s="201"/>
      <c r="I764" s="201"/>
      <c r="J764" s="48"/>
      <c r="K764" s="201"/>
      <c r="L764" s="201"/>
      <c r="M764" s="201"/>
      <c r="N764" s="201"/>
      <c r="O764" s="201"/>
    </row>
    <row r="765" spans="2:15">
      <c r="B765" s="201"/>
      <c r="C765" s="201"/>
      <c r="D765" s="201"/>
      <c r="E765" s="201"/>
      <c r="F765" s="201"/>
      <c r="G765" s="201"/>
      <c r="H765" s="201"/>
      <c r="I765" s="201"/>
      <c r="J765" s="48"/>
      <c r="K765" s="201"/>
      <c r="L765" s="201"/>
      <c r="M765" s="201"/>
      <c r="N765" s="201"/>
      <c r="O765" s="201"/>
    </row>
    <row r="766" spans="2:15">
      <c r="B766" s="201"/>
      <c r="C766" s="201"/>
      <c r="D766" s="201"/>
      <c r="E766" s="201"/>
      <c r="F766" s="201"/>
      <c r="G766" s="201"/>
      <c r="H766" s="201"/>
      <c r="I766" s="201"/>
      <c r="J766" s="48"/>
      <c r="K766" s="201"/>
      <c r="L766" s="201"/>
      <c r="M766" s="201"/>
      <c r="N766" s="201"/>
      <c r="O766" s="201"/>
    </row>
    <row r="767" spans="2:15">
      <c r="B767" s="201"/>
      <c r="C767" s="201"/>
      <c r="D767" s="201"/>
      <c r="E767" s="201"/>
      <c r="F767" s="201"/>
      <c r="G767" s="201"/>
      <c r="H767" s="201"/>
      <c r="I767" s="201"/>
      <c r="J767" s="48"/>
      <c r="K767" s="201"/>
      <c r="L767" s="201"/>
      <c r="M767" s="201"/>
      <c r="N767" s="201"/>
      <c r="O767" s="201"/>
    </row>
    <row r="768" spans="2:15">
      <c r="B768" s="201"/>
      <c r="C768" s="201"/>
      <c r="D768" s="201"/>
      <c r="E768" s="201"/>
      <c r="F768" s="201"/>
      <c r="G768" s="201"/>
      <c r="H768" s="201"/>
      <c r="I768" s="201"/>
      <c r="J768" s="48"/>
      <c r="K768" s="201"/>
      <c r="L768" s="201"/>
      <c r="M768" s="201"/>
      <c r="N768" s="201"/>
      <c r="O768" s="201"/>
    </row>
    <row r="769" spans="2:15">
      <c r="B769" s="201"/>
      <c r="C769" s="201"/>
      <c r="D769" s="201"/>
      <c r="E769" s="201"/>
      <c r="F769" s="201"/>
      <c r="G769" s="201"/>
      <c r="H769" s="201"/>
      <c r="I769" s="201"/>
      <c r="J769" s="48"/>
      <c r="K769" s="201"/>
      <c r="L769" s="201"/>
      <c r="M769" s="201"/>
      <c r="N769" s="201"/>
      <c r="O769" s="201"/>
    </row>
    <row r="770" spans="2:15">
      <c r="B770" s="201"/>
      <c r="C770" s="201"/>
      <c r="D770" s="201"/>
      <c r="E770" s="201"/>
      <c r="F770" s="201"/>
      <c r="G770" s="201"/>
      <c r="H770" s="201"/>
      <c r="I770" s="201"/>
      <c r="J770" s="48"/>
      <c r="K770" s="201"/>
      <c r="L770" s="201"/>
      <c r="M770" s="201"/>
      <c r="N770" s="201"/>
      <c r="O770" s="201"/>
    </row>
    <row r="771" spans="2:15">
      <c r="B771" s="201"/>
      <c r="C771" s="201"/>
      <c r="D771" s="201"/>
      <c r="E771" s="201"/>
      <c r="F771" s="201"/>
      <c r="G771" s="201"/>
      <c r="H771" s="201"/>
      <c r="I771" s="201"/>
      <c r="J771" s="48"/>
      <c r="K771" s="201"/>
      <c r="L771" s="201"/>
      <c r="M771" s="201"/>
      <c r="N771" s="201"/>
      <c r="O771" s="201"/>
    </row>
    <row r="772" spans="2:15">
      <c r="B772" s="201"/>
      <c r="C772" s="201"/>
      <c r="D772" s="201"/>
      <c r="E772" s="201"/>
      <c r="F772" s="201"/>
      <c r="G772" s="201"/>
      <c r="H772" s="201"/>
      <c r="I772" s="201"/>
      <c r="J772" s="48"/>
      <c r="K772" s="201"/>
      <c r="L772" s="201"/>
      <c r="M772" s="201"/>
      <c r="N772" s="201"/>
      <c r="O772" s="201"/>
    </row>
    <row r="773" spans="2:15">
      <c r="B773" s="201"/>
      <c r="C773" s="201"/>
      <c r="D773" s="201"/>
      <c r="E773" s="201"/>
      <c r="F773" s="201"/>
      <c r="G773" s="201"/>
      <c r="H773" s="201"/>
      <c r="I773" s="201"/>
      <c r="J773" s="48"/>
      <c r="K773" s="201"/>
      <c r="L773" s="201"/>
      <c r="M773" s="201"/>
      <c r="N773" s="201"/>
      <c r="O773" s="201"/>
    </row>
    <row r="774" spans="2:15">
      <c r="B774" s="201"/>
      <c r="C774" s="201"/>
      <c r="D774" s="201"/>
      <c r="E774" s="201"/>
      <c r="F774" s="201"/>
      <c r="G774" s="201"/>
      <c r="H774" s="201"/>
      <c r="I774" s="201"/>
      <c r="J774" s="48"/>
      <c r="K774" s="201"/>
      <c r="L774" s="201"/>
      <c r="M774" s="201"/>
      <c r="N774" s="201"/>
      <c r="O774" s="201"/>
    </row>
    <row r="775" spans="2:15">
      <c r="B775" s="201"/>
      <c r="C775" s="201"/>
      <c r="D775" s="201"/>
      <c r="E775" s="201"/>
      <c r="F775" s="201"/>
      <c r="G775" s="201"/>
      <c r="H775" s="201"/>
      <c r="I775" s="201"/>
      <c r="J775" s="48"/>
      <c r="K775" s="201"/>
      <c r="L775" s="201"/>
      <c r="M775" s="201"/>
      <c r="N775" s="201"/>
      <c r="O775" s="201"/>
    </row>
    <row r="776" spans="2:15">
      <c r="B776" s="201"/>
      <c r="C776" s="201"/>
      <c r="D776" s="201"/>
      <c r="E776" s="201"/>
      <c r="F776" s="201"/>
      <c r="G776" s="201"/>
      <c r="H776" s="201"/>
      <c r="I776" s="201"/>
      <c r="J776" s="48"/>
      <c r="K776" s="201"/>
      <c r="L776" s="201"/>
      <c r="M776" s="201"/>
      <c r="N776" s="201"/>
      <c r="O776" s="201"/>
    </row>
    <row r="777" spans="2:15">
      <c r="B777" s="201"/>
      <c r="C777" s="201"/>
      <c r="D777" s="201"/>
      <c r="E777" s="201"/>
      <c r="F777" s="201"/>
      <c r="G777" s="201"/>
      <c r="H777" s="201"/>
      <c r="I777" s="201"/>
      <c r="J777" s="48"/>
      <c r="K777" s="201"/>
      <c r="L777" s="201"/>
      <c r="M777" s="201"/>
      <c r="N777" s="201"/>
      <c r="O777" s="201"/>
    </row>
    <row r="778" spans="2:15">
      <c r="B778" s="201"/>
      <c r="C778" s="201"/>
      <c r="D778" s="201"/>
      <c r="E778" s="201"/>
      <c r="F778" s="201"/>
      <c r="G778" s="201"/>
      <c r="H778" s="201"/>
      <c r="I778" s="201"/>
      <c r="J778" s="48"/>
      <c r="K778" s="201"/>
      <c r="L778" s="201"/>
      <c r="M778" s="201"/>
      <c r="N778" s="201"/>
      <c r="O778" s="201"/>
    </row>
    <row r="779" spans="2:15">
      <c r="B779" s="201"/>
      <c r="C779" s="201"/>
      <c r="D779" s="201"/>
      <c r="E779" s="201"/>
      <c r="F779" s="201"/>
      <c r="G779" s="201"/>
      <c r="H779" s="201"/>
      <c r="I779" s="201"/>
      <c r="J779" s="48"/>
      <c r="K779" s="201"/>
      <c r="L779" s="201"/>
      <c r="M779" s="201"/>
      <c r="N779" s="201"/>
      <c r="O779" s="201"/>
    </row>
    <row r="780" spans="2:15">
      <c r="B780" s="201"/>
      <c r="C780" s="201"/>
      <c r="D780" s="201"/>
      <c r="E780" s="201"/>
      <c r="F780" s="201"/>
      <c r="G780" s="201"/>
      <c r="H780" s="201"/>
      <c r="I780" s="201"/>
      <c r="J780" s="48"/>
      <c r="K780" s="201"/>
      <c r="L780" s="201"/>
      <c r="M780" s="201"/>
      <c r="N780" s="201"/>
      <c r="O780" s="201"/>
    </row>
    <row r="781" spans="2:15">
      <c r="B781" s="201"/>
      <c r="C781" s="201"/>
      <c r="D781" s="201"/>
      <c r="E781" s="201"/>
      <c r="F781" s="201"/>
      <c r="G781" s="201"/>
      <c r="H781" s="201"/>
      <c r="I781" s="201"/>
      <c r="J781" s="48"/>
      <c r="K781" s="201"/>
      <c r="L781" s="201"/>
      <c r="M781" s="201"/>
      <c r="N781" s="201"/>
      <c r="O781" s="201"/>
    </row>
    <row r="782" spans="2:15">
      <c r="B782" s="201"/>
      <c r="C782" s="201"/>
      <c r="D782" s="201"/>
      <c r="E782" s="201"/>
      <c r="F782" s="201"/>
      <c r="G782" s="201"/>
      <c r="H782" s="201"/>
      <c r="I782" s="201"/>
      <c r="J782" s="48"/>
      <c r="K782" s="201"/>
      <c r="L782" s="201"/>
      <c r="M782" s="201"/>
      <c r="N782" s="201"/>
      <c r="O782" s="201"/>
    </row>
    <row r="783" spans="2:15">
      <c r="B783" s="201"/>
      <c r="C783" s="201"/>
      <c r="D783" s="201"/>
      <c r="E783" s="201"/>
      <c r="F783" s="201"/>
      <c r="G783" s="201"/>
      <c r="H783" s="201"/>
      <c r="I783" s="201"/>
      <c r="J783" s="48"/>
      <c r="K783" s="201"/>
      <c r="L783" s="201"/>
      <c r="M783" s="201"/>
      <c r="N783" s="201"/>
      <c r="O783" s="201"/>
    </row>
    <row r="784" spans="2:15">
      <c r="B784" s="201"/>
      <c r="C784" s="201"/>
      <c r="D784" s="201"/>
      <c r="E784" s="201"/>
      <c r="F784" s="201"/>
      <c r="G784" s="201"/>
      <c r="H784" s="201"/>
      <c r="I784" s="201"/>
      <c r="J784" s="48"/>
      <c r="K784" s="201"/>
      <c r="L784" s="201"/>
      <c r="M784" s="201"/>
      <c r="N784" s="201"/>
      <c r="O784" s="201"/>
    </row>
    <row r="785" spans="2:15">
      <c r="B785" s="201"/>
      <c r="C785" s="201"/>
      <c r="D785" s="201"/>
      <c r="E785" s="201"/>
      <c r="F785" s="201"/>
      <c r="G785" s="201"/>
      <c r="H785" s="201"/>
      <c r="I785" s="201"/>
      <c r="J785" s="48"/>
      <c r="K785" s="201"/>
      <c r="L785" s="201"/>
      <c r="M785" s="201"/>
      <c r="N785" s="201"/>
      <c r="O785" s="201"/>
    </row>
    <row r="786" spans="2:15">
      <c r="B786" s="201"/>
      <c r="C786" s="201"/>
      <c r="D786" s="201"/>
      <c r="E786" s="201"/>
      <c r="F786" s="201"/>
      <c r="G786" s="201"/>
      <c r="H786" s="201"/>
      <c r="I786" s="201"/>
      <c r="J786" s="48"/>
      <c r="K786" s="201"/>
      <c r="L786" s="201"/>
      <c r="M786" s="201"/>
      <c r="N786" s="201"/>
      <c r="O786" s="201"/>
    </row>
    <row r="787" spans="2:15">
      <c r="B787" s="201"/>
      <c r="C787" s="201"/>
      <c r="D787" s="201"/>
      <c r="E787" s="201"/>
      <c r="F787" s="201"/>
      <c r="G787" s="201"/>
      <c r="H787" s="201"/>
      <c r="I787" s="201"/>
      <c r="J787" s="48"/>
      <c r="K787" s="201"/>
      <c r="L787" s="201"/>
      <c r="M787" s="201"/>
      <c r="N787" s="201"/>
      <c r="O787" s="201"/>
    </row>
    <row r="788" spans="2:15">
      <c r="B788" s="201"/>
      <c r="C788" s="201"/>
      <c r="D788" s="201"/>
      <c r="E788" s="201"/>
      <c r="F788" s="201"/>
      <c r="G788" s="201"/>
      <c r="H788" s="201"/>
      <c r="I788" s="201"/>
      <c r="J788" s="48"/>
      <c r="K788" s="201"/>
      <c r="L788" s="201"/>
      <c r="M788" s="201"/>
      <c r="N788" s="201"/>
      <c r="O788" s="201"/>
    </row>
    <row r="789" spans="2:15">
      <c r="B789" s="201"/>
      <c r="C789" s="201"/>
      <c r="D789" s="201"/>
      <c r="E789" s="201"/>
      <c r="F789" s="201"/>
      <c r="G789" s="201"/>
      <c r="H789" s="201"/>
      <c r="I789" s="201"/>
      <c r="J789" s="48"/>
      <c r="K789" s="201"/>
      <c r="L789" s="201"/>
      <c r="M789" s="201"/>
      <c r="N789" s="201"/>
      <c r="O789" s="201"/>
    </row>
    <row r="790" spans="2:15">
      <c r="B790" s="201"/>
      <c r="C790" s="201"/>
      <c r="D790" s="201"/>
      <c r="E790" s="201"/>
      <c r="F790" s="201"/>
      <c r="G790" s="201"/>
      <c r="H790" s="201"/>
      <c r="I790" s="201"/>
      <c r="J790" s="48"/>
      <c r="K790" s="201"/>
      <c r="L790" s="201"/>
      <c r="M790" s="201"/>
      <c r="N790" s="201"/>
      <c r="O790" s="201"/>
    </row>
    <row r="791" spans="2:15">
      <c r="B791" s="201"/>
      <c r="C791" s="201"/>
      <c r="D791" s="201"/>
      <c r="E791" s="201"/>
      <c r="F791" s="201"/>
      <c r="G791" s="201"/>
      <c r="H791" s="201"/>
      <c r="I791" s="201"/>
      <c r="J791" s="48"/>
      <c r="K791" s="201"/>
      <c r="L791" s="201"/>
      <c r="M791" s="201"/>
      <c r="N791" s="201"/>
      <c r="O791" s="201"/>
    </row>
    <row r="792" spans="2:15">
      <c r="B792" s="201"/>
      <c r="C792" s="201"/>
      <c r="D792" s="201"/>
      <c r="E792" s="201"/>
      <c r="F792" s="201"/>
      <c r="G792" s="201"/>
      <c r="H792" s="201"/>
      <c r="I792" s="201"/>
      <c r="J792" s="48"/>
      <c r="K792" s="201"/>
      <c r="L792" s="201"/>
      <c r="M792" s="201"/>
      <c r="N792" s="201"/>
      <c r="O792" s="201"/>
    </row>
    <row r="793" spans="2:15">
      <c r="B793" s="201"/>
      <c r="C793" s="201"/>
      <c r="D793" s="201"/>
      <c r="E793" s="201"/>
      <c r="F793" s="201"/>
      <c r="G793" s="201"/>
      <c r="H793" s="201"/>
      <c r="I793" s="201"/>
      <c r="J793" s="48"/>
      <c r="K793" s="201"/>
      <c r="L793" s="201"/>
      <c r="M793" s="201"/>
      <c r="N793" s="201"/>
      <c r="O793" s="201"/>
    </row>
    <row r="794" spans="2:15">
      <c r="B794" s="201"/>
      <c r="C794" s="201"/>
      <c r="D794" s="201"/>
      <c r="E794" s="201"/>
      <c r="F794" s="201"/>
      <c r="G794" s="201"/>
      <c r="H794" s="201"/>
      <c r="I794" s="201"/>
      <c r="J794" s="48"/>
      <c r="K794" s="201"/>
      <c r="L794" s="201"/>
      <c r="M794" s="201"/>
      <c r="N794" s="201"/>
      <c r="O794" s="201"/>
    </row>
    <row r="795" spans="2:15">
      <c r="B795" s="201"/>
      <c r="C795" s="201"/>
      <c r="D795" s="201"/>
      <c r="E795" s="201"/>
      <c r="F795" s="201"/>
      <c r="G795" s="201"/>
      <c r="H795" s="201"/>
      <c r="I795" s="201"/>
      <c r="J795" s="48"/>
      <c r="K795" s="201"/>
      <c r="L795" s="201"/>
      <c r="M795" s="201"/>
      <c r="N795" s="201"/>
      <c r="O795" s="201"/>
    </row>
    <row r="796" spans="2:15">
      <c r="B796" s="201"/>
      <c r="C796" s="201"/>
      <c r="D796" s="201"/>
      <c r="E796" s="201"/>
      <c r="F796" s="201"/>
      <c r="G796" s="201"/>
      <c r="H796" s="201"/>
      <c r="I796" s="201"/>
      <c r="J796" s="48"/>
      <c r="K796" s="201"/>
      <c r="L796" s="201"/>
      <c r="M796" s="201"/>
      <c r="N796" s="201"/>
      <c r="O796" s="201"/>
    </row>
    <row r="797" spans="2:15">
      <c r="B797" s="201"/>
      <c r="C797" s="201"/>
      <c r="D797" s="201"/>
      <c r="E797" s="201"/>
      <c r="F797" s="201"/>
      <c r="G797" s="201"/>
      <c r="H797" s="201"/>
      <c r="I797" s="201"/>
      <c r="J797" s="48"/>
      <c r="K797" s="201"/>
      <c r="L797" s="201"/>
      <c r="M797" s="201"/>
      <c r="N797" s="201"/>
      <c r="O797" s="201"/>
    </row>
    <row r="798" spans="2:15">
      <c r="B798" s="201"/>
      <c r="C798" s="201"/>
      <c r="D798" s="201"/>
      <c r="E798" s="201"/>
      <c r="F798" s="201"/>
      <c r="G798" s="201"/>
      <c r="H798" s="201"/>
      <c r="I798" s="201"/>
      <c r="J798" s="48"/>
      <c r="K798" s="201"/>
      <c r="L798" s="201"/>
      <c r="M798" s="201"/>
      <c r="N798" s="201"/>
      <c r="O798" s="201"/>
    </row>
    <row r="799" spans="2:15">
      <c r="B799" s="201"/>
      <c r="C799" s="201"/>
      <c r="D799" s="201"/>
      <c r="E799" s="201"/>
      <c r="F799" s="201"/>
      <c r="G799" s="201"/>
      <c r="H799" s="201"/>
      <c r="I799" s="201"/>
      <c r="J799" s="48"/>
      <c r="K799" s="201"/>
      <c r="L799" s="201"/>
      <c r="M799" s="201"/>
      <c r="N799" s="201"/>
      <c r="O799" s="201"/>
    </row>
    <row r="800" spans="2:15">
      <c r="B800" s="201"/>
      <c r="C800" s="201"/>
      <c r="D800" s="201"/>
      <c r="E800" s="201"/>
      <c r="F800" s="201"/>
      <c r="G800" s="201"/>
      <c r="H800" s="201"/>
      <c r="I800" s="201"/>
      <c r="J800" s="48"/>
      <c r="K800" s="201"/>
      <c r="L800" s="201"/>
      <c r="M800" s="201"/>
      <c r="N800" s="201"/>
      <c r="O800" s="201"/>
    </row>
    <row r="801" spans="2:15">
      <c r="B801" s="201"/>
      <c r="C801" s="201"/>
      <c r="D801" s="201"/>
      <c r="E801" s="201"/>
      <c r="F801" s="201"/>
      <c r="G801" s="201"/>
      <c r="H801" s="201"/>
      <c r="I801" s="201"/>
      <c r="J801" s="48"/>
      <c r="K801" s="201"/>
      <c r="L801" s="201"/>
      <c r="M801" s="201"/>
      <c r="N801" s="201"/>
      <c r="O801" s="201"/>
    </row>
    <row r="802" spans="2:15">
      <c r="B802" s="201"/>
      <c r="C802" s="201"/>
      <c r="D802" s="201"/>
      <c r="E802" s="201"/>
      <c r="F802" s="201"/>
      <c r="G802" s="201"/>
      <c r="H802" s="201"/>
      <c r="I802" s="201"/>
      <c r="J802" s="48"/>
      <c r="K802" s="201"/>
      <c r="L802" s="201"/>
      <c r="M802" s="201"/>
      <c r="N802" s="201"/>
      <c r="O802" s="201"/>
    </row>
    <row r="803" spans="2:15">
      <c r="B803" s="201"/>
      <c r="C803" s="201"/>
      <c r="D803" s="201"/>
      <c r="E803" s="201"/>
      <c r="F803" s="201"/>
      <c r="G803" s="201"/>
      <c r="H803" s="201"/>
      <c r="I803" s="201"/>
      <c r="J803" s="48"/>
      <c r="K803" s="201"/>
      <c r="L803" s="201"/>
      <c r="M803" s="201"/>
      <c r="N803" s="201"/>
      <c r="O803" s="201"/>
    </row>
    <row r="804" spans="2:15">
      <c r="B804" s="201"/>
      <c r="C804" s="201"/>
      <c r="D804" s="201"/>
      <c r="E804" s="201"/>
      <c r="F804" s="201"/>
      <c r="G804" s="201"/>
      <c r="H804" s="201"/>
      <c r="I804" s="201"/>
      <c r="J804" s="48"/>
      <c r="K804" s="201"/>
      <c r="L804" s="201"/>
      <c r="M804" s="201"/>
      <c r="N804" s="201"/>
      <c r="O804" s="201"/>
    </row>
    <row r="805" spans="2:15">
      <c r="B805" s="201"/>
      <c r="C805" s="201"/>
      <c r="D805" s="201"/>
      <c r="E805" s="201"/>
      <c r="F805" s="201"/>
      <c r="G805" s="201"/>
      <c r="H805" s="201"/>
      <c r="I805" s="201"/>
      <c r="J805" s="48"/>
      <c r="K805" s="201"/>
      <c r="L805" s="201"/>
      <c r="M805" s="201"/>
      <c r="N805" s="201"/>
      <c r="O805" s="201"/>
    </row>
    <row r="806" spans="2:15">
      <c r="B806" s="201"/>
      <c r="C806" s="201"/>
      <c r="D806" s="201"/>
      <c r="E806" s="201"/>
      <c r="F806" s="201"/>
      <c r="G806" s="201"/>
      <c r="H806" s="201"/>
      <c r="I806" s="201"/>
      <c r="J806" s="48"/>
      <c r="K806" s="201"/>
      <c r="L806" s="201"/>
      <c r="M806" s="201"/>
      <c r="N806" s="201"/>
      <c r="O806" s="201"/>
    </row>
    <row r="807" spans="2:15">
      <c r="B807" s="201"/>
      <c r="C807" s="201"/>
      <c r="D807" s="201"/>
      <c r="E807" s="201"/>
      <c r="F807" s="201"/>
      <c r="G807" s="201"/>
      <c r="H807" s="201"/>
      <c r="I807" s="201"/>
      <c r="J807" s="48"/>
      <c r="K807" s="201"/>
      <c r="L807" s="201"/>
      <c r="M807" s="201"/>
      <c r="N807" s="201"/>
      <c r="O807" s="201"/>
    </row>
    <row r="808" spans="2:15">
      <c r="B808" s="201"/>
      <c r="C808" s="201"/>
      <c r="D808" s="201"/>
      <c r="E808" s="201"/>
      <c r="F808" s="201"/>
      <c r="G808" s="201"/>
      <c r="H808" s="201"/>
      <c r="I808" s="201"/>
      <c r="J808" s="48"/>
      <c r="K808" s="201"/>
      <c r="L808" s="201"/>
      <c r="M808" s="201"/>
      <c r="N808" s="201"/>
      <c r="O808" s="201"/>
    </row>
    <row r="809" spans="2:15">
      <c r="B809" s="201"/>
      <c r="C809" s="201"/>
      <c r="D809" s="201"/>
      <c r="E809" s="201"/>
      <c r="F809" s="201"/>
      <c r="G809" s="201"/>
      <c r="H809" s="201"/>
      <c r="I809" s="201"/>
      <c r="J809" s="48"/>
      <c r="K809" s="201"/>
      <c r="L809" s="201"/>
      <c r="M809" s="201"/>
      <c r="N809" s="201"/>
      <c r="O809" s="201"/>
    </row>
    <row r="810" spans="2:15">
      <c r="B810" s="201"/>
      <c r="C810" s="201"/>
      <c r="D810" s="201"/>
      <c r="E810" s="201"/>
      <c r="F810" s="201"/>
      <c r="G810" s="201"/>
      <c r="H810" s="201"/>
      <c r="I810" s="201"/>
      <c r="J810" s="48"/>
      <c r="K810" s="201"/>
      <c r="L810" s="201"/>
      <c r="M810" s="201"/>
      <c r="N810" s="201"/>
      <c r="O810" s="201"/>
    </row>
    <row r="811" spans="2:15">
      <c r="B811" s="201"/>
      <c r="C811" s="201"/>
      <c r="D811" s="201"/>
      <c r="E811" s="201"/>
      <c r="F811" s="201"/>
      <c r="G811" s="201"/>
      <c r="H811" s="201"/>
      <c r="I811" s="201"/>
      <c r="J811" s="48"/>
      <c r="K811" s="201"/>
      <c r="L811" s="201"/>
      <c r="M811" s="201"/>
      <c r="N811" s="201"/>
      <c r="O811" s="201"/>
    </row>
    <row r="812" spans="2:15">
      <c r="B812" s="201"/>
      <c r="C812" s="201"/>
      <c r="D812" s="201"/>
      <c r="E812" s="201"/>
      <c r="F812" s="201"/>
      <c r="G812" s="201"/>
      <c r="H812" s="201"/>
      <c r="I812" s="201"/>
      <c r="J812" s="48"/>
      <c r="K812" s="201"/>
      <c r="L812" s="201"/>
      <c r="M812" s="201"/>
      <c r="N812" s="201"/>
      <c r="O812" s="201"/>
    </row>
    <row r="813" spans="2:15">
      <c r="B813" s="201"/>
      <c r="C813" s="201"/>
      <c r="D813" s="201"/>
      <c r="E813" s="201"/>
      <c r="F813" s="201"/>
      <c r="G813" s="201"/>
      <c r="H813" s="201"/>
      <c r="I813" s="201"/>
      <c r="J813" s="48"/>
      <c r="K813" s="201"/>
      <c r="L813" s="201"/>
      <c r="M813" s="201"/>
      <c r="N813" s="201"/>
      <c r="O813" s="201"/>
    </row>
    <row r="814" spans="2:15">
      <c r="B814" s="201"/>
      <c r="C814" s="201"/>
      <c r="D814" s="201"/>
      <c r="E814" s="201"/>
      <c r="F814" s="201"/>
      <c r="G814" s="201"/>
      <c r="H814" s="201"/>
      <c r="I814" s="201"/>
      <c r="J814" s="48"/>
      <c r="K814" s="201"/>
      <c r="L814" s="201"/>
      <c r="M814" s="201"/>
      <c r="N814" s="201"/>
      <c r="O814" s="201"/>
    </row>
    <row r="815" spans="2:15">
      <c r="B815" s="201"/>
      <c r="C815" s="201"/>
      <c r="D815" s="201"/>
      <c r="E815" s="201"/>
      <c r="F815" s="201"/>
      <c r="G815" s="201"/>
      <c r="H815" s="201"/>
      <c r="I815" s="201"/>
      <c r="J815" s="48"/>
      <c r="K815" s="201"/>
      <c r="L815" s="201"/>
      <c r="M815" s="201"/>
      <c r="N815" s="201"/>
      <c r="O815" s="201"/>
    </row>
    <row r="816" spans="2:15">
      <c r="B816" s="201"/>
      <c r="C816" s="201"/>
      <c r="D816" s="201"/>
      <c r="E816" s="201"/>
      <c r="F816" s="201"/>
      <c r="G816" s="201"/>
      <c r="H816" s="201"/>
      <c r="I816" s="201"/>
      <c r="J816" s="48"/>
      <c r="K816" s="201"/>
      <c r="L816" s="201"/>
      <c r="M816" s="201"/>
      <c r="N816" s="201"/>
      <c r="O816" s="201"/>
    </row>
    <row r="817" spans="2:15">
      <c r="B817" s="201"/>
      <c r="C817" s="201"/>
      <c r="D817" s="201"/>
      <c r="E817" s="201"/>
      <c r="F817" s="201"/>
      <c r="G817" s="201"/>
      <c r="H817" s="201"/>
      <c r="I817" s="201"/>
      <c r="J817" s="48"/>
      <c r="K817" s="201"/>
      <c r="L817" s="201"/>
      <c r="M817" s="201"/>
      <c r="N817" s="201"/>
      <c r="O817" s="201"/>
    </row>
    <row r="818" spans="2:15">
      <c r="B818" s="201"/>
      <c r="C818" s="201"/>
      <c r="D818" s="201"/>
      <c r="E818" s="201"/>
      <c r="F818" s="201"/>
      <c r="G818" s="201"/>
      <c r="H818" s="201"/>
      <c r="I818" s="201"/>
      <c r="J818" s="48"/>
      <c r="K818" s="201"/>
      <c r="L818" s="201"/>
      <c r="M818" s="201"/>
      <c r="N818" s="201"/>
      <c r="O818" s="201"/>
    </row>
    <row r="819" spans="2:15">
      <c r="B819" s="201"/>
      <c r="C819" s="201"/>
      <c r="D819" s="201"/>
      <c r="E819" s="201"/>
      <c r="F819" s="201"/>
      <c r="G819" s="201"/>
      <c r="H819" s="201"/>
      <c r="I819" s="201"/>
      <c r="J819" s="48"/>
      <c r="K819" s="201"/>
      <c r="L819" s="201"/>
      <c r="M819" s="201"/>
      <c r="N819" s="201"/>
      <c r="O819" s="201"/>
    </row>
    <row r="820" spans="2:15">
      <c r="B820" s="201"/>
      <c r="C820" s="201"/>
      <c r="D820" s="201"/>
      <c r="E820" s="201"/>
      <c r="F820" s="201"/>
      <c r="G820" s="201"/>
      <c r="H820" s="201"/>
      <c r="I820" s="201"/>
      <c r="J820" s="48"/>
      <c r="K820" s="201"/>
      <c r="L820" s="201"/>
      <c r="M820" s="201"/>
      <c r="N820" s="201"/>
      <c r="O820" s="201"/>
    </row>
    <row r="821" spans="2:15">
      <c r="B821" s="201"/>
      <c r="C821" s="201"/>
      <c r="D821" s="201"/>
      <c r="E821" s="201"/>
      <c r="F821" s="201"/>
      <c r="G821" s="201"/>
      <c r="H821" s="201"/>
      <c r="I821" s="201"/>
      <c r="J821" s="48"/>
      <c r="K821" s="201"/>
      <c r="L821" s="201"/>
      <c r="M821" s="201"/>
      <c r="N821" s="201"/>
      <c r="O821" s="201"/>
    </row>
    <row r="822" spans="2:15">
      <c r="B822" s="201"/>
      <c r="C822" s="201"/>
      <c r="D822" s="201"/>
      <c r="E822" s="201"/>
      <c r="F822" s="201"/>
      <c r="G822" s="201"/>
      <c r="H822" s="201"/>
      <c r="I822" s="201"/>
      <c r="J822" s="48"/>
      <c r="K822" s="201"/>
      <c r="L822" s="201"/>
      <c r="M822" s="201"/>
      <c r="N822" s="201"/>
      <c r="O822" s="201"/>
    </row>
    <row r="823" spans="2:15">
      <c r="B823" s="201"/>
      <c r="C823" s="201"/>
      <c r="D823" s="201"/>
      <c r="E823" s="201"/>
      <c r="F823" s="201"/>
      <c r="G823" s="201"/>
      <c r="H823" s="201"/>
      <c r="I823" s="201"/>
      <c r="J823" s="48"/>
      <c r="K823" s="201"/>
      <c r="L823" s="201"/>
      <c r="M823" s="201"/>
      <c r="N823" s="201"/>
      <c r="O823" s="201"/>
    </row>
    <row r="824" spans="2:15">
      <c r="B824" s="201"/>
      <c r="C824" s="201"/>
      <c r="D824" s="201"/>
      <c r="E824" s="201"/>
      <c r="F824" s="201"/>
      <c r="G824" s="201"/>
      <c r="H824" s="201"/>
      <c r="I824" s="201"/>
      <c r="J824" s="48"/>
      <c r="K824" s="201"/>
      <c r="L824" s="201"/>
      <c r="M824" s="201"/>
      <c r="N824" s="201"/>
      <c r="O824" s="201"/>
    </row>
    <row r="825" spans="2:15">
      <c r="B825" s="201"/>
      <c r="C825" s="201"/>
      <c r="D825" s="201"/>
      <c r="E825" s="201"/>
      <c r="F825" s="201"/>
      <c r="G825" s="201"/>
      <c r="H825" s="201"/>
      <c r="I825" s="201"/>
      <c r="J825" s="48"/>
      <c r="K825" s="201"/>
      <c r="L825" s="201"/>
      <c r="M825" s="201"/>
      <c r="N825" s="201"/>
      <c r="O825" s="201"/>
    </row>
    <row r="826" spans="2:15">
      <c r="B826" s="201"/>
      <c r="C826" s="201"/>
      <c r="D826" s="201"/>
      <c r="E826" s="201"/>
      <c r="F826" s="201"/>
      <c r="G826" s="201"/>
      <c r="H826" s="201"/>
      <c r="I826" s="201"/>
      <c r="J826" s="48"/>
      <c r="K826" s="201"/>
      <c r="L826" s="201"/>
      <c r="M826" s="201"/>
      <c r="N826" s="201"/>
      <c r="O826" s="201"/>
    </row>
    <row r="827" spans="2:15">
      <c r="B827" s="201"/>
      <c r="C827" s="201"/>
      <c r="D827" s="201"/>
      <c r="E827" s="201"/>
      <c r="F827" s="201"/>
      <c r="G827" s="201"/>
      <c r="H827" s="201"/>
      <c r="I827" s="201"/>
      <c r="J827" s="48"/>
      <c r="K827" s="201"/>
      <c r="L827" s="201"/>
      <c r="M827" s="201"/>
      <c r="N827" s="201"/>
      <c r="O827" s="201"/>
    </row>
    <row r="828" spans="2:15">
      <c r="B828" s="201"/>
      <c r="C828" s="201"/>
      <c r="D828" s="201"/>
      <c r="E828" s="201"/>
      <c r="F828" s="201"/>
      <c r="G828" s="201"/>
      <c r="H828" s="201"/>
      <c r="I828" s="201"/>
      <c r="J828" s="48"/>
      <c r="K828" s="201"/>
      <c r="L828" s="201"/>
      <c r="M828" s="201"/>
      <c r="N828" s="201"/>
      <c r="O828" s="201"/>
    </row>
    <row r="829" spans="2:15">
      <c r="B829" s="201"/>
      <c r="C829" s="201"/>
      <c r="D829" s="201"/>
      <c r="E829" s="201"/>
      <c r="F829" s="201"/>
      <c r="G829" s="201"/>
      <c r="H829" s="201"/>
      <c r="I829" s="201"/>
      <c r="J829" s="48"/>
      <c r="K829" s="201"/>
      <c r="L829" s="201"/>
      <c r="M829" s="201"/>
      <c r="N829" s="201"/>
      <c r="O829" s="201"/>
    </row>
    <row r="830" spans="2:15">
      <c r="B830" s="201"/>
      <c r="C830" s="201"/>
      <c r="D830" s="201"/>
      <c r="E830" s="201"/>
      <c r="F830" s="201"/>
      <c r="G830" s="201"/>
      <c r="H830" s="201"/>
      <c r="I830" s="201"/>
      <c r="J830" s="48"/>
      <c r="K830" s="201"/>
      <c r="L830" s="201"/>
      <c r="M830" s="201"/>
      <c r="N830" s="201"/>
      <c r="O830" s="201"/>
    </row>
    <row r="831" spans="2:15">
      <c r="B831" s="201"/>
      <c r="C831" s="201"/>
      <c r="D831" s="201"/>
      <c r="E831" s="201"/>
      <c r="F831" s="201"/>
      <c r="G831" s="201"/>
      <c r="H831" s="201"/>
      <c r="I831" s="201"/>
      <c r="J831" s="48"/>
      <c r="K831" s="201"/>
      <c r="L831" s="201"/>
      <c r="M831" s="201"/>
      <c r="N831" s="201"/>
      <c r="O831" s="201"/>
    </row>
    <row r="832" spans="2:15">
      <c r="B832" s="201"/>
      <c r="C832" s="201"/>
      <c r="D832" s="201"/>
      <c r="E832" s="201"/>
      <c r="F832" s="201"/>
      <c r="G832" s="201"/>
      <c r="H832" s="201"/>
      <c r="I832" s="201"/>
      <c r="J832" s="48"/>
      <c r="K832" s="201"/>
      <c r="L832" s="201"/>
      <c r="M832" s="201"/>
      <c r="N832" s="201"/>
      <c r="O832" s="201"/>
    </row>
    <row r="833" spans="2:15">
      <c r="B833" s="201"/>
      <c r="C833" s="201"/>
      <c r="D833" s="201"/>
      <c r="E833" s="201"/>
      <c r="F833" s="201"/>
      <c r="G833" s="201"/>
      <c r="H833" s="201"/>
      <c r="I833" s="201"/>
      <c r="J833" s="48"/>
      <c r="K833" s="201"/>
      <c r="L833" s="201"/>
      <c r="M833" s="201"/>
      <c r="N833" s="201"/>
      <c r="O833" s="201"/>
    </row>
    <row r="834" spans="2:15">
      <c r="B834" s="201"/>
      <c r="C834" s="201"/>
      <c r="D834" s="201"/>
      <c r="E834" s="201"/>
      <c r="F834" s="201"/>
      <c r="G834" s="201"/>
      <c r="H834" s="201"/>
      <c r="I834" s="201"/>
      <c r="J834" s="48"/>
      <c r="K834" s="201"/>
      <c r="L834" s="201"/>
      <c r="M834" s="201"/>
      <c r="N834" s="201"/>
      <c r="O834" s="201"/>
    </row>
    <row r="835" spans="2:15">
      <c r="B835" s="201"/>
      <c r="C835" s="201"/>
      <c r="D835" s="201"/>
      <c r="E835" s="201"/>
      <c r="F835" s="201"/>
      <c r="G835" s="201"/>
      <c r="H835" s="201"/>
      <c r="I835" s="201"/>
      <c r="J835" s="48"/>
      <c r="K835" s="201"/>
      <c r="L835" s="201"/>
      <c r="M835" s="201"/>
      <c r="N835" s="201"/>
      <c r="O835" s="201"/>
    </row>
    <row r="836" spans="2:15">
      <c r="B836" s="201"/>
      <c r="C836" s="201"/>
      <c r="D836" s="201"/>
      <c r="E836" s="201"/>
      <c r="F836" s="201"/>
      <c r="G836" s="201"/>
      <c r="H836" s="201"/>
      <c r="I836" s="201"/>
      <c r="J836" s="48"/>
      <c r="K836" s="201"/>
      <c r="L836" s="201"/>
      <c r="M836" s="201"/>
      <c r="N836" s="201"/>
      <c r="O836" s="201"/>
    </row>
    <row r="837" spans="2:15">
      <c r="B837" s="201"/>
      <c r="C837" s="201"/>
      <c r="D837" s="201"/>
      <c r="E837" s="201"/>
      <c r="F837" s="201"/>
      <c r="G837" s="201"/>
      <c r="H837" s="201"/>
      <c r="I837" s="201"/>
      <c r="J837" s="48"/>
      <c r="K837" s="201"/>
      <c r="L837" s="201"/>
      <c r="M837" s="201"/>
      <c r="N837" s="201"/>
      <c r="O837" s="201"/>
    </row>
    <row r="838" spans="2:15">
      <c r="B838" s="201"/>
      <c r="C838" s="201"/>
      <c r="D838" s="201"/>
      <c r="E838" s="201"/>
      <c r="F838" s="201"/>
      <c r="G838" s="201"/>
      <c r="H838" s="201"/>
      <c r="I838" s="201"/>
      <c r="J838" s="48"/>
      <c r="K838" s="201"/>
      <c r="L838" s="201"/>
      <c r="M838" s="201"/>
      <c r="N838" s="201"/>
      <c r="O838" s="201"/>
    </row>
    <row r="839" spans="2:15">
      <c r="B839" s="201"/>
      <c r="C839" s="201"/>
      <c r="D839" s="201"/>
      <c r="E839" s="201"/>
      <c r="F839" s="201"/>
      <c r="G839" s="201"/>
      <c r="H839" s="201"/>
      <c r="I839" s="201"/>
      <c r="J839" s="48"/>
      <c r="K839" s="201"/>
      <c r="L839" s="201"/>
      <c r="M839" s="201"/>
      <c r="N839" s="201"/>
      <c r="O839" s="201"/>
    </row>
    <row r="840" spans="2:15">
      <c r="B840" s="201"/>
      <c r="C840" s="201"/>
      <c r="D840" s="201"/>
      <c r="E840" s="201"/>
      <c r="F840" s="201"/>
      <c r="G840" s="201"/>
      <c r="H840" s="201"/>
      <c r="I840" s="201"/>
      <c r="J840" s="48"/>
      <c r="K840" s="201"/>
      <c r="L840" s="201"/>
      <c r="M840" s="201"/>
      <c r="N840" s="201"/>
      <c r="O840" s="201"/>
    </row>
    <row r="841" spans="2:15">
      <c r="B841" s="201"/>
      <c r="C841" s="201"/>
      <c r="D841" s="201"/>
      <c r="E841" s="201"/>
      <c r="F841" s="201"/>
      <c r="G841" s="201"/>
      <c r="H841" s="201"/>
      <c r="I841" s="201"/>
      <c r="J841" s="48"/>
      <c r="K841" s="201"/>
      <c r="L841" s="201"/>
      <c r="M841" s="201"/>
      <c r="N841" s="201"/>
      <c r="O841" s="201"/>
    </row>
    <row r="842" spans="2:15">
      <c r="B842" s="201"/>
      <c r="C842" s="201"/>
      <c r="D842" s="201"/>
      <c r="E842" s="201"/>
      <c r="F842" s="201"/>
      <c r="G842" s="201"/>
      <c r="H842" s="201"/>
      <c r="I842" s="201"/>
      <c r="J842" s="48"/>
      <c r="K842" s="201"/>
      <c r="L842" s="201"/>
      <c r="M842" s="201"/>
      <c r="N842" s="201"/>
      <c r="O842" s="201"/>
    </row>
    <row r="843" spans="2:15">
      <c r="B843" s="201"/>
      <c r="C843" s="201"/>
      <c r="D843" s="201"/>
      <c r="E843" s="201"/>
      <c r="F843" s="201"/>
      <c r="G843" s="201"/>
      <c r="H843" s="201"/>
      <c r="I843" s="201"/>
      <c r="J843" s="48"/>
      <c r="K843" s="201"/>
      <c r="L843" s="201"/>
      <c r="M843" s="201"/>
      <c r="N843" s="201"/>
      <c r="O843" s="201"/>
    </row>
    <row r="844" spans="2:15">
      <c r="B844" s="201"/>
      <c r="C844" s="201"/>
      <c r="D844" s="201"/>
      <c r="E844" s="201"/>
      <c r="F844" s="201"/>
      <c r="G844" s="201"/>
      <c r="H844" s="201"/>
      <c r="I844" s="201"/>
      <c r="J844" s="48"/>
      <c r="K844" s="201"/>
      <c r="L844" s="201"/>
      <c r="M844" s="201"/>
      <c r="N844" s="201"/>
      <c r="O844" s="201"/>
    </row>
    <row r="845" spans="2:15">
      <c r="B845" s="201"/>
      <c r="C845" s="201"/>
      <c r="D845" s="201"/>
      <c r="E845" s="201"/>
      <c r="F845" s="201"/>
      <c r="G845" s="201"/>
      <c r="H845" s="201"/>
      <c r="I845" s="201"/>
      <c r="J845" s="48"/>
      <c r="K845" s="201"/>
      <c r="L845" s="201"/>
      <c r="M845" s="201"/>
      <c r="N845" s="201"/>
      <c r="O845" s="201"/>
    </row>
    <row r="846" spans="2:15">
      <c r="B846" s="201"/>
      <c r="C846" s="201"/>
      <c r="D846" s="201"/>
      <c r="E846" s="201"/>
      <c r="F846" s="201"/>
      <c r="G846" s="201"/>
      <c r="H846" s="201"/>
      <c r="I846" s="201"/>
      <c r="J846" s="48"/>
      <c r="K846" s="201"/>
      <c r="L846" s="201"/>
      <c r="M846" s="201"/>
      <c r="N846" s="201"/>
      <c r="O846" s="201"/>
    </row>
    <row r="847" spans="2:15">
      <c r="B847" s="201"/>
      <c r="C847" s="201"/>
      <c r="D847" s="201"/>
      <c r="E847" s="201"/>
      <c r="F847" s="201"/>
      <c r="G847" s="201"/>
      <c r="H847" s="201"/>
      <c r="I847" s="201"/>
      <c r="J847" s="48"/>
      <c r="K847" s="201"/>
      <c r="L847" s="201"/>
      <c r="M847" s="201"/>
      <c r="N847" s="201"/>
      <c r="O847" s="201"/>
    </row>
    <row r="848" spans="2:15">
      <c r="B848" s="201"/>
      <c r="C848" s="201"/>
      <c r="D848" s="201"/>
      <c r="E848" s="201"/>
      <c r="F848" s="201"/>
      <c r="G848" s="201"/>
      <c r="H848" s="201"/>
      <c r="I848" s="201"/>
      <c r="J848" s="48"/>
      <c r="K848" s="201"/>
      <c r="L848" s="201"/>
      <c r="M848" s="201"/>
      <c r="N848" s="201"/>
      <c r="O848" s="201"/>
    </row>
    <row r="849" spans="2:15">
      <c r="B849" s="201"/>
      <c r="C849" s="201"/>
      <c r="D849" s="201"/>
      <c r="E849" s="201"/>
      <c r="F849" s="201"/>
      <c r="G849" s="201"/>
      <c r="H849" s="201"/>
      <c r="I849" s="201"/>
      <c r="J849" s="48"/>
      <c r="K849" s="201"/>
      <c r="L849" s="201"/>
      <c r="M849" s="201"/>
      <c r="N849" s="201"/>
      <c r="O849" s="201"/>
    </row>
    <row r="850" spans="2:15">
      <c r="B850" s="201"/>
      <c r="C850" s="201"/>
      <c r="D850" s="201"/>
      <c r="E850" s="201"/>
      <c r="F850" s="201"/>
      <c r="G850" s="201"/>
      <c r="H850" s="201"/>
      <c r="I850" s="201"/>
      <c r="J850" s="48"/>
      <c r="K850" s="201"/>
      <c r="L850" s="201"/>
      <c r="M850" s="201"/>
      <c r="N850" s="201"/>
      <c r="O850" s="201"/>
    </row>
    <row r="851" spans="2:15">
      <c r="B851" s="201"/>
      <c r="C851" s="201"/>
      <c r="D851" s="201"/>
      <c r="E851" s="201"/>
      <c r="F851" s="201"/>
      <c r="G851" s="201"/>
      <c r="H851" s="201"/>
      <c r="I851" s="201"/>
      <c r="J851" s="48"/>
      <c r="K851" s="201"/>
      <c r="L851" s="201"/>
      <c r="M851" s="201"/>
      <c r="N851" s="201"/>
      <c r="O851" s="201"/>
    </row>
    <row r="852" spans="2:15">
      <c r="B852" s="201"/>
      <c r="C852" s="201"/>
      <c r="D852" s="201"/>
      <c r="E852" s="201"/>
      <c r="F852" s="201"/>
      <c r="G852" s="201"/>
      <c r="H852" s="201"/>
      <c r="I852" s="201"/>
      <c r="J852" s="48"/>
      <c r="K852" s="201"/>
      <c r="L852" s="201"/>
      <c r="M852" s="201"/>
      <c r="N852" s="201"/>
      <c r="O852" s="201"/>
    </row>
    <row r="853" spans="2:15">
      <c r="B853" s="201"/>
      <c r="C853" s="201"/>
      <c r="D853" s="201"/>
      <c r="E853" s="201"/>
      <c r="F853" s="201"/>
      <c r="G853" s="201"/>
      <c r="H853" s="201"/>
      <c r="I853" s="201"/>
      <c r="J853" s="48"/>
      <c r="K853" s="201"/>
      <c r="L853" s="201"/>
      <c r="M853" s="201"/>
      <c r="N853" s="201"/>
      <c r="O853" s="201"/>
    </row>
    <row r="854" spans="2:15">
      <c r="B854" s="201"/>
      <c r="C854" s="201"/>
      <c r="D854" s="201"/>
      <c r="E854" s="201"/>
      <c r="F854" s="201"/>
      <c r="G854" s="201"/>
      <c r="H854" s="201"/>
      <c r="I854" s="201"/>
      <c r="J854" s="48"/>
      <c r="K854" s="201"/>
      <c r="L854" s="201"/>
      <c r="M854" s="201"/>
      <c r="N854" s="201"/>
      <c r="O854" s="201"/>
    </row>
    <row r="855" spans="2:15">
      <c r="B855" s="201"/>
      <c r="C855" s="201"/>
      <c r="D855" s="201"/>
      <c r="E855" s="201"/>
      <c r="F855" s="201"/>
      <c r="G855" s="201"/>
      <c r="H855" s="201"/>
      <c r="I855" s="201"/>
      <c r="J855" s="48"/>
      <c r="K855" s="201"/>
      <c r="L855" s="201"/>
      <c r="M855" s="201"/>
      <c r="N855" s="201"/>
      <c r="O855" s="201"/>
    </row>
    <row r="856" spans="2:15">
      <c r="B856" s="201"/>
      <c r="C856" s="201"/>
      <c r="D856" s="201"/>
      <c r="E856" s="201"/>
      <c r="F856" s="201"/>
      <c r="G856" s="201"/>
      <c r="H856" s="201"/>
      <c r="I856" s="201"/>
      <c r="J856" s="48"/>
      <c r="K856" s="201"/>
      <c r="L856" s="201"/>
      <c r="M856" s="201"/>
      <c r="N856" s="201"/>
      <c r="O856" s="201"/>
    </row>
    <row r="857" spans="2:15">
      <c r="B857" s="201"/>
      <c r="C857" s="201"/>
      <c r="D857" s="201"/>
      <c r="E857" s="201"/>
      <c r="F857" s="201"/>
      <c r="G857" s="201"/>
      <c r="H857" s="201"/>
      <c r="I857" s="201"/>
      <c r="J857" s="48"/>
      <c r="K857" s="201"/>
      <c r="L857" s="201"/>
      <c r="M857" s="201"/>
      <c r="N857" s="201"/>
      <c r="O857" s="201"/>
    </row>
    <row r="858" spans="2:15">
      <c r="B858" s="201"/>
      <c r="C858" s="201"/>
      <c r="D858" s="201"/>
      <c r="E858" s="201"/>
      <c r="F858" s="201"/>
      <c r="G858" s="201"/>
      <c r="H858" s="201"/>
      <c r="I858" s="201"/>
      <c r="J858" s="48"/>
      <c r="K858" s="201"/>
      <c r="L858" s="201"/>
      <c r="M858" s="201"/>
      <c r="N858" s="201"/>
      <c r="O858" s="201"/>
    </row>
    <row r="859" spans="2:15">
      <c r="B859" s="201"/>
      <c r="C859" s="201"/>
      <c r="D859" s="201"/>
      <c r="E859" s="201"/>
      <c r="F859" s="201"/>
      <c r="G859" s="201"/>
      <c r="H859" s="201"/>
      <c r="I859" s="201"/>
      <c r="J859" s="48"/>
      <c r="K859" s="201"/>
      <c r="L859" s="201"/>
      <c r="M859" s="201"/>
      <c r="N859" s="201"/>
      <c r="O859" s="201"/>
    </row>
    <row r="860" spans="2:15">
      <c r="B860" s="201"/>
      <c r="C860" s="201"/>
      <c r="D860" s="201"/>
      <c r="E860" s="201"/>
      <c r="F860" s="201"/>
      <c r="G860" s="201"/>
      <c r="H860" s="201"/>
      <c r="I860" s="201"/>
      <c r="J860" s="48"/>
      <c r="K860" s="201"/>
      <c r="L860" s="201"/>
      <c r="M860" s="201"/>
      <c r="N860" s="201"/>
      <c r="O860" s="201"/>
    </row>
    <row r="861" spans="2:15">
      <c r="B861" s="201"/>
      <c r="C861" s="201"/>
      <c r="D861" s="201"/>
      <c r="E861" s="201"/>
      <c r="F861" s="201"/>
      <c r="G861" s="201"/>
      <c r="H861" s="201"/>
      <c r="I861" s="201"/>
      <c r="J861" s="48"/>
      <c r="K861" s="201"/>
      <c r="L861" s="201"/>
      <c r="M861" s="201"/>
      <c r="N861" s="201"/>
      <c r="O861" s="201"/>
    </row>
    <row r="862" spans="2:15">
      <c r="B862" s="201"/>
      <c r="C862" s="201"/>
      <c r="D862" s="201"/>
      <c r="E862" s="201"/>
      <c r="F862" s="201"/>
      <c r="G862" s="201"/>
      <c r="H862" s="201"/>
      <c r="I862" s="201"/>
      <c r="J862" s="48"/>
      <c r="K862" s="201"/>
      <c r="L862" s="201"/>
      <c r="M862" s="201"/>
      <c r="N862" s="201"/>
      <c r="O862" s="201"/>
    </row>
    <row r="863" spans="2:15">
      <c r="B863" s="201"/>
      <c r="C863" s="201"/>
      <c r="D863" s="201"/>
      <c r="E863" s="201"/>
      <c r="F863" s="201"/>
      <c r="G863" s="201"/>
      <c r="H863" s="201"/>
      <c r="I863" s="201"/>
      <c r="J863" s="48"/>
      <c r="K863" s="201"/>
      <c r="L863" s="201"/>
      <c r="M863" s="201"/>
      <c r="N863" s="201"/>
      <c r="O863" s="201"/>
    </row>
    <row r="864" spans="2:15">
      <c r="B864" s="201"/>
      <c r="C864" s="201"/>
      <c r="D864" s="201"/>
      <c r="E864" s="201"/>
      <c r="F864" s="201"/>
      <c r="G864" s="201"/>
      <c r="H864" s="201"/>
      <c r="I864" s="201"/>
      <c r="J864" s="48"/>
      <c r="K864" s="201"/>
      <c r="L864" s="201"/>
      <c r="M864" s="201"/>
      <c r="N864" s="201"/>
      <c r="O864" s="201"/>
    </row>
    <row r="865" spans="2:15">
      <c r="B865" s="201"/>
      <c r="C865" s="201"/>
      <c r="D865" s="201"/>
      <c r="E865" s="201"/>
      <c r="F865" s="201"/>
      <c r="G865" s="201"/>
      <c r="H865" s="201"/>
      <c r="I865" s="201"/>
      <c r="J865" s="48"/>
      <c r="K865" s="201"/>
      <c r="L865" s="201"/>
      <c r="M865" s="201"/>
      <c r="N865" s="201"/>
      <c r="O865" s="201"/>
    </row>
    <row r="866" spans="2:15">
      <c r="B866" s="201"/>
      <c r="C866" s="201"/>
      <c r="D866" s="201"/>
      <c r="E866" s="201"/>
      <c r="F866" s="201"/>
      <c r="G866" s="201"/>
      <c r="H866" s="201"/>
      <c r="I866" s="201"/>
      <c r="J866" s="48"/>
      <c r="K866" s="201"/>
      <c r="L866" s="201"/>
      <c r="M866" s="201"/>
      <c r="N866" s="201"/>
      <c r="O866" s="201"/>
    </row>
    <row r="867" spans="2:15">
      <c r="B867" s="201"/>
      <c r="C867" s="201"/>
      <c r="D867" s="201"/>
      <c r="E867" s="201"/>
      <c r="F867" s="201"/>
      <c r="G867" s="201"/>
      <c r="H867" s="201"/>
      <c r="I867" s="201"/>
      <c r="J867" s="48"/>
      <c r="K867" s="201"/>
      <c r="L867" s="201"/>
      <c r="M867" s="201"/>
      <c r="N867" s="201"/>
      <c r="O867" s="201"/>
    </row>
    <row r="868" spans="2:15">
      <c r="B868" s="201"/>
      <c r="C868" s="201"/>
      <c r="D868" s="201"/>
      <c r="E868" s="201"/>
      <c r="F868" s="201"/>
      <c r="G868" s="201"/>
      <c r="H868" s="201"/>
      <c r="I868" s="201"/>
      <c r="J868" s="48"/>
      <c r="K868" s="201"/>
      <c r="L868" s="201"/>
      <c r="M868" s="201"/>
      <c r="N868" s="201"/>
      <c r="O868" s="201"/>
    </row>
    <row r="869" spans="2:15">
      <c r="B869" s="201"/>
      <c r="C869" s="201"/>
      <c r="D869" s="201"/>
      <c r="E869" s="201"/>
      <c r="F869" s="201"/>
      <c r="G869" s="201"/>
      <c r="H869" s="201"/>
      <c r="I869" s="201"/>
      <c r="J869" s="48"/>
      <c r="K869" s="201"/>
      <c r="L869" s="201"/>
      <c r="M869" s="201"/>
      <c r="N869" s="201"/>
      <c r="O869" s="201"/>
    </row>
    <row r="870" spans="2:15">
      <c r="B870" s="201"/>
      <c r="C870" s="201"/>
      <c r="D870" s="201"/>
      <c r="E870" s="201"/>
      <c r="F870" s="201"/>
      <c r="G870" s="201"/>
      <c r="H870" s="201"/>
      <c r="I870" s="201"/>
      <c r="J870" s="48"/>
      <c r="K870" s="201"/>
      <c r="L870" s="201"/>
      <c r="M870" s="201"/>
      <c r="N870" s="201"/>
      <c r="O870" s="201"/>
    </row>
    <row r="871" spans="2:15">
      <c r="B871" s="201"/>
      <c r="C871" s="201"/>
      <c r="D871" s="201"/>
      <c r="E871" s="201"/>
      <c r="F871" s="201"/>
      <c r="G871" s="201"/>
      <c r="H871" s="201"/>
      <c r="I871" s="201"/>
      <c r="J871" s="48"/>
      <c r="K871" s="201"/>
      <c r="L871" s="201"/>
      <c r="M871" s="201"/>
      <c r="N871" s="201"/>
      <c r="O871" s="201"/>
    </row>
    <row r="872" spans="2:15">
      <c r="B872" s="201"/>
      <c r="C872" s="201"/>
      <c r="D872" s="201"/>
      <c r="E872" s="201"/>
      <c r="F872" s="201"/>
      <c r="G872" s="201"/>
      <c r="H872" s="201"/>
      <c r="I872" s="201"/>
      <c r="J872" s="48"/>
      <c r="K872" s="201"/>
      <c r="L872" s="201"/>
      <c r="M872" s="201"/>
      <c r="N872" s="201"/>
      <c r="O872" s="201"/>
    </row>
    <row r="873" spans="2:15">
      <c r="B873" s="201"/>
      <c r="C873" s="201"/>
      <c r="D873" s="201"/>
      <c r="E873" s="201"/>
      <c r="F873" s="201"/>
      <c r="G873" s="201"/>
      <c r="H873" s="201"/>
      <c r="I873" s="201"/>
      <c r="J873" s="48"/>
      <c r="K873" s="201"/>
      <c r="L873" s="201"/>
      <c r="M873" s="201"/>
      <c r="N873" s="201"/>
      <c r="O873" s="201"/>
    </row>
    <row r="874" spans="2:15">
      <c r="B874" s="201"/>
      <c r="C874" s="201"/>
      <c r="D874" s="201"/>
      <c r="E874" s="201"/>
      <c r="F874" s="201"/>
      <c r="G874" s="201"/>
      <c r="H874" s="201"/>
      <c r="I874" s="201"/>
      <c r="J874" s="48"/>
      <c r="K874" s="201"/>
      <c r="L874" s="201"/>
      <c r="M874" s="201"/>
      <c r="N874" s="201"/>
      <c r="O874" s="201"/>
    </row>
    <row r="875" spans="2:15">
      <c r="B875" s="201"/>
      <c r="C875" s="201"/>
      <c r="D875" s="201"/>
      <c r="E875" s="201"/>
      <c r="F875" s="201"/>
      <c r="G875" s="201"/>
      <c r="H875" s="201"/>
      <c r="I875" s="201"/>
      <c r="J875" s="48"/>
      <c r="K875" s="201"/>
      <c r="L875" s="201"/>
      <c r="M875" s="201"/>
      <c r="N875" s="201"/>
      <c r="O875" s="201"/>
    </row>
    <row r="876" spans="2:15">
      <c r="B876" s="201"/>
      <c r="C876" s="201"/>
      <c r="D876" s="201"/>
      <c r="E876" s="201"/>
      <c r="F876" s="201"/>
      <c r="G876" s="201"/>
      <c r="H876" s="201"/>
      <c r="I876" s="201"/>
      <c r="J876" s="48"/>
      <c r="K876" s="201"/>
      <c r="L876" s="201"/>
      <c r="M876" s="201"/>
      <c r="N876" s="201"/>
      <c r="O876" s="201"/>
    </row>
    <row r="877" spans="2:15">
      <c r="B877" s="201"/>
      <c r="C877" s="201"/>
      <c r="D877" s="201"/>
      <c r="E877" s="201"/>
      <c r="F877" s="201"/>
      <c r="G877" s="201"/>
      <c r="H877" s="201"/>
      <c r="I877" s="201"/>
      <c r="J877" s="48"/>
      <c r="K877" s="201"/>
      <c r="L877" s="201"/>
      <c r="M877" s="201"/>
      <c r="N877" s="201"/>
      <c r="O877" s="201"/>
    </row>
    <row r="878" spans="2:15">
      <c r="B878" s="201"/>
      <c r="C878" s="201"/>
      <c r="D878" s="201"/>
      <c r="E878" s="201"/>
      <c r="F878" s="201"/>
      <c r="G878" s="201"/>
      <c r="H878" s="201"/>
      <c r="I878" s="201"/>
      <c r="J878" s="48"/>
      <c r="K878" s="201"/>
      <c r="L878" s="201"/>
      <c r="M878" s="201"/>
      <c r="N878" s="201"/>
      <c r="O878" s="201"/>
    </row>
    <row r="879" spans="2:15">
      <c r="B879" s="201"/>
      <c r="C879" s="201"/>
      <c r="D879" s="201"/>
      <c r="E879" s="201"/>
      <c r="F879" s="201"/>
      <c r="G879" s="201"/>
      <c r="H879" s="201"/>
      <c r="I879" s="201"/>
      <c r="J879" s="48"/>
      <c r="K879" s="201"/>
      <c r="L879" s="201"/>
      <c r="M879" s="201"/>
      <c r="N879" s="201"/>
      <c r="O879" s="201"/>
    </row>
    <row r="880" spans="2:15">
      <c r="B880" s="201"/>
      <c r="C880" s="201"/>
      <c r="D880" s="201"/>
      <c r="E880" s="201"/>
      <c r="F880" s="201"/>
      <c r="G880" s="201"/>
      <c r="H880" s="201"/>
      <c r="I880" s="201"/>
      <c r="J880" s="48"/>
      <c r="K880" s="201"/>
      <c r="L880" s="201"/>
      <c r="M880" s="201"/>
      <c r="N880" s="201"/>
      <c r="O880" s="201"/>
    </row>
    <row r="881" spans="2:15">
      <c r="B881" s="201"/>
      <c r="C881" s="201"/>
      <c r="D881" s="201"/>
      <c r="E881" s="201"/>
      <c r="F881" s="201"/>
      <c r="G881" s="201"/>
      <c r="H881" s="201"/>
      <c r="I881" s="201"/>
      <c r="J881" s="48"/>
      <c r="K881" s="201"/>
      <c r="L881" s="201"/>
      <c r="M881" s="201"/>
      <c r="N881" s="201"/>
      <c r="O881" s="201"/>
    </row>
    <row r="882" spans="2:15">
      <c r="B882" s="201"/>
      <c r="C882" s="201"/>
      <c r="D882" s="201"/>
      <c r="E882" s="201"/>
      <c r="F882" s="201"/>
      <c r="G882" s="201"/>
      <c r="H882" s="201"/>
      <c r="I882" s="201"/>
      <c r="J882" s="48"/>
      <c r="K882" s="201"/>
      <c r="L882" s="201"/>
      <c r="M882" s="201"/>
      <c r="N882" s="201"/>
      <c r="O882" s="201"/>
    </row>
    <row r="883" spans="2:15">
      <c r="B883" s="201"/>
      <c r="C883" s="201"/>
      <c r="D883" s="201"/>
      <c r="E883" s="201"/>
      <c r="F883" s="201"/>
      <c r="G883" s="201"/>
      <c r="H883" s="201"/>
      <c r="I883" s="201"/>
      <c r="J883" s="48"/>
      <c r="K883" s="201"/>
      <c r="L883" s="201"/>
      <c r="M883" s="201"/>
      <c r="N883" s="201"/>
      <c r="O883" s="201"/>
    </row>
    <row r="884" spans="2:15">
      <c r="B884" s="201"/>
      <c r="C884" s="201"/>
      <c r="D884" s="201"/>
      <c r="E884" s="201"/>
      <c r="F884" s="201"/>
      <c r="G884" s="201"/>
      <c r="H884" s="201"/>
      <c r="I884" s="201"/>
      <c r="J884" s="48"/>
      <c r="K884" s="201"/>
      <c r="L884" s="201"/>
      <c r="M884" s="201"/>
      <c r="N884" s="201"/>
      <c r="O884" s="201"/>
    </row>
    <row r="885" spans="2:15">
      <c r="B885" s="201"/>
      <c r="C885" s="201"/>
      <c r="D885" s="201"/>
      <c r="E885" s="201"/>
      <c r="F885" s="201"/>
      <c r="G885" s="201"/>
      <c r="H885" s="201"/>
      <c r="I885" s="201"/>
      <c r="J885" s="48"/>
      <c r="K885" s="201"/>
      <c r="L885" s="201"/>
      <c r="M885" s="201"/>
      <c r="N885" s="201"/>
      <c r="O885" s="201"/>
    </row>
    <row r="886" spans="2:15">
      <c r="B886" s="201"/>
      <c r="C886" s="201"/>
      <c r="D886" s="201"/>
      <c r="E886" s="201"/>
      <c r="F886" s="201"/>
      <c r="G886" s="201"/>
      <c r="H886" s="201"/>
      <c r="I886" s="201"/>
      <c r="J886" s="48"/>
      <c r="K886" s="201"/>
      <c r="L886" s="201"/>
      <c r="M886" s="201"/>
      <c r="N886" s="201"/>
      <c r="O886" s="201"/>
    </row>
    <row r="887" spans="2:15">
      <c r="B887" s="201"/>
      <c r="C887" s="201"/>
      <c r="D887" s="201"/>
      <c r="E887" s="201"/>
      <c r="F887" s="201"/>
      <c r="G887" s="201"/>
      <c r="H887" s="201"/>
      <c r="I887" s="201"/>
      <c r="J887" s="48"/>
      <c r="K887" s="201"/>
      <c r="L887" s="201"/>
      <c r="M887" s="201"/>
      <c r="N887" s="201"/>
      <c r="O887" s="201"/>
    </row>
    <row r="888" spans="2:15">
      <c r="B888" s="201"/>
      <c r="C888" s="201"/>
      <c r="D888" s="201"/>
      <c r="E888" s="201"/>
      <c r="F888" s="201"/>
      <c r="G888" s="201"/>
      <c r="H888" s="201"/>
      <c r="I888" s="201"/>
      <c r="J888" s="48"/>
      <c r="K888" s="201"/>
      <c r="L888" s="201"/>
      <c r="M888" s="201"/>
      <c r="N888" s="201"/>
      <c r="O888" s="201"/>
    </row>
    <row r="889" spans="2:15">
      <c r="B889" s="201"/>
      <c r="C889" s="201"/>
      <c r="D889" s="201"/>
      <c r="E889" s="201"/>
      <c r="F889" s="201"/>
      <c r="G889" s="201"/>
      <c r="H889" s="201"/>
      <c r="I889" s="201"/>
      <c r="J889" s="48"/>
      <c r="K889" s="201"/>
      <c r="L889" s="201"/>
      <c r="M889" s="201"/>
      <c r="N889" s="201"/>
      <c r="O889" s="201"/>
    </row>
    <row r="890" spans="2:15">
      <c r="B890" s="201"/>
      <c r="C890" s="201"/>
      <c r="D890" s="201"/>
      <c r="E890" s="201"/>
      <c r="F890" s="201"/>
      <c r="G890" s="201"/>
      <c r="H890" s="201"/>
      <c r="I890" s="201"/>
      <c r="J890" s="48"/>
      <c r="K890" s="201"/>
      <c r="L890" s="201"/>
      <c r="M890" s="201"/>
      <c r="N890" s="201"/>
      <c r="O890" s="201"/>
    </row>
    <row r="891" spans="2:15">
      <c r="B891" s="201"/>
      <c r="C891" s="201"/>
      <c r="D891" s="201"/>
      <c r="E891" s="201"/>
      <c r="F891" s="201"/>
      <c r="G891" s="201"/>
      <c r="H891" s="201"/>
      <c r="I891" s="201"/>
      <c r="J891" s="48"/>
      <c r="K891" s="201"/>
      <c r="L891" s="201"/>
      <c r="M891" s="201"/>
      <c r="N891" s="201"/>
      <c r="O891" s="201"/>
    </row>
    <row r="892" spans="2:15">
      <c r="B892" s="201"/>
      <c r="C892" s="201"/>
      <c r="D892" s="201"/>
      <c r="E892" s="201"/>
      <c r="F892" s="201"/>
      <c r="G892" s="201"/>
      <c r="H892" s="201"/>
      <c r="I892" s="201"/>
      <c r="J892" s="48"/>
      <c r="K892" s="201"/>
      <c r="L892" s="201"/>
      <c r="M892" s="201"/>
      <c r="N892" s="201"/>
      <c r="O892" s="201"/>
    </row>
    <row r="893" spans="2:15">
      <c r="B893" s="201"/>
      <c r="C893" s="201"/>
      <c r="D893" s="201"/>
      <c r="E893" s="201"/>
      <c r="F893" s="201"/>
      <c r="G893" s="201"/>
      <c r="H893" s="201"/>
      <c r="I893" s="201"/>
      <c r="J893" s="48"/>
      <c r="K893" s="201"/>
      <c r="L893" s="201"/>
      <c r="M893" s="201"/>
      <c r="N893" s="201"/>
      <c r="O893" s="201"/>
    </row>
    <row r="894" spans="2:15">
      <c r="B894" s="201"/>
      <c r="C894" s="201"/>
      <c r="D894" s="201"/>
      <c r="E894" s="201"/>
      <c r="F894" s="201"/>
      <c r="G894" s="201"/>
      <c r="H894" s="201"/>
      <c r="I894" s="201"/>
      <c r="J894" s="48"/>
      <c r="K894" s="201"/>
      <c r="L894" s="201"/>
      <c r="M894" s="201"/>
      <c r="N894" s="201"/>
      <c r="O894" s="201"/>
    </row>
    <row r="895" spans="2:15">
      <c r="B895" s="201"/>
      <c r="C895" s="201"/>
      <c r="D895" s="201"/>
      <c r="E895" s="201"/>
      <c r="F895" s="201"/>
      <c r="G895" s="201"/>
      <c r="H895" s="201"/>
      <c r="I895" s="201"/>
      <c r="J895" s="48"/>
      <c r="K895" s="201"/>
      <c r="L895" s="201"/>
      <c r="M895" s="201"/>
      <c r="N895" s="201"/>
      <c r="O895" s="201"/>
    </row>
    <row r="896" spans="2:15">
      <c r="B896" s="201"/>
      <c r="C896" s="201"/>
      <c r="D896" s="201"/>
      <c r="E896" s="201"/>
      <c r="F896" s="201"/>
      <c r="G896" s="201"/>
      <c r="H896" s="201"/>
      <c r="I896" s="201"/>
      <c r="J896" s="48"/>
      <c r="K896" s="201"/>
      <c r="L896" s="201"/>
      <c r="M896" s="201"/>
      <c r="N896" s="201"/>
      <c r="O896" s="201"/>
    </row>
    <row r="897" spans="2:15">
      <c r="B897" s="201"/>
      <c r="C897" s="201"/>
      <c r="D897" s="201"/>
      <c r="E897" s="201"/>
      <c r="F897" s="201"/>
      <c r="G897" s="201"/>
      <c r="H897" s="201"/>
      <c r="I897" s="201"/>
      <c r="J897" s="48"/>
      <c r="K897" s="201"/>
      <c r="L897" s="201"/>
      <c r="M897" s="201"/>
      <c r="N897" s="201"/>
      <c r="O897" s="201"/>
    </row>
    <row r="898" spans="2:15">
      <c r="B898" s="201"/>
      <c r="C898" s="201"/>
      <c r="D898" s="201"/>
      <c r="E898" s="201"/>
      <c r="F898" s="201"/>
      <c r="G898" s="201"/>
      <c r="H898" s="201"/>
      <c r="I898" s="201"/>
      <c r="J898" s="48"/>
      <c r="K898" s="201"/>
      <c r="L898" s="201"/>
      <c r="M898" s="201"/>
      <c r="N898" s="201"/>
      <c r="O898" s="201"/>
    </row>
    <row r="899" spans="2:15">
      <c r="B899" s="201"/>
      <c r="C899" s="201"/>
      <c r="D899" s="201"/>
      <c r="E899" s="201"/>
      <c r="F899" s="201"/>
      <c r="G899" s="201"/>
      <c r="H899" s="201"/>
      <c r="I899" s="201"/>
      <c r="J899" s="48"/>
      <c r="K899" s="201"/>
      <c r="L899" s="201"/>
      <c r="M899" s="201"/>
      <c r="N899" s="201"/>
      <c r="O899" s="201"/>
    </row>
    <row r="900" spans="2:15">
      <c r="B900" s="201"/>
      <c r="C900" s="201"/>
      <c r="D900" s="201"/>
      <c r="E900" s="201"/>
      <c r="F900" s="201"/>
      <c r="G900" s="201"/>
      <c r="H900" s="201"/>
      <c r="I900" s="201"/>
      <c r="J900" s="48"/>
      <c r="K900" s="201"/>
      <c r="L900" s="201"/>
      <c r="M900" s="201"/>
      <c r="N900" s="201"/>
      <c r="O900" s="201"/>
    </row>
    <row r="901" spans="2:15">
      <c r="B901" s="201"/>
      <c r="C901" s="201"/>
      <c r="D901" s="201"/>
      <c r="E901" s="201"/>
      <c r="F901" s="201"/>
      <c r="G901" s="201"/>
      <c r="H901" s="201"/>
      <c r="I901" s="201"/>
      <c r="J901" s="48"/>
      <c r="K901" s="201"/>
      <c r="L901" s="201"/>
      <c r="M901" s="201"/>
      <c r="N901" s="201"/>
      <c r="O901" s="201"/>
    </row>
    <row r="902" spans="2:15">
      <c r="B902" s="201"/>
      <c r="C902" s="201"/>
      <c r="D902" s="201"/>
      <c r="E902" s="201"/>
      <c r="F902" s="201"/>
      <c r="G902" s="201"/>
      <c r="H902" s="201"/>
      <c r="I902" s="201"/>
      <c r="J902" s="48"/>
      <c r="K902" s="201"/>
      <c r="L902" s="201"/>
      <c r="M902" s="201"/>
      <c r="N902" s="201"/>
      <c r="O902" s="201"/>
    </row>
    <row r="903" spans="2:15">
      <c r="B903" s="201"/>
      <c r="C903" s="201"/>
      <c r="D903" s="201"/>
      <c r="E903" s="201"/>
      <c r="F903" s="201"/>
      <c r="G903" s="201"/>
      <c r="H903" s="201"/>
      <c r="I903" s="201"/>
      <c r="J903" s="48"/>
      <c r="K903" s="201"/>
      <c r="L903" s="201"/>
      <c r="M903" s="201"/>
      <c r="N903" s="201"/>
      <c r="O903" s="201"/>
    </row>
    <row r="904" spans="2:15">
      <c r="B904" s="201"/>
      <c r="C904" s="201"/>
      <c r="D904" s="201"/>
      <c r="E904" s="201"/>
      <c r="F904" s="201"/>
      <c r="G904" s="201"/>
      <c r="H904" s="201"/>
      <c r="I904" s="201"/>
      <c r="J904" s="48"/>
      <c r="K904" s="201"/>
      <c r="L904" s="201"/>
      <c r="M904" s="201"/>
      <c r="N904" s="201"/>
      <c r="O904" s="201"/>
    </row>
    <row r="905" spans="2:15">
      <c r="B905" s="201"/>
      <c r="C905" s="201"/>
      <c r="D905" s="201"/>
      <c r="E905" s="201"/>
      <c r="F905" s="201"/>
      <c r="G905" s="201"/>
      <c r="H905" s="201"/>
      <c r="I905" s="201"/>
      <c r="J905" s="48"/>
      <c r="K905" s="201"/>
      <c r="L905" s="201"/>
      <c r="M905" s="201"/>
      <c r="N905" s="201"/>
      <c r="O905" s="201"/>
    </row>
    <row r="906" spans="2:15">
      <c r="B906" s="201"/>
      <c r="C906" s="201"/>
      <c r="D906" s="201"/>
      <c r="E906" s="201"/>
      <c r="F906" s="201"/>
      <c r="G906" s="201"/>
      <c r="H906" s="201"/>
      <c r="I906" s="201"/>
      <c r="J906" s="48"/>
      <c r="K906" s="201"/>
      <c r="L906" s="201"/>
      <c r="M906" s="201"/>
      <c r="N906" s="201"/>
      <c r="O906" s="201"/>
    </row>
    <row r="907" spans="2:15">
      <c r="B907" s="201"/>
      <c r="C907" s="201"/>
      <c r="D907" s="201"/>
      <c r="E907" s="201"/>
      <c r="F907" s="201"/>
      <c r="G907" s="201"/>
      <c r="H907" s="201"/>
      <c r="I907" s="201"/>
      <c r="J907" s="48"/>
      <c r="K907" s="201"/>
      <c r="L907" s="201"/>
      <c r="M907" s="201"/>
      <c r="N907" s="201"/>
      <c r="O907" s="201"/>
    </row>
    <row r="908" spans="2:15">
      <c r="B908" s="201"/>
      <c r="C908" s="201"/>
      <c r="D908" s="201"/>
      <c r="E908" s="201"/>
      <c r="F908" s="201"/>
      <c r="G908" s="201"/>
      <c r="H908" s="201"/>
      <c r="I908" s="201"/>
      <c r="J908" s="48"/>
      <c r="K908" s="201"/>
      <c r="L908" s="201"/>
      <c r="M908" s="201"/>
      <c r="N908" s="201"/>
      <c r="O908" s="201"/>
    </row>
    <row r="909" spans="2:15">
      <c r="B909" s="201"/>
      <c r="C909" s="201"/>
      <c r="D909" s="201"/>
      <c r="E909" s="201"/>
      <c r="F909" s="201"/>
      <c r="G909" s="201"/>
      <c r="H909" s="201"/>
      <c r="I909" s="201"/>
      <c r="J909" s="48"/>
      <c r="K909" s="201"/>
      <c r="L909" s="201"/>
      <c r="M909" s="201"/>
      <c r="N909" s="201"/>
      <c r="O909" s="201"/>
    </row>
    <row r="910" spans="2:15">
      <c r="B910" s="201"/>
      <c r="C910" s="201"/>
      <c r="D910" s="201"/>
      <c r="E910" s="201"/>
      <c r="F910" s="201"/>
      <c r="G910" s="201"/>
      <c r="H910" s="201"/>
      <c r="I910" s="201"/>
      <c r="J910" s="48"/>
      <c r="K910" s="201"/>
      <c r="L910" s="201"/>
      <c r="M910" s="201"/>
      <c r="N910" s="201"/>
      <c r="O910" s="201"/>
    </row>
    <row r="911" spans="2:15">
      <c r="B911" s="201"/>
      <c r="C911" s="201"/>
      <c r="D911" s="201"/>
      <c r="E911" s="201"/>
      <c r="F911" s="201"/>
      <c r="G911" s="201"/>
      <c r="H911" s="201"/>
      <c r="I911" s="201"/>
      <c r="J911" s="48"/>
      <c r="K911" s="201"/>
      <c r="L911" s="201"/>
      <c r="M911" s="201"/>
      <c r="N911" s="201"/>
      <c r="O911" s="201"/>
    </row>
    <row r="912" spans="2:15">
      <c r="B912" s="201"/>
      <c r="C912" s="201"/>
      <c r="D912" s="201"/>
      <c r="E912" s="201"/>
      <c r="F912" s="201"/>
      <c r="G912" s="201"/>
      <c r="H912" s="201"/>
      <c r="I912" s="201"/>
      <c r="J912" s="48"/>
      <c r="K912" s="201"/>
      <c r="L912" s="201"/>
      <c r="M912" s="201"/>
      <c r="N912" s="201"/>
      <c r="O912" s="201"/>
    </row>
    <row r="913" spans="2:15">
      <c r="B913" s="201"/>
      <c r="C913" s="201"/>
      <c r="D913" s="201"/>
      <c r="E913" s="201"/>
      <c r="F913" s="201"/>
      <c r="G913" s="201"/>
      <c r="H913" s="201"/>
      <c r="I913" s="201"/>
      <c r="J913" s="48"/>
      <c r="K913" s="201"/>
      <c r="L913" s="201"/>
      <c r="M913" s="201"/>
      <c r="N913" s="201"/>
      <c r="O913" s="201"/>
    </row>
    <row r="914" spans="2:15">
      <c r="B914" s="201"/>
      <c r="C914" s="201"/>
      <c r="D914" s="201"/>
      <c r="E914" s="201"/>
      <c r="F914" s="201"/>
      <c r="G914" s="201"/>
      <c r="H914" s="201"/>
      <c r="I914" s="201"/>
      <c r="J914" s="48"/>
      <c r="K914" s="201"/>
      <c r="L914" s="201"/>
      <c r="M914" s="201"/>
      <c r="N914" s="201"/>
      <c r="O914" s="201"/>
    </row>
    <row r="915" spans="2:15">
      <c r="B915" s="201"/>
      <c r="C915" s="201"/>
      <c r="D915" s="201"/>
      <c r="E915" s="201"/>
      <c r="F915" s="201"/>
      <c r="G915" s="201"/>
      <c r="H915" s="201"/>
      <c r="I915" s="201"/>
      <c r="J915" s="48"/>
      <c r="K915" s="201"/>
      <c r="L915" s="201"/>
      <c r="M915" s="201"/>
      <c r="N915" s="201"/>
      <c r="O915" s="201"/>
    </row>
    <row r="916" spans="2:15">
      <c r="B916" s="201"/>
      <c r="C916" s="201"/>
      <c r="D916" s="201"/>
      <c r="E916" s="201"/>
      <c r="F916" s="201"/>
      <c r="G916" s="201"/>
      <c r="H916" s="201"/>
      <c r="I916" s="201"/>
      <c r="J916" s="48"/>
      <c r="K916" s="201"/>
      <c r="L916" s="201"/>
      <c r="M916" s="201"/>
      <c r="N916" s="201"/>
      <c r="O916" s="201"/>
    </row>
    <row r="917" spans="2:15">
      <c r="B917" s="201"/>
      <c r="C917" s="201"/>
      <c r="D917" s="201"/>
      <c r="E917" s="201"/>
      <c r="F917" s="201"/>
      <c r="G917" s="201"/>
      <c r="H917" s="201"/>
      <c r="I917" s="201"/>
      <c r="J917" s="48"/>
      <c r="K917" s="201"/>
      <c r="L917" s="201"/>
      <c r="M917" s="201"/>
      <c r="N917" s="201"/>
      <c r="O917" s="201"/>
    </row>
    <row r="918" spans="2:15">
      <c r="B918" s="201"/>
      <c r="C918" s="201"/>
      <c r="D918" s="201"/>
      <c r="E918" s="201"/>
      <c r="F918" s="201"/>
      <c r="G918" s="201"/>
      <c r="H918" s="201"/>
      <c r="I918" s="201"/>
      <c r="J918" s="48"/>
      <c r="K918" s="201"/>
      <c r="L918" s="201"/>
      <c r="M918" s="201"/>
      <c r="N918" s="201"/>
      <c r="O918" s="201"/>
    </row>
    <row r="919" spans="2:15">
      <c r="B919" s="201"/>
      <c r="C919" s="201"/>
      <c r="D919" s="201"/>
      <c r="E919" s="201"/>
      <c r="F919" s="201"/>
      <c r="G919" s="201"/>
      <c r="H919" s="201"/>
      <c r="I919" s="201"/>
      <c r="J919" s="48"/>
      <c r="K919" s="201"/>
      <c r="L919" s="201"/>
      <c r="M919" s="201"/>
      <c r="N919" s="201"/>
      <c r="O919" s="201"/>
    </row>
    <row r="920" spans="2:15">
      <c r="B920" s="201"/>
      <c r="C920" s="201"/>
      <c r="D920" s="201"/>
      <c r="E920" s="201"/>
      <c r="F920" s="201"/>
      <c r="G920" s="201"/>
      <c r="H920" s="201"/>
      <c r="I920" s="201"/>
      <c r="J920" s="48"/>
      <c r="K920" s="201"/>
      <c r="L920" s="201"/>
      <c r="M920" s="201"/>
      <c r="N920" s="201"/>
      <c r="O920" s="201"/>
    </row>
    <row r="921" spans="2:15">
      <c r="B921" s="201"/>
      <c r="C921" s="201"/>
      <c r="D921" s="201"/>
      <c r="E921" s="201"/>
      <c r="F921" s="201"/>
      <c r="G921" s="201"/>
      <c r="H921" s="201"/>
      <c r="I921" s="201"/>
      <c r="J921" s="48"/>
      <c r="K921" s="201"/>
      <c r="L921" s="201"/>
      <c r="M921" s="201"/>
      <c r="N921" s="201"/>
      <c r="O921" s="201"/>
    </row>
    <row r="922" spans="2:15">
      <c r="B922" s="201"/>
      <c r="C922" s="201"/>
      <c r="D922" s="201"/>
      <c r="E922" s="201"/>
      <c r="F922" s="201"/>
      <c r="G922" s="201"/>
      <c r="H922" s="201"/>
      <c r="I922" s="201"/>
      <c r="J922" s="48"/>
      <c r="K922" s="201"/>
      <c r="L922" s="201"/>
      <c r="M922" s="201"/>
      <c r="N922" s="201"/>
      <c r="O922" s="201"/>
    </row>
    <row r="923" spans="2:15">
      <c r="B923" s="201"/>
      <c r="C923" s="201"/>
      <c r="D923" s="201"/>
      <c r="E923" s="201"/>
      <c r="F923" s="201"/>
      <c r="G923" s="201"/>
      <c r="H923" s="201"/>
      <c r="I923" s="201"/>
      <c r="J923" s="48"/>
      <c r="K923" s="201"/>
      <c r="L923" s="201"/>
      <c r="M923" s="201"/>
      <c r="N923" s="201"/>
      <c r="O923" s="201"/>
    </row>
    <row r="924" spans="2:15">
      <c r="B924" s="201"/>
      <c r="C924" s="201"/>
      <c r="D924" s="201"/>
      <c r="E924" s="201"/>
      <c r="F924" s="201"/>
      <c r="G924" s="201"/>
      <c r="H924" s="201"/>
      <c r="I924" s="201"/>
      <c r="J924" s="48"/>
      <c r="K924" s="201"/>
      <c r="L924" s="201"/>
      <c r="M924" s="201"/>
      <c r="N924" s="201"/>
      <c r="O924" s="201"/>
    </row>
    <row r="925" spans="2:15">
      <c r="B925" s="201"/>
      <c r="C925" s="201"/>
      <c r="D925" s="201"/>
      <c r="E925" s="201"/>
      <c r="F925" s="201"/>
      <c r="G925" s="201"/>
      <c r="H925" s="201"/>
      <c r="I925" s="201"/>
      <c r="J925" s="48"/>
      <c r="K925" s="201"/>
      <c r="L925" s="201"/>
      <c r="M925" s="201"/>
      <c r="N925" s="201"/>
      <c r="O925" s="201"/>
    </row>
    <row r="926" spans="2:15">
      <c r="B926" s="201"/>
      <c r="C926" s="201"/>
      <c r="D926" s="201"/>
      <c r="E926" s="201"/>
      <c r="F926" s="201"/>
      <c r="G926" s="201"/>
      <c r="H926" s="201"/>
      <c r="I926" s="201"/>
      <c r="J926" s="48"/>
      <c r="K926" s="201"/>
      <c r="L926" s="201"/>
      <c r="M926" s="201"/>
      <c r="N926" s="201"/>
      <c r="O926" s="201"/>
    </row>
    <row r="927" spans="2:15">
      <c r="B927" s="201"/>
      <c r="C927" s="201"/>
      <c r="D927" s="201"/>
      <c r="E927" s="201"/>
      <c r="F927" s="201"/>
      <c r="G927" s="201"/>
      <c r="H927" s="201"/>
      <c r="I927" s="201"/>
      <c r="J927" s="48"/>
      <c r="K927" s="201"/>
      <c r="L927" s="201"/>
      <c r="M927" s="201"/>
      <c r="N927" s="201"/>
      <c r="O927" s="201"/>
    </row>
    <row r="928" spans="2:15">
      <c r="B928" s="201"/>
      <c r="C928" s="201"/>
      <c r="D928" s="201"/>
      <c r="E928" s="201"/>
      <c r="F928" s="201"/>
      <c r="G928" s="201"/>
      <c r="H928" s="201"/>
      <c r="I928" s="201"/>
      <c r="J928" s="48"/>
      <c r="K928" s="201"/>
      <c r="L928" s="201"/>
      <c r="M928" s="201"/>
      <c r="N928" s="201"/>
      <c r="O928" s="201"/>
    </row>
    <row r="929" spans="2:15">
      <c r="B929" s="201"/>
      <c r="C929" s="201"/>
      <c r="D929" s="201"/>
      <c r="E929" s="201"/>
      <c r="F929" s="201"/>
      <c r="G929" s="201"/>
      <c r="H929" s="201"/>
      <c r="I929" s="201"/>
      <c r="J929" s="48"/>
      <c r="K929" s="201"/>
      <c r="L929" s="201"/>
      <c r="M929" s="201"/>
      <c r="N929" s="201"/>
      <c r="O929" s="201"/>
    </row>
    <row r="930" spans="2:15">
      <c r="B930" s="201"/>
      <c r="C930" s="201"/>
      <c r="D930" s="201"/>
      <c r="E930" s="201"/>
      <c r="F930" s="201"/>
      <c r="G930" s="201"/>
      <c r="H930" s="201"/>
      <c r="I930" s="201"/>
      <c r="J930" s="48"/>
      <c r="K930" s="201"/>
      <c r="L930" s="201"/>
      <c r="M930" s="201"/>
      <c r="N930" s="201"/>
      <c r="O930" s="201"/>
    </row>
    <row r="931" spans="2:15">
      <c r="B931" s="201"/>
      <c r="C931" s="201"/>
      <c r="D931" s="201"/>
      <c r="E931" s="201"/>
      <c r="F931" s="201"/>
      <c r="G931" s="201"/>
      <c r="H931" s="201"/>
      <c r="I931" s="201"/>
      <c r="J931" s="48"/>
      <c r="K931" s="201"/>
      <c r="L931" s="201"/>
      <c r="M931" s="201"/>
      <c r="N931" s="201"/>
      <c r="O931" s="201"/>
    </row>
    <row r="932" spans="2:15">
      <c r="B932" s="201"/>
      <c r="C932" s="201"/>
      <c r="D932" s="201"/>
      <c r="E932" s="201"/>
      <c r="F932" s="201"/>
      <c r="G932" s="201"/>
      <c r="H932" s="201"/>
      <c r="I932" s="201"/>
      <c r="J932" s="48"/>
      <c r="K932" s="201"/>
      <c r="L932" s="201"/>
      <c r="M932" s="201"/>
      <c r="N932" s="201"/>
      <c r="O932" s="201"/>
    </row>
    <row r="933" spans="2:15">
      <c r="B933" s="201"/>
      <c r="C933" s="201"/>
      <c r="D933" s="201"/>
      <c r="E933" s="201"/>
      <c r="F933" s="201"/>
      <c r="G933" s="201"/>
      <c r="H933" s="201"/>
      <c r="I933" s="201"/>
      <c r="J933" s="48"/>
      <c r="K933" s="201"/>
      <c r="L933" s="201"/>
      <c r="M933" s="201"/>
      <c r="N933" s="201"/>
      <c r="O933" s="201"/>
    </row>
    <row r="934" spans="2:15">
      <c r="B934" s="201"/>
      <c r="C934" s="201"/>
      <c r="D934" s="201"/>
      <c r="E934" s="201"/>
      <c r="F934" s="201"/>
      <c r="G934" s="201"/>
      <c r="H934" s="201"/>
      <c r="I934" s="201"/>
      <c r="J934" s="48"/>
      <c r="K934" s="201"/>
      <c r="L934" s="201"/>
      <c r="M934" s="201"/>
      <c r="N934" s="201"/>
      <c r="O934" s="201"/>
    </row>
    <row r="935" spans="2:15">
      <c r="B935" s="201"/>
      <c r="C935" s="201"/>
      <c r="D935" s="201"/>
      <c r="E935" s="201"/>
      <c r="F935" s="201"/>
      <c r="G935" s="201"/>
      <c r="H935" s="201"/>
      <c r="I935" s="201"/>
      <c r="J935" s="48"/>
      <c r="K935" s="201"/>
      <c r="L935" s="201"/>
      <c r="M935" s="201"/>
      <c r="N935" s="201"/>
      <c r="O935" s="201"/>
    </row>
    <row r="936" spans="2:15">
      <c r="B936" s="201"/>
      <c r="C936" s="201"/>
      <c r="D936" s="201"/>
      <c r="E936" s="201"/>
      <c r="F936" s="201"/>
      <c r="G936" s="201"/>
      <c r="H936" s="201"/>
      <c r="I936" s="201"/>
      <c r="J936" s="48"/>
      <c r="K936" s="201"/>
      <c r="L936" s="201"/>
      <c r="M936" s="201"/>
      <c r="N936" s="201"/>
      <c r="O936" s="201"/>
    </row>
    <row r="937" spans="2:15">
      <c r="B937" s="201"/>
      <c r="C937" s="201"/>
      <c r="D937" s="201"/>
      <c r="E937" s="201"/>
      <c r="F937" s="201"/>
      <c r="G937" s="201"/>
      <c r="H937" s="201"/>
      <c r="I937" s="201"/>
      <c r="J937" s="48"/>
      <c r="K937" s="201"/>
      <c r="L937" s="201"/>
      <c r="M937" s="201"/>
      <c r="N937" s="201"/>
      <c r="O937" s="201"/>
    </row>
    <row r="938" spans="2:15">
      <c r="B938" s="201"/>
      <c r="C938" s="201"/>
      <c r="D938" s="201"/>
      <c r="E938" s="201"/>
      <c r="F938" s="201"/>
      <c r="G938" s="201"/>
      <c r="H938" s="201"/>
      <c r="I938" s="201"/>
      <c r="J938" s="48"/>
      <c r="K938" s="201"/>
      <c r="L938" s="201"/>
      <c r="M938" s="201"/>
      <c r="N938" s="201"/>
      <c r="O938" s="201"/>
    </row>
    <row r="939" spans="2:15">
      <c r="B939" s="201"/>
      <c r="C939" s="201"/>
      <c r="D939" s="201"/>
      <c r="E939" s="201"/>
      <c r="F939" s="201"/>
      <c r="G939" s="201"/>
      <c r="H939" s="201"/>
      <c r="I939" s="201"/>
      <c r="J939" s="48"/>
      <c r="K939" s="201"/>
      <c r="L939" s="201"/>
      <c r="M939" s="201"/>
      <c r="N939" s="201"/>
      <c r="O939" s="201"/>
    </row>
    <row r="940" spans="2:15">
      <c r="B940" s="201"/>
      <c r="C940" s="201"/>
      <c r="D940" s="201"/>
      <c r="E940" s="201"/>
      <c r="F940" s="201"/>
      <c r="G940" s="201"/>
      <c r="H940" s="201"/>
      <c r="I940" s="201"/>
      <c r="J940" s="48"/>
      <c r="K940" s="201"/>
      <c r="L940" s="201"/>
      <c r="M940" s="201"/>
      <c r="N940" s="201"/>
      <c r="O940" s="201"/>
    </row>
    <row r="941" spans="2:15">
      <c r="B941" s="201"/>
      <c r="C941" s="201"/>
      <c r="D941" s="201"/>
      <c r="E941" s="201"/>
      <c r="F941" s="201"/>
      <c r="G941" s="201"/>
      <c r="H941" s="201"/>
      <c r="I941" s="201"/>
      <c r="J941" s="48"/>
      <c r="K941" s="201"/>
      <c r="L941" s="201"/>
      <c r="M941" s="201"/>
      <c r="N941" s="201"/>
      <c r="O941" s="201"/>
    </row>
    <row r="942" spans="2:15">
      <c r="B942" s="201"/>
      <c r="C942" s="201"/>
      <c r="D942" s="201"/>
      <c r="E942" s="201"/>
      <c r="F942" s="201"/>
      <c r="G942" s="201"/>
      <c r="H942" s="201"/>
      <c r="I942" s="201"/>
      <c r="J942" s="48"/>
      <c r="K942" s="201"/>
      <c r="L942" s="201"/>
      <c r="M942" s="201"/>
      <c r="N942" s="201"/>
      <c r="O942" s="201"/>
    </row>
    <row r="943" spans="2:15">
      <c r="B943" s="201"/>
      <c r="C943" s="201"/>
      <c r="D943" s="201"/>
      <c r="E943" s="201"/>
      <c r="F943" s="201"/>
      <c r="G943" s="201"/>
      <c r="H943" s="201"/>
      <c r="I943" s="201"/>
      <c r="J943" s="48"/>
      <c r="K943" s="201"/>
      <c r="L943" s="201"/>
      <c r="M943" s="201"/>
      <c r="N943" s="201"/>
      <c r="O943" s="201"/>
    </row>
    <row r="944" spans="2:15">
      <c r="B944" s="201"/>
      <c r="C944" s="201"/>
      <c r="D944" s="201"/>
      <c r="E944" s="201"/>
      <c r="F944" s="201"/>
      <c r="G944" s="201"/>
      <c r="H944" s="201"/>
      <c r="I944" s="201"/>
      <c r="J944" s="48"/>
      <c r="K944" s="201"/>
      <c r="L944" s="201"/>
      <c r="M944" s="201"/>
      <c r="N944" s="201"/>
      <c r="O944" s="201"/>
    </row>
    <row r="945" spans="2:15">
      <c r="B945" s="201"/>
      <c r="C945" s="201"/>
      <c r="D945" s="201"/>
      <c r="E945" s="201"/>
      <c r="F945" s="201"/>
      <c r="G945" s="201"/>
      <c r="H945" s="201"/>
      <c r="I945" s="201"/>
      <c r="J945" s="48"/>
      <c r="K945" s="201"/>
      <c r="L945" s="201"/>
      <c r="M945" s="201"/>
      <c r="N945" s="201"/>
      <c r="O945" s="201"/>
    </row>
    <row r="946" spans="2:15">
      <c r="B946" s="201"/>
      <c r="C946" s="201"/>
      <c r="D946" s="201"/>
      <c r="E946" s="201"/>
      <c r="F946" s="201"/>
      <c r="G946" s="201"/>
      <c r="H946" s="201"/>
      <c r="I946" s="201"/>
      <c r="J946" s="48"/>
      <c r="K946" s="201"/>
      <c r="L946" s="201"/>
      <c r="M946" s="201"/>
      <c r="N946" s="201"/>
      <c r="O946" s="201"/>
    </row>
    <row r="947" spans="2:15">
      <c r="B947" s="201"/>
      <c r="C947" s="201"/>
      <c r="D947" s="201"/>
      <c r="E947" s="201"/>
      <c r="F947" s="201"/>
      <c r="G947" s="201"/>
      <c r="H947" s="201"/>
      <c r="I947" s="201"/>
      <c r="J947" s="48"/>
      <c r="K947" s="201"/>
      <c r="L947" s="201"/>
      <c r="M947" s="201"/>
      <c r="N947" s="201"/>
      <c r="O947" s="201"/>
    </row>
    <row r="948" spans="2:15">
      <c r="B948" s="201"/>
      <c r="C948" s="201"/>
      <c r="D948" s="201"/>
      <c r="E948" s="201"/>
      <c r="F948" s="201"/>
      <c r="G948" s="201"/>
      <c r="H948" s="201"/>
      <c r="I948" s="201"/>
      <c r="J948" s="48"/>
      <c r="K948" s="201"/>
      <c r="L948" s="201"/>
      <c r="M948" s="201"/>
      <c r="N948" s="201"/>
      <c r="O948" s="201"/>
    </row>
    <row r="949" spans="2:15">
      <c r="B949" s="201"/>
      <c r="C949" s="201"/>
      <c r="D949" s="201"/>
      <c r="E949" s="201"/>
      <c r="F949" s="201"/>
      <c r="G949" s="201"/>
      <c r="H949" s="201"/>
      <c r="I949" s="201"/>
      <c r="J949" s="48"/>
      <c r="K949" s="201"/>
      <c r="L949" s="201"/>
      <c r="M949" s="201"/>
      <c r="N949" s="201"/>
      <c r="O949" s="201"/>
    </row>
    <row r="950" spans="2:15">
      <c r="B950" s="201"/>
      <c r="C950" s="201"/>
      <c r="D950" s="201"/>
      <c r="E950" s="201"/>
      <c r="F950" s="201"/>
      <c r="G950" s="201"/>
      <c r="H950" s="201"/>
      <c r="I950" s="201"/>
      <c r="J950" s="48"/>
      <c r="K950" s="201"/>
      <c r="L950" s="201"/>
      <c r="M950" s="201"/>
      <c r="N950" s="201"/>
      <c r="O950" s="201"/>
    </row>
    <row r="951" spans="2:15">
      <c r="B951" s="201"/>
      <c r="C951" s="201"/>
      <c r="D951" s="201"/>
      <c r="E951" s="201"/>
      <c r="F951" s="201"/>
      <c r="G951" s="201"/>
      <c r="H951" s="201"/>
      <c r="I951" s="201"/>
      <c r="J951" s="48"/>
      <c r="K951" s="201"/>
      <c r="L951" s="201"/>
      <c r="M951" s="201"/>
      <c r="N951" s="201"/>
      <c r="O951" s="201"/>
    </row>
    <row r="952" spans="2:15">
      <c r="B952" s="201"/>
      <c r="C952" s="201"/>
      <c r="D952" s="201"/>
      <c r="E952" s="201"/>
      <c r="F952" s="201"/>
      <c r="G952" s="201"/>
      <c r="H952" s="201"/>
      <c r="I952" s="201"/>
      <c r="J952" s="48"/>
      <c r="K952" s="201"/>
      <c r="L952" s="201"/>
      <c r="M952" s="201"/>
      <c r="N952" s="201"/>
      <c r="O952" s="201"/>
    </row>
    <row r="953" spans="2:15">
      <c r="B953" s="201"/>
      <c r="C953" s="201"/>
      <c r="D953" s="201"/>
      <c r="E953" s="201"/>
      <c r="F953" s="201"/>
      <c r="G953" s="201"/>
      <c r="H953" s="201"/>
      <c r="I953" s="201"/>
      <c r="J953" s="48"/>
      <c r="K953" s="201"/>
      <c r="L953" s="201"/>
      <c r="M953" s="201"/>
      <c r="N953" s="201"/>
      <c r="O953" s="201"/>
    </row>
    <row r="954" spans="2:15">
      <c r="B954" s="201"/>
      <c r="C954" s="201"/>
      <c r="D954" s="201"/>
      <c r="E954" s="201"/>
      <c r="F954" s="201"/>
      <c r="G954" s="201"/>
      <c r="H954" s="201"/>
      <c r="I954" s="201"/>
      <c r="J954" s="48"/>
      <c r="K954" s="201"/>
      <c r="L954" s="201"/>
      <c r="M954" s="201"/>
      <c r="N954" s="201"/>
      <c r="O954" s="201"/>
    </row>
    <row r="955" spans="2:15">
      <c r="B955" s="201"/>
      <c r="C955" s="201"/>
      <c r="D955" s="201"/>
      <c r="E955" s="201"/>
      <c r="F955" s="201"/>
      <c r="G955" s="201"/>
      <c r="H955" s="201"/>
      <c r="I955" s="201"/>
      <c r="J955" s="48"/>
      <c r="K955" s="201"/>
      <c r="L955" s="201"/>
      <c r="M955" s="201"/>
      <c r="N955" s="201"/>
      <c r="O955" s="201"/>
    </row>
    <row r="956" spans="2:15">
      <c r="B956" s="201"/>
      <c r="C956" s="201"/>
      <c r="D956" s="201"/>
      <c r="E956" s="201"/>
      <c r="F956" s="201"/>
      <c r="G956" s="201"/>
      <c r="H956" s="201"/>
      <c r="I956" s="201"/>
      <c r="J956" s="48"/>
      <c r="K956" s="201"/>
      <c r="L956" s="201"/>
      <c r="M956" s="201"/>
      <c r="N956" s="201"/>
      <c r="O956" s="201"/>
    </row>
    <row r="957" spans="2:15">
      <c r="B957" s="201"/>
      <c r="C957" s="201"/>
      <c r="D957" s="201"/>
      <c r="E957" s="201"/>
      <c r="F957" s="201"/>
      <c r="G957" s="201"/>
      <c r="H957" s="201"/>
      <c r="I957" s="201"/>
      <c r="J957" s="48"/>
      <c r="K957" s="201"/>
      <c r="L957" s="201"/>
      <c r="M957" s="201"/>
      <c r="N957" s="201"/>
      <c r="O957" s="201"/>
    </row>
    <row r="958" spans="2:15">
      <c r="B958" s="201"/>
      <c r="C958" s="201"/>
      <c r="D958" s="201"/>
      <c r="E958" s="201"/>
      <c r="F958" s="201"/>
      <c r="G958" s="201"/>
      <c r="H958" s="201"/>
      <c r="I958" s="201"/>
      <c r="J958" s="48"/>
      <c r="K958" s="201"/>
      <c r="L958" s="201"/>
      <c r="M958" s="201"/>
      <c r="N958" s="201"/>
      <c r="O958" s="201"/>
    </row>
    <row r="959" spans="2:15">
      <c r="B959" s="201"/>
      <c r="C959" s="201"/>
      <c r="D959" s="201"/>
      <c r="E959" s="201"/>
      <c r="F959" s="201"/>
      <c r="G959" s="201"/>
      <c r="H959" s="201"/>
      <c r="I959" s="201"/>
      <c r="J959" s="48"/>
      <c r="K959" s="201"/>
      <c r="L959" s="201"/>
      <c r="M959" s="201"/>
      <c r="N959" s="201"/>
      <c r="O959" s="201"/>
    </row>
    <row r="960" spans="2:15">
      <c r="B960" s="201"/>
      <c r="C960" s="201"/>
      <c r="D960" s="201"/>
      <c r="E960" s="201"/>
      <c r="F960" s="201"/>
      <c r="G960" s="201"/>
      <c r="H960" s="201"/>
      <c r="I960" s="201"/>
      <c r="J960" s="48"/>
      <c r="K960" s="201"/>
      <c r="L960" s="201"/>
      <c r="M960" s="201"/>
      <c r="N960" s="201"/>
      <c r="O960" s="201"/>
    </row>
    <row r="961" spans="2:15">
      <c r="B961" s="201"/>
      <c r="C961" s="201"/>
      <c r="D961" s="201"/>
      <c r="E961" s="201"/>
      <c r="F961" s="201"/>
      <c r="G961" s="201"/>
      <c r="H961" s="201"/>
      <c r="I961" s="201"/>
      <c r="J961" s="48"/>
      <c r="K961" s="201"/>
      <c r="L961" s="201"/>
      <c r="M961" s="201"/>
      <c r="N961" s="201"/>
      <c r="O961" s="201"/>
    </row>
    <row r="962" spans="2:15">
      <c r="B962" s="201"/>
      <c r="C962" s="201"/>
      <c r="D962" s="201"/>
      <c r="E962" s="201"/>
      <c r="F962" s="201"/>
      <c r="G962" s="201"/>
      <c r="H962" s="201"/>
      <c r="I962" s="201"/>
      <c r="J962" s="48"/>
      <c r="K962" s="201"/>
      <c r="L962" s="201"/>
      <c r="M962" s="201"/>
      <c r="N962" s="201"/>
      <c r="O962" s="201"/>
    </row>
    <row r="963" spans="2:15">
      <c r="B963" s="201"/>
      <c r="C963" s="201"/>
      <c r="D963" s="201"/>
      <c r="E963" s="201"/>
      <c r="F963" s="201"/>
      <c r="G963" s="201"/>
      <c r="H963" s="201"/>
      <c r="I963" s="201"/>
      <c r="J963" s="48"/>
      <c r="K963" s="201"/>
      <c r="L963" s="201"/>
      <c r="M963" s="201"/>
      <c r="N963" s="201"/>
      <c r="O963" s="201"/>
    </row>
    <row r="964" spans="2:15">
      <c r="B964" s="201"/>
      <c r="C964" s="201"/>
      <c r="D964" s="201"/>
      <c r="E964" s="201"/>
      <c r="F964" s="201"/>
      <c r="G964" s="201"/>
      <c r="H964" s="201"/>
      <c r="I964" s="201"/>
      <c r="J964" s="48"/>
      <c r="K964" s="201"/>
      <c r="L964" s="201"/>
      <c r="M964" s="201"/>
      <c r="N964" s="201"/>
      <c r="O964" s="201"/>
    </row>
    <row r="965" spans="2:15">
      <c r="B965" s="201"/>
      <c r="C965" s="201"/>
      <c r="D965" s="201"/>
      <c r="E965" s="201"/>
      <c r="F965" s="201"/>
      <c r="G965" s="201"/>
      <c r="H965" s="201"/>
      <c r="I965" s="201"/>
      <c r="J965" s="48"/>
      <c r="K965" s="201"/>
      <c r="L965" s="201"/>
      <c r="M965" s="201"/>
      <c r="N965" s="201"/>
      <c r="O965" s="201"/>
    </row>
    <row r="966" spans="2:15">
      <c r="B966" s="201"/>
      <c r="C966" s="201"/>
      <c r="D966" s="201"/>
      <c r="E966" s="201"/>
      <c r="F966" s="201"/>
      <c r="G966" s="201"/>
      <c r="H966" s="201"/>
      <c r="I966" s="201"/>
      <c r="J966" s="48"/>
      <c r="K966" s="201"/>
      <c r="L966" s="201"/>
      <c r="M966" s="201"/>
      <c r="N966" s="201"/>
      <c r="O966" s="201"/>
    </row>
    <row r="967" spans="2:15">
      <c r="B967" s="201"/>
      <c r="C967" s="201"/>
      <c r="D967" s="201"/>
      <c r="E967" s="201"/>
      <c r="F967" s="201"/>
      <c r="G967" s="201"/>
      <c r="H967" s="201"/>
      <c r="I967" s="201"/>
      <c r="J967" s="48"/>
      <c r="K967" s="201"/>
      <c r="L967" s="201"/>
      <c r="M967" s="201"/>
      <c r="N967" s="201"/>
      <c r="O967" s="201"/>
    </row>
    <row r="968" spans="2:15">
      <c r="B968" s="201"/>
      <c r="C968" s="201"/>
      <c r="D968" s="201"/>
      <c r="E968" s="201"/>
      <c r="F968" s="201"/>
      <c r="G968" s="201"/>
      <c r="H968" s="201"/>
      <c r="I968" s="201"/>
      <c r="J968" s="48"/>
      <c r="K968" s="201"/>
      <c r="L968" s="201"/>
      <c r="M968" s="201"/>
      <c r="N968" s="201"/>
      <c r="O968" s="201"/>
    </row>
    <row r="969" spans="2:15">
      <c r="B969" s="201"/>
      <c r="C969" s="201"/>
      <c r="D969" s="201"/>
      <c r="E969" s="201"/>
      <c r="F969" s="201"/>
      <c r="G969" s="201"/>
      <c r="H969" s="201"/>
      <c r="I969" s="201"/>
      <c r="J969" s="48"/>
      <c r="K969" s="201"/>
      <c r="L969" s="201"/>
      <c r="M969" s="201"/>
      <c r="N969" s="201"/>
      <c r="O969" s="201"/>
    </row>
    <row r="970" spans="2:15">
      <c r="B970" s="201"/>
      <c r="C970" s="201"/>
      <c r="D970" s="201"/>
      <c r="E970" s="201"/>
      <c r="F970" s="201"/>
      <c r="G970" s="201"/>
      <c r="H970" s="201"/>
      <c r="I970" s="201"/>
      <c r="J970" s="48"/>
      <c r="K970" s="201"/>
      <c r="L970" s="201"/>
      <c r="M970" s="201"/>
      <c r="N970" s="201"/>
      <c r="O970" s="201"/>
    </row>
    <row r="971" spans="2:15">
      <c r="B971" s="201"/>
      <c r="C971" s="201"/>
      <c r="D971" s="201"/>
      <c r="E971" s="201"/>
      <c r="F971" s="201"/>
      <c r="G971" s="201"/>
      <c r="H971" s="201"/>
      <c r="I971" s="201"/>
      <c r="J971" s="48"/>
      <c r="K971" s="201"/>
      <c r="L971" s="201"/>
      <c r="M971" s="201"/>
      <c r="N971" s="201"/>
      <c r="O971" s="201"/>
    </row>
    <row r="972" spans="2:15">
      <c r="B972" s="201"/>
      <c r="C972" s="201"/>
      <c r="D972" s="201"/>
      <c r="E972" s="201"/>
      <c r="F972" s="201"/>
      <c r="G972" s="201"/>
      <c r="H972" s="201"/>
      <c r="I972" s="201"/>
      <c r="J972" s="48"/>
      <c r="K972" s="201"/>
      <c r="L972" s="201"/>
      <c r="M972" s="201"/>
      <c r="N972" s="201"/>
      <c r="O972" s="201"/>
    </row>
    <row r="973" spans="2:15">
      <c r="B973" s="201"/>
      <c r="C973" s="201"/>
      <c r="D973" s="201"/>
      <c r="E973" s="201"/>
      <c r="F973" s="201"/>
      <c r="G973" s="201"/>
      <c r="H973" s="201"/>
      <c r="I973" s="201"/>
      <c r="J973" s="48"/>
      <c r="K973" s="201"/>
      <c r="L973" s="201"/>
      <c r="M973" s="201"/>
      <c r="N973" s="201"/>
      <c r="O973" s="201"/>
    </row>
    <row r="974" spans="2:15">
      <c r="B974" s="201"/>
      <c r="C974" s="201"/>
      <c r="D974" s="201"/>
      <c r="E974" s="201"/>
      <c r="F974" s="201"/>
      <c r="G974" s="201"/>
      <c r="H974" s="201"/>
      <c r="I974" s="201"/>
      <c r="J974" s="48"/>
      <c r="K974" s="201"/>
      <c r="L974" s="201"/>
      <c r="M974" s="201"/>
      <c r="N974" s="201"/>
      <c r="O974" s="201"/>
    </row>
    <row r="975" spans="2:15">
      <c r="B975" s="201"/>
      <c r="C975" s="201"/>
      <c r="D975" s="201"/>
      <c r="E975" s="201"/>
      <c r="F975" s="201"/>
      <c r="G975" s="201"/>
      <c r="H975" s="201"/>
      <c r="I975" s="201"/>
      <c r="J975" s="48"/>
      <c r="K975" s="201"/>
      <c r="L975" s="201"/>
      <c r="M975" s="201"/>
      <c r="N975" s="201"/>
      <c r="O975" s="201"/>
    </row>
    <row r="976" spans="2:15">
      <c r="B976" s="201"/>
      <c r="C976" s="201"/>
      <c r="D976" s="201"/>
      <c r="E976" s="201"/>
      <c r="F976" s="201"/>
      <c r="G976" s="201"/>
      <c r="H976" s="201"/>
      <c r="I976" s="201"/>
      <c r="J976" s="48"/>
      <c r="K976" s="201"/>
      <c r="L976" s="201"/>
      <c r="M976" s="201"/>
      <c r="N976" s="201"/>
      <c r="O976" s="201"/>
    </row>
    <row r="977" spans="2:15">
      <c r="B977" s="201"/>
      <c r="C977" s="201"/>
      <c r="D977" s="201"/>
      <c r="E977" s="201"/>
      <c r="F977" s="201"/>
      <c r="G977" s="201"/>
      <c r="H977" s="201"/>
      <c r="I977" s="201"/>
      <c r="J977" s="48"/>
      <c r="K977" s="201"/>
      <c r="L977" s="201"/>
      <c r="M977" s="201"/>
      <c r="N977" s="201"/>
      <c r="O977" s="201"/>
    </row>
    <row r="978" spans="2:15">
      <c r="B978" s="201"/>
      <c r="C978" s="201"/>
      <c r="D978" s="201"/>
      <c r="E978" s="201"/>
      <c r="F978" s="201"/>
      <c r="G978" s="201"/>
      <c r="H978" s="201"/>
      <c r="I978" s="201"/>
      <c r="J978" s="48"/>
      <c r="K978" s="201"/>
      <c r="L978" s="201"/>
      <c r="M978" s="201"/>
      <c r="N978" s="201"/>
      <c r="O978" s="201"/>
    </row>
    <row r="979" spans="2:15">
      <c r="B979" s="201"/>
      <c r="C979" s="201"/>
      <c r="D979" s="201"/>
      <c r="E979" s="201"/>
      <c r="F979" s="201"/>
      <c r="G979" s="201"/>
      <c r="H979" s="201"/>
      <c r="I979" s="201"/>
      <c r="J979" s="48"/>
      <c r="K979" s="201"/>
      <c r="L979" s="201"/>
      <c r="M979" s="201"/>
      <c r="N979" s="201"/>
      <c r="O979" s="201"/>
    </row>
    <row r="980" spans="2:15">
      <c r="B980" s="201"/>
      <c r="C980" s="201"/>
      <c r="D980" s="201"/>
      <c r="E980" s="201"/>
      <c r="F980" s="201"/>
      <c r="G980" s="201"/>
      <c r="H980" s="201"/>
      <c r="I980" s="201"/>
      <c r="J980" s="48"/>
      <c r="K980" s="201"/>
      <c r="L980" s="201"/>
      <c r="M980" s="201"/>
      <c r="N980" s="201"/>
      <c r="O980" s="201"/>
    </row>
    <row r="981" spans="2:15">
      <c r="B981" s="201"/>
      <c r="C981" s="201"/>
      <c r="D981" s="201"/>
      <c r="E981" s="201"/>
      <c r="F981" s="201"/>
      <c r="G981" s="201"/>
      <c r="H981" s="201"/>
      <c r="I981" s="201"/>
      <c r="J981" s="48"/>
      <c r="K981" s="201"/>
      <c r="L981" s="201"/>
      <c r="M981" s="201"/>
      <c r="N981" s="201"/>
      <c r="O981" s="201"/>
    </row>
    <row r="982" spans="2:15">
      <c r="B982" s="201"/>
      <c r="C982" s="201"/>
      <c r="D982" s="201"/>
      <c r="E982" s="201"/>
      <c r="F982" s="201"/>
      <c r="G982" s="201"/>
      <c r="H982" s="201"/>
      <c r="I982" s="201"/>
      <c r="J982" s="48"/>
      <c r="K982" s="201"/>
      <c r="L982" s="201"/>
      <c r="M982" s="201"/>
      <c r="N982" s="201"/>
      <c r="O982" s="201"/>
    </row>
    <row r="983" spans="2:15">
      <c r="B983" s="201"/>
      <c r="C983" s="201"/>
      <c r="D983" s="201"/>
      <c r="E983" s="201"/>
      <c r="F983" s="201"/>
      <c r="G983" s="201"/>
      <c r="H983" s="201"/>
      <c r="I983" s="201"/>
      <c r="J983" s="48"/>
      <c r="K983" s="201"/>
      <c r="L983" s="201"/>
      <c r="M983" s="201"/>
      <c r="N983" s="201"/>
      <c r="O983" s="201"/>
    </row>
    <row r="984" spans="2:15">
      <c r="B984" s="201"/>
      <c r="C984" s="201"/>
      <c r="D984" s="201"/>
      <c r="E984" s="201"/>
      <c r="F984" s="201"/>
      <c r="G984" s="201"/>
      <c r="H984" s="201"/>
      <c r="I984" s="201"/>
      <c r="J984" s="48"/>
      <c r="K984" s="201"/>
      <c r="L984" s="201"/>
      <c r="M984" s="201"/>
      <c r="N984" s="201"/>
      <c r="O984" s="201"/>
    </row>
    <row r="985" spans="2:15">
      <c r="B985" s="201"/>
      <c r="C985" s="201"/>
      <c r="D985" s="201"/>
      <c r="E985" s="201"/>
      <c r="F985" s="201"/>
      <c r="G985" s="201"/>
      <c r="H985" s="201"/>
      <c r="I985" s="201"/>
      <c r="J985" s="48"/>
      <c r="K985" s="201"/>
      <c r="L985" s="201"/>
      <c r="M985" s="201"/>
      <c r="N985" s="201"/>
      <c r="O985" s="201"/>
    </row>
    <row r="986" spans="2:15">
      <c r="B986" s="201"/>
      <c r="C986" s="201"/>
      <c r="D986" s="201"/>
      <c r="E986" s="201"/>
      <c r="F986" s="201"/>
      <c r="G986" s="201"/>
      <c r="H986" s="201"/>
      <c r="I986" s="201"/>
      <c r="J986" s="48"/>
      <c r="K986" s="201"/>
      <c r="L986" s="201"/>
      <c r="M986" s="201"/>
      <c r="N986" s="201"/>
      <c r="O986" s="201"/>
    </row>
    <row r="987" spans="2:15">
      <c r="B987" s="201"/>
      <c r="C987" s="201"/>
      <c r="D987" s="201"/>
      <c r="E987" s="201"/>
      <c r="F987" s="201"/>
      <c r="G987" s="201"/>
      <c r="H987" s="201"/>
      <c r="I987" s="201"/>
      <c r="J987" s="48"/>
      <c r="K987" s="201"/>
      <c r="L987" s="201"/>
      <c r="M987" s="201"/>
      <c r="N987" s="201"/>
      <c r="O987" s="201"/>
    </row>
    <row r="988" spans="2:15">
      <c r="B988" s="201"/>
      <c r="C988" s="201"/>
      <c r="D988" s="201"/>
      <c r="E988" s="201"/>
      <c r="F988" s="201"/>
      <c r="G988" s="201"/>
      <c r="H988" s="201"/>
      <c r="I988" s="201"/>
      <c r="J988" s="48"/>
      <c r="K988" s="201"/>
      <c r="L988" s="201"/>
      <c r="M988" s="201"/>
      <c r="N988" s="201"/>
      <c r="O988" s="201"/>
    </row>
    <row r="989" spans="2:15">
      <c r="B989" s="201"/>
      <c r="C989" s="201"/>
      <c r="D989" s="201"/>
      <c r="E989" s="201"/>
      <c r="F989" s="201"/>
      <c r="G989" s="201"/>
      <c r="H989" s="201"/>
      <c r="I989" s="201"/>
      <c r="J989" s="48"/>
      <c r="K989" s="201"/>
      <c r="L989" s="201"/>
      <c r="M989" s="201"/>
      <c r="N989" s="201"/>
      <c r="O989" s="201"/>
    </row>
    <row r="990" spans="2:15">
      <c r="B990" s="201"/>
      <c r="C990" s="201"/>
      <c r="D990" s="201"/>
      <c r="E990" s="201"/>
      <c r="F990" s="201"/>
      <c r="G990" s="201"/>
      <c r="H990" s="201"/>
      <c r="I990" s="201"/>
      <c r="J990" s="48"/>
      <c r="K990" s="201"/>
      <c r="L990" s="201"/>
      <c r="M990" s="201"/>
      <c r="N990" s="201"/>
      <c r="O990" s="201"/>
    </row>
    <row r="991" spans="2:15">
      <c r="B991" s="201"/>
      <c r="C991" s="201"/>
      <c r="D991" s="201"/>
      <c r="E991" s="201"/>
      <c r="F991" s="201"/>
      <c r="G991" s="201"/>
      <c r="H991" s="201"/>
      <c r="I991" s="201"/>
      <c r="J991" s="48"/>
      <c r="K991" s="201"/>
      <c r="L991" s="201"/>
      <c r="M991" s="201"/>
      <c r="N991" s="201"/>
      <c r="O991" s="201"/>
    </row>
    <row r="992" spans="2:15">
      <c r="B992" s="201"/>
      <c r="C992" s="201"/>
      <c r="D992" s="201"/>
      <c r="E992" s="201"/>
      <c r="F992" s="201"/>
      <c r="G992" s="201"/>
      <c r="H992" s="201"/>
      <c r="I992" s="201"/>
      <c r="J992" s="48"/>
      <c r="K992" s="201"/>
      <c r="L992" s="201"/>
      <c r="M992" s="201"/>
      <c r="N992" s="201"/>
      <c r="O992" s="201"/>
    </row>
    <row r="993" spans="2:15">
      <c r="B993" s="201"/>
      <c r="C993" s="201"/>
      <c r="D993" s="201"/>
      <c r="E993" s="201"/>
      <c r="F993" s="201"/>
      <c r="G993" s="201"/>
      <c r="H993" s="201"/>
      <c r="I993" s="201"/>
      <c r="J993" s="48"/>
      <c r="K993" s="201"/>
      <c r="L993" s="201"/>
      <c r="M993" s="201"/>
      <c r="N993" s="201"/>
      <c r="O993" s="201"/>
    </row>
    <row r="994" spans="2:15">
      <c r="B994" s="201"/>
      <c r="C994" s="201"/>
      <c r="D994" s="201"/>
      <c r="E994" s="201"/>
      <c r="F994" s="201"/>
      <c r="G994" s="201"/>
      <c r="H994" s="201"/>
      <c r="I994" s="201"/>
      <c r="J994" s="48"/>
      <c r="K994" s="201"/>
      <c r="L994" s="201"/>
      <c r="M994" s="201"/>
      <c r="N994" s="201"/>
      <c r="O994" s="201"/>
    </row>
    <row r="995" spans="2:15">
      <c r="B995" s="201"/>
      <c r="C995" s="201"/>
      <c r="D995" s="201"/>
      <c r="E995" s="201"/>
      <c r="F995" s="201"/>
      <c r="G995" s="201"/>
      <c r="H995" s="201"/>
      <c r="I995" s="201"/>
      <c r="J995" s="48"/>
      <c r="K995" s="201"/>
      <c r="L995" s="201"/>
      <c r="M995" s="201"/>
      <c r="N995" s="201"/>
      <c r="O995" s="201"/>
    </row>
    <row r="996" spans="2:15">
      <c r="B996" s="201"/>
      <c r="C996" s="201"/>
      <c r="D996" s="201"/>
      <c r="E996" s="201"/>
      <c r="F996" s="201"/>
      <c r="G996" s="201"/>
      <c r="H996" s="201"/>
      <c r="I996" s="201"/>
      <c r="J996" s="48"/>
      <c r="K996" s="201"/>
      <c r="L996" s="201"/>
      <c r="M996" s="201"/>
      <c r="N996" s="201"/>
      <c r="O996" s="201"/>
    </row>
    <row r="997" spans="2:15">
      <c r="B997" s="201"/>
      <c r="C997" s="201"/>
      <c r="D997" s="201"/>
      <c r="E997" s="201"/>
      <c r="F997" s="201"/>
      <c r="G997" s="201"/>
      <c r="H997" s="201"/>
      <c r="I997" s="201"/>
      <c r="J997" s="48"/>
      <c r="K997" s="201"/>
      <c r="L997" s="201"/>
      <c r="M997" s="201"/>
      <c r="N997" s="201"/>
      <c r="O997" s="201"/>
    </row>
    <row r="998" spans="2:15">
      <c r="B998" s="201"/>
      <c r="C998" s="201"/>
      <c r="D998" s="201"/>
      <c r="E998" s="201"/>
      <c r="F998" s="201"/>
      <c r="G998" s="201"/>
      <c r="H998" s="201"/>
      <c r="I998" s="201"/>
      <c r="J998" s="48"/>
      <c r="K998" s="201"/>
      <c r="L998" s="201"/>
      <c r="M998" s="201"/>
      <c r="N998" s="201"/>
      <c r="O998" s="201"/>
    </row>
    <row r="999" spans="2:15">
      <c r="B999" s="201"/>
      <c r="C999" s="201"/>
      <c r="D999" s="201"/>
      <c r="E999" s="201"/>
      <c r="F999" s="201"/>
      <c r="G999" s="201"/>
      <c r="H999" s="201"/>
      <c r="I999" s="201"/>
      <c r="J999" s="48"/>
      <c r="K999" s="201"/>
      <c r="L999" s="201"/>
      <c r="M999" s="201"/>
      <c r="N999" s="201"/>
      <c r="O999" s="201"/>
    </row>
    <row r="1000" spans="2:15">
      <c r="B1000" s="201"/>
      <c r="C1000" s="201"/>
      <c r="D1000" s="201"/>
      <c r="E1000" s="201"/>
      <c r="F1000" s="201"/>
      <c r="G1000" s="201"/>
      <c r="H1000" s="201"/>
      <c r="I1000" s="201"/>
      <c r="J1000" s="48"/>
      <c r="K1000" s="201"/>
      <c r="L1000" s="201"/>
      <c r="M1000" s="201"/>
      <c r="N1000" s="201"/>
      <c r="O1000" s="201"/>
    </row>
    <row r="1001" spans="2:15">
      <c r="B1001" s="201"/>
      <c r="C1001" s="201"/>
      <c r="D1001" s="201"/>
      <c r="E1001" s="201"/>
      <c r="F1001" s="201"/>
      <c r="G1001" s="201"/>
      <c r="H1001" s="201"/>
      <c r="I1001" s="201"/>
      <c r="J1001" s="48"/>
      <c r="K1001" s="201"/>
      <c r="L1001" s="201"/>
      <c r="M1001" s="201"/>
      <c r="N1001" s="201"/>
      <c r="O1001" s="201"/>
    </row>
    <row r="1002" spans="2:15">
      <c r="B1002" s="201"/>
      <c r="C1002" s="201"/>
      <c r="D1002" s="201"/>
      <c r="E1002" s="201"/>
      <c r="F1002" s="201"/>
      <c r="G1002" s="201"/>
      <c r="H1002" s="201"/>
      <c r="I1002" s="201"/>
      <c r="J1002" s="48"/>
      <c r="K1002" s="201"/>
      <c r="L1002" s="201"/>
      <c r="M1002" s="201"/>
      <c r="N1002" s="201"/>
      <c r="O1002" s="201"/>
    </row>
    <row r="1003" spans="2:15">
      <c r="B1003" s="201"/>
      <c r="C1003" s="201"/>
      <c r="D1003" s="201"/>
      <c r="E1003" s="201"/>
      <c r="F1003" s="201"/>
      <c r="G1003" s="201"/>
      <c r="H1003" s="201"/>
      <c r="I1003" s="201"/>
      <c r="J1003" s="48"/>
      <c r="K1003" s="201"/>
      <c r="L1003" s="201"/>
      <c r="M1003" s="201"/>
      <c r="N1003" s="201"/>
      <c r="O1003" s="201"/>
    </row>
    <row r="1004" spans="2:15">
      <c r="B1004" s="201"/>
      <c r="C1004" s="201"/>
      <c r="D1004" s="201"/>
      <c r="E1004" s="201"/>
      <c r="F1004" s="201"/>
      <c r="G1004" s="201"/>
      <c r="H1004" s="201"/>
      <c r="I1004" s="201"/>
      <c r="J1004" s="48"/>
      <c r="K1004" s="201"/>
      <c r="L1004" s="201"/>
      <c r="M1004" s="201"/>
      <c r="N1004" s="201"/>
      <c r="O1004" s="201"/>
    </row>
    <row r="1005" spans="2:15">
      <c r="B1005" s="201"/>
      <c r="C1005" s="201"/>
      <c r="D1005" s="201"/>
      <c r="E1005" s="201"/>
      <c r="F1005" s="201"/>
      <c r="G1005" s="201"/>
      <c r="H1005" s="201"/>
      <c r="I1005" s="201"/>
      <c r="J1005" s="48"/>
      <c r="K1005" s="201"/>
      <c r="L1005" s="201"/>
      <c r="M1005" s="201"/>
      <c r="N1005" s="201"/>
      <c r="O1005" s="201"/>
    </row>
    <row r="1006" spans="2:15">
      <c r="B1006" s="201"/>
      <c r="C1006" s="201"/>
      <c r="D1006" s="201"/>
      <c r="E1006" s="201"/>
      <c r="F1006" s="201"/>
      <c r="G1006" s="201"/>
      <c r="H1006" s="201"/>
      <c r="I1006" s="201"/>
      <c r="J1006" s="48"/>
      <c r="K1006" s="201"/>
      <c r="L1006" s="201"/>
      <c r="M1006" s="201"/>
      <c r="N1006" s="201"/>
      <c r="O1006" s="201"/>
    </row>
    <row r="1007" spans="2:15">
      <c r="B1007" s="201"/>
      <c r="C1007" s="201"/>
      <c r="D1007" s="201"/>
      <c r="E1007" s="201"/>
      <c r="F1007" s="201"/>
      <c r="G1007" s="201"/>
      <c r="H1007" s="201"/>
      <c r="I1007" s="201"/>
      <c r="J1007" s="48"/>
      <c r="K1007" s="201"/>
      <c r="L1007" s="201"/>
      <c r="M1007" s="201"/>
      <c r="N1007" s="201"/>
      <c r="O1007" s="201"/>
    </row>
    <row r="1008" spans="2:15">
      <c r="B1008" s="201"/>
      <c r="C1008" s="201"/>
      <c r="D1008" s="201"/>
      <c r="E1008" s="201"/>
      <c r="F1008" s="201"/>
      <c r="G1008" s="201"/>
      <c r="H1008" s="201"/>
      <c r="I1008" s="201"/>
      <c r="J1008" s="48"/>
      <c r="K1008" s="201"/>
      <c r="L1008" s="201"/>
      <c r="M1008" s="201"/>
      <c r="N1008" s="201"/>
      <c r="O1008" s="201"/>
    </row>
    <row r="1009" spans="2:15">
      <c r="B1009" s="201"/>
      <c r="C1009" s="201"/>
      <c r="D1009" s="201"/>
      <c r="E1009" s="201"/>
      <c r="F1009" s="201"/>
      <c r="G1009" s="201"/>
      <c r="H1009" s="201"/>
      <c r="I1009" s="201"/>
      <c r="J1009" s="48"/>
      <c r="K1009" s="201"/>
      <c r="L1009" s="201"/>
      <c r="M1009" s="201"/>
      <c r="N1009" s="201"/>
      <c r="O1009" s="201"/>
    </row>
    <row r="1010" spans="2:15">
      <c r="B1010" s="201"/>
      <c r="C1010" s="201"/>
      <c r="D1010" s="201"/>
      <c r="E1010" s="201"/>
      <c r="F1010" s="201"/>
      <c r="G1010" s="201"/>
      <c r="H1010" s="201"/>
      <c r="I1010" s="201"/>
      <c r="J1010" s="48"/>
      <c r="K1010" s="201"/>
      <c r="L1010" s="201"/>
      <c r="M1010" s="201"/>
      <c r="N1010" s="201"/>
      <c r="O1010" s="201"/>
    </row>
    <row r="1011" spans="2:15">
      <c r="B1011" s="201"/>
      <c r="C1011" s="201"/>
      <c r="D1011" s="201"/>
      <c r="E1011" s="201"/>
      <c r="F1011" s="201"/>
      <c r="G1011" s="201"/>
      <c r="H1011" s="201"/>
      <c r="I1011" s="201"/>
      <c r="J1011" s="48"/>
      <c r="K1011" s="201"/>
      <c r="L1011" s="201"/>
      <c r="M1011" s="201"/>
      <c r="N1011" s="201"/>
      <c r="O1011" s="201"/>
    </row>
    <row r="1012" spans="2:15">
      <c r="B1012" s="201"/>
      <c r="C1012" s="201"/>
      <c r="D1012" s="201"/>
      <c r="E1012" s="201"/>
      <c r="F1012" s="201"/>
      <c r="G1012" s="201"/>
      <c r="H1012" s="201"/>
      <c r="I1012" s="201"/>
      <c r="J1012" s="48"/>
      <c r="K1012" s="201"/>
      <c r="L1012" s="201"/>
      <c r="M1012" s="201"/>
      <c r="N1012" s="201"/>
      <c r="O1012" s="201"/>
    </row>
    <row r="1013" spans="2:15">
      <c r="B1013" s="201"/>
      <c r="C1013" s="201"/>
      <c r="D1013" s="201"/>
      <c r="E1013" s="201"/>
      <c r="F1013" s="201"/>
      <c r="G1013" s="201"/>
      <c r="H1013" s="201"/>
      <c r="I1013" s="201"/>
      <c r="J1013" s="48"/>
      <c r="K1013" s="201"/>
      <c r="L1013" s="201"/>
      <c r="M1013" s="201"/>
      <c r="N1013" s="201"/>
      <c r="O1013" s="201"/>
    </row>
    <row r="1014" spans="2:15">
      <c r="B1014" s="201"/>
      <c r="C1014" s="201"/>
      <c r="D1014" s="201"/>
      <c r="E1014" s="201"/>
      <c r="F1014" s="201"/>
      <c r="G1014" s="201"/>
      <c r="H1014" s="201"/>
      <c r="I1014" s="201"/>
      <c r="J1014" s="48"/>
      <c r="K1014" s="201"/>
      <c r="L1014" s="201"/>
      <c r="M1014" s="201"/>
      <c r="N1014" s="201"/>
      <c r="O1014" s="201"/>
    </row>
  </sheetData>
  <sheetProtection selectLockedCells="1"/>
  <mergeCells count="9">
    <mergeCell ref="D23:F23"/>
    <mergeCell ref="H23:I23"/>
    <mergeCell ref="K30:O35"/>
    <mergeCell ref="K6:O7"/>
    <mergeCell ref="S7:T7"/>
    <mergeCell ref="S8:T8"/>
    <mergeCell ref="K13:O13"/>
    <mergeCell ref="K14:O19"/>
    <mergeCell ref="K21:O21"/>
  </mergeCells>
  <pageMargins left="0.4" right="0.4" top="0.4" bottom="0.45" header="0.2" footer="0.27"/>
  <pageSetup fitToHeight="0" orientation="portrait" cellComments="atEnd" r:id="rId1"/>
  <drawing r:id="rId2"/>
  <legacyDrawing r:id="rId3"/>
  <oleObjects>
    <mc:AlternateContent xmlns:mc="http://schemas.openxmlformats.org/markup-compatibility/2006">
      <mc:Choice Requires="x14">
        <oleObject progId="Word.Document.12" shapeId="7169" r:id="rId4">
          <objectPr defaultSize="0" r:id="rId5">
            <anchor moveWithCells="1">
              <from>
                <xdr:col>10</xdr:col>
                <xdr:colOff>19050</xdr:colOff>
                <xdr:row>21</xdr:row>
                <xdr:rowOff>19050</xdr:rowOff>
              </from>
              <to>
                <xdr:col>14</xdr:col>
                <xdr:colOff>571500</xdr:colOff>
                <xdr:row>23</xdr:row>
                <xdr:rowOff>104775</xdr:rowOff>
              </to>
            </anchor>
          </objectPr>
        </oleObject>
      </mc:Choice>
      <mc:Fallback>
        <oleObject progId="Word.Document.12" shapeId="7169" r:id="rId4"/>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Z1135"/>
  <sheetViews>
    <sheetView zoomScaleNormal="100" workbookViewId="0"/>
  </sheetViews>
  <sheetFormatPr defaultRowHeight="12.75"/>
  <cols>
    <col min="1" max="1" width="7.140625" style="155" customWidth="1"/>
    <col min="2" max="9" width="13.7109375" style="155" customWidth="1"/>
    <col min="10" max="10" width="6.140625" style="84" customWidth="1"/>
    <col min="11" max="18" width="9.140625" style="155"/>
    <col min="19" max="20" width="9.140625" style="212"/>
    <col min="21" max="22" width="9.140625" style="154"/>
    <col min="23" max="23" width="10.42578125" style="154" bestFit="1" customWidth="1"/>
    <col min="24" max="24" width="11" style="154" bestFit="1" customWidth="1"/>
    <col min="25" max="25" width="10.42578125" style="154" bestFit="1" customWidth="1"/>
    <col min="26" max="27" width="10.42578125" style="154" customWidth="1"/>
    <col min="28" max="28" width="10.42578125" style="154" bestFit="1" customWidth="1"/>
    <col min="29" max="29" width="6" style="154" bestFit="1" customWidth="1"/>
    <col min="30" max="33" width="9.140625" style="154"/>
    <col min="34" max="34" width="88" style="207" bestFit="1" customWidth="1"/>
    <col min="35" max="52" width="9.140625" style="154"/>
    <col min="53" max="16384" width="9.140625" style="155"/>
  </cols>
  <sheetData>
    <row r="1" spans="1:52" ht="35.25" customHeight="1">
      <c r="A1" s="148" t="s">
        <v>3</v>
      </c>
      <c r="B1" s="149"/>
      <c r="C1" s="150"/>
      <c r="D1" s="151"/>
      <c r="E1" s="151"/>
      <c r="F1" s="151"/>
      <c r="G1" s="151"/>
      <c r="H1" s="151"/>
      <c r="I1" s="151"/>
      <c r="J1" s="89"/>
      <c r="K1" s="152"/>
      <c r="L1" s="152"/>
      <c r="M1" s="152"/>
      <c r="N1" s="152"/>
      <c r="O1" s="152"/>
      <c r="P1" s="152"/>
      <c r="Q1" s="152"/>
      <c r="R1" s="152"/>
      <c r="S1" s="206"/>
      <c r="T1" s="206"/>
      <c r="U1" s="153"/>
      <c r="V1" s="153"/>
      <c r="W1" s="153"/>
      <c r="X1" s="153"/>
      <c r="Y1" s="153"/>
      <c r="Z1" s="153"/>
      <c r="AA1" s="153"/>
      <c r="AB1" s="153"/>
      <c r="AC1" s="153"/>
      <c r="AD1" s="153"/>
    </row>
    <row r="2" spans="1:52" ht="33" customHeight="1">
      <c r="A2" s="156"/>
      <c r="B2" s="157" t="s">
        <v>586</v>
      </c>
      <c r="C2" s="150"/>
      <c r="D2" s="151"/>
      <c r="E2" s="151"/>
      <c r="F2" s="151"/>
      <c r="G2" s="151"/>
      <c r="H2" s="151"/>
      <c r="I2" s="151"/>
      <c r="J2" s="89"/>
      <c r="K2" s="152"/>
      <c r="L2" s="152"/>
      <c r="M2" s="152"/>
      <c r="N2" s="152"/>
      <c r="O2" s="152"/>
      <c r="P2" s="152"/>
      <c r="Q2" s="152"/>
      <c r="R2" s="152"/>
      <c r="S2" s="206"/>
      <c r="T2" s="206"/>
      <c r="V2" s="158"/>
      <c r="W2" s="158"/>
      <c r="X2" s="158"/>
      <c r="Y2" s="158"/>
      <c r="Z2" s="158"/>
      <c r="AA2" s="158"/>
      <c r="AB2" s="158"/>
      <c r="AC2" s="158"/>
      <c r="AD2" s="158"/>
      <c r="AE2" s="158"/>
      <c r="AF2" s="158"/>
      <c r="AG2" s="158"/>
      <c r="AH2" s="208">
        <v>42595</v>
      </c>
    </row>
    <row r="3" spans="1:52" s="152" customFormat="1" ht="15" customHeight="1">
      <c r="A3" s="156"/>
      <c r="B3" s="157"/>
      <c r="C3" s="150"/>
      <c r="D3" s="151"/>
      <c r="E3" s="151"/>
      <c r="F3" s="151"/>
      <c r="G3" s="151"/>
      <c r="H3" s="151"/>
      <c r="I3" s="151"/>
      <c r="J3" s="89"/>
      <c r="S3" s="206"/>
      <c r="T3" s="206"/>
      <c r="U3" s="154"/>
      <c r="V3" s="158"/>
      <c r="W3" s="158"/>
      <c r="X3" s="158"/>
      <c r="Y3" s="158"/>
      <c r="Z3" s="158"/>
      <c r="AA3" s="158"/>
      <c r="AB3" s="158"/>
      <c r="AC3" s="158"/>
      <c r="AD3" s="158"/>
      <c r="AE3" s="158"/>
      <c r="AF3" s="158"/>
      <c r="AG3" s="158"/>
      <c r="AH3" s="208">
        <v>2.967962453270823E-2</v>
      </c>
      <c r="AI3" s="154"/>
      <c r="AJ3" s="154"/>
      <c r="AK3" s="154"/>
      <c r="AL3" s="154"/>
      <c r="AM3" s="154"/>
      <c r="AN3" s="154"/>
      <c r="AO3" s="154"/>
      <c r="AP3" s="154"/>
      <c r="AQ3" s="154"/>
      <c r="AR3" s="154"/>
      <c r="AS3" s="154"/>
      <c r="AT3" s="154"/>
      <c r="AU3" s="154"/>
      <c r="AV3" s="154"/>
      <c r="AW3" s="154"/>
      <c r="AX3" s="154"/>
      <c r="AY3" s="154"/>
      <c r="AZ3" s="154"/>
    </row>
    <row r="4" spans="1:52" ht="15" customHeight="1">
      <c r="A4" s="156"/>
      <c r="B4" s="156"/>
      <c r="C4" s="159"/>
      <c r="D4" s="59"/>
      <c r="E4" s="60"/>
      <c r="F4" s="156"/>
      <c r="G4" s="156"/>
      <c r="H4" s="156"/>
      <c r="I4" s="156"/>
      <c r="J4" s="44"/>
      <c r="K4" s="152"/>
      <c r="L4" s="152"/>
      <c r="M4" s="152"/>
      <c r="N4" s="152"/>
      <c r="O4" s="152"/>
      <c r="P4" s="152"/>
      <c r="Q4" s="152"/>
      <c r="R4" s="152"/>
      <c r="S4" s="206"/>
      <c r="T4" s="206"/>
      <c r="V4" s="158"/>
      <c r="W4" s="158"/>
      <c r="X4" s="158"/>
      <c r="Y4" s="158"/>
      <c r="Z4" s="158"/>
      <c r="AA4" s="158"/>
      <c r="AB4" s="158"/>
      <c r="AC4" s="158"/>
      <c r="AD4" s="158"/>
      <c r="AE4" s="158"/>
      <c r="AF4" s="158"/>
      <c r="AG4" s="158"/>
      <c r="AH4" s="208">
        <v>7.6201027048614445E-3</v>
      </c>
    </row>
    <row r="5" spans="1:52" ht="15" customHeight="1">
      <c r="A5" s="156"/>
      <c r="B5" s="156"/>
      <c r="C5" s="159"/>
      <c r="D5" s="59"/>
      <c r="E5" s="60"/>
      <c r="F5" s="156"/>
      <c r="G5" s="156"/>
      <c r="H5" s="156"/>
      <c r="I5" s="156"/>
      <c r="J5" s="44"/>
      <c r="K5" s="160"/>
      <c r="L5" s="161"/>
      <c r="M5" s="161"/>
      <c r="N5" s="161"/>
      <c r="O5" s="161"/>
      <c r="P5" s="162"/>
      <c r="Q5" s="162"/>
      <c r="R5" s="162"/>
      <c r="S5" s="209"/>
      <c r="T5" s="209"/>
      <c r="V5" s="158"/>
      <c r="W5" s="158"/>
      <c r="X5" s="158"/>
      <c r="Y5" s="158"/>
      <c r="Z5" s="158"/>
      <c r="AA5" s="158"/>
      <c r="AB5" s="158"/>
      <c r="AC5" s="158"/>
      <c r="AD5" s="158"/>
      <c r="AE5" s="158"/>
      <c r="AF5" s="158"/>
      <c r="AG5" s="158"/>
      <c r="AH5" s="208">
        <v>1.7886613813950399E-2</v>
      </c>
    </row>
    <row r="6" spans="1:52" ht="15" customHeight="1">
      <c r="A6" s="156"/>
      <c r="B6" s="156"/>
      <c r="C6" s="159"/>
      <c r="D6" s="59"/>
      <c r="E6" s="60"/>
      <c r="F6" s="156"/>
      <c r="G6" s="156"/>
      <c r="H6" s="156"/>
      <c r="I6" s="156"/>
      <c r="J6" s="44"/>
      <c r="K6" s="245" t="s">
        <v>6</v>
      </c>
      <c r="L6" s="245"/>
      <c r="M6" s="245"/>
      <c r="N6" s="245"/>
      <c r="O6" s="245"/>
      <c r="P6" s="163"/>
      <c r="Q6" s="163"/>
      <c r="R6" s="163"/>
      <c r="S6" s="210"/>
      <c r="T6" s="210"/>
      <c r="V6" s="158"/>
      <c r="W6" s="158"/>
      <c r="X6" s="158"/>
      <c r="Y6" s="158"/>
      <c r="Z6" s="158"/>
      <c r="AA6" s="158"/>
      <c r="AB6" s="158"/>
      <c r="AC6" s="158"/>
      <c r="AD6" s="158"/>
      <c r="AE6" s="158"/>
      <c r="AF6" s="158"/>
      <c r="AG6" s="158"/>
      <c r="AH6" s="208">
        <v>2.4350828799753359E-2</v>
      </c>
    </row>
    <row r="7" spans="1:52" ht="15" customHeight="1">
      <c r="A7" s="156"/>
      <c r="B7" s="156"/>
      <c r="C7" s="159"/>
      <c r="D7" s="59"/>
      <c r="E7" s="60"/>
      <c r="F7" s="156"/>
      <c r="G7" s="156"/>
      <c r="H7" s="156"/>
      <c r="I7" s="156"/>
      <c r="J7" s="44"/>
      <c r="K7" s="245"/>
      <c r="L7" s="245"/>
      <c r="M7" s="245"/>
      <c r="N7" s="245"/>
      <c r="O7" s="245"/>
      <c r="P7" s="163"/>
      <c r="Q7" s="163"/>
      <c r="R7" s="164"/>
      <c r="S7" s="257"/>
      <c r="T7" s="257"/>
      <c r="V7" s="158"/>
      <c r="W7" s="158"/>
      <c r="X7" s="158"/>
      <c r="Y7" s="158"/>
      <c r="Z7" s="158"/>
      <c r="AA7" s="158"/>
      <c r="AB7" s="158"/>
      <c r="AC7" s="158"/>
      <c r="AD7" s="158"/>
      <c r="AE7" s="158"/>
      <c r="AF7" s="158"/>
      <c r="AG7" s="158"/>
      <c r="AH7" s="208">
        <v>4.4203034636366947E-2</v>
      </c>
    </row>
    <row r="8" spans="1:52" ht="15" customHeight="1">
      <c r="A8" s="156"/>
      <c r="B8" s="156"/>
      <c r="C8" s="159"/>
      <c r="D8" s="59"/>
      <c r="E8" s="60"/>
      <c r="F8" s="156"/>
      <c r="G8" s="156"/>
      <c r="H8" s="156"/>
      <c r="I8" s="156"/>
      <c r="J8" s="44"/>
      <c r="K8" s="165"/>
      <c r="L8" s="166"/>
      <c r="M8" s="166"/>
      <c r="N8" s="166"/>
      <c r="O8" s="167"/>
      <c r="P8" s="168"/>
      <c r="Q8" s="168"/>
      <c r="R8" s="168"/>
      <c r="S8" s="258"/>
      <c r="T8" s="258"/>
      <c r="V8" s="158"/>
      <c r="W8" s="158"/>
      <c r="X8" s="158"/>
      <c r="Y8" s="158"/>
      <c r="Z8" s="158"/>
      <c r="AA8" s="158"/>
      <c r="AB8" s="158"/>
      <c r="AC8" s="158"/>
      <c r="AD8" s="158"/>
      <c r="AE8" s="158"/>
      <c r="AF8" s="158"/>
      <c r="AG8" s="158"/>
      <c r="AH8" s="208">
        <v>5.7922602522567215E-2</v>
      </c>
    </row>
    <row r="9" spans="1:52" ht="15" customHeight="1">
      <c r="A9" s="156"/>
      <c r="B9" s="156"/>
      <c r="C9" s="159"/>
      <c r="D9" s="59"/>
      <c r="E9" s="60"/>
      <c r="F9" s="156"/>
      <c r="G9" s="156"/>
      <c r="H9" s="156"/>
      <c r="I9" s="156"/>
      <c r="J9" s="44"/>
      <c r="K9" s="39"/>
      <c r="L9" s="169"/>
      <c r="M9" s="169"/>
      <c r="N9" s="169"/>
      <c r="O9" s="168"/>
      <c r="P9" s="168"/>
      <c r="Q9" s="168"/>
      <c r="R9" s="168"/>
      <c r="S9" s="209"/>
      <c r="T9" s="209"/>
      <c r="V9" s="158"/>
      <c r="W9" s="158"/>
      <c r="X9" s="158"/>
      <c r="Y9" s="158"/>
      <c r="Z9" s="158"/>
      <c r="AA9" s="158"/>
      <c r="AB9" s="158"/>
      <c r="AC9" s="158"/>
      <c r="AD9" s="158"/>
      <c r="AE9" s="158"/>
      <c r="AF9" s="158"/>
      <c r="AG9" s="158"/>
      <c r="AH9" s="208">
        <v>6.1975662106575638E-2</v>
      </c>
    </row>
    <row r="10" spans="1:52" ht="15" customHeight="1">
      <c r="A10" s="156"/>
      <c r="B10" s="156"/>
      <c r="C10" s="159"/>
      <c r="D10" s="59"/>
      <c r="E10" s="60"/>
      <c r="F10" s="156"/>
      <c r="G10" s="156"/>
      <c r="H10" s="156"/>
      <c r="I10" s="156"/>
      <c r="J10" s="44"/>
      <c r="K10" s="39"/>
      <c r="L10" s="162"/>
      <c r="M10" s="162"/>
      <c r="N10" s="162"/>
      <c r="O10" s="162"/>
      <c r="P10" s="162"/>
      <c r="Q10" s="162"/>
      <c r="R10" s="162"/>
      <c r="S10" s="209"/>
      <c r="T10" s="209"/>
      <c r="V10" s="158"/>
      <c r="W10" s="158"/>
      <c r="X10" s="158"/>
      <c r="Y10" s="158"/>
      <c r="Z10" s="158"/>
      <c r="AA10" s="158"/>
      <c r="AB10" s="158"/>
      <c r="AC10" s="158"/>
      <c r="AD10" s="158"/>
      <c r="AE10" s="158"/>
      <c r="AF10" s="158"/>
      <c r="AG10" s="158"/>
      <c r="AH10" s="208">
        <v>3.1083315428497127E-2</v>
      </c>
    </row>
    <row r="11" spans="1:52" ht="15" customHeight="1">
      <c r="A11" s="156"/>
      <c r="B11" s="156"/>
      <c r="C11" s="159"/>
      <c r="D11" s="59"/>
      <c r="E11" s="60"/>
      <c r="F11" s="156"/>
      <c r="G11" s="156"/>
      <c r="H11" s="156"/>
      <c r="I11" s="156"/>
      <c r="J11" s="44"/>
      <c r="K11" s="162"/>
      <c r="L11" s="162"/>
      <c r="M11" s="162"/>
      <c r="N11" s="162"/>
      <c r="O11" s="162"/>
      <c r="P11" s="162"/>
      <c r="Q11" s="162"/>
      <c r="R11" s="162"/>
      <c r="S11" s="209"/>
      <c r="T11" s="209"/>
      <c r="V11" s="158"/>
      <c r="W11" s="158"/>
      <c r="X11" s="158"/>
      <c r="Y11" s="158"/>
      <c r="Z11" s="158"/>
      <c r="AA11" s="158"/>
      <c r="AB11" s="158"/>
      <c r="AC11" s="158"/>
      <c r="AD11" s="158"/>
      <c r="AE11" s="158"/>
      <c r="AF11" s="158"/>
      <c r="AG11" s="158"/>
      <c r="AH11" s="208">
        <v>-2.7241466614952758E-2</v>
      </c>
    </row>
    <row r="12" spans="1:52" ht="15" customHeight="1">
      <c r="A12" s="156"/>
      <c r="B12" s="156"/>
      <c r="C12" s="159"/>
      <c r="D12" s="59"/>
      <c r="E12" s="60"/>
      <c r="F12" s="156"/>
      <c r="G12" s="156"/>
      <c r="H12" s="156"/>
      <c r="I12" s="156"/>
      <c r="J12" s="44"/>
      <c r="K12" s="152"/>
      <c r="L12" s="152"/>
      <c r="M12" s="152"/>
      <c r="N12" s="152"/>
      <c r="O12" s="152"/>
      <c r="P12" s="152"/>
      <c r="Q12" s="152"/>
      <c r="R12" s="152"/>
      <c r="S12" s="206"/>
      <c r="T12" s="206"/>
      <c r="V12" s="158"/>
      <c r="W12" s="158"/>
      <c r="X12" s="158"/>
      <c r="Y12" s="158"/>
      <c r="Z12" s="158"/>
      <c r="AA12" s="158"/>
      <c r="AB12" s="158"/>
      <c r="AC12" s="158"/>
      <c r="AD12" s="158"/>
      <c r="AE12" s="158"/>
      <c r="AF12" s="158"/>
      <c r="AG12" s="158"/>
      <c r="AH12" s="208">
        <v>-7.7267674372000744E-2</v>
      </c>
    </row>
    <row r="13" spans="1:52" ht="15" customHeight="1">
      <c r="A13" s="156"/>
      <c r="B13" s="156"/>
      <c r="C13" s="159"/>
      <c r="D13" s="59"/>
      <c r="E13" s="60"/>
      <c r="F13" s="156"/>
      <c r="G13" s="156"/>
      <c r="H13" s="156"/>
      <c r="I13" s="156"/>
      <c r="J13" s="44"/>
      <c r="K13" s="248" t="s">
        <v>1</v>
      </c>
      <c r="L13" s="249"/>
      <c r="M13" s="249"/>
      <c r="N13" s="249"/>
      <c r="O13" s="250"/>
      <c r="P13" s="170"/>
      <c r="Q13" s="170"/>
      <c r="R13" s="170"/>
      <c r="S13" s="211"/>
      <c r="T13" s="206"/>
      <c r="V13" s="158"/>
      <c r="W13" s="158"/>
      <c r="X13" s="158"/>
      <c r="Y13" s="158"/>
      <c r="Z13" s="158"/>
      <c r="AA13" s="158"/>
      <c r="AB13" s="158"/>
      <c r="AC13" s="158"/>
      <c r="AD13" s="158"/>
      <c r="AE13" s="158"/>
      <c r="AF13" s="158"/>
      <c r="AG13" s="158"/>
      <c r="AH13" s="208">
        <v>-7.4374197463900657E-2</v>
      </c>
    </row>
    <row r="14" spans="1:52" ht="15" customHeight="1">
      <c r="A14" s="156"/>
      <c r="B14" s="156"/>
      <c r="C14" s="159"/>
      <c r="D14" s="59"/>
      <c r="E14" s="60"/>
      <c r="F14" s="156"/>
      <c r="G14" s="156"/>
      <c r="H14" s="156"/>
      <c r="I14" s="156"/>
      <c r="J14" s="44"/>
      <c r="K14" s="251" t="s">
        <v>2</v>
      </c>
      <c r="L14" s="252"/>
      <c r="M14" s="252"/>
      <c r="N14" s="252"/>
      <c r="O14" s="253"/>
      <c r="P14" s="172"/>
      <c r="Q14" s="172"/>
      <c r="R14" s="172"/>
      <c r="S14" s="211"/>
      <c r="T14" s="206"/>
      <c r="V14" s="158"/>
      <c r="W14" s="158"/>
      <c r="X14" s="158"/>
      <c r="Y14" s="158"/>
      <c r="Z14" s="158"/>
      <c r="AA14" s="158"/>
      <c r="AB14" s="158"/>
      <c r="AC14" s="158"/>
      <c r="AD14" s="158"/>
      <c r="AE14" s="158"/>
      <c r="AF14" s="158"/>
      <c r="AG14" s="158"/>
      <c r="AH14" s="208">
        <v>-7.0346592817509185E-2</v>
      </c>
    </row>
    <row r="15" spans="1:52" ht="15" customHeight="1">
      <c r="A15" s="156"/>
      <c r="B15" s="156"/>
      <c r="C15" s="159"/>
      <c r="D15" s="59"/>
      <c r="E15" s="60"/>
      <c r="F15" s="156"/>
      <c r="G15" s="156"/>
      <c r="H15" s="156"/>
      <c r="I15" s="156"/>
      <c r="J15" s="44"/>
      <c r="K15" s="251"/>
      <c r="L15" s="252"/>
      <c r="M15" s="252"/>
      <c r="N15" s="252"/>
      <c r="O15" s="253"/>
      <c r="P15" s="172"/>
      <c r="Q15" s="172"/>
      <c r="R15" s="172"/>
      <c r="S15" s="211"/>
      <c r="T15" s="206"/>
      <c r="V15" s="158"/>
      <c r="W15" s="158"/>
      <c r="X15" s="158"/>
      <c r="Y15" s="158"/>
      <c r="Z15" s="158"/>
      <c r="AA15" s="158"/>
      <c r="AB15" s="158"/>
      <c r="AC15" s="158"/>
      <c r="AD15" s="158"/>
      <c r="AE15" s="158"/>
      <c r="AF15" s="158"/>
      <c r="AG15" s="158"/>
      <c r="AH15" s="208">
        <v>-7.1720984239695959E-2</v>
      </c>
    </row>
    <row r="16" spans="1:52" ht="15" customHeight="1">
      <c r="A16" s="49"/>
      <c r="B16" s="156"/>
      <c r="C16" s="159"/>
      <c r="D16" s="59"/>
      <c r="E16" s="60"/>
      <c r="F16" s="156"/>
      <c r="G16" s="156"/>
      <c r="H16" s="156"/>
      <c r="I16" s="156"/>
      <c r="J16" s="44"/>
      <c r="K16" s="251"/>
      <c r="L16" s="252"/>
      <c r="M16" s="252"/>
      <c r="N16" s="252"/>
      <c r="O16" s="253"/>
      <c r="P16" s="172"/>
      <c r="Q16" s="172"/>
      <c r="R16" s="172"/>
      <c r="S16" s="211"/>
      <c r="T16" s="206"/>
      <c r="V16" s="158"/>
      <c r="W16" s="158"/>
      <c r="X16" s="158"/>
      <c r="Y16" s="158"/>
      <c r="Z16" s="158"/>
      <c r="AA16" s="158"/>
      <c r="AB16" s="158"/>
      <c r="AC16" s="158"/>
      <c r="AD16" s="158"/>
      <c r="AE16" s="158"/>
      <c r="AF16" s="158"/>
      <c r="AG16" s="158"/>
      <c r="AH16" s="208">
        <v>-0.10708200497514309</v>
      </c>
    </row>
    <row r="17" spans="1:34" ht="15" customHeight="1">
      <c r="A17" s="47"/>
      <c r="B17" s="156"/>
      <c r="C17" s="159"/>
      <c r="D17" s="59"/>
      <c r="E17" s="60"/>
      <c r="F17" s="156"/>
      <c r="G17" s="156"/>
      <c r="H17" s="156"/>
      <c r="I17" s="156"/>
      <c r="J17" s="44"/>
      <c r="K17" s="251"/>
      <c r="L17" s="252"/>
      <c r="M17" s="252"/>
      <c r="N17" s="252"/>
      <c r="O17" s="253"/>
      <c r="P17" s="172"/>
      <c r="Q17" s="172"/>
      <c r="R17" s="172"/>
      <c r="S17" s="211"/>
      <c r="T17" s="206"/>
      <c r="V17" s="158"/>
      <c r="W17" s="158"/>
      <c r="X17" s="158"/>
      <c r="Y17" s="158"/>
      <c r="Z17" s="158"/>
      <c r="AA17" s="158"/>
      <c r="AB17" s="158"/>
      <c r="AC17" s="158"/>
      <c r="AD17" s="158"/>
      <c r="AE17" s="158"/>
      <c r="AF17" s="158"/>
      <c r="AG17" s="158"/>
      <c r="AH17" s="208">
        <v>-6.8821209239588066E-2</v>
      </c>
    </row>
    <row r="18" spans="1:34" ht="15" customHeight="1">
      <c r="A18" s="47"/>
      <c r="B18" s="156"/>
      <c r="C18" s="159"/>
      <c r="D18" s="59"/>
      <c r="E18" s="60"/>
      <c r="F18" s="156"/>
      <c r="G18" s="156"/>
      <c r="H18" s="156"/>
      <c r="I18" s="156"/>
      <c r="J18" s="44"/>
      <c r="K18" s="251"/>
      <c r="L18" s="252"/>
      <c r="M18" s="252"/>
      <c r="N18" s="252"/>
      <c r="O18" s="253"/>
      <c r="P18" s="171"/>
      <c r="Q18" s="171"/>
      <c r="R18" s="171"/>
      <c r="S18" s="211"/>
      <c r="T18" s="206"/>
      <c r="V18" s="158"/>
      <c r="W18" s="158"/>
      <c r="X18" s="158"/>
      <c r="Y18" s="158"/>
      <c r="Z18" s="158"/>
      <c r="AA18" s="158"/>
      <c r="AB18" s="158"/>
      <c r="AC18" s="158"/>
      <c r="AD18" s="158"/>
      <c r="AE18" s="158"/>
      <c r="AF18" s="158"/>
      <c r="AG18" s="158"/>
      <c r="AH18" s="208">
        <v>6.7643521312170787E-2</v>
      </c>
    </row>
    <row r="19" spans="1:34" ht="15" customHeight="1">
      <c r="A19" s="47"/>
      <c r="B19" s="173"/>
      <c r="C19" s="159"/>
      <c r="D19" s="59"/>
      <c r="E19" s="60"/>
      <c r="F19" s="156"/>
      <c r="G19" s="156"/>
      <c r="H19" s="173"/>
      <c r="I19" s="173"/>
      <c r="J19" s="44"/>
      <c r="K19" s="254"/>
      <c r="L19" s="255"/>
      <c r="M19" s="255"/>
      <c r="N19" s="255"/>
      <c r="O19" s="256"/>
      <c r="P19" s="171"/>
      <c r="Q19" s="171"/>
      <c r="R19" s="171"/>
      <c r="S19" s="211"/>
      <c r="T19" s="206"/>
      <c r="V19" s="158"/>
      <c r="W19" s="158"/>
      <c r="X19" s="158"/>
      <c r="Y19" s="158"/>
      <c r="Z19" s="158"/>
      <c r="AA19" s="158"/>
      <c r="AB19" s="158"/>
      <c r="AC19" s="158"/>
      <c r="AD19" s="158"/>
      <c r="AE19" s="158"/>
      <c r="AF19" s="158"/>
      <c r="AG19" s="158"/>
      <c r="AH19" s="208">
        <v>0.11424419350892764</v>
      </c>
    </row>
    <row r="20" spans="1:34" ht="15" customHeight="1">
      <c r="A20" s="47"/>
      <c r="B20" s="173"/>
      <c r="C20" s="159"/>
      <c r="D20" s="59"/>
      <c r="E20" s="60"/>
      <c r="F20" s="156"/>
      <c r="G20" s="156"/>
      <c r="H20" s="173"/>
      <c r="I20" s="173"/>
      <c r="J20" s="44"/>
      <c r="K20" s="172"/>
      <c r="L20" s="172"/>
      <c r="M20" s="172"/>
      <c r="N20" s="172"/>
      <c r="O20" s="172"/>
      <c r="P20" s="152"/>
      <c r="Q20" s="152"/>
      <c r="R20" s="152"/>
      <c r="S20" s="206"/>
      <c r="T20" s="206"/>
      <c r="V20" s="158"/>
      <c r="W20" s="158"/>
      <c r="X20" s="158"/>
      <c r="Y20" s="158"/>
      <c r="Z20" s="158"/>
      <c r="AA20" s="158"/>
      <c r="AB20" s="158"/>
      <c r="AC20" s="158"/>
      <c r="AD20" s="158"/>
      <c r="AE20" s="158"/>
      <c r="AF20" s="158"/>
      <c r="AG20" s="158"/>
      <c r="AH20" s="208">
        <v>0.13009012238112194</v>
      </c>
    </row>
    <row r="21" spans="1:34" ht="15" customHeight="1">
      <c r="A21" s="47"/>
      <c r="B21" s="173"/>
      <c r="C21" s="159"/>
      <c r="D21" s="59"/>
      <c r="E21" s="60"/>
      <c r="F21" s="156"/>
      <c r="G21" s="156"/>
      <c r="H21" s="173"/>
      <c r="I21" s="173"/>
      <c r="J21" s="44"/>
      <c r="K21" s="248" t="s">
        <v>0</v>
      </c>
      <c r="L21" s="249"/>
      <c r="M21" s="249"/>
      <c r="N21" s="249"/>
      <c r="O21" s="250"/>
      <c r="P21" s="170"/>
      <c r="Q21" s="170"/>
      <c r="R21" s="170"/>
      <c r="S21" s="206"/>
      <c r="T21" s="206"/>
      <c r="V21" s="158"/>
      <c r="W21" s="158"/>
      <c r="X21" s="158"/>
      <c r="Y21" s="158"/>
      <c r="Z21" s="158"/>
      <c r="AA21" s="158"/>
      <c r="AB21" s="158"/>
      <c r="AC21" s="158"/>
      <c r="AD21" s="158"/>
      <c r="AE21" s="158"/>
      <c r="AF21" s="158"/>
      <c r="AG21" s="158"/>
      <c r="AH21" s="208">
        <v>3.4597859351238457E-2</v>
      </c>
    </row>
    <row r="22" spans="1:34" ht="15" customHeight="1">
      <c r="A22" s="156"/>
      <c r="B22" s="156"/>
      <c r="C22" s="159"/>
      <c r="D22" s="59"/>
      <c r="E22" s="60"/>
      <c r="F22" s="156"/>
      <c r="G22" s="156"/>
      <c r="H22" s="156"/>
      <c r="I22" s="156"/>
      <c r="J22" s="44"/>
      <c r="K22" s="174"/>
      <c r="L22" s="175"/>
      <c r="M22" s="175"/>
      <c r="N22" s="175"/>
      <c r="O22" s="176"/>
      <c r="P22" s="152"/>
      <c r="Q22" s="152"/>
      <c r="R22" s="152"/>
      <c r="S22" s="206"/>
      <c r="T22" s="206"/>
      <c r="V22" s="158"/>
      <c r="W22" s="158"/>
      <c r="X22" s="158"/>
      <c r="Y22" s="158"/>
      <c r="Z22" s="158"/>
      <c r="AA22" s="158"/>
      <c r="AB22" s="158"/>
      <c r="AC22" s="158"/>
      <c r="AD22" s="158"/>
      <c r="AE22" s="158"/>
      <c r="AF22" s="158"/>
      <c r="AG22" s="158"/>
      <c r="AH22" s="208">
        <v>1.7976873881819472E-2</v>
      </c>
    </row>
    <row r="23" spans="1:34" ht="15" customHeight="1">
      <c r="A23" s="156"/>
      <c r="B23" s="177"/>
      <c r="C23" s="177"/>
      <c r="D23" s="234" t="s">
        <v>7</v>
      </c>
      <c r="E23" s="235"/>
      <c r="F23" s="236"/>
      <c r="G23" s="178"/>
      <c r="H23" s="237" t="s">
        <v>8</v>
      </c>
      <c r="I23" s="238"/>
      <c r="J23" s="44"/>
      <c r="K23" s="179"/>
      <c r="L23" s="172"/>
      <c r="M23" s="172"/>
      <c r="N23" s="172"/>
      <c r="O23" s="180"/>
      <c r="P23" s="152"/>
      <c r="Q23" s="152"/>
      <c r="R23" s="152"/>
      <c r="S23" s="206"/>
      <c r="T23" s="206"/>
      <c r="V23" s="158"/>
      <c r="W23" s="158"/>
      <c r="X23" s="158"/>
      <c r="Y23" s="158"/>
      <c r="Z23" s="158"/>
      <c r="AA23" s="158"/>
      <c r="AB23" s="158"/>
      <c r="AC23" s="158"/>
      <c r="AD23" s="158"/>
      <c r="AE23" s="158"/>
      <c r="AF23" s="158"/>
      <c r="AG23" s="158"/>
      <c r="AH23" s="208">
        <v>-4.9674143433323173E-2</v>
      </c>
    </row>
    <row r="24" spans="1:34" ht="30" customHeight="1">
      <c r="A24" s="156"/>
      <c r="B24" s="181" t="s">
        <v>9</v>
      </c>
      <c r="C24" s="182" t="s">
        <v>10</v>
      </c>
      <c r="D24" s="183" t="s">
        <v>11</v>
      </c>
      <c r="E24" s="183" t="s">
        <v>12</v>
      </c>
      <c r="F24" s="183" t="s">
        <v>13</v>
      </c>
      <c r="G24" s="204" t="s">
        <v>14</v>
      </c>
      <c r="H24" s="185" t="s">
        <v>9</v>
      </c>
      <c r="I24" s="186" t="s">
        <v>10</v>
      </c>
      <c r="J24" s="45"/>
      <c r="K24" s="187"/>
      <c r="L24" s="171"/>
      <c r="M24" s="171"/>
      <c r="N24" s="171"/>
      <c r="O24" s="188"/>
      <c r="P24" s="152"/>
      <c r="Q24" s="152"/>
      <c r="R24" s="152"/>
      <c r="S24" s="206"/>
      <c r="T24" s="206"/>
      <c r="V24" s="158"/>
      <c r="W24" s="158"/>
      <c r="X24" s="158"/>
      <c r="Y24" s="158"/>
      <c r="Z24" s="158"/>
      <c r="AA24" s="158"/>
      <c r="AB24" s="158"/>
      <c r="AC24" s="158"/>
      <c r="AD24" s="158"/>
      <c r="AE24" s="158"/>
      <c r="AF24" s="158"/>
      <c r="AG24" s="158"/>
      <c r="AH24" s="208">
        <v>-8.5204799259759129E-2</v>
      </c>
    </row>
    <row r="25" spans="1:34" ht="15" customHeight="1">
      <c r="A25" s="49" t="s">
        <v>219</v>
      </c>
      <c r="B25" s="189">
        <v>42953</v>
      </c>
      <c r="C25" s="189">
        <v>42959</v>
      </c>
      <c r="D25" s="190">
        <v>6.72053757E-2</v>
      </c>
      <c r="E25" s="190">
        <v>7.5565518400000004E-2</v>
      </c>
      <c r="F25" s="190">
        <v>-7.7727880000000001E-3</v>
      </c>
      <c r="G25" s="86">
        <v>1459749.4883000001</v>
      </c>
      <c r="H25" s="191">
        <v>42589</v>
      </c>
      <c r="I25" s="192">
        <v>42595</v>
      </c>
      <c r="J25" s="44">
        <v>2.967962453270823E-2</v>
      </c>
      <c r="K25" s="187"/>
      <c r="L25" s="171"/>
      <c r="M25" s="171"/>
      <c r="N25" s="171"/>
      <c r="O25" s="188"/>
      <c r="Q25" s="170"/>
      <c r="S25" s="206"/>
      <c r="T25" s="206"/>
      <c r="V25" s="158"/>
      <c r="W25" s="158"/>
      <c r="X25" s="158"/>
      <c r="Y25" s="158"/>
      <c r="Z25" s="158"/>
      <c r="AA25" s="158"/>
      <c r="AB25" s="158"/>
      <c r="AC25" s="158"/>
      <c r="AD25" s="158"/>
      <c r="AE25" s="158"/>
      <c r="AF25" s="158"/>
      <c r="AG25" s="158"/>
      <c r="AH25" s="208">
        <v>-9.8377353582812424E-2</v>
      </c>
    </row>
    <row r="26" spans="1:34" ht="15" customHeight="1">
      <c r="A26" s="47" t="s">
        <v>220</v>
      </c>
      <c r="B26" s="193">
        <v>42946</v>
      </c>
      <c r="C26" s="193">
        <v>42952</v>
      </c>
      <c r="D26" s="194">
        <v>2.2251684000000002E-3</v>
      </c>
      <c r="E26" s="194">
        <v>3.0132390299999999E-2</v>
      </c>
      <c r="F26" s="194">
        <v>-2.7090908E-2</v>
      </c>
      <c r="G26" s="87">
        <v>1319261.7069999999</v>
      </c>
      <c r="H26" s="195">
        <v>42582</v>
      </c>
      <c r="I26" s="196">
        <v>42588</v>
      </c>
      <c r="J26" s="44">
        <v>7.6201027048614445E-3</v>
      </c>
      <c r="K26" s="187"/>
      <c r="L26" s="171"/>
      <c r="M26" s="171"/>
      <c r="N26" s="171"/>
      <c r="O26" s="188"/>
      <c r="P26" s="172"/>
      <c r="Q26" s="172"/>
      <c r="R26" s="172"/>
      <c r="S26" s="206"/>
      <c r="T26" s="206"/>
      <c r="V26" s="158"/>
      <c r="W26" s="158"/>
      <c r="X26" s="158"/>
      <c r="Y26" s="158"/>
      <c r="Z26" s="158"/>
      <c r="AA26" s="158"/>
      <c r="AB26" s="158"/>
      <c r="AC26" s="158"/>
      <c r="AD26" s="158"/>
      <c r="AE26" s="158"/>
      <c r="AF26" s="158"/>
      <c r="AG26" s="158"/>
      <c r="AH26" s="208">
        <v>-0.10954433528211736</v>
      </c>
    </row>
    <row r="27" spans="1:34" ht="15" customHeight="1">
      <c r="A27" s="47" t="s">
        <v>221</v>
      </c>
      <c r="B27" s="197">
        <v>42939</v>
      </c>
      <c r="C27" s="197">
        <v>42945</v>
      </c>
      <c r="D27" s="198">
        <v>1.54710174E-2</v>
      </c>
      <c r="E27" s="198">
        <v>5.7860298099999999E-2</v>
      </c>
      <c r="F27" s="198">
        <v>-4.0070774000000003E-2</v>
      </c>
      <c r="G27" s="88">
        <v>1306150.986</v>
      </c>
      <c r="H27" s="199">
        <v>42575</v>
      </c>
      <c r="I27" s="200">
        <v>42581</v>
      </c>
      <c r="J27" s="44">
        <v>1.7886613813950399E-2</v>
      </c>
      <c r="K27" s="187"/>
      <c r="L27" s="171"/>
      <c r="M27" s="171"/>
      <c r="N27" s="171"/>
      <c r="O27" s="188"/>
      <c r="P27" s="172"/>
      <c r="Q27" s="172"/>
      <c r="R27" s="172"/>
      <c r="S27" s="206"/>
      <c r="T27" s="206"/>
      <c r="V27" s="158"/>
      <c r="W27" s="158"/>
      <c r="X27" s="158"/>
      <c r="Y27" s="158"/>
      <c r="Z27" s="158"/>
      <c r="AA27" s="158"/>
      <c r="AB27" s="158"/>
      <c r="AC27" s="158"/>
      <c r="AD27" s="158"/>
      <c r="AE27" s="158"/>
      <c r="AF27" s="158"/>
      <c r="AG27" s="158"/>
      <c r="AH27" s="208">
        <v>-0.13647492088210372</v>
      </c>
    </row>
    <row r="28" spans="1:34" ht="15" customHeight="1">
      <c r="A28" s="47" t="s">
        <v>222</v>
      </c>
      <c r="B28" s="193">
        <v>42932</v>
      </c>
      <c r="C28" s="193">
        <v>42938</v>
      </c>
      <c r="D28" s="194">
        <v>5.0924300000000002E-3</v>
      </c>
      <c r="E28" s="194">
        <v>3.63944909E-2</v>
      </c>
      <c r="F28" s="194">
        <v>-3.0202844E-2</v>
      </c>
      <c r="G28" s="87">
        <v>1241121.4343000001</v>
      </c>
      <c r="H28" s="195">
        <v>42568</v>
      </c>
      <c r="I28" s="196">
        <v>42574</v>
      </c>
      <c r="J28" s="48">
        <v>2.4350828799753359E-2</v>
      </c>
      <c r="K28" s="187"/>
      <c r="L28" s="171"/>
      <c r="M28" s="171"/>
      <c r="N28" s="171"/>
      <c r="O28" s="188"/>
      <c r="P28" s="172"/>
      <c r="Q28" s="172"/>
      <c r="R28" s="172"/>
      <c r="S28" s="206"/>
      <c r="T28" s="206"/>
      <c r="V28" s="158"/>
      <c r="W28" s="158"/>
      <c r="X28" s="158"/>
      <c r="Y28" s="158"/>
      <c r="Z28" s="158"/>
      <c r="AA28" s="158"/>
      <c r="AB28" s="158"/>
      <c r="AC28" s="158"/>
      <c r="AD28" s="158"/>
      <c r="AE28" s="158"/>
      <c r="AF28" s="158"/>
      <c r="AG28" s="158"/>
      <c r="AH28" s="208">
        <v>-0.1896431150661711</v>
      </c>
    </row>
    <row r="29" spans="1:34" ht="15" customHeight="1">
      <c r="A29" s="47" t="s">
        <v>223</v>
      </c>
      <c r="B29" s="197">
        <v>42925</v>
      </c>
      <c r="C29" s="197">
        <v>42931</v>
      </c>
      <c r="D29" s="198">
        <v>3.4421273099999997E-2</v>
      </c>
      <c r="E29" s="198">
        <v>6.3583482299999994E-2</v>
      </c>
      <c r="F29" s="198">
        <v>-2.7418825000000001E-2</v>
      </c>
      <c r="G29" s="88">
        <v>1151173.8947999999</v>
      </c>
      <c r="H29" s="199">
        <v>42561</v>
      </c>
      <c r="I29" s="200">
        <v>42567</v>
      </c>
      <c r="J29" s="48">
        <v>4.4203034636366947E-2</v>
      </c>
      <c r="K29" s="187"/>
      <c r="L29" s="171"/>
      <c r="M29" s="171"/>
      <c r="N29" s="171"/>
      <c r="O29" s="188"/>
      <c r="P29" s="172"/>
      <c r="Q29" s="172"/>
      <c r="R29" s="172"/>
      <c r="S29" s="206"/>
      <c r="T29" s="206"/>
      <c r="V29" s="158"/>
      <c r="W29" s="158"/>
      <c r="X29" s="158"/>
      <c r="Y29" s="158"/>
      <c r="Z29" s="158"/>
      <c r="AA29" s="158"/>
      <c r="AB29" s="158"/>
      <c r="AC29" s="158"/>
      <c r="AD29" s="158"/>
      <c r="AE29" s="158"/>
      <c r="AF29" s="158"/>
      <c r="AG29" s="158"/>
      <c r="AH29" s="208">
        <v>-0.15996946087951575</v>
      </c>
    </row>
    <row r="30" spans="1:34" ht="15" customHeight="1">
      <c r="A30" s="47" t="s">
        <v>224</v>
      </c>
      <c r="B30" s="193">
        <v>42918</v>
      </c>
      <c r="C30" s="193">
        <v>42924</v>
      </c>
      <c r="D30" s="194">
        <v>3.46408468E-2</v>
      </c>
      <c r="E30" s="194">
        <v>5.5479631299999999E-2</v>
      </c>
      <c r="F30" s="194">
        <v>-1.9743427000000001E-2</v>
      </c>
      <c r="G30" s="87">
        <v>1196224.9648</v>
      </c>
      <c r="H30" s="195">
        <v>42554</v>
      </c>
      <c r="I30" s="196">
        <v>42560</v>
      </c>
      <c r="J30" s="48">
        <v>5.7922602522567215E-2</v>
      </c>
      <c r="K30" s="239" t="s">
        <v>4</v>
      </c>
      <c r="L30" s="240"/>
      <c r="M30" s="240"/>
      <c r="N30" s="240"/>
      <c r="O30" s="241"/>
      <c r="P30" s="171"/>
      <c r="Q30" s="171"/>
      <c r="R30" s="171"/>
      <c r="S30" s="206"/>
      <c r="T30" s="206"/>
      <c r="V30" s="158"/>
      <c r="W30" s="158"/>
      <c r="X30" s="158"/>
      <c r="Y30" s="158"/>
      <c r="Z30" s="158"/>
      <c r="AA30" s="158"/>
      <c r="AB30" s="158"/>
      <c r="AC30" s="158"/>
      <c r="AD30" s="158"/>
      <c r="AE30" s="158"/>
      <c r="AF30" s="158"/>
      <c r="AG30" s="158"/>
      <c r="AH30" s="208">
        <v>-9.6062599663014059E-2</v>
      </c>
    </row>
    <row r="31" spans="1:34" ht="15" customHeight="1">
      <c r="A31" s="47" t="s">
        <v>225</v>
      </c>
      <c r="B31" s="197">
        <v>42911</v>
      </c>
      <c r="C31" s="197">
        <v>42917</v>
      </c>
      <c r="D31" s="198">
        <v>6.2823092600000005E-2</v>
      </c>
      <c r="E31" s="198">
        <v>7.0405918600000006E-2</v>
      </c>
      <c r="F31" s="198">
        <v>-7.084066E-3</v>
      </c>
      <c r="G31" s="88">
        <v>1219063.6638</v>
      </c>
      <c r="H31" s="199">
        <v>42547</v>
      </c>
      <c r="I31" s="200">
        <v>42553</v>
      </c>
      <c r="J31" s="48">
        <v>6.1975662106575638E-2</v>
      </c>
      <c r="K31" s="239"/>
      <c r="L31" s="240"/>
      <c r="M31" s="240"/>
      <c r="N31" s="240"/>
      <c r="O31" s="241"/>
      <c r="P31" s="152"/>
      <c r="Q31" s="152"/>
      <c r="R31" s="152"/>
      <c r="S31" s="206"/>
      <c r="T31" s="206"/>
      <c r="V31" s="158"/>
      <c r="W31" s="158"/>
      <c r="X31" s="158"/>
      <c r="Y31" s="158"/>
      <c r="Z31" s="158"/>
      <c r="AA31" s="158"/>
      <c r="AB31" s="158"/>
      <c r="AC31" s="158"/>
      <c r="AD31" s="158"/>
      <c r="AE31" s="158"/>
      <c r="AF31" s="158"/>
      <c r="AG31" s="158"/>
      <c r="AH31" s="208">
        <v>-7.0773587142996253E-2</v>
      </c>
    </row>
    <row r="32" spans="1:34" ht="15" customHeight="1">
      <c r="A32" s="47" t="s">
        <v>226</v>
      </c>
      <c r="B32" s="193">
        <v>42904</v>
      </c>
      <c r="C32" s="193">
        <v>42910</v>
      </c>
      <c r="D32" s="194">
        <v>7.5770681300000003E-2</v>
      </c>
      <c r="E32" s="194">
        <v>7.7141822099999993E-2</v>
      </c>
      <c r="F32" s="194">
        <v>-1.272944E-3</v>
      </c>
      <c r="G32" s="87">
        <v>1225689.7496</v>
      </c>
      <c r="H32" s="195">
        <v>42540</v>
      </c>
      <c r="I32" s="196">
        <v>42546</v>
      </c>
      <c r="J32" s="48">
        <v>3.1083315428497127E-2</v>
      </c>
      <c r="K32" s="239"/>
      <c r="L32" s="240"/>
      <c r="M32" s="240"/>
      <c r="N32" s="240"/>
      <c r="O32" s="241"/>
      <c r="P32" s="152"/>
      <c r="Q32" s="152"/>
      <c r="R32" s="152"/>
      <c r="S32" s="206"/>
      <c r="T32" s="206"/>
      <c r="V32" s="158"/>
      <c r="W32" s="158"/>
      <c r="X32" s="158"/>
      <c r="Y32" s="158"/>
      <c r="Z32" s="158"/>
      <c r="AA32" s="158"/>
      <c r="AB32" s="158"/>
      <c r="AC32" s="158"/>
      <c r="AD32" s="158"/>
      <c r="AE32" s="158"/>
      <c r="AF32" s="158"/>
      <c r="AG32" s="158"/>
      <c r="AH32" s="208">
        <v>-7.4497508339822952E-2</v>
      </c>
    </row>
    <row r="33" spans="1:34" ht="15" customHeight="1">
      <c r="A33" s="47" t="s">
        <v>227</v>
      </c>
      <c r="B33" s="197">
        <v>42897</v>
      </c>
      <c r="C33" s="197">
        <v>42903</v>
      </c>
      <c r="D33" s="198">
        <v>4.7065036099999999E-2</v>
      </c>
      <c r="E33" s="198">
        <v>7.8192063899999997E-2</v>
      </c>
      <c r="F33" s="198">
        <v>-2.886965E-2</v>
      </c>
      <c r="G33" s="88">
        <v>1203268.4838</v>
      </c>
      <c r="H33" s="199">
        <v>42533</v>
      </c>
      <c r="I33" s="200">
        <v>42539</v>
      </c>
      <c r="J33" s="48">
        <v>-2.7241466614952758E-2</v>
      </c>
      <c r="K33" s="239"/>
      <c r="L33" s="240"/>
      <c r="M33" s="240"/>
      <c r="N33" s="240"/>
      <c r="O33" s="241"/>
      <c r="P33" s="152"/>
      <c r="Q33" s="152"/>
      <c r="R33" s="152"/>
      <c r="S33" s="206"/>
      <c r="T33" s="206"/>
      <c r="V33" s="158"/>
      <c r="W33" s="158"/>
      <c r="X33" s="158"/>
      <c r="Y33" s="158"/>
      <c r="Z33" s="158"/>
      <c r="AA33" s="158"/>
      <c r="AB33" s="158"/>
      <c r="AC33" s="158"/>
      <c r="AD33" s="158"/>
      <c r="AE33" s="158"/>
      <c r="AF33" s="158"/>
      <c r="AG33" s="158"/>
      <c r="AH33" s="208">
        <v>-8.293956833793685E-2</v>
      </c>
    </row>
    <row r="34" spans="1:34" ht="15" customHeight="1">
      <c r="A34" s="47" t="s">
        <v>228</v>
      </c>
      <c r="B34" s="193">
        <v>42890</v>
      </c>
      <c r="C34" s="193">
        <v>42896</v>
      </c>
      <c r="D34" s="194">
        <v>-3.5307144999999998E-2</v>
      </c>
      <c r="E34" s="194">
        <v>-1.7499902000000001E-2</v>
      </c>
      <c r="F34" s="194">
        <v>-1.8124418999999999E-2</v>
      </c>
      <c r="G34" s="87">
        <v>1114665.425</v>
      </c>
      <c r="H34" s="195">
        <v>42526</v>
      </c>
      <c r="I34" s="196">
        <v>42532</v>
      </c>
      <c r="J34" s="48">
        <v>-7.7267674372000744E-2</v>
      </c>
      <c r="K34" s="239"/>
      <c r="L34" s="240"/>
      <c r="M34" s="240"/>
      <c r="N34" s="240"/>
      <c r="O34" s="241"/>
      <c r="P34" s="152"/>
      <c r="Q34" s="152"/>
      <c r="R34" s="152"/>
      <c r="S34" s="206"/>
      <c r="T34" s="206"/>
      <c r="V34" s="158"/>
      <c r="W34" s="158"/>
      <c r="X34" s="158"/>
      <c r="Y34" s="158"/>
      <c r="Z34" s="158"/>
      <c r="AA34" s="158"/>
      <c r="AB34" s="158"/>
      <c r="AC34" s="158"/>
      <c r="AD34" s="158"/>
      <c r="AE34" s="158"/>
      <c r="AF34" s="158"/>
      <c r="AG34" s="158"/>
      <c r="AH34" s="208">
        <v>3.2536720004585212E-3</v>
      </c>
    </row>
    <row r="35" spans="1:34" ht="15" customHeight="1">
      <c r="A35" s="47" t="s">
        <v>229</v>
      </c>
      <c r="B35" s="197">
        <v>42883</v>
      </c>
      <c r="C35" s="197">
        <v>42889</v>
      </c>
      <c r="D35" s="198">
        <v>-9.4420961999999997E-2</v>
      </c>
      <c r="E35" s="198">
        <v>-8.6920077999999998E-2</v>
      </c>
      <c r="F35" s="198">
        <v>-8.2149249999999997E-3</v>
      </c>
      <c r="G35" s="88">
        <v>1197093.4445</v>
      </c>
      <c r="H35" s="199">
        <v>42519</v>
      </c>
      <c r="I35" s="200">
        <v>42525</v>
      </c>
      <c r="J35" s="48">
        <v>-7.4374197463900657E-2</v>
      </c>
      <c r="K35" s="242"/>
      <c r="L35" s="243"/>
      <c r="M35" s="243"/>
      <c r="N35" s="243"/>
      <c r="O35" s="244"/>
      <c r="P35" s="152"/>
      <c r="Q35" s="152"/>
      <c r="R35" s="152"/>
      <c r="S35" s="206"/>
      <c r="T35" s="206"/>
      <c r="V35" s="158"/>
      <c r="W35" s="158"/>
      <c r="X35" s="158"/>
      <c r="Y35" s="158"/>
      <c r="Z35" s="158"/>
      <c r="AA35" s="158"/>
      <c r="AB35" s="158"/>
      <c r="AC35" s="158"/>
      <c r="AD35" s="158"/>
      <c r="AE35" s="158"/>
      <c r="AF35" s="158"/>
      <c r="AG35" s="158"/>
      <c r="AH35" s="208">
        <v>6.1854057549973196E-3</v>
      </c>
    </row>
    <row r="36" spans="1:34" ht="15" customHeight="1">
      <c r="A36" s="47" t="s">
        <v>230</v>
      </c>
      <c r="B36" s="193">
        <v>42876</v>
      </c>
      <c r="C36" s="193">
        <v>42882</v>
      </c>
      <c r="D36" s="194">
        <v>-9.9641957000000003E-2</v>
      </c>
      <c r="E36" s="194">
        <v>-8.5839957999999994E-2</v>
      </c>
      <c r="F36" s="194">
        <v>-1.5098011E-2</v>
      </c>
      <c r="G36" s="87">
        <v>1172679.5688</v>
      </c>
      <c r="H36" s="195">
        <v>42512</v>
      </c>
      <c r="I36" s="196">
        <v>42518</v>
      </c>
      <c r="J36" s="48">
        <v>-7.0346592817509185E-2</v>
      </c>
      <c r="K36" s="172"/>
      <c r="L36" s="172"/>
      <c r="M36" s="172"/>
      <c r="N36" s="172"/>
      <c r="O36" s="172"/>
      <c r="P36" s="152"/>
      <c r="Q36" s="152"/>
      <c r="R36" s="152"/>
      <c r="S36" s="206"/>
      <c r="T36" s="206"/>
      <c r="V36" s="158"/>
      <c r="W36" s="158"/>
      <c r="X36" s="158"/>
      <c r="Y36" s="158"/>
      <c r="Z36" s="158"/>
      <c r="AA36" s="158"/>
      <c r="AB36" s="158"/>
      <c r="AC36" s="158"/>
      <c r="AD36" s="158"/>
      <c r="AE36" s="158"/>
      <c r="AF36" s="158"/>
      <c r="AG36" s="158"/>
      <c r="AH36" s="208">
        <v>-1.1738682020350371E-2</v>
      </c>
    </row>
    <row r="37" spans="1:34" ht="15" customHeight="1">
      <c r="A37" s="47" t="s">
        <v>231</v>
      </c>
      <c r="B37" s="197">
        <v>42869</v>
      </c>
      <c r="C37" s="197">
        <v>42875</v>
      </c>
      <c r="D37" s="198">
        <v>-2.6242063999999999E-2</v>
      </c>
      <c r="E37" s="198">
        <v>-3.8145186999999997E-2</v>
      </c>
      <c r="F37" s="198">
        <v>1.2375176700000001E-2</v>
      </c>
      <c r="G37" s="88">
        <v>1114200.2873</v>
      </c>
      <c r="H37" s="199">
        <v>42505</v>
      </c>
      <c r="I37" s="200">
        <v>42511</v>
      </c>
      <c r="J37" s="48">
        <v>-7.1720984239695959E-2</v>
      </c>
      <c r="K37" s="201"/>
      <c r="L37" s="201"/>
      <c r="M37" s="201"/>
      <c r="N37" s="201"/>
      <c r="O37" s="201"/>
      <c r="P37" s="152"/>
      <c r="Q37" s="152"/>
      <c r="R37" s="152"/>
      <c r="S37" s="206"/>
      <c r="T37" s="206"/>
      <c r="V37" s="158"/>
      <c r="W37" s="158"/>
      <c r="X37" s="158"/>
      <c r="Y37" s="158"/>
      <c r="Z37" s="158"/>
      <c r="AA37" s="158"/>
      <c r="AB37" s="158"/>
      <c r="AC37" s="158"/>
      <c r="AD37" s="158"/>
      <c r="AE37" s="158"/>
      <c r="AF37" s="158"/>
      <c r="AG37" s="158"/>
      <c r="AH37" s="208">
        <v>-4.8871423063758426E-2</v>
      </c>
    </row>
    <row r="38" spans="1:34" ht="15" customHeight="1">
      <c r="A38" s="47" t="s">
        <v>232</v>
      </c>
      <c r="B38" s="193">
        <v>42862</v>
      </c>
      <c r="C38" s="193">
        <v>42868</v>
      </c>
      <c r="D38" s="194">
        <v>-8.4926374999999998E-2</v>
      </c>
      <c r="E38" s="194">
        <v>-5.2062474999999997E-2</v>
      </c>
      <c r="F38" s="194">
        <v>-3.4668846000000003E-2</v>
      </c>
      <c r="G38" s="87">
        <v>1014226.5784</v>
      </c>
      <c r="H38" s="195">
        <v>42498</v>
      </c>
      <c r="I38" s="196">
        <v>42504</v>
      </c>
      <c r="J38" s="48">
        <v>-0.10708200497514309</v>
      </c>
      <c r="K38" s="201"/>
      <c r="L38" s="201"/>
      <c r="M38" s="201"/>
      <c r="N38" s="201"/>
      <c r="O38" s="201"/>
      <c r="P38" s="152"/>
      <c r="Q38" s="152"/>
      <c r="R38" s="152"/>
      <c r="S38" s="206"/>
      <c r="T38" s="206"/>
      <c r="V38" s="158"/>
      <c r="W38" s="158"/>
      <c r="X38" s="158"/>
      <c r="Y38" s="158"/>
      <c r="Z38" s="158"/>
      <c r="AA38" s="158"/>
      <c r="AB38" s="158"/>
      <c r="AC38" s="158"/>
      <c r="AD38" s="158"/>
      <c r="AE38" s="158"/>
      <c r="AF38" s="158"/>
      <c r="AG38" s="158"/>
      <c r="AH38" s="208">
        <v>-3.458200907004276E-2</v>
      </c>
    </row>
    <row r="39" spans="1:34" ht="15" customHeight="1">
      <c r="A39" s="47" t="s">
        <v>233</v>
      </c>
      <c r="B39" s="197">
        <v>42855</v>
      </c>
      <c r="C39" s="197">
        <v>42861</v>
      </c>
      <c r="D39" s="198">
        <v>-0.11002983299999999</v>
      </c>
      <c r="E39" s="198">
        <v>-7.5010228999999998E-2</v>
      </c>
      <c r="F39" s="198">
        <v>-3.7859450000000003E-2</v>
      </c>
      <c r="G39" s="88">
        <v>973126.75697999995</v>
      </c>
      <c r="H39" s="199">
        <v>42491</v>
      </c>
      <c r="I39" s="200">
        <v>42497</v>
      </c>
      <c r="J39" s="48">
        <v>-6.8821209239588066E-2</v>
      </c>
      <c r="K39" s="201"/>
      <c r="L39" s="201"/>
      <c r="M39" s="201"/>
      <c r="N39" s="201"/>
      <c r="O39" s="201"/>
      <c r="P39" s="152"/>
      <c r="Q39" s="152"/>
      <c r="R39" s="152"/>
      <c r="S39" s="206"/>
      <c r="T39" s="206"/>
      <c r="V39" s="158"/>
      <c r="W39" s="158"/>
      <c r="X39" s="158"/>
      <c r="Y39" s="158"/>
      <c r="Z39" s="158"/>
      <c r="AA39" s="158"/>
      <c r="AB39" s="158"/>
      <c r="AC39" s="158"/>
      <c r="AD39" s="158"/>
      <c r="AE39" s="158"/>
      <c r="AF39" s="158"/>
      <c r="AG39" s="158"/>
      <c r="AH39" s="208">
        <v>-1.1856129859338552E-2</v>
      </c>
    </row>
    <row r="40" spans="1:34" ht="15" customHeight="1">
      <c r="A40" s="47" t="s">
        <v>234</v>
      </c>
      <c r="B40" s="193">
        <v>42848</v>
      </c>
      <c r="C40" s="193">
        <v>42854</v>
      </c>
      <c r="D40" s="194">
        <v>-0.12569776599999999</v>
      </c>
      <c r="E40" s="194">
        <v>-7.8758910000000001E-2</v>
      </c>
      <c r="F40" s="194">
        <v>-5.0951760999999998E-2</v>
      </c>
      <c r="G40" s="87">
        <v>1052990.9994000001</v>
      </c>
      <c r="H40" s="195">
        <v>42484</v>
      </c>
      <c r="I40" s="196">
        <v>42490</v>
      </c>
      <c r="J40" s="48">
        <v>6.7643521312170787E-2</v>
      </c>
      <c r="K40" s="201"/>
      <c r="L40" s="201"/>
      <c r="M40" s="201"/>
      <c r="N40" s="201"/>
      <c r="O40" s="201"/>
      <c r="P40" s="152"/>
      <c r="Q40" s="152"/>
      <c r="R40" s="152"/>
      <c r="S40" s="206"/>
      <c r="T40" s="206"/>
      <c r="V40" s="158"/>
      <c r="W40" s="158"/>
      <c r="X40" s="158"/>
      <c r="Y40" s="158"/>
      <c r="Z40" s="158"/>
      <c r="AA40" s="158"/>
      <c r="AB40" s="158"/>
      <c r="AC40" s="158"/>
      <c r="AD40" s="158"/>
      <c r="AE40" s="158"/>
      <c r="AF40" s="158"/>
      <c r="AG40" s="158"/>
      <c r="AH40" s="208">
        <v>9.6967856213553503E-4</v>
      </c>
    </row>
    <row r="41" spans="1:34" ht="15" customHeight="1">
      <c r="A41" s="47" t="s">
        <v>235</v>
      </c>
      <c r="B41" s="197">
        <v>42841</v>
      </c>
      <c r="C41" s="197">
        <v>42847</v>
      </c>
      <c r="D41" s="198">
        <v>1.5875654400000001E-2</v>
      </c>
      <c r="E41" s="198">
        <v>2.4852699299999999E-2</v>
      </c>
      <c r="F41" s="198">
        <v>-8.7593510000000003E-3</v>
      </c>
      <c r="G41" s="88">
        <v>1180583.5596</v>
      </c>
      <c r="H41" s="199">
        <v>42477</v>
      </c>
      <c r="I41" s="200">
        <v>42483</v>
      </c>
      <c r="J41" s="48">
        <v>0.11424419350892764</v>
      </c>
      <c r="K41" s="201"/>
      <c r="L41" s="201"/>
      <c r="M41" s="201"/>
      <c r="N41" s="201"/>
      <c r="O41" s="201"/>
      <c r="P41" s="152"/>
      <c r="Q41" s="152"/>
      <c r="R41" s="152"/>
      <c r="S41" s="206"/>
      <c r="T41" s="206"/>
      <c r="V41" s="158"/>
      <c r="W41" s="158"/>
      <c r="X41" s="158"/>
      <c r="Y41" s="158"/>
      <c r="Z41" s="158"/>
      <c r="AA41" s="158"/>
      <c r="AB41" s="158"/>
      <c r="AC41" s="158"/>
      <c r="AD41" s="158"/>
      <c r="AE41" s="158"/>
      <c r="AF41" s="158"/>
      <c r="AG41" s="158"/>
      <c r="AH41" s="208">
        <v>5.9080725108580697E-3</v>
      </c>
    </row>
    <row r="42" spans="1:34" ht="15" customHeight="1">
      <c r="A42" s="47" t="s">
        <v>236</v>
      </c>
      <c r="B42" s="193">
        <v>42834</v>
      </c>
      <c r="C42" s="193">
        <v>42840</v>
      </c>
      <c r="D42" s="194">
        <v>0.26482501159999999</v>
      </c>
      <c r="E42" s="194">
        <v>0.29062388309999998</v>
      </c>
      <c r="F42" s="194">
        <v>-1.9989458000000002E-2</v>
      </c>
      <c r="G42" s="87">
        <v>1342432.9277999999</v>
      </c>
      <c r="H42" s="195">
        <v>42470</v>
      </c>
      <c r="I42" s="196">
        <v>42476</v>
      </c>
      <c r="J42" s="48">
        <v>0.13009012238112194</v>
      </c>
      <c r="K42" s="201"/>
      <c r="L42" s="201"/>
      <c r="M42" s="201"/>
      <c r="N42" s="201"/>
      <c r="O42" s="201"/>
      <c r="P42" s="152"/>
      <c r="Q42" s="152"/>
      <c r="R42" s="152"/>
      <c r="S42" s="206"/>
      <c r="T42" s="206"/>
      <c r="V42" s="158"/>
      <c r="W42" s="158"/>
      <c r="X42" s="158"/>
      <c r="Y42" s="158"/>
      <c r="Z42" s="158"/>
      <c r="AA42" s="158"/>
      <c r="AB42" s="158"/>
      <c r="AC42" s="158"/>
      <c r="AD42" s="158"/>
      <c r="AE42" s="158"/>
      <c r="AF42" s="158"/>
      <c r="AG42" s="158"/>
      <c r="AH42" s="208">
        <v>2.4517841889732779E-2</v>
      </c>
    </row>
    <row r="43" spans="1:34" ht="15" customHeight="1">
      <c r="A43" s="47" t="s">
        <v>237</v>
      </c>
      <c r="B43" s="197">
        <v>42827</v>
      </c>
      <c r="C43" s="197">
        <v>42833</v>
      </c>
      <c r="D43" s="198">
        <v>4.0994271399999997E-2</v>
      </c>
      <c r="E43" s="198">
        <v>5.5675918499999998E-2</v>
      </c>
      <c r="F43" s="198">
        <v>-1.3907343000000001E-2</v>
      </c>
      <c r="G43" s="88">
        <v>1174231.4837</v>
      </c>
      <c r="H43" s="199">
        <v>42463</v>
      </c>
      <c r="I43" s="200">
        <v>42469</v>
      </c>
      <c r="J43" s="48">
        <v>3.4597859351238457E-2</v>
      </c>
      <c r="K43" s="201"/>
      <c r="L43" s="201"/>
      <c r="M43" s="201"/>
      <c r="N43" s="201"/>
      <c r="O43" s="201"/>
      <c r="P43" s="152"/>
      <c r="Q43" s="152"/>
      <c r="R43" s="152"/>
      <c r="S43" s="206"/>
      <c r="T43" s="206"/>
      <c r="V43" s="158"/>
      <c r="W43" s="158"/>
      <c r="X43" s="158"/>
      <c r="Y43" s="158"/>
      <c r="Z43" s="158"/>
      <c r="AA43" s="158"/>
      <c r="AB43" s="158"/>
      <c r="AC43" s="158"/>
      <c r="AD43" s="158"/>
      <c r="AE43" s="158"/>
      <c r="AF43" s="158"/>
      <c r="AG43" s="158"/>
      <c r="AH43" s="208">
        <v>-5.4346666970229215E-3</v>
      </c>
    </row>
    <row r="44" spans="1:34" ht="15" customHeight="1">
      <c r="A44" s="47" t="s">
        <v>238</v>
      </c>
      <c r="B44" s="193">
        <v>42820</v>
      </c>
      <c r="C44" s="193">
        <v>42826</v>
      </c>
      <c r="D44" s="194">
        <v>6.7835157100000001E-2</v>
      </c>
      <c r="E44" s="194">
        <v>0.11228746620000001</v>
      </c>
      <c r="F44" s="194">
        <v>-3.9964766999999998E-2</v>
      </c>
      <c r="G44" s="87">
        <v>1224856.5168999999</v>
      </c>
      <c r="H44" s="195">
        <v>42456</v>
      </c>
      <c r="I44" s="196">
        <v>42462</v>
      </c>
      <c r="J44" s="48">
        <v>1.7976873881819472E-2</v>
      </c>
      <c r="K44" s="201"/>
      <c r="L44" s="201"/>
      <c r="M44" s="201"/>
      <c r="N44" s="201"/>
      <c r="O44" s="201"/>
      <c r="P44" s="152"/>
      <c r="Q44" s="152"/>
      <c r="R44" s="152"/>
      <c r="S44" s="206"/>
      <c r="T44" s="206"/>
      <c r="V44" s="158"/>
      <c r="W44" s="158"/>
      <c r="X44" s="158"/>
      <c r="Y44" s="158"/>
      <c r="Z44" s="158"/>
      <c r="AA44" s="158"/>
      <c r="AB44" s="158"/>
      <c r="AC44" s="158"/>
      <c r="AD44" s="158"/>
      <c r="AE44" s="158"/>
      <c r="AF44" s="158"/>
      <c r="AG44" s="158"/>
      <c r="AH44" s="208">
        <v>-1.9674079631902597E-2</v>
      </c>
    </row>
    <row r="45" spans="1:34" ht="15" customHeight="1">
      <c r="A45" s="47" t="s">
        <v>239</v>
      </c>
      <c r="B45" s="197">
        <v>42813</v>
      </c>
      <c r="C45" s="197">
        <v>42819</v>
      </c>
      <c r="D45" s="198">
        <v>-4.6260110000000002E-3</v>
      </c>
      <c r="E45" s="198">
        <v>6.1969131300000001E-2</v>
      </c>
      <c r="F45" s="198">
        <v>-6.2709112999999997E-2</v>
      </c>
      <c r="G45" s="88">
        <v>1229399.1921000001</v>
      </c>
      <c r="H45" s="199">
        <v>42449</v>
      </c>
      <c r="I45" s="200">
        <v>42455</v>
      </c>
      <c r="J45" s="48">
        <v>-4.9674143433323173E-2</v>
      </c>
      <c r="K45" s="201"/>
      <c r="L45" s="201"/>
      <c r="M45" s="201"/>
      <c r="N45" s="201"/>
      <c r="O45" s="201"/>
      <c r="P45" s="152"/>
      <c r="Q45" s="152"/>
      <c r="R45" s="152"/>
      <c r="S45" s="206"/>
      <c r="T45" s="206"/>
      <c r="V45" s="158"/>
      <c r="W45" s="158"/>
      <c r="X45" s="158"/>
      <c r="Y45" s="158"/>
      <c r="Z45" s="158"/>
      <c r="AA45" s="158"/>
      <c r="AB45" s="158"/>
      <c r="AC45" s="158"/>
      <c r="AD45" s="158"/>
      <c r="AE45" s="158"/>
      <c r="AF45" s="158"/>
      <c r="AG45" s="158"/>
      <c r="AH45" s="208">
        <v>-3.5688780248430904E-2</v>
      </c>
    </row>
    <row r="46" spans="1:34" ht="15" customHeight="1">
      <c r="A46" s="47" t="s">
        <v>240</v>
      </c>
      <c r="B46" s="193">
        <v>42806</v>
      </c>
      <c r="C46" s="193">
        <v>42812</v>
      </c>
      <c r="D46" s="194">
        <v>-1.0473718E-2</v>
      </c>
      <c r="E46" s="194">
        <v>5.40046437E-2</v>
      </c>
      <c r="F46" s="194">
        <v>-6.1174646999999999E-2</v>
      </c>
      <c r="G46" s="87">
        <v>1169791.9823</v>
      </c>
      <c r="H46" s="195">
        <v>42442</v>
      </c>
      <c r="I46" s="196">
        <v>42448</v>
      </c>
      <c r="J46" s="48">
        <v>-8.5204799259759129E-2</v>
      </c>
      <c r="K46" s="201"/>
      <c r="L46" s="201"/>
      <c r="M46" s="201"/>
      <c r="N46" s="201"/>
      <c r="O46" s="201"/>
      <c r="P46" s="152"/>
      <c r="Q46" s="152"/>
      <c r="R46" s="152"/>
      <c r="S46" s="206"/>
      <c r="T46" s="206"/>
      <c r="V46" s="158"/>
      <c r="W46" s="158"/>
      <c r="X46" s="158"/>
      <c r="Y46" s="158"/>
      <c r="Z46" s="158"/>
      <c r="AA46" s="158"/>
      <c r="AB46" s="158"/>
      <c r="AC46" s="158"/>
      <c r="AD46" s="158"/>
      <c r="AE46" s="158"/>
      <c r="AF46" s="158"/>
      <c r="AG46" s="158"/>
      <c r="AH46" s="208">
        <v>-1.9512644070643455E-2</v>
      </c>
    </row>
    <row r="47" spans="1:34" ht="15" customHeight="1">
      <c r="A47" s="47" t="s">
        <v>241</v>
      </c>
      <c r="B47" s="197">
        <v>42799</v>
      </c>
      <c r="C47" s="197">
        <v>42805</v>
      </c>
      <c r="D47" s="198">
        <v>-0.15582763499999999</v>
      </c>
      <c r="E47" s="198">
        <v>-0.12469728099999999</v>
      </c>
      <c r="F47" s="198">
        <v>-3.5565243000000003E-2</v>
      </c>
      <c r="G47" s="88">
        <v>953699.06493999995</v>
      </c>
      <c r="H47" s="199">
        <v>42435</v>
      </c>
      <c r="I47" s="200">
        <v>42441</v>
      </c>
      <c r="J47" s="48">
        <v>-9.8377353582812424E-2</v>
      </c>
      <c r="K47" s="201"/>
      <c r="L47" s="201"/>
      <c r="M47" s="201"/>
      <c r="N47" s="201"/>
      <c r="O47" s="201"/>
      <c r="P47" s="152"/>
      <c r="Q47" s="152"/>
      <c r="R47" s="152"/>
      <c r="S47" s="206"/>
      <c r="T47" s="206"/>
      <c r="V47" s="158"/>
      <c r="W47" s="158"/>
      <c r="X47" s="158"/>
      <c r="Y47" s="158"/>
      <c r="Z47" s="158"/>
      <c r="AA47" s="158"/>
      <c r="AB47" s="158"/>
      <c r="AC47" s="158"/>
      <c r="AD47" s="158"/>
      <c r="AE47" s="158"/>
      <c r="AF47" s="158"/>
      <c r="AG47" s="158"/>
      <c r="AH47" s="208">
        <v>-2.1252394864127847E-2</v>
      </c>
    </row>
    <row r="48" spans="1:34" ht="15" customHeight="1">
      <c r="A48" s="47" t="s">
        <v>242</v>
      </c>
      <c r="B48" s="193">
        <v>42792</v>
      </c>
      <c r="C48" s="193">
        <v>42798</v>
      </c>
      <c r="D48" s="194">
        <v>-0.10733875700000001</v>
      </c>
      <c r="E48" s="194">
        <v>-9.1405695999999995E-2</v>
      </c>
      <c r="F48" s="194">
        <v>-1.7535947E-2</v>
      </c>
      <c r="G48" s="87">
        <v>906611.00410999998</v>
      </c>
      <c r="H48" s="195">
        <v>42428</v>
      </c>
      <c r="I48" s="196">
        <v>42434</v>
      </c>
      <c r="J48" s="48">
        <v>-0.10954433528211736</v>
      </c>
      <c r="K48" s="201"/>
      <c r="L48" s="201"/>
      <c r="M48" s="201"/>
      <c r="N48" s="201"/>
      <c r="O48" s="201"/>
      <c r="P48" s="152"/>
      <c r="Q48" s="152"/>
      <c r="R48" s="152"/>
      <c r="S48" s="206"/>
      <c r="T48" s="206"/>
      <c r="V48" s="158"/>
      <c r="W48" s="158"/>
      <c r="X48" s="158"/>
      <c r="Y48" s="158"/>
      <c r="Z48" s="158"/>
      <c r="AA48" s="158"/>
      <c r="AB48" s="158"/>
      <c r="AC48" s="158"/>
      <c r="AD48" s="158"/>
      <c r="AE48" s="158"/>
      <c r="AF48" s="158"/>
      <c r="AG48" s="158"/>
      <c r="AH48" s="208">
        <v>-2.9535849359147638E-2</v>
      </c>
    </row>
    <row r="49" spans="1:34" ht="15" customHeight="1">
      <c r="A49" s="47" t="s">
        <v>243</v>
      </c>
      <c r="B49" s="197">
        <v>42785</v>
      </c>
      <c r="C49" s="197">
        <v>42791</v>
      </c>
      <c r="D49" s="198">
        <v>-3.0987773999999999E-2</v>
      </c>
      <c r="E49" s="198">
        <v>1.6957436E-3</v>
      </c>
      <c r="F49" s="198">
        <v>-3.2628188000000002E-2</v>
      </c>
      <c r="G49" s="88">
        <v>933598.12878000003</v>
      </c>
      <c r="H49" s="199">
        <v>42421</v>
      </c>
      <c r="I49" s="200">
        <v>42427</v>
      </c>
      <c r="J49" s="48">
        <v>-0.13647492088210372</v>
      </c>
      <c r="K49" s="201"/>
      <c r="L49" s="201"/>
      <c r="M49" s="201"/>
      <c r="N49" s="201"/>
      <c r="O49" s="201"/>
      <c r="P49" s="152"/>
      <c r="Q49" s="152"/>
      <c r="R49" s="152"/>
      <c r="S49" s="206"/>
      <c r="T49" s="206"/>
      <c r="V49" s="158"/>
      <c r="W49" s="158"/>
      <c r="X49" s="158"/>
      <c r="Y49" s="158"/>
      <c r="Z49" s="158"/>
      <c r="AA49" s="158"/>
      <c r="AB49" s="158"/>
      <c r="AC49" s="158"/>
      <c r="AD49" s="158"/>
      <c r="AE49" s="158"/>
      <c r="AF49" s="158"/>
      <c r="AG49" s="158"/>
      <c r="AH49" s="208">
        <v>-1.9993878610622545E-2</v>
      </c>
    </row>
    <row r="50" spans="1:34" ht="15" customHeight="1">
      <c r="A50" s="47" t="s">
        <v>244</v>
      </c>
      <c r="B50" s="193">
        <v>42778</v>
      </c>
      <c r="C50" s="193">
        <v>42784</v>
      </c>
      <c r="D50" s="194">
        <v>-0.198264736</v>
      </c>
      <c r="E50" s="194">
        <v>-0.157731382</v>
      </c>
      <c r="F50" s="194">
        <v>-4.8124022000000002E-2</v>
      </c>
      <c r="G50" s="87">
        <v>849182.98574999999</v>
      </c>
      <c r="H50" s="195">
        <v>42414</v>
      </c>
      <c r="I50" s="196">
        <v>42420</v>
      </c>
      <c r="J50" s="48">
        <v>-0.1896431150661711</v>
      </c>
      <c r="K50" s="201"/>
      <c r="L50" s="201"/>
      <c r="M50" s="201"/>
      <c r="N50" s="201"/>
      <c r="O50" s="201"/>
      <c r="P50" s="152"/>
      <c r="Q50" s="152"/>
      <c r="R50" s="152"/>
      <c r="S50" s="206"/>
      <c r="T50" s="206"/>
      <c r="V50" s="158"/>
      <c r="W50" s="158"/>
      <c r="X50" s="158"/>
      <c r="Y50" s="158"/>
      <c r="Z50" s="158"/>
      <c r="AA50" s="158"/>
      <c r="AB50" s="158"/>
      <c r="AC50" s="158"/>
      <c r="AD50" s="158"/>
      <c r="AE50" s="158"/>
      <c r="AF50" s="158"/>
      <c r="AG50" s="158"/>
      <c r="AH50" s="208">
        <v>1.8532648842849893E-2</v>
      </c>
    </row>
    <row r="51" spans="1:34" ht="15" customHeight="1">
      <c r="A51" s="47" t="s">
        <v>245</v>
      </c>
      <c r="B51" s="197">
        <v>42771</v>
      </c>
      <c r="C51" s="197">
        <v>42777</v>
      </c>
      <c r="D51" s="198">
        <v>-0.19838951799999999</v>
      </c>
      <c r="E51" s="198">
        <v>-0.161452545</v>
      </c>
      <c r="F51" s="198">
        <v>-4.4048757000000001E-2</v>
      </c>
      <c r="G51" s="88">
        <v>743148.57461000001</v>
      </c>
      <c r="H51" s="199">
        <v>42407</v>
      </c>
      <c r="I51" s="200">
        <v>42413</v>
      </c>
      <c r="J51" s="48">
        <v>-0.15996946087951575</v>
      </c>
      <c r="K51" s="201"/>
      <c r="L51" s="201"/>
      <c r="M51" s="201"/>
      <c r="N51" s="201"/>
      <c r="O51" s="201"/>
      <c r="P51" s="152"/>
      <c r="Q51" s="152"/>
      <c r="R51" s="152"/>
      <c r="S51" s="206"/>
      <c r="T51" s="206"/>
      <c r="V51" s="158"/>
      <c r="W51" s="158"/>
      <c r="X51" s="158"/>
      <c r="Y51" s="158"/>
      <c r="Z51" s="158"/>
      <c r="AA51" s="158"/>
      <c r="AB51" s="158"/>
      <c r="AC51" s="158"/>
      <c r="AD51" s="158"/>
      <c r="AE51" s="158"/>
      <c r="AF51" s="158"/>
      <c r="AG51" s="158"/>
      <c r="AH51" s="208">
        <v>4.2993386571393885E-2</v>
      </c>
    </row>
    <row r="52" spans="1:34" ht="15" customHeight="1">
      <c r="A52" s="47" t="s">
        <v>246</v>
      </c>
      <c r="B52" s="193">
        <v>42764</v>
      </c>
      <c r="C52" s="193">
        <v>42770</v>
      </c>
      <c r="D52" s="194">
        <v>-0.16951649599999999</v>
      </c>
      <c r="E52" s="194">
        <v>-0.128831057</v>
      </c>
      <c r="F52" s="194">
        <v>-4.6702121999999999E-2</v>
      </c>
      <c r="G52" s="87">
        <v>686713.61481000006</v>
      </c>
      <c r="H52" s="195">
        <v>42400</v>
      </c>
      <c r="I52" s="196">
        <v>42406</v>
      </c>
      <c r="J52" s="48">
        <v>-9.6062599663014059E-2</v>
      </c>
      <c r="K52" s="201"/>
      <c r="L52" s="201"/>
      <c r="M52" s="201"/>
      <c r="N52" s="201"/>
      <c r="O52" s="201"/>
      <c r="P52" s="152"/>
      <c r="Q52" s="152"/>
      <c r="R52" s="152"/>
      <c r="S52" s="206"/>
      <c r="T52" s="206"/>
      <c r="V52" s="158"/>
      <c r="W52" s="158"/>
      <c r="X52" s="158"/>
      <c r="Y52" s="158"/>
      <c r="Z52" s="158"/>
      <c r="AA52" s="158"/>
      <c r="AB52" s="158"/>
      <c r="AC52" s="158"/>
      <c r="AD52" s="158"/>
      <c r="AE52" s="158"/>
      <c r="AF52" s="158"/>
      <c r="AG52" s="158"/>
      <c r="AH52" s="208">
        <v>3.2979400605788314E-2</v>
      </c>
    </row>
    <row r="53" spans="1:34" ht="15" customHeight="1">
      <c r="A53" s="47" t="s">
        <v>247</v>
      </c>
      <c r="B53" s="197">
        <v>42757</v>
      </c>
      <c r="C53" s="197">
        <v>42763</v>
      </c>
      <c r="D53" s="198">
        <v>-0.111324305</v>
      </c>
      <c r="E53" s="198">
        <v>-6.5724995999999994E-2</v>
      </c>
      <c r="F53" s="198">
        <v>-4.8807160000000002E-2</v>
      </c>
      <c r="G53" s="88">
        <v>721714.20083999995</v>
      </c>
      <c r="H53" s="199">
        <v>42393</v>
      </c>
      <c r="I53" s="200">
        <v>42399</v>
      </c>
      <c r="J53" s="48">
        <v>-7.0773587142996253E-2</v>
      </c>
      <c r="K53" s="201"/>
      <c r="L53" s="201"/>
      <c r="M53" s="201"/>
      <c r="N53" s="201"/>
      <c r="O53" s="201"/>
      <c r="P53" s="152"/>
      <c r="Q53" s="152"/>
      <c r="R53" s="152"/>
      <c r="S53" s="206"/>
      <c r="T53" s="206"/>
      <c r="V53" s="158"/>
      <c r="W53" s="158"/>
      <c r="X53" s="158"/>
      <c r="Y53" s="158"/>
      <c r="Z53" s="158"/>
      <c r="AA53" s="158"/>
      <c r="AB53" s="158"/>
      <c r="AC53" s="158"/>
      <c r="AD53" s="158"/>
      <c r="AE53" s="158"/>
      <c r="AF53" s="158"/>
      <c r="AG53" s="158"/>
      <c r="AH53" s="208">
        <v>1.1076435003298999E-2</v>
      </c>
    </row>
    <row r="54" spans="1:34" ht="15" customHeight="1">
      <c r="A54" s="47" t="s">
        <v>248</v>
      </c>
      <c r="B54" s="193">
        <v>42750</v>
      </c>
      <c r="C54" s="193">
        <v>42756</v>
      </c>
      <c r="D54" s="194">
        <v>-1.5917947000000002E-2</v>
      </c>
      <c r="E54" s="194">
        <v>2.64995892E-2</v>
      </c>
      <c r="F54" s="194">
        <v>-4.1322507000000001E-2</v>
      </c>
      <c r="G54" s="87">
        <v>766818.25467000005</v>
      </c>
      <c r="H54" s="195">
        <v>42386</v>
      </c>
      <c r="I54" s="196">
        <v>42392</v>
      </c>
      <c r="J54" s="48">
        <v>-7.4497508339822952E-2</v>
      </c>
      <c r="K54" s="201"/>
      <c r="L54" s="201"/>
      <c r="M54" s="201"/>
      <c r="N54" s="201"/>
      <c r="O54" s="201"/>
      <c r="P54" s="152"/>
      <c r="Q54" s="152"/>
      <c r="R54" s="152"/>
      <c r="S54" s="206"/>
      <c r="T54" s="206"/>
      <c r="V54" s="158"/>
      <c r="W54" s="158"/>
      <c r="X54" s="158"/>
      <c r="Y54" s="158"/>
      <c r="Z54" s="158"/>
      <c r="AA54" s="158"/>
      <c r="AB54" s="158"/>
      <c r="AC54" s="158"/>
      <c r="AD54" s="158"/>
      <c r="AE54" s="158"/>
      <c r="AF54" s="158"/>
      <c r="AG54" s="158"/>
      <c r="AH54" s="208">
        <v>-6.6300584755595322E-3</v>
      </c>
    </row>
    <row r="55" spans="1:34" ht="15" customHeight="1">
      <c r="A55" s="47" t="s">
        <v>249</v>
      </c>
      <c r="B55" s="197">
        <v>42743</v>
      </c>
      <c r="C55" s="197">
        <v>42749</v>
      </c>
      <c r="D55" s="198">
        <v>-8.6647521000000005E-2</v>
      </c>
      <c r="E55" s="198">
        <v>-4.4650450000000001E-2</v>
      </c>
      <c r="F55" s="198">
        <v>-4.3959901000000003E-2</v>
      </c>
      <c r="G55" s="88">
        <v>806244.74179</v>
      </c>
      <c r="H55" s="199">
        <v>42379</v>
      </c>
      <c r="I55" s="200">
        <v>42385</v>
      </c>
      <c r="J55" s="48">
        <v>-8.293956833793685E-2</v>
      </c>
      <c r="K55" s="201"/>
      <c r="L55" s="201"/>
      <c r="M55" s="201"/>
      <c r="N55" s="201"/>
      <c r="O55" s="201"/>
      <c r="P55" s="152"/>
      <c r="Q55" s="152"/>
      <c r="R55" s="152"/>
      <c r="S55" s="206"/>
      <c r="T55" s="206"/>
      <c r="V55" s="158"/>
      <c r="W55" s="158"/>
      <c r="X55" s="158"/>
      <c r="Y55" s="158"/>
      <c r="Z55" s="158"/>
      <c r="AA55" s="158"/>
      <c r="AB55" s="158"/>
      <c r="AC55" s="158"/>
      <c r="AD55" s="158"/>
      <c r="AE55" s="158"/>
      <c r="AF55" s="158"/>
      <c r="AG55" s="158"/>
      <c r="AH55" s="208">
        <v>-2.6858948961830467E-2</v>
      </c>
    </row>
    <row r="56" spans="1:34" ht="15" customHeight="1">
      <c r="A56" s="47" t="s">
        <v>250</v>
      </c>
      <c r="B56" s="193">
        <v>42736</v>
      </c>
      <c r="C56" s="193">
        <v>42742</v>
      </c>
      <c r="D56" s="194">
        <v>-0.110896971</v>
      </c>
      <c r="E56" s="194">
        <v>-8.0660441999999999E-2</v>
      </c>
      <c r="F56" s="194">
        <v>-3.2889401999999998E-2</v>
      </c>
      <c r="G56" s="87">
        <v>964959.14526999998</v>
      </c>
      <c r="H56" s="195">
        <v>42372</v>
      </c>
      <c r="I56" s="196">
        <v>42378</v>
      </c>
      <c r="J56" s="48">
        <v>3.2536720004585212E-3</v>
      </c>
      <c r="K56" s="201"/>
      <c r="L56" s="201"/>
      <c r="M56" s="201"/>
      <c r="N56" s="201"/>
      <c r="O56" s="201"/>
      <c r="P56" s="152"/>
      <c r="Q56" s="152"/>
      <c r="R56" s="152"/>
      <c r="S56" s="206"/>
      <c r="T56" s="206"/>
      <c r="V56" s="158"/>
      <c r="W56" s="158"/>
      <c r="X56" s="158"/>
      <c r="Y56" s="158"/>
      <c r="Z56" s="158"/>
      <c r="AA56" s="158"/>
      <c r="AB56" s="158"/>
      <c r="AC56" s="158"/>
      <c r="AD56" s="158"/>
      <c r="AE56" s="158"/>
      <c r="AF56" s="158"/>
      <c r="AG56" s="158"/>
      <c r="AH56" s="208">
        <v>-3.3068486981386272E-2</v>
      </c>
    </row>
    <row r="57" spans="1:34" ht="15" customHeight="1">
      <c r="A57" s="47" t="s">
        <v>251</v>
      </c>
      <c r="B57" s="197">
        <v>42729</v>
      </c>
      <c r="C57" s="197">
        <v>42735</v>
      </c>
      <c r="D57" s="198">
        <v>-6.0696855000000001E-2</v>
      </c>
      <c r="E57" s="198">
        <v>1.7126543E-3</v>
      </c>
      <c r="F57" s="198">
        <v>-6.2302806000000002E-2</v>
      </c>
      <c r="G57" s="88">
        <v>1347285.1405</v>
      </c>
      <c r="H57" s="199">
        <v>42365</v>
      </c>
      <c r="I57" s="200">
        <v>42371</v>
      </c>
      <c r="J57" s="48">
        <v>6.1854057549973196E-3</v>
      </c>
      <c r="K57" s="201"/>
      <c r="L57" s="201"/>
      <c r="M57" s="201"/>
      <c r="N57" s="201"/>
      <c r="O57" s="201"/>
      <c r="P57" s="152"/>
      <c r="Q57" s="152"/>
      <c r="R57" s="152"/>
      <c r="S57" s="206"/>
      <c r="T57" s="206"/>
      <c r="V57" s="158"/>
      <c r="W57" s="158"/>
      <c r="X57" s="158"/>
      <c r="Y57" s="158"/>
      <c r="Z57" s="158"/>
      <c r="AA57" s="158"/>
      <c r="AB57" s="158"/>
      <c r="AC57" s="158"/>
      <c r="AD57" s="158"/>
      <c r="AE57" s="158"/>
      <c r="AF57" s="158"/>
      <c r="AG57" s="158"/>
      <c r="AH57" s="208">
        <v>-4.9459681967734336E-2</v>
      </c>
    </row>
    <row r="58" spans="1:34" ht="15" customHeight="1">
      <c r="A58" s="47" t="s">
        <v>252</v>
      </c>
      <c r="B58" s="193">
        <v>42722</v>
      </c>
      <c r="C58" s="193">
        <v>42728</v>
      </c>
      <c r="D58" s="194">
        <v>8.9657519000000005E-2</v>
      </c>
      <c r="E58" s="194">
        <v>0.166957148</v>
      </c>
      <c r="F58" s="194">
        <v>-6.6240331999999999E-2</v>
      </c>
      <c r="G58" s="87">
        <v>2272008.7708999999</v>
      </c>
      <c r="H58" s="195">
        <v>42358</v>
      </c>
      <c r="I58" s="196">
        <v>42364</v>
      </c>
      <c r="J58" s="48">
        <v>-1.1738682020350371E-2</v>
      </c>
      <c r="K58" s="201"/>
      <c r="L58" s="201"/>
      <c r="M58" s="201"/>
      <c r="N58" s="201"/>
      <c r="O58" s="201"/>
      <c r="P58" s="152"/>
      <c r="Q58" s="152"/>
      <c r="R58" s="152"/>
      <c r="S58" s="206"/>
      <c r="T58" s="206"/>
      <c r="V58" s="158"/>
      <c r="W58" s="158"/>
      <c r="X58" s="158"/>
      <c r="Y58" s="158"/>
      <c r="Z58" s="158"/>
      <c r="AA58" s="158"/>
      <c r="AB58" s="158"/>
      <c r="AC58" s="158"/>
      <c r="AD58" s="158"/>
      <c r="AE58" s="158"/>
      <c r="AF58" s="158"/>
      <c r="AG58" s="158"/>
      <c r="AH58" s="208">
        <v>-3.5725040826126278E-2</v>
      </c>
    </row>
    <row r="59" spans="1:34" ht="15" customHeight="1">
      <c r="A59" s="47" t="s">
        <v>253</v>
      </c>
      <c r="B59" s="197">
        <v>42715</v>
      </c>
      <c r="C59" s="197">
        <v>42721</v>
      </c>
      <c r="D59" s="198">
        <v>-3.8999618999999999E-2</v>
      </c>
      <c r="E59" s="198">
        <v>4.7181261999999996E-3</v>
      </c>
      <c r="F59" s="198">
        <v>-4.3512448000000002E-2</v>
      </c>
      <c r="G59" s="88">
        <v>2202939.9718999998</v>
      </c>
      <c r="H59" s="199">
        <v>42351</v>
      </c>
      <c r="I59" s="200">
        <v>42357</v>
      </c>
      <c r="J59" s="48">
        <v>-4.8871423063758426E-2</v>
      </c>
      <c r="K59" s="201"/>
      <c r="L59" s="201"/>
      <c r="M59" s="201"/>
      <c r="N59" s="201"/>
      <c r="O59" s="201"/>
      <c r="P59" s="152"/>
      <c r="Q59" s="152"/>
      <c r="R59" s="152"/>
      <c r="S59" s="206"/>
      <c r="T59" s="206"/>
      <c r="V59" s="158"/>
      <c r="W59" s="158"/>
      <c r="X59" s="158"/>
      <c r="Y59" s="158"/>
      <c r="Z59" s="158"/>
      <c r="AA59" s="158"/>
      <c r="AB59" s="158"/>
      <c r="AC59" s="158"/>
      <c r="AD59" s="158"/>
      <c r="AE59" s="158"/>
      <c r="AF59" s="158"/>
      <c r="AG59" s="158"/>
      <c r="AH59" s="208">
        <v>-5.1457127908101412E-2</v>
      </c>
    </row>
    <row r="60" spans="1:34" ht="15" customHeight="1">
      <c r="A60" s="47" t="s">
        <v>254</v>
      </c>
      <c r="B60" s="193">
        <v>42708</v>
      </c>
      <c r="C60" s="193">
        <v>42714</v>
      </c>
      <c r="D60" s="194">
        <v>-9.5514582000000001E-2</v>
      </c>
      <c r="E60" s="194">
        <v>-5.478127E-2</v>
      </c>
      <c r="F60" s="194">
        <v>-4.3094059999999997E-2</v>
      </c>
      <c r="G60" s="87">
        <v>2033029.2012</v>
      </c>
      <c r="H60" s="195">
        <v>42344</v>
      </c>
      <c r="I60" s="196">
        <v>42350</v>
      </c>
      <c r="J60" s="48">
        <v>-3.458200907004276E-2</v>
      </c>
      <c r="K60" s="201"/>
      <c r="L60" s="201"/>
      <c r="M60" s="201"/>
      <c r="N60" s="201"/>
      <c r="O60" s="201"/>
      <c r="P60" s="152"/>
      <c r="Q60" s="152"/>
      <c r="R60" s="152"/>
      <c r="S60" s="206"/>
      <c r="T60" s="206"/>
      <c r="V60" s="158"/>
      <c r="W60" s="158"/>
      <c r="X60" s="158"/>
      <c r="Y60" s="158"/>
      <c r="Z60" s="158"/>
      <c r="AA60" s="158"/>
      <c r="AB60" s="158"/>
      <c r="AC60" s="158"/>
      <c r="AD60" s="158"/>
      <c r="AE60" s="158"/>
      <c r="AF60" s="158"/>
      <c r="AG60" s="158"/>
      <c r="AH60" s="208">
        <v>-4.2364061503189721E-2</v>
      </c>
    </row>
    <row r="61" spans="1:34" ht="15" customHeight="1">
      <c r="A61" s="47" t="s">
        <v>255</v>
      </c>
      <c r="B61" s="197">
        <v>42701</v>
      </c>
      <c r="C61" s="197">
        <v>42707</v>
      </c>
      <c r="D61" s="198">
        <v>-1.6835263E-2</v>
      </c>
      <c r="E61" s="198">
        <v>1.09579966E-2</v>
      </c>
      <c r="F61" s="198">
        <v>-2.7492003000000001E-2</v>
      </c>
      <c r="G61" s="88">
        <v>2281169.9065</v>
      </c>
      <c r="H61" s="199">
        <v>42337</v>
      </c>
      <c r="I61" s="200">
        <v>42343</v>
      </c>
      <c r="J61" s="48">
        <v>-1.1856129859338552E-2</v>
      </c>
      <c r="K61" s="201"/>
      <c r="L61" s="201"/>
      <c r="M61" s="201"/>
      <c r="N61" s="201"/>
      <c r="O61" s="201"/>
      <c r="P61" s="152"/>
      <c r="Q61" s="152"/>
      <c r="R61" s="152"/>
      <c r="S61" s="206"/>
      <c r="T61" s="206"/>
      <c r="V61" s="158"/>
      <c r="W61" s="158"/>
      <c r="X61" s="158"/>
      <c r="Y61" s="158"/>
      <c r="Z61" s="158"/>
      <c r="AA61" s="158"/>
      <c r="AB61" s="158"/>
      <c r="AC61" s="158"/>
      <c r="AD61" s="158"/>
      <c r="AE61" s="158"/>
      <c r="AF61" s="158"/>
      <c r="AG61" s="158"/>
      <c r="AH61" s="208">
        <v>-4.9088841985279172E-2</v>
      </c>
    </row>
    <row r="62" spans="1:34" ht="15" customHeight="1">
      <c r="A62" s="47" t="s">
        <v>256</v>
      </c>
      <c r="B62" s="193">
        <v>42694</v>
      </c>
      <c r="C62" s="193">
        <v>42700</v>
      </c>
      <c r="D62" s="194">
        <v>-4.0689439999999997E-3</v>
      </c>
      <c r="E62" s="194">
        <v>5.2030032800000001E-2</v>
      </c>
      <c r="F62" s="194">
        <v>-5.3324501000000003E-2</v>
      </c>
      <c r="G62" s="87">
        <v>2733070.6283</v>
      </c>
      <c r="H62" s="195">
        <v>42330</v>
      </c>
      <c r="I62" s="196">
        <v>42336</v>
      </c>
      <c r="J62" s="48">
        <v>9.6967856213553503E-4</v>
      </c>
      <c r="K62" s="201"/>
      <c r="L62" s="201"/>
      <c r="M62" s="201"/>
      <c r="N62" s="201"/>
      <c r="O62" s="201"/>
      <c r="P62" s="152"/>
      <c r="Q62" s="152"/>
      <c r="R62" s="152"/>
      <c r="S62" s="206"/>
      <c r="T62" s="206"/>
      <c r="V62" s="158"/>
      <c r="W62" s="158"/>
      <c r="X62" s="158"/>
      <c r="Y62" s="158"/>
      <c r="Z62" s="158"/>
      <c r="AA62" s="158"/>
      <c r="AB62" s="158"/>
      <c r="AC62" s="158"/>
      <c r="AD62" s="158"/>
      <c r="AE62" s="158"/>
      <c r="AF62" s="158"/>
      <c r="AG62" s="158"/>
      <c r="AH62" s="208">
        <v>-3.0983599320486815E-2</v>
      </c>
    </row>
    <row r="63" spans="1:34" ht="15" customHeight="1">
      <c r="A63" s="47" t="s">
        <v>257</v>
      </c>
      <c r="B63" s="197">
        <v>42687</v>
      </c>
      <c r="C63" s="197">
        <v>42693</v>
      </c>
      <c r="D63" s="198">
        <v>-1.9354036000000002E-2</v>
      </c>
      <c r="E63" s="198">
        <v>7.4599568099999999E-2</v>
      </c>
      <c r="F63" s="198">
        <v>-8.7431269000000006E-2</v>
      </c>
      <c r="G63" s="88">
        <v>1323659.9691999999</v>
      </c>
      <c r="H63" s="199">
        <v>42323</v>
      </c>
      <c r="I63" s="200">
        <v>42329</v>
      </c>
      <c r="J63" s="48">
        <v>5.9080725108580697E-3</v>
      </c>
      <c r="K63" s="201"/>
      <c r="L63" s="201"/>
      <c r="M63" s="201"/>
      <c r="N63" s="201"/>
      <c r="O63" s="201"/>
      <c r="P63" s="152"/>
      <c r="Q63" s="152"/>
      <c r="R63" s="152"/>
      <c r="S63" s="206"/>
      <c r="T63" s="206"/>
      <c r="V63" s="158"/>
      <c r="W63" s="158"/>
      <c r="X63" s="158"/>
      <c r="Y63" s="158"/>
      <c r="Z63" s="158"/>
      <c r="AA63" s="158"/>
      <c r="AB63" s="158"/>
      <c r="AC63" s="158"/>
      <c r="AD63" s="158"/>
      <c r="AE63" s="158"/>
      <c r="AF63" s="158"/>
      <c r="AG63" s="158"/>
      <c r="AH63" s="208">
        <v>3.8190572047953251E-2</v>
      </c>
    </row>
    <row r="64" spans="1:34" ht="15" customHeight="1">
      <c r="A64" s="47" t="s">
        <v>258</v>
      </c>
      <c r="B64" s="193">
        <v>42680</v>
      </c>
      <c r="C64" s="193">
        <v>42686</v>
      </c>
      <c r="D64" s="194">
        <v>3.1009172299999999E-2</v>
      </c>
      <c r="E64" s="194">
        <v>0.1022450287</v>
      </c>
      <c r="F64" s="194">
        <v>-6.4627967999999994E-2</v>
      </c>
      <c r="G64" s="87">
        <v>1353970.7960999999</v>
      </c>
      <c r="H64" s="195">
        <v>42316</v>
      </c>
      <c r="I64" s="196">
        <v>42322</v>
      </c>
      <c r="J64" s="48">
        <v>2.4517841889732779E-2</v>
      </c>
      <c r="K64" s="201"/>
      <c r="L64" s="201"/>
      <c r="M64" s="201"/>
      <c r="N64" s="201"/>
      <c r="O64" s="201"/>
      <c r="P64" s="152"/>
      <c r="Q64" s="152"/>
      <c r="R64" s="152"/>
      <c r="S64" s="206"/>
      <c r="T64" s="206"/>
      <c r="V64" s="158"/>
      <c r="W64" s="158"/>
      <c r="X64" s="158"/>
      <c r="Y64" s="158"/>
      <c r="Z64" s="158"/>
      <c r="AA64" s="158"/>
      <c r="AB64" s="158"/>
      <c r="AC64" s="158"/>
      <c r="AD64" s="158"/>
      <c r="AE64" s="158"/>
      <c r="AF64" s="158"/>
      <c r="AG64" s="158"/>
      <c r="AH64" s="208">
        <v>4.6524327119281964E-2</v>
      </c>
    </row>
    <row r="65" spans="1:34" ht="15" customHeight="1">
      <c r="A65" s="47" t="s">
        <v>259</v>
      </c>
      <c r="B65" s="197">
        <v>42673</v>
      </c>
      <c r="C65" s="197">
        <v>42679</v>
      </c>
      <c r="D65" s="198">
        <v>5.4668916E-3</v>
      </c>
      <c r="E65" s="198">
        <v>8.6088195800000003E-2</v>
      </c>
      <c r="F65" s="198">
        <v>-7.4230900000000002E-2</v>
      </c>
      <c r="G65" s="88">
        <v>1241469.8382000001</v>
      </c>
      <c r="H65" s="199">
        <v>42309</v>
      </c>
      <c r="I65" s="200">
        <v>42315</v>
      </c>
      <c r="J65" s="48">
        <v>-5.4346666970229215E-3</v>
      </c>
      <c r="K65" s="201"/>
      <c r="L65" s="201"/>
      <c r="M65" s="201"/>
      <c r="N65" s="201"/>
      <c r="O65" s="201"/>
      <c r="P65" s="152"/>
      <c r="Q65" s="152"/>
      <c r="R65" s="152"/>
      <c r="S65" s="206"/>
      <c r="T65" s="206"/>
      <c r="V65" s="158"/>
      <c r="W65" s="158"/>
      <c r="X65" s="158"/>
      <c r="Y65" s="158"/>
      <c r="Z65" s="158"/>
      <c r="AA65" s="158"/>
      <c r="AB65" s="158"/>
      <c r="AC65" s="158"/>
      <c r="AD65" s="158"/>
      <c r="AE65" s="158"/>
      <c r="AF65" s="158"/>
      <c r="AG65" s="158"/>
      <c r="AH65" s="208">
        <v>2.0013703664790182E-2</v>
      </c>
    </row>
    <row r="66" spans="1:34" ht="15" customHeight="1">
      <c r="A66" s="47" t="s">
        <v>260</v>
      </c>
      <c r="B66" s="193">
        <v>42666</v>
      </c>
      <c r="C66" s="193">
        <v>42672</v>
      </c>
      <c r="D66" s="194">
        <v>3.6567282700000002E-2</v>
      </c>
      <c r="E66" s="194">
        <v>0.1189366739</v>
      </c>
      <c r="F66" s="194">
        <v>-7.3613988000000005E-2</v>
      </c>
      <c r="G66" s="87">
        <v>1233427.1714999999</v>
      </c>
      <c r="H66" s="195">
        <v>42302</v>
      </c>
      <c r="I66" s="196">
        <v>42308</v>
      </c>
      <c r="J66" s="48">
        <v>-1.9674079631902597E-2</v>
      </c>
      <c r="K66" s="201"/>
      <c r="L66" s="201"/>
      <c r="M66" s="201"/>
      <c r="N66" s="201"/>
      <c r="O66" s="201"/>
      <c r="P66" s="152"/>
      <c r="Q66" s="152"/>
      <c r="R66" s="152"/>
      <c r="S66" s="206"/>
      <c r="T66" s="206"/>
      <c r="V66" s="158"/>
      <c r="W66" s="158"/>
      <c r="X66" s="158"/>
      <c r="Y66" s="158"/>
      <c r="Z66" s="158"/>
      <c r="AA66" s="158"/>
      <c r="AB66" s="158"/>
      <c r="AC66" s="158"/>
      <c r="AD66" s="158"/>
      <c r="AE66" s="158"/>
      <c r="AF66" s="158"/>
      <c r="AG66" s="158"/>
      <c r="AH66" s="208">
        <v>-6.9838819324706189E-2</v>
      </c>
    </row>
    <row r="67" spans="1:34" ht="15" customHeight="1">
      <c r="A67" s="47" t="s">
        <v>261</v>
      </c>
      <c r="B67" s="197">
        <v>42659</v>
      </c>
      <c r="C67" s="197">
        <v>42665</v>
      </c>
      <c r="D67" s="198">
        <v>-5.9901084E-2</v>
      </c>
      <c r="E67" s="198">
        <v>1.3149556200000001E-2</v>
      </c>
      <c r="F67" s="198">
        <v>-7.2102524000000001E-2</v>
      </c>
      <c r="G67" s="88">
        <v>1199643.7963</v>
      </c>
      <c r="H67" s="199">
        <v>42295</v>
      </c>
      <c r="I67" s="200">
        <v>42301</v>
      </c>
      <c r="J67" s="48">
        <v>-3.5688780248430904E-2</v>
      </c>
      <c r="K67" s="201"/>
      <c r="L67" s="201"/>
      <c r="M67" s="201"/>
      <c r="N67" s="201"/>
      <c r="O67" s="201"/>
      <c r="P67" s="152"/>
      <c r="Q67" s="152"/>
      <c r="R67" s="152"/>
      <c r="S67" s="206"/>
      <c r="T67" s="206"/>
      <c r="V67" s="158"/>
      <c r="W67" s="158"/>
      <c r="X67" s="158"/>
      <c r="Y67" s="158"/>
      <c r="Z67" s="158"/>
      <c r="AA67" s="158"/>
      <c r="AB67" s="158"/>
      <c r="AC67" s="158"/>
      <c r="AD67" s="158"/>
      <c r="AE67" s="158"/>
      <c r="AF67" s="158"/>
      <c r="AG67" s="158"/>
      <c r="AH67" s="208">
        <v>-9.8290905494399256E-2</v>
      </c>
    </row>
    <row r="68" spans="1:34" ht="15" customHeight="1">
      <c r="A68" s="47" t="s">
        <v>262</v>
      </c>
      <c r="B68" s="193">
        <v>42652</v>
      </c>
      <c r="C68" s="193">
        <v>42658</v>
      </c>
      <c r="D68" s="194">
        <v>-3.5576198000000003E-2</v>
      </c>
      <c r="E68" s="194">
        <v>4.4132655200000002E-2</v>
      </c>
      <c r="F68" s="194">
        <v>-7.6339775999999998E-2</v>
      </c>
      <c r="G68" s="87">
        <v>1327593.6572</v>
      </c>
      <c r="H68" s="195">
        <v>42288</v>
      </c>
      <c r="I68" s="196">
        <v>42294</v>
      </c>
      <c r="J68" s="48">
        <v>-1.9512644070643455E-2</v>
      </c>
      <c r="K68" s="201"/>
      <c r="L68" s="201"/>
      <c r="M68" s="201"/>
      <c r="N68" s="201"/>
      <c r="O68" s="201"/>
      <c r="P68" s="152"/>
      <c r="Q68" s="152"/>
      <c r="R68" s="152"/>
      <c r="S68" s="206"/>
      <c r="T68" s="206"/>
      <c r="V68" s="158"/>
      <c r="W68" s="158"/>
      <c r="X68" s="158"/>
      <c r="Y68" s="158"/>
      <c r="Z68" s="158"/>
      <c r="AA68" s="158"/>
      <c r="AB68" s="158"/>
      <c r="AC68" s="158"/>
      <c r="AD68" s="158"/>
      <c r="AE68" s="158"/>
      <c r="AF68" s="158"/>
      <c r="AG68" s="158"/>
      <c r="AH68" s="208">
        <v>-4.0686200852789706E-2</v>
      </c>
    </row>
    <row r="69" spans="1:34" ht="15" customHeight="1">
      <c r="A69" s="47" t="s">
        <v>263</v>
      </c>
      <c r="B69" s="197">
        <v>42645</v>
      </c>
      <c r="C69" s="197">
        <v>42651</v>
      </c>
      <c r="D69" s="198">
        <v>-1.3044663999999999E-2</v>
      </c>
      <c r="E69" s="198">
        <v>4.3945931100000002E-2</v>
      </c>
      <c r="F69" s="198">
        <v>-5.4591519999999998E-2</v>
      </c>
      <c r="G69" s="88">
        <v>1276122.9992</v>
      </c>
      <c r="H69" s="199">
        <v>42281</v>
      </c>
      <c r="I69" s="200">
        <v>42287</v>
      </c>
      <c r="J69" s="48">
        <v>-2.1252394864127847E-2</v>
      </c>
      <c r="K69" s="201"/>
      <c r="L69" s="201"/>
      <c r="M69" s="201"/>
      <c r="N69" s="201"/>
      <c r="O69" s="201"/>
      <c r="P69" s="152"/>
      <c r="Q69" s="152"/>
      <c r="R69" s="152"/>
      <c r="S69" s="206"/>
      <c r="T69" s="206"/>
      <c r="V69" s="158"/>
      <c r="W69" s="158"/>
      <c r="X69" s="158"/>
      <c r="Y69" s="158"/>
      <c r="Z69" s="158"/>
      <c r="AA69" s="158"/>
      <c r="AB69" s="158"/>
      <c r="AC69" s="158"/>
      <c r="AD69" s="158"/>
      <c r="AE69" s="158"/>
      <c r="AF69" s="158"/>
      <c r="AG69" s="158"/>
      <c r="AH69" s="208">
        <v>-7.8740962125092885E-3</v>
      </c>
    </row>
    <row r="70" spans="1:34" ht="15" customHeight="1">
      <c r="A70" s="47" t="s">
        <v>264</v>
      </c>
      <c r="B70" s="193">
        <v>42638</v>
      </c>
      <c r="C70" s="193">
        <v>42644</v>
      </c>
      <c r="D70" s="194">
        <v>-8.4825590000000006E-3</v>
      </c>
      <c r="E70" s="194">
        <v>3.9788211099999998E-2</v>
      </c>
      <c r="F70" s="194">
        <v>-4.6423656000000001E-2</v>
      </c>
      <c r="G70" s="87">
        <v>1185116.2985</v>
      </c>
      <c r="H70" s="195">
        <v>42274</v>
      </c>
      <c r="I70" s="196">
        <v>42280</v>
      </c>
      <c r="J70" s="48">
        <v>-2.9535849359147638E-2</v>
      </c>
      <c r="K70" s="201"/>
      <c r="L70" s="201"/>
      <c r="M70" s="201"/>
      <c r="N70" s="201"/>
      <c r="O70" s="201"/>
      <c r="P70" s="152"/>
      <c r="Q70" s="152"/>
      <c r="R70" s="152"/>
      <c r="S70" s="206"/>
      <c r="T70" s="206"/>
      <c r="V70" s="158"/>
      <c r="W70" s="158"/>
      <c r="X70" s="158"/>
      <c r="Y70" s="158"/>
      <c r="Z70" s="158"/>
      <c r="AA70" s="158"/>
      <c r="AB70" s="158"/>
      <c r="AC70" s="158"/>
      <c r="AD70" s="158"/>
      <c r="AE70" s="158"/>
      <c r="AF70" s="158"/>
      <c r="AG70" s="158"/>
      <c r="AH70" s="208">
        <v>2.0369649508828608E-3</v>
      </c>
    </row>
    <row r="71" spans="1:34" ht="15" customHeight="1">
      <c r="A71" s="47" t="s">
        <v>265</v>
      </c>
      <c r="B71" s="197">
        <v>42631</v>
      </c>
      <c r="C71" s="197">
        <v>42637</v>
      </c>
      <c r="D71" s="198">
        <v>-4.4725971000000003E-2</v>
      </c>
      <c r="E71" s="198">
        <v>2.3502549500000001E-2</v>
      </c>
      <c r="F71" s="198">
        <v>-6.6661797999999994E-2</v>
      </c>
      <c r="G71" s="88">
        <v>1090920.9469000001</v>
      </c>
      <c r="H71" s="199">
        <v>42267</v>
      </c>
      <c r="I71" s="200">
        <v>42273</v>
      </c>
      <c r="J71" s="48">
        <v>-1.9993878610622545E-2</v>
      </c>
      <c r="K71" s="201"/>
      <c r="L71" s="201"/>
      <c r="M71" s="201"/>
      <c r="N71" s="201"/>
      <c r="O71" s="201"/>
      <c r="P71" s="152"/>
      <c r="Q71" s="152"/>
      <c r="R71" s="152"/>
      <c r="S71" s="206"/>
      <c r="T71" s="206"/>
      <c r="V71" s="158"/>
      <c r="W71" s="158"/>
      <c r="X71" s="158"/>
      <c r="Y71" s="158"/>
      <c r="Z71" s="158"/>
      <c r="AA71" s="158"/>
      <c r="AB71" s="158"/>
      <c r="AC71" s="158"/>
      <c r="AD71" s="158"/>
      <c r="AE71" s="158"/>
      <c r="AF71" s="158"/>
      <c r="AG71" s="158"/>
      <c r="AH71" s="208">
        <v>-4.107523498962326E-2</v>
      </c>
    </row>
    <row r="72" spans="1:34" ht="15" customHeight="1">
      <c r="A72" s="47" t="s">
        <v>266</v>
      </c>
      <c r="B72" s="193">
        <v>42624</v>
      </c>
      <c r="C72" s="193">
        <v>42630</v>
      </c>
      <c r="D72" s="194">
        <v>-3.7513801999999999E-2</v>
      </c>
      <c r="E72" s="194">
        <v>4.3514142700000001E-2</v>
      </c>
      <c r="F72" s="194">
        <v>-7.7649109999999993E-2</v>
      </c>
      <c r="G72" s="87">
        <v>1050316.5326</v>
      </c>
      <c r="H72" s="195">
        <v>42260</v>
      </c>
      <c r="I72" s="196">
        <v>42266</v>
      </c>
      <c r="J72" s="48">
        <v>1.8532648842849893E-2</v>
      </c>
      <c r="K72" s="201"/>
      <c r="L72" s="201"/>
      <c r="M72" s="201"/>
      <c r="N72" s="201"/>
      <c r="O72" s="201"/>
      <c r="P72" s="152"/>
      <c r="Q72" s="152"/>
      <c r="R72" s="152"/>
      <c r="S72" s="206"/>
      <c r="T72" s="206"/>
      <c r="V72" s="158"/>
      <c r="W72" s="158"/>
      <c r="X72" s="158"/>
      <c r="Y72" s="158"/>
      <c r="Z72" s="158"/>
      <c r="AA72" s="158"/>
      <c r="AB72" s="158"/>
      <c r="AC72" s="158"/>
      <c r="AD72" s="158"/>
      <c r="AE72" s="158"/>
      <c r="AF72" s="158"/>
      <c r="AG72" s="158"/>
      <c r="AH72" s="208">
        <v>-0.11165694865078118</v>
      </c>
    </row>
    <row r="73" spans="1:34" ht="15" customHeight="1">
      <c r="A73" s="47" t="s">
        <v>267</v>
      </c>
      <c r="B73" s="197">
        <v>42617</v>
      </c>
      <c r="C73" s="197">
        <v>42623</v>
      </c>
      <c r="D73" s="198">
        <v>1.6188880499999999E-2</v>
      </c>
      <c r="E73" s="198">
        <v>8.1597047500000006E-2</v>
      </c>
      <c r="F73" s="198">
        <v>-6.0473692000000002E-2</v>
      </c>
      <c r="G73" s="88">
        <v>1254249.8483</v>
      </c>
      <c r="H73" s="199">
        <v>42253</v>
      </c>
      <c r="I73" s="200">
        <v>42259</v>
      </c>
      <c r="J73" s="48">
        <v>4.2993386571393885E-2</v>
      </c>
      <c r="K73" s="201"/>
      <c r="L73" s="201"/>
      <c r="M73" s="201"/>
      <c r="N73" s="201"/>
      <c r="O73" s="201"/>
      <c r="P73" s="152"/>
      <c r="Q73" s="152"/>
      <c r="R73" s="152"/>
      <c r="S73" s="206"/>
      <c r="T73" s="206"/>
      <c r="V73" s="158"/>
      <c r="W73" s="158"/>
      <c r="X73" s="158"/>
      <c r="Y73" s="158"/>
      <c r="Z73" s="158"/>
      <c r="AA73" s="158"/>
      <c r="AB73" s="158"/>
      <c r="AC73" s="158"/>
      <c r="AD73" s="158"/>
      <c r="AE73" s="158"/>
      <c r="AF73" s="158"/>
      <c r="AG73" s="158"/>
      <c r="AH73" s="208">
        <v>-5.9081578092163411E-2</v>
      </c>
    </row>
    <row r="74" spans="1:34" ht="15" customHeight="1">
      <c r="A74" s="47" t="s">
        <v>268</v>
      </c>
      <c r="B74" s="193">
        <v>42610</v>
      </c>
      <c r="C74" s="193">
        <v>42616</v>
      </c>
      <c r="D74" s="194">
        <v>6.2321361200000001E-2</v>
      </c>
      <c r="E74" s="194">
        <v>0.13858499660000001</v>
      </c>
      <c r="F74" s="194">
        <v>-6.6981065000000006E-2</v>
      </c>
      <c r="G74" s="87">
        <v>1411463.9017</v>
      </c>
      <c r="H74" s="195">
        <v>42246</v>
      </c>
      <c r="I74" s="196">
        <v>42252</v>
      </c>
      <c r="J74" s="48">
        <v>3.2979400605788314E-2</v>
      </c>
      <c r="K74" s="201"/>
      <c r="L74" s="201"/>
      <c r="M74" s="201"/>
      <c r="N74" s="201"/>
      <c r="O74" s="201"/>
      <c r="P74" s="152"/>
      <c r="Q74" s="152"/>
      <c r="R74" s="152"/>
      <c r="S74" s="206"/>
      <c r="T74" s="206"/>
      <c r="V74" s="158"/>
      <c r="W74" s="158"/>
      <c r="X74" s="158"/>
      <c r="Y74" s="158"/>
      <c r="Z74" s="158"/>
      <c r="AA74" s="158"/>
      <c r="AB74" s="158"/>
      <c r="AC74" s="158"/>
      <c r="AD74" s="158"/>
      <c r="AE74" s="158"/>
      <c r="AF74" s="158"/>
      <c r="AG74" s="158"/>
      <c r="AH74" s="208">
        <v>-1.7876470523743124E-2</v>
      </c>
    </row>
    <row r="75" spans="1:34" ht="15" customHeight="1">
      <c r="A75" s="47" t="s">
        <v>269</v>
      </c>
      <c r="B75" s="197">
        <v>42603</v>
      </c>
      <c r="C75" s="197">
        <v>42609</v>
      </c>
      <c r="D75" s="198">
        <v>4.6961563999999997E-2</v>
      </c>
      <c r="E75" s="198">
        <v>0.111446483</v>
      </c>
      <c r="F75" s="198">
        <v>-5.8018914999999997E-2</v>
      </c>
      <c r="G75" s="88">
        <v>1597410.7742000001</v>
      </c>
      <c r="H75" s="199">
        <v>42239</v>
      </c>
      <c r="I75" s="200">
        <v>42245</v>
      </c>
      <c r="J75" s="48">
        <v>1.1076435003298999E-2</v>
      </c>
      <c r="K75" s="201"/>
      <c r="L75" s="201"/>
      <c r="M75" s="201"/>
      <c r="N75" s="201"/>
      <c r="O75" s="201"/>
      <c r="P75" s="152"/>
      <c r="Q75" s="152"/>
      <c r="R75" s="152"/>
      <c r="S75" s="206"/>
      <c r="T75" s="206"/>
      <c r="V75" s="158"/>
      <c r="W75" s="158"/>
      <c r="X75" s="158"/>
      <c r="Y75" s="158"/>
      <c r="Z75" s="158"/>
      <c r="AA75" s="158"/>
      <c r="AB75" s="158"/>
      <c r="AC75" s="158"/>
      <c r="AD75" s="158"/>
      <c r="AE75" s="158"/>
      <c r="AF75" s="158"/>
      <c r="AG75" s="158"/>
      <c r="AH75" s="208">
        <v>8.3874682680188994E-2</v>
      </c>
    </row>
    <row r="76" spans="1:34" ht="15" customHeight="1">
      <c r="A76" s="47" t="s">
        <v>270</v>
      </c>
      <c r="B76" s="193">
        <v>42596</v>
      </c>
      <c r="C76" s="193">
        <v>42602</v>
      </c>
      <c r="D76" s="194">
        <v>-8.0745079999999993E-3</v>
      </c>
      <c r="E76" s="194">
        <v>7.5156016300000003E-2</v>
      </c>
      <c r="F76" s="194">
        <v>-7.7412508000000005E-2</v>
      </c>
      <c r="G76" s="87">
        <v>1552845.4937</v>
      </c>
      <c r="H76" s="195">
        <v>42232</v>
      </c>
      <c r="I76" s="196">
        <v>42238</v>
      </c>
      <c r="J76" s="48">
        <v>-6.6300584755595322E-3</v>
      </c>
      <c r="K76" s="201"/>
      <c r="L76" s="201"/>
      <c r="M76" s="201"/>
      <c r="N76" s="201"/>
      <c r="O76" s="201"/>
      <c r="P76" s="152"/>
      <c r="Q76" s="152"/>
      <c r="R76" s="152"/>
      <c r="S76" s="206"/>
      <c r="T76" s="206"/>
      <c r="V76" s="158"/>
      <c r="W76" s="158"/>
      <c r="X76" s="158"/>
      <c r="Y76" s="158"/>
      <c r="Z76" s="158"/>
      <c r="AA76" s="158"/>
      <c r="AB76" s="158"/>
      <c r="AC76" s="158"/>
      <c r="AD76" s="158"/>
      <c r="AE76" s="158"/>
      <c r="AF76" s="158"/>
      <c r="AG76" s="158"/>
      <c r="AH76" s="208">
        <v>9.6939228941978359E-2</v>
      </c>
    </row>
    <row r="77" spans="1:34" ht="15" customHeight="1">
      <c r="A77" s="47" t="s">
        <v>271</v>
      </c>
      <c r="B77" s="197">
        <v>42589</v>
      </c>
      <c r="C77" s="197">
        <v>42595</v>
      </c>
      <c r="D77" s="198">
        <v>-9.0905099999999996E-3</v>
      </c>
      <c r="E77" s="198">
        <v>8.1118392600000006E-2</v>
      </c>
      <c r="F77" s="198">
        <v>-8.3440354999999994E-2</v>
      </c>
      <c r="G77" s="88">
        <v>1367824.3396999999</v>
      </c>
      <c r="H77" s="199">
        <v>42225</v>
      </c>
      <c r="I77" s="200">
        <v>42231</v>
      </c>
      <c r="J77" s="48">
        <v>-2.6858948961830467E-2</v>
      </c>
      <c r="K77" s="201"/>
      <c r="L77" s="201"/>
      <c r="M77" s="201"/>
      <c r="N77" s="201"/>
      <c r="O77" s="201"/>
      <c r="P77" s="152"/>
      <c r="Q77" s="152"/>
      <c r="R77" s="152"/>
      <c r="S77" s="206"/>
      <c r="T77" s="206"/>
      <c r="V77" s="158"/>
      <c r="W77" s="158"/>
      <c r="X77" s="158"/>
      <c r="Y77" s="158"/>
      <c r="Z77" s="158"/>
      <c r="AA77" s="158"/>
      <c r="AB77" s="158"/>
      <c r="AC77" s="158"/>
      <c r="AD77" s="158"/>
      <c r="AE77" s="158"/>
      <c r="AF77" s="158"/>
      <c r="AG77" s="158"/>
      <c r="AH77" s="208">
        <v>0.11349948490714534</v>
      </c>
    </row>
    <row r="78" spans="1:34" ht="15" customHeight="1">
      <c r="A78" s="47" t="s">
        <v>272</v>
      </c>
      <c r="B78" s="193">
        <v>42582</v>
      </c>
      <c r="C78" s="193">
        <v>42588</v>
      </c>
      <c r="D78" s="194">
        <v>-2.369379E-3</v>
      </c>
      <c r="E78" s="194">
        <v>6.5676499200000002E-2</v>
      </c>
      <c r="F78" s="194">
        <v>-6.3852283999999995E-2</v>
      </c>
      <c r="G78" s="87">
        <v>1316332.6451000001</v>
      </c>
      <c r="H78" s="195">
        <v>42218</v>
      </c>
      <c r="I78" s="196">
        <v>42224</v>
      </c>
      <c r="J78" s="48">
        <v>-3.3068486981386272E-2</v>
      </c>
      <c r="K78" s="201"/>
      <c r="L78" s="201"/>
      <c r="M78" s="201"/>
      <c r="N78" s="201"/>
      <c r="O78" s="201"/>
      <c r="P78" s="152"/>
      <c r="Q78" s="152"/>
      <c r="R78" s="152"/>
      <c r="S78" s="206"/>
      <c r="T78" s="206"/>
      <c r="V78" s="158"/>
      <c r="W78" s="158"/>
      <c r="X78" s="158"/>
      <c r="Y78" s="158"/>
      <c r="Z78" s="158"/>
      <c r="AA78" s="158"/>
      <c r="AB78" s="158"/>
      <c r="AC78" s="158"/>
      <c r="AD78" s="158"/>
      <c r="AE78" s="158"/>
      <c r="AF78" s="158"/>
      <c r="AG78" s="158"/>
      <c r="AH78" s="208">
        <v>0.10133862164015915</v>
      </c>
    </row>
    <row r="79" spans="1:34" ht="15" customHeight="1">
      <c r="A79" s="47" t="s">
        <v>273</v>
      </c>
      <c r="B79" s="197">
        <v>42575</v>
      </c>
      <c r="C79" s="197">
        <v>42581</v>
      </c>
      <c r="D79" s="198">
        <v>-7.0816548000000007E-2</v>
      </c>
      <c r="E79" s="198">
        <v>-1.3838188E-2</v>
      </c>
      <c r="F79" s="198">
        <v>-5.7777901999999999E-2</v>
      </c>
      <c r="G79" s="88">
        <v>1286251.3685999999</v>
      </c>
      <c r="H79" s="199">
        <v>42211</v>
      </c>
      <c r="I79" s="200">
        <v>42217</v>
      </c>
      <c r="J79" s="48">
        <v>-4.9459681967734336E-2</v>
      </c>
      <c r="K79" s="201"/>
      <c r="L79" s="201"/>
      <c r="M79" s="201"/>
      <c r="N79" s="201"/>
      <c r="O79" s="201"/>
      <c r="P79" s="152"/>
      <c r="Q79" s="152"/>
      <c r="R79" s="152"/>
      <c r="S79" s="206"/>
      <c r="T79" s="206"/>
      <c r="V79" s="158"/>
      <c r="W79" s="158"/>
      <c r="X79" s="158"/>
      <c r="Y79" s="158"/>
      <c r="Z79" s="158"/>
      <c r="AA79" s="158"/>
      <c r="AB79" s="158"/>
      <c r="AC79" s="158"/>
      <c r="AD79" s="158"/>
      <c r="AE79" s="158"/>
      <c r="AF79" s="158"/>
      <c r="AG79" s="158"/>
      <c r="AH79" s="208">
        <v>7.4810238001289345E-2</v>
      </c>
    </row>
    <row r="80" spans="1:34" ht="15" customHeight="1">
      <c r="A80" s="47" t="s">
        <v>274</v>
      </c>
      <c r="B80" s="193">
        <v>42568</v>
      </c>
      <c r="C80" s="193">
        <v>42574</v>
      </c>
      <c r="D80" s="194">
        <v>-2.6473864999999999E-2</v>
      </c>
      <c r="E80" s="194">
        <v>4.61661477E-2</v>
      </c>
      <c r="F80" s="194">
        <v>-6.9434490000000001E-2</v>
      </c>
      <c r="G80" s="87">
        <v>1234833.1329999999</v>
      </c>
      <c r="H80" s="195">
        <v>42204</v>
      </c>
      <c r="I80" s="196">
        <v>42210</v>
      </c>
      <c r="J80" s="48">
        <v>-3.5725040826126278E-2</v>
      </c>
      <c r="K80" s="201"/>
      <c r="L80" s="201"/>
      <c r="M80" s="201"/>
      <c r="N80" s="201"/>
      <c r="O80" s="201"/>
      <c r="P80" s="152"/>
      <c r="Q80" s="152"/>
      <c r="R80" s="152"/>
      <c r="S80" s="206"/>
      <c r="T80" s="206"/>
      <c r="V80" s="158"/>
      <c r="W80" s="158"/>
      <c r="X80" s="158"/>
      <c r="Y80" s="158"/>
      <c r="Z80" s="158"/>
      <c r="AA80" s="158"/>
      <c r="AB80" s="158"/>
      <c r="AC80" s="158"/>
      <c r="AD80" s="158"/>
      <c r="AE80" s="158"/>
      <c r="AF80" s="158"/>
      <c r="AG80" s="158"/>
      <c r="AH80" s="208">
        <v>6.0061693402887695E-2</v>
      </c>
    </row>
    <row r="81" spans="1:34" ht="15" customHeight="1">
      <c r="A81" s="47" t="s">
        <v>275</v>
      </c>
      <c r="B81" s="197">
        <v>42561</v>
      </c>
      <c r="C81" s="197">
        <v>42567</v>
      </c>
      <c r="D81" s="198">
        <v>-5.0280394999999999E-2</v>
      </c>
      <c r="E81" s="198">
        <v>1.33030925E-2</v>
      </c>
      <c r="F81" s="198">
        <v>-6.2748735E-2</v>
      </c>
      <c r="G81" s="88">
        <v>1112867.5760999999</v>
      </c>
      <c r="H81" s="199">
        <v>42197</v>
      </c>
      <c r="I81" s="200">
        <v>42203</v>
      </c>
      <c r="J81" s="48">
        <v>-5.1457127908101412E-2</v>
      </c>
      <c r="K81" s="201"/>
      <c r="L81" s="201"/>
      <c r="M81" s="201"/>
      <c r="N81" s="201"/>
      <c r="O81" s="201"/>
      <c r="P81" s="152"/>
      <c r="Q81" s="152"/>
      <c r="R81" s="152"/>
      <c r="S81" s="206"/>
      <c r="T81" s="206"/>
      <c r="V81" s="158"/>
      <c r="W81" s="158"/>
      <c r="X81" s="158"/>
      <c r="Y81" s="158"/>
      <c r="Z81" s="158"/>
      <c r="AA81" s="158"/>
      <c r="AB81" s="158"/>
      <c r="AC81" s="158"/>
      <c r="AD81" s="158"/>
      <c r="AE81" s="158"/>
      <c r="AF81" s="158"/>
      <c r="AG81" s="158"/>
      <c r="AH81" s="208">
        <v>5.4786794887177637E-2</v>
      </c>
    </row>
    <row r="82" spans="1:34" ht="15" customHeight="1">
      <c r="A82" s="47" t="s">
        <v>276</v>
      </c>
      <c r="B82" s="193">
        <v>42554</v>
      </c>
      <c r="C82" s="193">
        <v>42560</v>
      </c>
      <c r="D82" s="194">
        <v>-3.1595453000000003E-2</v>
      </c>
      <c r="E82" s="194">
        <v>4.0710730899999999E-2</v>
      </c>
      <c r="F82" s="194">
        <v>-6.9477696000000005E-2</v>
      </c>
      <c r="G82" s="87">
        <v>1156174.1144999999</v>
      </c>
      <c r="H82" s="195">
        <v>42190</v>
      </c>
      <c r="I82" s="196">
        <v>42196</v>
      </c>
      <c r="J82" s="48">
        <v>-4.2364061503189721E-2</v>
      </c>
      <c r="K82" s="201"/>
      <c r="L82" s="201"/>
      <c r="M82" s="201"/>
      <c r="N82" s="201"/>
      <c r="O82" s="201"/>
      <c r="P82" s="152"/>
      <c r="Q82" s="152"/>
      <c r="R82" s="152"/>
      <c r="S82" s="206"/>
      <c r="T82" s="206"/>
      <c r="V82" s="158"/>
      <c r="W82" s="158"/>
      <c r="X82" s="158"/>
      <c r="Y82" s="158"/>
      <c r="Z82" s="158"/>
      <c r="AA82" s="158"/>
      <c r="AB82" s="158"/>
      <c r="AC82" s="158"/>
      <c r="AD82" s="158"/>
      <c r="AE82" s="158"/>
      <c r="AF82" s="158"/>
      <c r="AG82" s="158"/>
      <c r="AH82" s="208">
        <v>2.0165093419333983E-2</v>
      </c>
    </row>
    <row r="83" spans="1:34" ht="15" customHeight="1">
      <c r="A83" s="47" t="s">
        <v>277</v>
      </c>
      <c r="B83" s="197">
        <v>42547</v>
      </c>
      <c r="C83" s="197">
        <v>42553</v>
      </c>
      <c r="D83" s="198">
        <v>-7.2619287000000005E-2</v>
      </c>
      <c r="E83" s="198">
        <v>-3.1715136999999997E-2</v>
      </c>
      <c r="F83" s="198">
        <v>-4.2243922000000003E-2</v>
      </c>
      <c r="G83" s="88">
        <v>1147005.247</v>
      </c>
      <c r="H83" s="199">
        <v>42183</v>
      </c>
      <c r="I83" s="200">
        <v>42189</v>
      </c>
      <c r="J83" s="48">
        <v>-4.9088841985279172E-2</v>
      </c>
      <c r="K83" s="201"/>
      <c r="L83" s="201"/>
      <c r="M83" s="201"/>
      <c r="N83" s="201"/>
      <c r="O83" s="201"/>
      <c r="P83" s="152"/>
      <c r="Q83" s="152"/>
      <c r="R83" s="152"/>
      <c r="S83" s="206"/>
      <c r="T83" s="206"/>
      <c r="V83" s="158"/>
      <c r="W83" s="158"/>
      <c r="X83" s="158"/>
      <c r="Y83" s="158"/>
      <c r="Z83" s="158"/>
      <c r="AA83" s="158"/>
      <c r="AB83" s="158"/>
      <c r="AC83" s="158"/>
      <c r="AD83" s="158"/>
      <c r="AE83" s="158"/>
      <c r="AF83" s="158"/>
      <c r="AG83" s="158"/>
      <c r="AH83" s="208">
        <v>3.6859132901448516E-2</v>
      </c>
    </row>
    <row r="84" spans="1:34" ht="15" customHeight="1">
      <c r="A84" s="47" t="s">
        <v>278</v>
      </c>
      <c r="B84" s="193">
        <v>42540</v>
      </c>
      <c r="C84" s="193">
        <v>42546</v>
      </c>
      <c r="D84" s="194">
        <v>-2.2833345000000001E-2</v>
      </c>
      <c r="E84" s="194">
        <v>2.1723631300000001E-2</v>
      </c>
      <c r="F84" s="194">
        <v>-4.3609617000000003E-2</v>
      </c>
      <c r="G84" s="87">
        <v>1139359.6897</v>
      </c>
      <c r="H84" s="195">
        <v>42176</v>
      </c>
      <c r="I84" s="196">
        <v>42182</v>
      </c>
      <c r="J84" s="48">
        <v>-3.0983599320486815E-2</v>
      </c>
      <c r="K84" s="201"/>
      <c r="L84" s="201"/>
      <c r="M84" s="201"/>
      <c r="N84" s="201"/>
      <c r="O84" s="201"/>
      <c r="P84" s="152"/>
      <c r="Q84" s="152"/>
      <c r="R84" s="152"/>
      <c r="S84" s="206"/>
      <c r="T84" s="206"/>
      <c r="V84" s="158"/>
      <c r="W84" s="158"/>
      <c r="X84" s="158"/>
      <c r="Y84" s="158"/>
      <c r="Z84" s="158"/>
      <c r="AA84" s="158"/>
      <c r="AB84" s="158"/>
      <c r="AC84" s="158"/>
      <c r="AD84" s="158"/>
      <c r="AE84" s="158"/>
      <c r="AF84" s="158"/>
      <c r="AG84" s="158"/>
      <c r="AH84" s="208">
        <v>9.162112477279466E-2</v>
      </c>
    </row>
    <row r="85" spans="1:34" ht="15" customHeight="1">
      <c r="A85" s="47" t="s">
        <v>279</v>
      </c>
      <c r="B85" s="197">
        <v>42533</v>
      </c>
      <c r="C85" s="197">
        <v>42539</v>
      </c>
      <c r="D85" s="198">
        <v>-5.1634056999999997E-2</v>
      </c>
      <c r="E85" s="198">
        <v>1.3069673800000001E-2</v>
      </c>
      <c r="F85" s="198">
        <v>-6.3868984000000004E-2</v>
      </c>
      <c r="G85" s="88">
        <v>1149182.1828000001</v>
      </c>
      <c r="H85" s="199">
        <v>42169</v>
      </c>
      <c r="I85" s="200">
        <v>42175</v>
      </c>
      <c r="J85" s="48">
        <v>3.8190572047953251E-2</v>
      </c>
      <c r="K85" s="201"/>
      <c r="L85" s="201"/>
      <c r="M85" s="201"/>
      <c r="N85" s="201"/>
      <c r="O85" s="201"/>
      <c r="P85" s="152"/>
      <c r="Q85" s="152"/>
      <c r="R85" s="152"/>
      <c r="S85" s="206"/>
      <c r="T85" s="206"/>
      <c r="V85" s="158"/>
      <c r="W85" s="158"/>
      <c r="X85" s="158"/>
      <c r="Y85" s="158"/>
      <c r="Z85" s="158"/>
      <c r="AA85" s="158"/>
      <c r="AB85" s="158"/>
      <c r="AC85" s="158"/>
      <c r="AD85" s="158"/>
      <c r="AE85" s="158"/>
      <c r="AF85" s="158"/>
      <c r="AG85" s="158"/>
      <c r="AH85" s="208">
        <v>0.11285602699986044</v>
      </c>
    </row>
    <row r="86" spans="1:34" ht="15" customHeight="1">
      <c r="A86" s="47" t="s">
        <v>280</v>
      </c>
      <c r="B86" s="193">
        <v>42526</v>
      </c>
      <c r="C86" s="193">
        <v>42532</v>
      </c>
      <c r="D86" s="194">
        <v>-1.8482040000000002E-2</v>
      </c>
      <c r="E86" s="194">
        <v>1.6606486E-2</v>
      </c>
      <c r="F86" s="194">
        <v>-3.4515348000000001E-2</v>
      </c>
      <c r="G86" s="87">
        <v>1155461.4705999999</v>
      </c>
      <c r="H86" s="195">
        <v>42162</v>
      </c>
      <c r="I86" s="196">
        <v>42168</v>
      </c>
      <c r="J86" s="48">
        <v>4.6524327119281964E-2</v>
      </c>
      <c r="K86" s="201"/>
      <c r="L86" s="201"/>
      <c r="M86" s="201"/>
      <c r="N86" s="201"/>
      <c r="O86" s="201"/>
      <c r="P86" s="152"/>
      <c r="Q86" s="152"/>
      <c r="R86" s="152"/>
      <c r="S86" s="206"/>
      <c r="T86" s="206"/>
      <c r="V86" s="158"/>
      <c r="W86" s="158"/>
      <c r="X86" s="158"/>
      <c r="Y86" s="158"/>
      <c r="Z86" s="158"/>
      <c r="AA86" s="158"/>
      <c r="AB86" s="158"/>
      <c r="AC86" s="158"/>
      <c r="AD86" s="158"/>
      <c r="AE86" s="158"/>
      <c r="AF86" s="158"/>
      <c r="AG86" s="158"/>
      <c r="AH86" s="208">
        <v>6.7946246729700302E-2</v>
      </c>
    </row>
    <row r="87" spans="1:34" ht="15" customHeight="1">
      <c r="A87" s="47" t="s">
        <v>281</v>
      </c>
      <c r="B87" s="197">
        <v>42519</v>
      </c>
      <c r="C87" s="197">
        <v>42525</v>
      </c>
      <c r="D87" s="198">
        <v>0.16581495869999999</v>
      </c>
      <c r="E87" s="198">
        <v>0.23510800070000001</v>
      </c>
      <c r="F87" s="198">
        <v>-5.6102819999999998E-2</v>
      </c>
      <c r="G87" s="88">
        <v>1321909.4014999999</v>
      </c>
      <c r="H87" s="199">
        <v>42155</v>
      </c>
      <c r="I87" s="200">
        <v>42161</v>
      </c>
      <c r="J87" s="48">
        <v>2.0013703664790182E-2</v>
      </c>
      <c r="K87" s="201"/>
      <c r="L87" s="201"/>
      <c r="M87" s="201"/>
      <c r="N87" s="201"/>
      <c r="O87" s="201"/>
      <c r="P87" s="152"/>
      <c r="Q87" s="152"/>
      <c r="R87" s="152"/>
      <c r="S87" s="206"/>
      <c r="T87" s="206"/>
      <c r="V87" s="158"/>
      <c r="W87" s="158"/>
      <c r="X87" s="158"/>
      <c r="Y87" s="158"/>
      <c r="Z87" s="158"/>
      <c r="AA87" s="158"/>
      <c r="AB87" s="158"/>
      <c r="AC87" s="158"/>
      <c r="AD87" s="158"/>
      <c r="AE87" s="158"/>
      <c r="AF87" s="158"/>
      <c r="AG87" s="158"/>
      <c r="AH87" s="208">
        <v>-9.8870638780284535E-3</v>
      </c>
    </row>
    <row r="88" spans="1:34" ht="15" customHeight="1">
      <c r="A88" s="47" t="s">
        <v>282</v>
      </c>
      <c r="B88" s="193">
        <v>42512</v>
      </c>
      <c r="C88" s="193">
        <v>42518</v>
      </c>
      <c r="D88" s="194">
        <v>-1.6878089999999998E-2</v>
      </c>
      <c r="E88" s="194">
        <v>1.0628827699999999E-2</v>
      </c>
      <c r="F88" s="194">
        <v>-2.7217627000000001E-2</v>
      </c>
      <c r="G88" s="87">
        <v>1302459.1466999999</v>
      </c>
      <c r="H88" s="195">
        <v>42148</v>
      </c>
      <c r="I88" s="196">
        <v>42154</v>
      </c>
      <c r="J88" s="48">
        <v>-6.9838819324706189E-2</v>
      </c>
      <c r="K88" s="201"/>
      <c r="L88" s="201"/>
      <c r="M88" s="201"/>
      <c r="N88" s="201"/>
      <c r="O88" s="201"/>
      <c r="P88" s="152"/>
      <c r="Q88" s="152"/>
      <c r="R88" s="152"/>
      <c r="S88" s="206"/>
      <c r="T88" s="206"/>
      <c r="V88" s="158"/>
      <c r="W88" s="158"/>
      <c r="X88" s="158"/>
      <c r="Y88" s="158"/>
      <c r="Z88" s="158"/>
      <c r="AA88" s="158"/>
      <c r="AB88" s="158"/>
      <c r="AC88" s="158"/>
      <c r="AD88" s="158"/>
      <c r="AE88" s="158"/>
      <c r="AF88" s="158"/>
      <c r="AG88" s="158"/>
      <c r="AH88" s="208">
        <v>-6.452165497616652E-3</v>
      </c>
    </row>
    <row r="89" spans="1:34" ht="15" customHeight="1">
      <c r="A89" s="47" t="s">
        <v>283</v>
      </c>
      <c r="B89" s="197">
        <v>42505</v>
      </c>
      <c r="C89" s="197">
        <v>42511</v>
      </c>
      <c r="D89" s="198">
        <v>-0.10643496299999999</v>
      </c>
      <c r="E89" s="198">
        <v>-6.7655673E-2</v>
      </c>
      <c r="F89" s="198">
        <v>-4.1593313999999999E-2</v>
      </c>
      <c r="G89" s="88">
        <v>1144227.1694</v>
      </c>
      <c r="H89" s="199">
        <v>42141</v>
      </c>
      <c r="I89" s="200">
        <v>42147</v>
      </c>
      <c r="J89" s="48">
        <v>-9.8290905494399256E-2</v>
      </c>
      <c r="K89" s="201"/>
      <c r="L89" s="201"/>
      <c r="M89" s="201"/>
      <c r="N89" s="201"/>
      <c r="O89" s="201"/>
      <c r="P89" s="152"/>
      <c r="Q89" s="152"/>
      <c r="R89" s="152"/>
      <c r="S89" s="206"/>
      <c r="T89" s="206"/>
      <c r="V89" s="158"/>
      <c r="W89" s="158"/>
      <c r="X89" s="158"/>
      <c r="Y89" s="158"/>
      <c r="Z89" s="158"/>
      <c r="AA89" s="158"/>
      <c r="AB89" s="158"/>
      <c r="AC89" s="158"/>
      <c r="AD89" s="158"/>
      <c r="AE89" s="158"/>
      <c r="AF89" s="158"/>
      <c r="AG89" s="158"/>
      <c r="AH89" s="208">
        <v>9.0638107642916216E-3</v>
      </c>
    </row>
    <row r="90" spans="1:34" ht="15" customHeight="1">
      <c r="A90" s="47" t="s">
        <v>284</v>
      </c>
      <c r="B90" s="193">
        <v>42498</v>
      </c>
      <c r="C90" s="193">
        <v>42504</v>
      </c>
      <c r="D90" s="194">
        <v>-9.4293872000000001E-2</v>
      </c>
      <c r="E90" s="194">
        <v>-5.3975960000000003E-2</v>
      </c>
      <c r="F90" s="194">
        <v>-4.2618273999999998E-2</v>
      </c>
      <c r="G90" s="87">
        <v>1108355.165</v>
      </c>
      <c r="H90" s="195">
        <v>42134</v>
      </c>
      <c r="I90" s="196">
        <v>42140</v>
      </c>
      <c r="J90" s="48">
        <v>-4.0686200852789706E-2</v>
      </c>
      <c r="K90" s="201"/>
      <c r="L90" s="201"/>
      <c r="M90" s="201"/>
      <c r="N90" s="201"/>
      <c r="O90" s="201"/>
      <c r="P90" s="152"/>
      <c r="Q90" s="152"/>
      <c r="R90" s="152"/>
      <c r="S90" s="206"/>
      <c r="T90" s="206"/>
      <c r="V90" s="158"/>
      <c r="W90" s="158"/>
      <c r="X90" s="158"/>
      <c r="Y90" s="158"/>
      <c r="Z90" s="158"/>
      <c r="AA90" s="158"/>
      <c r="AB90" s="158"/>
      <c r="AC90" s="158"/>
      <c r="AD90" s="158"/>
      <c r="AE90" s="158"/>
      <c r="AF90" s="158"/>
      <c r="AG90" s="158"/>
      <c r="AH90" s="208">
        <v>3.9123132124524937E-2</v>
      </c>
    </row>
    <row r="91" spans="1:34" ht="15" customHeight="1">
      <c r="A91" s="47" t="s">
        <v>285</v>
      </c>
      <c r="B91" s="197">
        <v>42491</v>
      </c>
      <c r="C91" s="197">
        <v>42497</v>
      </c>
      <c r="D91" s="198">
        <v>-9.3820133999999999E-2</v>
      </c>
      <c r="E91" s="198">
        <v>-4.8335972999999997E-2</v>
      </c>
      <c r="F91" s="198">
        <v>-4.7794347000000001E-2</v>
      </c>
      <c r="G91" s="88">
        <v>1093437.5029</v>
      </c>
      <c r="H91" s="199">
        <v>42127</v>
      </c>
      <c r="I91" s="200">
        <v>42133</v>
      </c>
      <c r="J91" s="48">
        <v>-7.8740962125092885E-3</v>
      </c>
      <c r="K91" s="201"/>
      <c r="L91" s="201"/>
      <c r="M91" s="201"/>
      <c r="N91" s="201"/>
      <c r="O91" s="201"/>
      <c r="P91" s="152"/>
      <c r="Q91" s="152"/>
      <c r="R91" s="152"/>
      <c r="S91" s="206"/>
      <c r="T91" s="206"/>
      <c r="V91" s="158"/>
      <c r="W91" s="158"/>
      <c r="X91" s="158"/>
      <c r="Y91" s="158"/>
      <c r="Z91" s="158"/>
      <c r="AA91" s="158"/>
      <c r="AB91" s="158"/>
      <c r="AC91" s="158"/>
      <c r="AD91" s="158"/>
      <c r="AE91" s="158"/>
      <c r="AF91" s="158"/>
      <c r="AG91" s="158"/>
      <c r="AH91" s="208">
        <v>1.3809132611657515E-2</v>
      </c>
    </row>
    <row r="92" spans="1:34" ht="15" customHeight="1">
      <c r="A92" s="47" t="s">
        <v>286</v>
      </c>
      <c r="B92" s="193">
        <v>42484</v>
      </c>
      <c r="C92" s="193">
        <v>42490</v>
      </c>
      <c r="D92" s="194">
        <v>5.6886904199999998E-2</v>
      </c>
      <c r="E92" s="194">
        <v>9.7287827800000004E-2</v>
      </c>
      <c r="F92" s="194">
        <v>-3.6818892999999998E-2</v>
      </c>
      <c r="G92" s="87">
        <v>1204378.7134</v>
      </c>
      <c r="H92" s="195">
        <v>42120</v>
      </c>
      <c r="I92" s="196">
        <v>42126</v>
      </c>
      <c r="J92" s="48">
        <v>2.0369649508828608E-3</v>
      </c>
      <c r="K92" s="201"/>
      <c r="L92" s="201"/>
      <c r="M92" s="201"/>
      <c r="N92" s="201"/>
      <c r="O92" s="201"/>
      <c r="P92" s="152"/>
      <c r="Q92" s="152"/>
      <c r="R92" s="152"/>
      <c r="S92" s="206"/>
      <c r="T92" s="206"/>
      <c r="V92" s="158"/>
      <c r="W92" s="158"/>
      <c r="X92" s="158"/>
      <c r="Y92" s="158"/>
      <c r="Z92" s="158"/>
      <c r="AA92" s="158"/>
      <c r="AB92" s="158"/>
      <c r="AC92" s="158"/>
      <c r="AD92" s="158"/>
      <c r="AE92" s="158"/>
      <c r="AF92" s="158"/>
      <c r="AG92" s="158"/>
      <c r="AH92" s="208">
        <v>-2.3968344569913185E-2</v>
      </c>
    </row>
    <row r="93" spans="1:34" ht="15" customHeight="1">
      <c r="A93" s="47" t="s">
        <v>287</v>
      </c>
      <c r="B93" s="197">
        <v>42477</v>
      </c>
      <c r="C93" s="197">
        <v>42483</v>
      </c>
      <c r="D93" s="198">
        <v>5.8763397999999998E-3</v>
      </c>
      <c r="E93" s="198">
        <v>4.5050332999999998E-2</v>
      </c>
      <c r="F93" s="198">
        <v>-3.7485269000000002E-2</v>
      </c>
      <c r="G93" s="88">
        <v>1162133.923</v>
      </c>
      <c r="H93" s="199">
        <v>42113</v>
      </c>
      <c r="I93" s="200">
        <v>42119</v>
      </c>
      <c r="J93" s="48">
        <v>-4.107523498962326E-2</v>
      </c>
      <c r="K93" s="201"/>
      <c r="L93" s="201"/>
      <c r="M93" s="201"/>
      <c r="N93" s="201"/>
      <c r="O93" s="201"/>
      <c r="P93" s="152"/>
      <c r="Q93" s="152"/>
      <c r="R93" s="152"/>
      <c r="S93" s="206"/>
      <c r="T93" s="206"/>
      <c r="V93" s="158"/>
      <c r="W93" s="158"/>
      <c r="X93" s="158"/>
      <c r="Y93" s="158"/>
      <c r="Z93" s="158"/>
      <c r="AA93" s="158"/>
      <c r="AB93" s="158"/>
      <c r="AC93" s="158"/>
      <c r="AD93" s="158"/>
      <c r="AE93" s="158"/>
      <c r="AF93" s="158"/>
      <c r="AG93" s="158"/>
      <c r="AH93" s="208">
        <v>-7.5489942406102392E-2</v>
      </c>
    </row>
    <row r="94" spans="1:34" ht="15" customHeight="1">
      <c r="A94" s="47" t="s">
        <v>288</v>
      </c>
      <c r="B94" s="193">
        <v>42470</v>
      </c>
      <c r="C94" s="193">
        <v>42476</v>
      </c>
      <c r="D94" s="194">
        <v>-6.4408029000000006E-2</v>
      </c>
      <c r="E94" s="194">
        <v>-2.9207259999999999E-2</v>
      </c>
      <c r="F94" s="194">
        <v>-3.6259817999999999E-2</v>
      </c>
      <c r="G94" s="87">
        <v>1061358.6192000001</v>
      </c>
      <c r="H94" s="195">
        <v>42106</v>
      </c>
      <c r="I94" s="196">
        <v>42112</v>
      </c>
      <c r="J94" s="48">
        <v>-0.11165694865078118</v>
      </c>
      <c r="K94" s="201"/>
      <c r="L94" s="201"/>
      <c r="M94" s="201"/>
      <c r="N94" s="201"/>
      <c r="O94" s="201"/>
      <c r="P94" s="152"/>
      <c r="Q94" s="152"/>
      <c r="R94" s="152"/>
      <c r="S94" s="206"/>
      <c r="T94" s="206"/>
      <c r="V94" s="158"/>
      <c r="W94" s="158"/>
      <c r="X94" s="158"/>
      <c r="Y94" s="158"/>
      <c r="Z94" s="158"/>
      <c r="AA94" s="158"/>
      <c r="AB94" s="158"/>
      <c r="AC94" s="158"/>
      <c r="AD94" s="158"/>
      <c r="AE94" s="158"/>
      <c r="AF94" s="158"/>
      <c r="AG94" s="158"/>
      <c r="AH94" s="208">
        <v>-7.1213212816005553E-2</v>
      </c>
    </row>
    <row r="95" spans="1:34" ht="15" customHeight="1">
      <c r="A95" s="47" t="s">
        <v>289</v>
      </c>
      <c r="B95" s="197">
        <v>42463</v>
      </c>
      <c r="C95" s="197">
        <v>42469</v>
      </c>
      <c r="D95" s="198">
        <v>-6.7493508999999993E-2</v>
      </c>
      <c r="E95" s="198">
        <v>-1.7393242999999999E-2</v>
      </c>
      <c r="F95" s="198">
        <v>-5.0987097000000002E-2</v>
      </c>
      <c r="G95" s="88">
        <v>1127990.3414</v>
      </c>
      <c r="H95" s="199">
        <v>42099</v>
      </c>
      <c r="I95" s="200">
        <v>42105</v>
      </c>
      <c r="J95" s="48">
        <v>-5.9081578092163411E-2</v>
      </c>
      <c r="K95" s="201"/>
      <c r="L95" s="201"/>
      <c r="M95" s="201"/>
      <c r="N95" s="201"/>
      <c r="O95" s="201"/>
      <c r="P95" s="152"/>
      <c r="Q95" s="152"/>
      <c r="R95" s="152"/>
      <c r="S95" s="206"/>
      <c r="T95" s="206"/>
      <c r="V95" s="158"/>
      <c r="W95" s="158"/>
      <c r="X95" s="158"/>
      <c r="Y95" s="158"/>
      <c r="Z95" s="158"/>
      <c r="AA95" s="158"/>
      <c r="AB95" s="158"/>
      <c r="AC95" s="158"/>
      <c r="AD95" s="158"/>
      <c r="AE95" s="158"/>
      <c r="AF95" s="158"/>
      <c r="AG95" s="158"/>
      <c r="AH95" s="208">
        <v>-5.1358224103763304E-2</v>
      </c>
    </row>
    <row r="96" spans="1:34" ht="15" customHeight="1">
      <c r="A96" s="47" t="s">
        <v>290</v>
      </c>
      <c r="B96" s="193">
        <v>42456</v>
      </c>
      <c r="C96" s="193">
        <v>42462</v>
      </c>
      <c r="D96" s="194">
        <v>-0.19880598599999999</v>
      </c>
      <c r="E96" s="194">
        <v>-0.161808488</v>
      </c>
      <c r="F96" s="194">
        <v>-4.4139671999999998E-2</v>
      </c>
      <c r="G96" s="87">
        <v>1147046.4413000001</v>
      </c>
      <c r="H96" s="195">
        <v>42092</v>
      </c>
      <c r="I96" s="196">
        <v>42098</v>
      </c>
      <c r="J96" s="48">
        <v>-1.7876470523743124E-2</v>
      </c>
      <c r="K96" s="201"/>
      <c r="L96" s="201"/>
      <c r="M96" s="201"/>
      <c r="N96" s="201"/>
      <c r="O96" s="201"/>
      <c r="P96" s="152"/>
      <c r="Q96" s="152"/>
      <c r="R96" s="152"/>
      <c r="S96" s="206"/>
      <c r="T96" s="206"/>
      <c r="V96" s="158"/>
      <c r="W96" s="158"/>
      <c r="X96" s="158"/>
      <c r="Y96" s="158"/>
      <c r="Z96" s="158"/>
      <c r="AA96" s="158"/>
      <c r="AB96" s="158"/>
      <c r="AC96" s="158"/>
      <c r="AD96" s="158"/>
      <c r="AE96" s="158"/>
      <c r="AF96" s="158"/>
      <c r="AG96" s="158"/>
      <c r="AH96" s="208">
        <v>-2.924428123209551E-2</v>
      </c>
    </row>
    <row r="97" spans="1:34" ht="15" customHeight="1">
      <c r="A97" s="47" t="s">
        <v>291</v>
      </c>
      <c r="B97" s="197">
        <v>42449</v>
      </c>
      <c r="C97" s="197">
        <v>42455</v>
      </c>
      <c r="D97" s="198">
        <v>7.8362520000000005E-2</v>
      </c>
      <c r="E97" s="198">
        <v>7.6423223499999998E-2</v>
      </c>
      <c r="F97" s="198">
        <v>1.8016115E-3</v>
      </c>
      <c r="G97" s="88">
        <v>1235112.8370000001</v>
      </c>
      <c r="H97" s="199">
        <v>42085</v>
      </c>
      <c r="I97" s="200">
        <v>42091</v>
      </c>
      <c r="J97" s="48">
        <v>8.3874682680188994E-2</v>
      </c>
      <c r="K97" s="201"/>
      <c r="L97" s="201"/>
      <c r="M97" s="201"/>
      <c r="N97" s="201"/>
      <c r="O97" s="201"/>
      <c r="P97" s="152"/>
      <c r="Q97" s="152"/>
      <c r="R97" s="152"/>
      <c r="S97" s="206"/>
      <c r="T97" s="206"/>
      <c r="V97" s="158"/>
      <c r="W97" s="158"/>
      <c r="X97" s="158"/>
      <c r="Y97" s="158"/>
      <c r="Z97" s="158"/>
      <c r="AA97" s="158"/>
      <c r="AB97" s="158"/>
      <c r="AC97" s="158"/>
      <c r="AD97" s="158"/>
      <c r="AE97" s="158"/>
      <c r="AF97" s="158"/>
      <c r="AG97" s="158"/>
      <c r="AH97" s="208">
        <v>-1.623942158309126E-2</v>
      </c>
    </row>
    <row r="98" spans="1:34" ht="15" customHeight="1">
      <c r="A98" s="47" t="s">
        <v>292</v>
      </c>
      <c r="B98" s="193">
        <v>42442</v>
      </c>
      <c r="C98" s="193">
        <v>42448</v>
      </c>
      <c r="D98" s="194">
        <v>5.7128190699999998E-2</v>
      </c>
      <c r="E98" s="194">
        <v>3.4341826399999997E-2</v>
      </c>
      <c r="F98" s="194">
        <v>2.2029819999999999E-2</v>
      </c>
      <c r="G98" s="87">
        <v>1182173.7367</v>
      </c>
      <c r="H98" s="195">
        <v>42078</v>
      </c>
      <c r="I98" s="196">
        <v>42084</v>
      </c>
      <c r="J98" s="48">
        <v>9.6939228941978359E-2</v>
      </c>
      <c r="K98" s="201"/>
      <c r="L98" s="201"/>
      <c r="M98" s="201"/>
      <c r="N98" s="201"/>
      <c r="O98" s="201"/>
      <c r="P98" s="152"/>
      <c r="Q98" s="152"/>
      <c r="R98" s="152"/>
      <c r="S98" s="206"/>
      <c r="T98" s="206"/>
      <c r="V98" s="158"/>
      <c r="W98" s="158"/>
      <c r="X98" s="158"/>
      <c r="Y98" s="158"/>
      <c r="Z98" s="158"/>
      <c r="AA98" s="158"/>
      <c r="AB98" s="158"/>
      <c r="AC98" s="158"/>
      <c r="AD98" s="158"/>
      <c r="AE98" s="158"/>
      <c r="AF98" s="158"/>
      <c r="AG98" s="158"/>
      <c r="AH98" s="208">
        <v>-1.1049020639228042E-3</v>
      </c>
    </row>
    <row r="99" spans="1:34" ht="15" customHeight="1">
      <c r="A99" s="47" t="s">
        <v>293</v>
      </c>
      <c r="B99" s="197">
        <v>42435</v>
      </c>
      <c r="C99" s="197">
        <v>42441</v>
      </c>
      <c r="D99" s="198">
        <v>0.1178886968</v>
      </c>
      <c r="E99" s="198">
        <v>0.10893921149999999</v>
      </c>
      <c r="F99" s="198">
        <v>8.0703119E-3</v>
      </c>
      <c r="G99" s="88">
        <v>1129744.4739999999</v>
      </c>
      <c r="H99" s="199">
        <v>42071</v>
      </c>
      <c r="I99" s="200">
        <v>42077</v>
      </c>
      <c r="J99" s="48">
        <v>0.11349948490714534</v>
      </c>
      <c r="K99" s="201"/>
      <c r="L99" s="201"/>
      <c r="M99" s="201"/>
      <c r="N99" s="201"/>
      <c r="O99" s="201"/>
      <c r="P99" s="152"/>
      <c r="Q99" s="152"/>
      <c r="R99" s="152"/>
      <c r="S99" s="206"/>
      <c r="T99" s="206"/>
      <c r="V99" s="158"/>
      <c r="W99" s="158"/>
      <c r="X99" s="158"/>
      <c r="Y99" s="158"/>
      <c r="Z99" s="158"/>
      <c r="AA99" s="158"/>
      <c r="AB99" s="158"/>
      <c r="AC99" s="158"/>
      <c r="AD99" s="158"/>
      <c r="AE99" s="158"/>
      <c r="AF99" s="158"/>
      <c r="AG99" s="158"/>
      <c r="AH99" s="208">
        <v>-2.5136580183301289E-2</v>
      </c>
    </row>
    <row r="100" spans="1:34" ht="15" customHeight="1">
      <c r="A100" s="47" t="s">
        <v>294</v>
      </c>
      <c r="B100" s="193">
        <v>42428</v>
      </c>
      <c r="C100" s="193">
        <v>42434</v>
      </c>
      <c r="D100" s="194">
        <v>0.1199752612</v>
      </c>
      <c r="E100" s="194">
        <v>0.13647173870000001</v>
      </c>
      <c r="F100" s="194">
        <v>-1.4515518999999999E-2</v>
      </c>
      <c r="G100" s="87">
        <v>1015627.1616</v>
      </c>
      <c r="H100" s="195">
        <v>42064</v>
      </c>
      <c r="I100" s="196">
        <v>42070</v>
      </c>
      <c r="J100" s="48">
        <v>0.10133862164015915</v>
      </c>
      <c r="K100" s="201"/>
      <c r="L100" s="201"/>
      <c r="M100" s="201"/>
      <c r="N100" s="201"/>
      <c r="O100" s="201"/>
      <c r="P100" s="152"/>
      <c r="Q100" s="152"/>
      <c r="R100" s="152"/>
      <c r="S100" s="206"/>
      <c r="T100" s="206"/>
      <c r="V100" s="158"/>
      <c r="W100" s="158"/>
      <c r="X100" s="158"/>
      <c r="Y100" s="158"/>
      <c r="Z100" s="158"/>
      <c r="AA100" s="158"/>
      <c r="AB100" s="158"/>
      <c r="AC100" s="158"/>
      <c r="AD100" s="158"/>
      <c r="AE100" s="158"/>
      <c r="AF100" s="158"/>
      <c r="AG100" s="158"/>
      <c r="AH100" s="208">
        <v>-5.0698962316462121E-2</v>
      </c>
    </row>
    <row r="101" spans="1:34" ht="15" customHeight="1">
      <c r="A101" s="47" t="s">
        <v>295</v>
      </c>
      <c r="B101" s="197">
        <v>42421</v>
      </c>
      <c r="C101" s="197">
        <v>42427</v>
      </c>
      <c r="D101" s="198">
        <v>0.1015262408</v>
      </c>
      <c r="E101" s="198">
        <v>0.14252433680000001</v>
      </c>
      <c r="F101" s="198">
        <v>-3.5883784000000002E-2</v>
      </c>
      <c r="G101" s="88">
        <v>963453.40494000004</v>
      </c>
      <c r="H101" s="199">
        <v>42057</v>
      </c>
      <c r="I101" s="200">
        <v>42063</v>
      </c>
      <c r="J101" s="48">
        <v>7.4810238001289345E-2</v>
      </c>
      <c r="K101" s="201"/>
      <c r="L101" s="201"/>
      <c r="M101" s="201"/>
      <c r="N101" s="201"/>
      <c r="O101" s="201"/>
      <c r="P101" s="152"/>
      <c r="Q101" s="152"/>
      <c r="R101" s="152"/>
      <c r="S101" s="206"/>
      <c r="T101" s="206"/>
      <c r="V101" s="158"/>
      <c r="W101" s="158"/>
      <c r="X101" s="158"/>
      <c r="Y101" s="158"/>
      <c r="Z101" s="158"/>
      <c r="AA101" s="158"/>
      <c r="AB101" s="158"/>
      <c r="AC101" s="158"/>
      <c r="AD101" s="158"/>
      <c r="AE101" s="158"/>
      <c r="AF101" s="158"/>
      <c r="AG101" s="158"/>
      <c r="AH101" s="208">
        <v>-2.7201239655252792E-2</v>
      </c>
    </row>
    <row r="102" spans="1:34" ht="15" customHeight="1">
      <c r="A102" s="47" t="s">
        <v>296</v>
      </c>
      <c r="B102" s="193">
        <v>42414</v>
      </c>
      <c r="C102" s="193">
        <v>42420</v>
      </c>
      <c r="D102" s="194">
        <v>8.3297669000000005E-2</v>
      </c>
      <c r="E102" s="194">
        <v>0.1041733946</v>
      </c>
      <c r="F102" s="194">
        <v>-1.8906202E-2</v>
      </c>
      <c r="G102" s="87">
        <v>1059181.2833</v>
      </c>
      <c r="H102" s="195">
        <v>42050</v>
      </c>
      <c r="I102" s="196">
        <v>42056</v>
      </c>
      <c r="J102" s="48">
        <v>6.0061693402887695E-2</v>
      </c>
      <c r="K102" s="201"/>
      <c r="L102" s="201"/>
      <c r="M102" s="201"/>
      <c r="N102" s="201"/>
      <c r="O102" s="201"/>
      <c r="P102" s="152"/>
      <c r="Q102" s="152"/>
      <c r="R102" s="152"/>
      <c r="S102" s="206"/>
      <c r="T102" s="206"/>
      <c r="V102" s="158"/>
      <c r="W102" s="158"/>
      <c r="X102" s="158"/>
      <c r="Y102" s="158"/>
      <c r="Z102" s="158"/>
      <c r="AA102" s="158"/>
      <c r="AB102" s="158"/>
      <c r="AC102" s="158"/>
      <c r="AD102" s="158"/>
      <c r="AE102" s="158"/>
      <c r="AF102" s="158"/>
      <c r="AG102" s="158"/>
      <c r="AH102" s="208">
        <v>-1.1122072011395668E-2</v>
      </c>
    </row>
    <row r="103" spans="1:34" ht="15" customHeight="1">
      <c r="A103" s="47" t="s">
        <v>297</v>
      </c>
      <c r="B103" s="197">
        <v>42407</v>
      </c>
      <c r="C103" s="197">
        <v>42413</v>
      </c>
      <c r="D103" s="198">
        <v>3.7348801399999999E-2</v>
      </c>
      <c r="E103" s="198">
        <v>6.6085555000000001E-3</v>
      </c>
      <c r="F103" s="198">
        <v>3.0538431000000001E-2</v>
      </c>
      <c r="G103" s="88">
        <v>927069.43255999999</v>
      </c>
      <c r="H103" s="199">
        <v>42043</v>
      </c>
      <c r="I103" s="200">
        <v>42049</v>
      </c>
      <c r="J103" s="48">
        <v>5.4786794887177637E-2</v>
      </c>
      <c r="K103" s="201"/>
      <c r="L103" s="201"/>
      <c r="M103" s="201"/>
      <c r="N103" s="201"/>
      <c r="O103" s="201"/>
      <c r="P103" s="152"/>
      <c r="Q103" s="152"/>
      <c r="R103" s="152"/>
      <c r="S103" s="206"/>
      <c r="T103" s="206"/>
      <c r="V103" s="158"/>
      <c r="W103" s="158"/>
      <c r="X103" s="158"/>
      <c r="Y103" s="158"/>
      <c r="Z103" s="158"/>
      <c r="AA103" s="158"/>
      <c r="AB103" s="158"/>
      <c r="AC103" s="158"/>
      <c r="AD103" s="158"/>
      <c r="AE103" s="158"/>
      <c r="AF103" s="158"/>
      <c r="AG103" s="158"/>
      <c r="AH103" s="208">
        <v>4.1181838363441945E-3</v>
      </c>
    </row>
    <row r="104" spans="1:34" ht="15" customHeight="1">
      <c r="A104" s="47" t="s">
        <v>298</v>
      </c>
      <c r="B104" s="193">
        <v>42400</v>
      </c>
      <c r="C104" s="193">
        <v>42406</v>
      </c>
      <c r="D104" s="194">
        <v>5.5762805399999997E-2</v>
      </c>
      <c r="E104" s="194">
        <v>6.9675941599999999E-2</v>
      </c>
      <c r="F104" s="194">
        <v>-1.300687E-2</v>
      </c>
      <c r="G104" s="87">
        <v>826884.11210999999</v>
      </c>
      <c r="H104" s="195">
        <v>42036</v>
      </c>
      <c r="I104" s="196">
        <v>42042</v>
      </c>
      <c r="J104" s="48">
        <v>2.0165093419333983E-2</v>
      </c>
      <c r="K104" s="201"/>
      <c r="L104" s="201"/>
      <c r="M104" s="201"/>
      <c r="N104" s="201"/>
      <c r="O104" s="201"/>
      <c r="P104" s="152"/>
      <c r="Q104" s="152"/>
      <c r="R104" s="152"/>
      <c r="S104" s="206"/>
      <c r="T104" s="206"/>
      <c r="V104" s="158"/>
      <c r="W104" s="158"/>
      <c r="X104" s="158"/>
      <c r="Y104" s="158"/>
      <c r="Z104" s="158"/>
      <c r="AA104" s="158"/>
      <c r="AB104" s="158"/>
      <c r="AC104" s="158"/>
      <c r="AD104" s="158"/>
      <c r="AE104" s="158"/>
      <c r="AF104" s="158"/>
      <c r="AG104" s="158"/>
      <c r="AH104" s="208">
        <v>-4.6368759255532618E-2</v>
      </c>
    </row>
    <row r="105" spans="1:34" ht="15" customHeight="1">
      <c r="A105" s="47" t="s">
        <v>299</v>
      </c>
      <c r="B105" s="197">
        <v>42393</v>
      </c>
      <c r="C105" s="197">
        <v>42399</v>
      </c>
      <c r="D105" s="198">
        <v>7.3699174899999997E-2</v>
      </c>
      <c r="E105" s="198">
        <v>8.6286743200000002E-2</v>
      </c>
      <c r="F105" s="198">
        <v>-1.1587703E-2</v>
      </c>
      <c r="G105" s="88">
        <v>812123.25835000002</v>
      </c>
      <c r="H105" s="199">
        <v>42029</v>
      </c>
      <c r="I105" s="200">
        <v>42035</v>
      </c>
      <c r="J105" s="48">
        <v>3.6859132901448516E-2</v>
      </c>
      <c r="K105" s="201"/>
      <c r="L105" s="201"/>
      <c r="M105" s="201"/>
      <c r="N105" s="201"/>
      <c r="O105" s="201"/>
      <c r="P105" s="152"/>
      <c r="Q105" s="152"/>
      <c r="R105" s="152"/>
      <c r="S105" s="206"/>
      <c r="T105" s="206"/>
      <c r="V105" s="158"/>
      <c r="W105" s="158"/>
      <c r="X105" s="158"/>
      <c r="Y105" s="158"/>
      <c r="Z105" s="158"/>
      <c r="AA105" s="158"/>
      <c r="AB105" s="158"/>
      <c r="AC105" s="158"/>
      <c r="AD105" s="158"/>
      <c r="AE105" s="158"/>
      <c r="AF105" s="158"/>
      <c r="AG105" s="158"/>
      <c r="AH105" s="208">
        <v>-8.6340294088942338E-2</v>
      </c>
    </row>
    <row r="106" spans="1:34" ht="15" customHeight="1">
      <c r="A106" s="47" t="s">
        <v>300</v>
      </c>
      <c r="B106" s="193">
        <v>42386</v>
      </c>
      <c r="C106" s="193">
        <v>42392</v>
      </c>
      <c r="D106" s="194">
        <v>-7.3404472999999998E-2</v>
      </c>
      <c r="E106" s="194">
        <v>-4.6668948000000002E-2</v>
      </c>
      <c r="F106" s="194">
        <v>-2.8044324999999998E-2</v>
      </c>
      <c r="G106" s="87">
        <v>779221.86727000005</v>
      </c>
      <c r="H106" s="195">
        <v>42022</v>
      </c>
      <c r="I106" s="196">
        <v>42028</v>
      </c>
      <c r="J106" s="48">
        <v>9.162112477279466E-2</v>
      </c>
      <c r="K106" s="201"/>
      <c r="L106" s="201"/>
      <c r="M106" s="201"/>
      <c r="N106" s="201"/>
      <c r="O106" s="201"/>
      <c r="P106" s="152"/>
      <c r="Q106" s="152"/>
      <c r="R106" s="152"/>
      <c r="S106" s="206"/>
      <c r="T106" s="206"/>
      <c r="V106" s="158"/>
      <c r="W106" s="158"/>
      <c r="X106" s="158"/>
      <c r="Y106" s="158"/>
      <c r="Z106" s="158"/>
      <c r="AA106" s="158"/>
      <c r="AB106" s="158"/>
      <c r="AC106" s="158"/>
      <c r="AD106" s="158"/>
      <c r="AE106" s="158"/>
      <c r="AF106" s="158"/>
      <c r="AG106" s="158"/>
      <c r="AH106" s="208">
        <v>-0.12933444023191734</v>
      </c>
    </row>
    <row r="107" spans="1:34" ht="15" customHeight="1">
      <c r="A107" s="47" t="s">
        <v>301</v>
      </c>
      <c r="B107" s="197">
        <v>42379</v>
      </c>
      <c r="C107" s="197">
        <v>42385</v>
      </c>
      <c r="D107" s="198">
        <v>0.10029991150000001</v>
      </c>
      <c r="E107" s="198">
        <v>0.11534343499999999</v>
      </c>
      <c r="F107" s="198">
        <v>-1.3487795E-2</v>
      </c>
      <c r="G107" s="88">
        <v>882731.21322999999</v>
      </c>
      <c r="H107" s="199">
        <v>42015</v>
      </c>
      <c r="I107" s="200">
        <v>42021</v>
      </c>
      <c r="J107" s="48">
        <v>0.11285602699986044</v>
      </c>
      <c r="K107" s="201"/>
      <c r="L107" s="201"/>
      <c r="M107" s="201"/>
      <c r="N107" s="201"/>
      <c r="O107" s="201"/>
      <c r="P107" s="152"/>
      <c r="Q107" s="152"/>
      <c r="R107" s="152"/>
      <c r="S107" s="206"/>
      <c r="T107" s="206"/>
      <c r="V107" s="158"/>
      <c r="W107" s="158"/>
      <c r="X107" s="158"/>
      <c r="Y107" s="158"/>
      <c r="Z107" s="158"/>
      <c r="AA107" s="158"/>
      <c r="AB107" s="158"/>
      <c r="AC107" s="158"/>
      <c r="AD107" s="158"/>
      <c r="AE107" s="158"/>
      <c r="AF107" s="158"/>
      <c r="AG107" s="158"/>
      <c r="AH107" s="208">
        <v>-0.15966327121809251</v>
      </c>
    </row>
    <row r="108" spans="1:34" ht="15" customHeight="1">
      <c r="A108" s="47" t="s">
        <v>302</v>
      </c>
      <c r="B108" s="193">
        <v>42372</v>
      </c>
      <c r="C108" s="193">
        <v>42378</v>
      </c>
      <c r="D108" s="194">
        <v>0.20304520440000001</v>
      </c>
      <c r="E108" s="194">
        <v>0.22140584059999999</v>
      </c>
      <c r="F108" s="194">
        <v>-1.503238E-2</v>
      </c>
      <c r="G108" s="87">
        <v>1085317.5767999999</v>
      </c>
      <c r="H108" s="195">
        <v>42008</v>
      </c>
      <c r="I108" s="196">
        <v>42014</v>
      </c>
      <c r="J108" s="48">
        <v>6.7946246729700302E-2</v>
      </c>
      <c r="K108" s="201"/>
      <c r="L108" s="201"/>
      <c r="M108" s="201"/>
      <c r="N108" s="201"/>
      <c r="O108" s="201"/>
      <c r="P108" s="152"/>
      <c r="Q108" s="152"/>
      <c r="R108" s="152"/>
      <c r="S108" s="206"/>
      <c r="T108" s="206"/>
      <c r="V108" s="158"/>
      <c r="W108" s="158"/>
      <c r="X108" s="158"/>
      <c r="Y108" s="158"/>
      <c r="Z108" s="158"/>
      <c r="AA108" s="158"/>
      <c r="AB108" s="158"/>
      <c r="AC108" s="158"/>
      <c r="AD108" s="158"/>
      <c r="AE108" s="158"/>
      <c r="AF108" s="158"/>
      <c r="AG108" s="158"/>
      <c r="AH108" s="208">
        <v>-0.14168638095327898</v>
      </c>
    </row>
    <row r="109" spans="1:34" ht="15" customHeight="1">
      <c r="A109" s="47" t="s">
        <v>303</v>
      </c>
      <c r="B109" s="197">
        <v>42365</v>
      </c>
      <c r="C109" s="197">
        <v>42371</v>
      </c>
      <c r="D109" s="198">
        <v>5.2340464099999998E-2</v>
      </c>
      <c r="E109" s="198">
        <v>7.9161205999999998E-2</v>
      </c>
      <c r="F109" s="198">
        <v>-2.4853323E-2</v>
      </c>
      <c r="G109" s="88">
        <v>1434345.3951999999</v>
      </c>
      <c r="H109" s="199">
        <v>42001</v>
      </c>
      <c r="I109" s="200">
        <v>42007</v>
      </c>
      <c r="J109" s="48">
        <v>-9.8870638780284535E-3</v>
      </c>
      <c r="K109" s="201"/>
      <c r="L109" s="201"/>
      <c r="M109" s="201"/>
      <c r="N109" s="201"/>
      <c r="O109" s="201"/>
      <c r="P109" s="152"/>
      <c r="Q109" s="152"/>
      <c r="R109" s="152"/>
      <c r="S109" s="206"/>
      <c r="T109" s="206"/>
      <c r="V109" s="158"/>
      <c r="W109" s="158"/>
      <c r="X109" s="158"/>
      <c r="Y109" s="158"/>
      <c r="Z109" s="158"/>
      <c r="AA109" s="158"/>
      <c r="AB109" s="158"/>
      <c r="AC109" s="158"/>
      <c r="AD109" s="158"/>
      <c r="AE109" s="158"/>
      <c r="AF109" s="158"/>
      <c r="AG109" s="158"/>
      <c r="AH109" s="208">
        <v>-0.12673691195294304</v>
      </c>
    </row>
    <row r="110" spans="1:34" ht="15" customHeight="1">
      <c r="A110" s="47" t="s">
        <v>304</v>
      </c>
      <c r="B110" s="193">
        <v>42358</v>
      </c>
      <c r="C110" s="193">
        <v>42364</v>
      </c>
      <c r="D110" s="194">
        <v>8.3600555999999993E-3</v>
      </c>
      <c r="E110" s="194">
        <v>3.7979305599999999E-2</v>
      </c>
      <c r="F110" s="194">
        <v>-2.8535491999999999E-2</v>
      </c>
      <c r="G110" s="87">
        <v>2085066.8502</v>
      </c>
      <c r="H110" s="195">
        <v>41994</v>
      </c>
      <c r="I110" s="196">
        <v>42000</v>
      </c>
      <c r="J110" s="48">
        <v>-6.452165497616652E-3</v>
      </c>
      <c r="K110" s="201"/>
      <c r="L110" s="201"/>
      <c r="M110" s="201"/>
      <c r="N110" s="201"/>
      <c r="O110" s="201"/>
      <c r="P110" s="152"/>
      <c r="Q110" s="152"/>
      <c r="R110" s="152"/>
      <c r="S110" s="206"/>
      <c r="T110" s="206"/>
      <c r="V110" s="158"/>
      <c r="W110" s="158"/>
      <c r="X110" s="158"/>
      <c r="Y110" s="158"/>
      <c r="Z110" s="158"/>
      <c r="AA110" s="158"/>
      <c r="AB110" s="158"/>
      <c r="AC110" s="158"/>
      <c r="AD110" s="158"/>
      <c r="AE110" s="158"/>
      <c r="AF110" s="158"/>
      <c r="AG110" s="158"/>
      <c r="AH110" s="208">
        <v>-0.10195413239578349</v>
      </c>
    </row>
    <row r="111" spans="1:34" ht="15" customHeight="1">
      <c r="A111" s="47" t="s">
        <v>305</v>
      </c>
      <c r="B111" s="197">
        <v>42351</v>
      </c>
      <c r="C111" s="197">
        <v>42357</v>
      </c>
      <c r="D111" s="198">
        <v>-6.5420803E-2</v>
      </c>
      <c r="E111" s="198">
        <v>-4.7763066E-2</v>
      </c>
      <c r="F111" s="198">
        <v>-1.8543428000000001E-2</v>
      </c>
      <c r="G111" s="88">
        <v>2292340.3728</v>
      </c>
      <c r="H111" s="199">
        <v>41987</v>
      </c>
      <c r="I111" s="200">
        <v>41993</v>
      </c>
      <c r="J111" s="48">
        <v>9.0638107642916216E-3</v>
      </c>
      <c r="K111" s="201"/>
      <c r="L111" s="201"/>
      <c r="M111" s="201"/>
      <c r="N111" s="201"/>
      <c r="O111" s="201"/>
      <c r="P111" s="152"/>
      <c r="Q111" s="152"/>
      <c r="R111" s="152"/>
      <c r="S111" s="206"/>
      <c r="T111" s="206"/>
      <c r="V111" s="158"/>
      <c r="W111" s="158"/>
      <c r="X111" s="158"/>
      <c r="Y111" s="158"/>
      <c r="Z111" s="158"/>
      <c r="AA111" s="158"/>
      <c r="AB111" s="158"/>
      <c r="AC111" s="158"/>
      <c r="AD111" s="158"/>
      <c r="AE111" s="158"/>
      <c r="AF111" s="158"/>
      <c r="AG111" s="158"/>
      <c r="AH111" s="208">
        <v>-7.3329095115891307E-2</v>
      </c>
    </row>
    <row r="112" spans="1:34" ht="15" customHeight="1">
      <c r="A112" s="47" t="s">
        <v>306</v>
      </c>
      <c r="B112" s="193">
        <v>42344</v>
      </c>
      <c r="C112" s="193">
        <v>42350</v>
      </c>
      <c r="D112" s="194">
        <v>3.9946743799999997E-2</v>
      </c>
      <c r="E112" s="194">
        <v>8.2620627500000002E-2</v>
      </c>
      <c r="F112" s="194">
        <v>-3.9417209000000002E-2</v>
      </c>
      <c r="G112" s="87">
        <v>2247719.1579</v>
      </c>
      <c r="H112" s="195">
        <v>41980</v>
      </c>
      <c r="I112" s="196">
        <v>41986</v>
      </c>
      <c r="J112" s="48">
        <v>3.9123132124524937E-2</v>
      </c>
      <c r="K112" s="201"/>
      <c r="L112" s="201"/>
      <c r="M112" s="201"/>
      <c r="N112" s="201"/>
      <c r="O112" s="201"/>
      <c r="P112" s="152"/>
      <c r="Q112" s="152"/>
      <c r="R112" s="152"/>
      <c r="S112" s="206"/>
      <c r="T112" s="206"/>
      <c r="V112" s="158"/>
      <c r="W112" s="158"/>
      <c r="X112" s="158"/>
      <c r="Y112" s="158"/>
      <c r="Z112" s="158"/>
      <c r="AA112" s="158"/>
      <c r="AB112" s="158"/>
      <c r="AC112" s="158"/>
      <c r="AD112" s="158"/>
      <c r="AE112" s="158"/>
      <c r="AF112" s="158"/>
      <c r="AG112" s="158"/>
      <c r="AH112" s="208">
        <v>-5.9725546035114416E-2</v>
      </c>
    </row>
    <row r="113" spans="1:34" ht="15" customHeight="1">
      <c r="A113" s="47" t="s">
        <v>307</v>
      </c>
      <c r="B113" s="197">
        <v>42337</v>
      </c>
      <c r="C113" s="197">
        <v>42343</v>
      </c>
      <c r="D113" s="198">
        <v>5.2735284E-2</v>
      </c>
      <c r="E113" s="198">
        <v>9.1664421699999998E-2</v>
      </c>
      <c r="F113" s="198">
        <v>-3.5660351999999999E-2</v>
      </c>
      <c r="G113" s="88">
        <v>2320231.6168</v>
      </c>
      <c r="H113" s="199">
        <v>41973</v>
      </c>
      <c r="I113" s="200">
        <v>41979</v>
      </c>
      <c r="J113" s="48">
        <v>1.3809132611657515E-2</v>
      </c>
      <c r="K113" s="201"/>
      <c r="L113" s="201"/>
      <c r="M113" s="201"/>
      <c r="N113" s="201"/>
      <c r="O113" s="201"/>
      <c r="P113" s="152"/>
      <c r="Q113" s="152"/>
      <c r="R113" s="152"/>
      <c r="S113" s="206"/>
      <c r="T113" s="206"/>
      <c r="V113" s="158"/>
      <c r="W113" s="158"/>
      <c r="X113" s="158"/>
      <c r="Y113" s="158"/>
      <c r="Z113" s="158"/>
      <c r="AA113" s="158"/>
      <c r="AB113" s="158"/>
      <c r="AC113" s="158"/>
      <c r="AD113" s="158"/>
      <c r="AE113" s="158"/>
      <c r="AF113" s="158"/>
      <c r="AG113" s="158"/>
      <c r="AH113" s="208">
        <v>-4.2182852360506298E-2</v>
      </c>
    </row>
    <row r="114" spans="1:34" ht="15" customHeight="1">
      <c r="A114" s="47" t="s">
        <v>308</v>
      </c>
      <c r="B114" s="193">
        <v>42330</v>
      </c>
      <c r="C114" s="193">
        <v>42336</v>
      </c>
      <c r="D114" s="194">
        <v>2.6939567899999999E-2</v>
      </c>
      <c r="E114" s="194">
        <v>5.5703088300000002E-2</v>
      </c>
      <c r="F114" s="194">
        <v>-2.7245842999999999E-2</v>
      </c>
      <c r="G114" s="87">
        <v>2744236.7738999999</v>
      </c>
      <c r="H114" s="195">
        <v>41966</v>
      </c>
      <c r="I114" s="196">
        <v>41972</v>
      </c>
      <c r="J114" s="48">
        <v>-2.3968344569913185E-2</v>
      </c>
      <c r="K114" s="201"/>
      <c r="L114" s="201"/>
      <c r="M114" s="201"/>
      <c r="N114" s="201"/>
      <c r="O114" s="201"/>
      <c r="P114" s="152"/>
      <c r="Q114" s="152"/>
      <c r="R114" s="152"/>
      <c r="S114" s="206"/>
      <c r="T114" s="206"/>
      <c r="V114" s="158"/>
      <c r="W114" s="158"/>
      <c r="X114" s="158"/>
      <c r="Y114" s="158"/>
      <c r="Z114" s="158"/>
      <c r="AA114" s="158"/>
      <c r="AB114" s="158"/>
      <c r="AC114" s="158"/>
      <c r="AD114" s="158"/>
      <c r="AE114" s="158"/>
      <c r="AF114" s="158"/>
      <c r="AG114" s="158"/>
      <c r="AH114" s="208">
        <v>-6.3944997648009871E-2</v>
      </c>
    </row>
    <row r="115" spans="1:34" ht="15" customHeight="1">
      <c r="A115" s="47" t="s">
        <v>309</v>
      </c>
      <c r="B115" s="197">
        <v>42323</v>
      </c>
      <c r="C115" s="197">
        <v>42329</v>
      </c>
      <c r="D115" s="198">
        <v>-7.9798983000000004E-2</v>
      </c>
      <c r="E115" s="198">
        <v>-4.5784223999999998E-2</v>
      </c>
      <c r="F115" s="198">
        <v>-3.5646821000000002E-2</v>
      </c>
      <c r="G115" s="88">
        <v>1349783.7318</v>
      </c>
      <c r="H115" s="199">
        <v>41959</v>
      </c>
      <c r="I115" s="200">
        <v>41965</v>
      </c>
      <c r="J115" s="48">
        <v>-7.5489942406102392E-2</v>
      </c>
      <c r="K115" s="201"/>
      <c r="L115" s="201"/>
      <c r="M115" s="201"/>
      <c r="N115" s="201"/>
      <c r="O115" s="201"/>
      <c r="P115" s="152"/>
      <c r="Q115" s="152"/>
      <c r="R115" s="152"/>
      <c r="S115" s="206"/>
      <c r="T115" s="206"/>
      <c r="V115" s="158"/>
      <c r="W115" s="158"/>
      <c r="X115" s="158"/>
      <c r="Y115" s="158"/>
      <c r="Z115" s="158"/>
      <c r="AA115" s="158"/>
      <c r="AB115" s="158"/>
      <c r="AC115" s="158"/>
      <c r="AD115" s="158"/>
      <c r="AE115" s="158"/>
      <c r="AF115" s="158"/>
      <c r="AG115" s="158"/>
      <c r="AH115" s="208">
        <v>-7.6852178460107501E-2</v>
      </c>
    </row>
    <row r="116" spans="1:34" ht="15" customHeight="1">
      <c r="A116" s="47" t="s">
        <v>310</v>
      </c>
      <c r="B116" s="193">
        <v>42316</v>
      </c>
      <c r="C116" s="193">
        <v>42322</v>
      </c>
      <c r="D116" s="194">
        <v>-7.2964478999999999E-2</v>
      </c>
      <c r="E116" s="194">
        <v>-3.5173192999999998E-2</v>
      </c>
      <c r="F116" s="194">
        <v>-3.9168983999999997E-2</v>
      </c>
      <c r="G116" s="87">
        <v>1313248.0608000001</v>
      </c>
      <c r="H116" s="195">
        <v>41952</v>
      </c>
      <c r="I116" s="196">
        <v>41958</v>
      </c>
      <c r="J116" s="48">
        <v>-7.1213212816005553E-2</v>
      </c>
      <c r="K116" s="201"/>
      <c r="L116" s="201"/>
      <c r="M116" s="201"/>
      <c r="N116" s="201"/>
      <c r="O116" s="201"/>
      <c r="P116" s="152"/>
      <c r="Q116" s="152"/>
      <c r="R116" s="152"/>
      <c r="S116" s="206"/>
      <c r="T116" s="206"/>
      <c r="V116" s="158"/>
      <c r="W116" s="158"/>
      <c r="X116" s="158"/>
      <c r="Y116" s="158"/>
      <c r="Z116" s="158"/>
      <c r="AA116" s="158"/>
      <c r="AB116" s="158"/>
      <c r="AC116" s="158"/>
      <c r="AD116" s="158"/>
      <c r="AE116" s="158"/>
      <c r="AF116" s="158"/>
      <c r="AG116" s="158"/>
      <c r="AH116" s="208">
        <v>-0.10628359336317014</v>
      </c>
    </row>
    <row r="117" spans="1:34" ht="15" customHeight="1">
      <c r="A117" s="47" t="s">
        <v>311</v>
      </c>
      <c r="B117" s="197">
        <v>42309</v>
      </c>
      <c r="C117" s="197">
        <v>42315</v>
      </c>
      <c r="D117" s="198">
        <v>-7.3465424000000001E-2</v>
      </c>
      <c r="E117" s="198">
        <v>-5.8028041000000002E-2</v>
      </c>
      <c r="F117" s="198">
        <v>-1.6388368E-2</v>
      </c>
      <c r="G117" s="88">
        <v>1234719.7590999999</v>
      </c>
      <c r="H117" s="199">
        <v>41945</v>
      </c>
      <c r="I117" s="200">
        <v>41951</v>
      </c>
      <c r="J117" s="48">
        <v>-5.1358224103763304E-2</v>
      </c>
      <c r="K117" s="201"/>
      <c r="L117" s="201"/>
      <c r="M117" s="201"/>
      <c r="N117" s="201"/>
      <c r="O117" s="201"/>
      <c r="P117" s="152"/>
      <c r="Q117" s="152"/>
      <c r="R117" s="152"/>
      <c r="S117" s="206"/>
      <c r="T117" s="206"/>
      <c r="V117" s="158"/>
      <c r="W117" s="158"/>
      <c r="X117" s="158"/>
      <c r="Y117" s="158"/>
      <c r="Z117" s="158"/>
      <c r="AA117" s="158"/>
      <c r="AB117" s="158"/>
      <c r="AC117" s="158"/>
      <c r="AD117" s="158"/>
      <c r="AE117" s="158"/>
      <c r="AF117" s="158"/>
      <c r="AG117" s="158"/>
      <c r="AH117" s="208">
        <v>-0.1168309002350066</v>
      </c>
    </row>
    <row r="118" spans="1:34" ht="15" customHeight="1">
      <c r="A118" s="47" t="s">
        <v>312</v>
      </c>
      <c r="B118" s="193">
        <v>42302</v>
      </c>
      <c r="C118" s="193">
        <v>42308</v>
      </c>
      <c r="D118" s="194">
        <v>-6.6943408999999995E-2</v>
      </c>
      <c r="E118" s="194">
        <v>-4.2362087999999999E-2</v>
      </c>
      <c r="F118" s="194">
        <v>-2.5668700999999999E-2</v>
      </c>
      <c r="G118" s="87">
        <v>1189915.2058000001</v>
      </c>
      <c r="H118" s="195">
        <v>41938</v>
      </c>
      <c r="I118" s="196">
        <v>41944</v>
      </c>
      <c r="J118" s="48">
        <v>-2.924428123209551E-2</v>
      </c>
      <c r="K118" s="201"/>
      <c r="L118" s="201"/>
      <c r="M118" s="201"/>
      <c r="N118" s="201"/>
      <c r="O118" s="201"/>
      <c r="P118" s="152"/>
      <c r="Q118" s="152"/>
      <c r="R118" s="152"/>
      <c r="S118" s="206"/>
      <c r="T118" s="206"/>
      <c r="V118" s="158"/>
      <c r="W118" s="158"/>
      <c r="X118" s="158"/>
      <c r="Y118" s="158"/>
      <c r="Z118" s="158"/>
      <c r="AA118" s="158"/>
      <c r="AB118" s="158"/>
      <c r="AC118" s="158"/>
      <c r="AD118" s="158"/>
      <c r="AE118" s="158"/>
      <c r="AF118" s="158"/>
      <c r="AG118" s="158"/>
      <c r="AH118" s="208">
        <v>-9.3357789400315416E-2</v>
      </c>
    </row>
    <row r="119" spans="1:34" ht="15" customHeight="1">
      <c r="A119" s="47" t="s">
        <v>313</v>
      </c>
      <c r="B119" s="197">
        <v>42295</v>
      </c>
      <c r="C119" s="197">
        <v>42301</v>
      </c>
      <c r="D119" s="198">
        <v>-1.5434804999999999E-2</v>
      </c>
      <c r="E119" s="198">
        <v>5.5065060000000004E-3</v>
      </c>
      <c r="F119" s="198">
        <v>-2.0826628999999999E-2</v>
      </c>
      <c r="G119" s="88">
        <v>1276082.5229</v>
      </c>
      <c r="H119" s="199">
        <v>41931</v>
      </c>
      <c r="I119" s="200">
        <v>41937</v>
      </c>
      <c r="J119" s="48">
        <v>-1.623942158309126E-2</v>
      </c>
      <c r="K119" s="201"/>
      <c r="L119" s="201"/>
      <c r="M119" s="201"/>
      <c r="N119" s="201"/>
      <c r="O119" s="201"/>
      <c r="P119" s="152"/>
      <c r="Q119" s="152"/>
      <c r="R119" s="152"/>
      <c r="S119" s="206"/>
      <c r="T119" s="206"/>
      <c r="V119" s="158"/>
      <c r="W119" s="158"/>
      <c r="X119" s="158"/>
      <c r="Y119" s="158"/>
      <c r="Z119" s="158"/>
      <c r="AA119" s="158"/>
      <c r="AB119" s="158"/>
      <c r="AC119" s="158"/>
      <c r="AD119" s="158"/>
      <c r="AE119" s="158"/>
      <c r="AF119" s="158"/>
      <c r="AG119" s="158"/>
      <c r="AH119" s="208">
        <v>-7.6794294474891611E-2</v>
      </c>
    </row>
    <row r="120" spans="1:34" ht="15" customHeight="1">
      <c r="A120" s="47" t="s">
        <v>314</v>
      </c>
      <c r="B120" s="193">
        <v>42288</v>
      </c>
      <c r="C120" s="193">
        <v>42294</v>
      </c>
      <c r="D120" s="194">
        <v>-9.4582889999999999E-3</v>
      </c>
      <c r="E120" s="194">
        <v>1.48548126E-2</v>
      </c>
      <c r="F120" s="194">
        <v>-2.3957222E-2</v>
      </c>
      <c r="G120" s="87">
        <v>1376566.6653</v>
      </c>
      <c r="H120" s="195">
        <v>41924</v>
      </c>
      <c r="I120" s="196">
        <v>41930</v>
      </c>
      <c r="J120" s="48">
        <v>-1.1049020639228042E-3</v>
      </c>
      <c r="K120" s="201"/>
      <c r="L120" s="201"/>
      <c r="M120" s="201"/>
      <c r="N120" s="201"/>
      <c r="O120" s="201"/>
      <c r="P120" s="152"/>
      <c r="Q120" s="152"/>
      <c r="R120" s="152"/>
      <c r="S120" s="206"/>
      <c r="T120" s="206"/>
      <c r="V120" s="158"/>
      <c r="W120" s="158"/>
      <c r="X120" s="158"/>
      <c r="Y120" s="158"/>
      <c r="Z120" s="158"/>
      <c r="AA120" s="158"/>
      <c r="AB120" s="158"/>
      <c r="AC120" s="158"/>
      <c r="AD120" s="158"/>
      <c r="AE120" s="158"/>
      <c r="AF120" s="158"/>
      <c r="AG120" s="158"/>
      <c r="AH120" s="208">
        <v>-8.7385863322198387E-2</v>
      </c>
    </row>
    <row r="121" spans="1:34" ht="15" customHeight="1">
      <c r="A121" s="47" t="s">
        <v>315</v>
      </c>
      <c r="B121" s="197">
        <v>42281</v>
      </c>
      <c r="C121" s="197">
        <v>42287</v>
      </c>
      <c r="D121" s="198">
        <v>-2.4252973000000001E-2</v>
      </c>
      <c r="E121" s="198">
        <v>2.2853239599999998E-2</v>
      </c>
      <c r="F121" s="198">
        <v>-4.6053734999999998E-2</v>
      </c>
      <c r="G121" s="88">
        <v>1292989.6140000001</v>
      </c>
      <c r="H121" s="199">
        <v>41917</v>
      </c>
      <c r="I121" s="200">
        <v>41923</v>
      </c>
      <c r="J121" s="48">
        <v>-2.5136580183301289E-2</v>
      </c>
      <c r="K121" s="201"/>
      <c r="L121" s="201"/>
      <c r="M121" s="201"/>
      <c r="N121" s="201"/>
      <c r="O121" s="201"/>
      <c r="P121" s="152"/>
      <c r="Q121" s="152"/>
      <c r="R121" s="152"/>
      <c r="S121" s="206"/>
      <c r="T121" s="206"/>
      <c r="V121" s="158"/>
      <c r="W121" s="158"/>
      <c r="X121" s="158"/>
      <c r="Y121" s="158"/>
      <c r="Z121" s="158"/>
      <c r="AA121" s="158"/>
      <c r="AB121" s="158"/>
      <c r="AC121" s="158"/>
      <c r="AD121" s="158"/>
      <c r="AE121" s="158"/>
      <c r="AF121" s="158"/>
      <c r="AG121" s="158"/>
      <c r="AH121" s="208">
        <v>-0.13576452358688801</v>
      </c>
    </row>
    <row r="122" spans="1:34" ht="15" customHeight="1">
      <c r="A122" s="47" t="s">
        <v>316</v>
      </c>
      <c r="B122" s="193">
        <v>42274</v>
      </c>
      <c r="C122" s="193">
        <v>42280</v>
      </c>
      <c r="D122" s="194">
        <v>3.3556491200000003E-2</v>
      </c>
      <c r="E122" s="194">
        <v>9.09793188E-2</v>
      </c>
      <c r="F122" s="194">
        <v>-5.2634203999999997E-2</v>
      </c>
      <c r="G122" s="87">
        <v>1195255.1206</v>
      </c>
      <c r="H122" s="195">
        <v>41910</v>
      </c>
      <c r="I122" s="196">
        <v>41916</v>
      </c>
      <c r="J122" s="48">
        <v>-5.0698962316462121E-2</v>
      </c>
      <c r="K122" s="201"/>
      <c r="L122" s="201"/>
      <c r="M122" s="201"/>
      <c r="N122" s="201"/>
      <c r="O122" s="201"/>
      <c r="P122" s="152"/>
      <c r="Q122" s="152"/>
      <c r="R122" s="152"/>
      <c r="S122" s="206"/>
      <c r="T122" s="206"/>
      <c r="V122" s="158"/>
      <c r="W122" s="158"/>
      <c r="X122" s="158"/>
      <c r="Y122" s="158"/>
      <c r="Z122" s="158"/>
      <c r="AA122" s="158"/>
      <c r="AB122" s="158"/>
      <c r="AC122" s="158"/>
      <c r="AD122" s="158"/>
      <c r="AE122" s="158"/>
      <c r="AF122" s="158"/>
      <c r="AG122" s="158"/>
      <c r="AH122" s="208">
        <v>-0.24062024766976509</v>
      </c>
    </row>
    <row r="123" spans="1:34" ht="15" customHeight="1">
      <c r="A123" s="47" t="s">
        <v>317</v>
      </c>
      <c r="B123" s="197">
        <v>42267</v>
      </c>
      <c r="C123" s="197">
        <v>42273</v>
      </c>
      <c r="D123" s="198">
        <v>-8.7567246000000001E-2</v>
      </c>
      <c r="E123" s="198">
        <v>-3.6087543999999999E-2</v>
      </c>
      <c r="F123" s="198">
        <v>-5.3407031000000001E-2</v>
      </c>
      <c r="G123" s="88">
        <v>1141997.9124</v>
      </c>
      <c r="H123" s="199">
        <v>41903</v>
      </c>
      <c r="I123" s="200">
        <v>41909</v>
      </c>
      <c r="J123" s="48">
        <v>-2.7201239655252792E-2</v>
      </c>
      <c r="K123" s="201"/>
      <c r="L123" s="201"/>
      <c r="M123" s="201"/>
      <c r="N123" s="201"/>
      <c r="O123" s="201"/>
      <c r="P123" s="152"/>
      <c r="Q123" s="152"/>
      <c r="R123" s="152"/>
      <c r="S123" s="206"/>
      <c r="T123" s="206"/>
      <c r="V123" s="158"/>
      <c r="W123" s="158"/>
      <c r="X123" s="158"/>
      <c r="Y123" s="158"/>
      <c r="Z123" s="158"/>
      <c r="AA123" s="158"/>
      <c r="AB123" s="158"/>
      <c r="AC123" s="158"/>
      <c r="AD123" s="158"/>
      <c r="AE123" s="158"/>
      <c r="AF123" s="158"/>
      <c r="AG123" s="158"/>
      <c r="AH123" s="208">
        <v>-0.22996753800454162</v>
      </c>
    </row>
    <row r="124" spans="1:34" ht="15" customHeight="1">
      <c r="A124" s="47" t="s">
        <v>318</v>
      </c>
      <c r="B124" s="193">
        <v>42260</v>
      </c>
      <c r="C124" s="193">
        <v>42266</v>
      </c>
      <c r="D124" s="194">
        <v>-0.104401654</v>
      </c>
      <c r="E124" s="194">
        <v>-5.5225860000000002E-2</v>
      </c>
      <c r="F124" s="194">
        <v>-5.2050317999999998E-2</v>
      </c>
      <c r="G124" s="87">
        <v>1091253.6044999999</v>
      </c>
      <c r="H124" s="195">
        <v>41896</v>
      </c>
      <c r="I124" s="196">
        <v>41902</v>
      </c>
      <c r="J124" s="48">
        <v>-1.1122072011395668E-2</v>
      </c>
      <c r="K124" s="201"/>
      <c r="L124" s="201"/>
      <c r="M124" s="201"/>
      <c r="N124" s="201"/>
      <c r="O124" s="201"/>
      <c r="P124" s="152"/>
      <c r="Q124" s="152"/>
      <c r="R124" s="152"/>
      <c r="S124" s="206"/>
      <c r="T124" s="206"/>
      <c r="V124" s="158"/>
      <c r="W124" s="158"/>
      <c r="X124" s="158"/>
      <c r="Y124" s="158"/>
      <c r="Z124" s="158"/>
      <c r="AA124" s="158"/>
      <c r="AB124" s="158"/>
      <c r="AC124" s="158"/>
      <c r="AD124" s="158"/>
      <c r="AE124" s="158"/>
      <c r="AF124" s="158"/>
      <c r="AG124" s="158"/>
      <c r="AH124" s="208">
        <v>-0.10277521169550891</v>
      </c>
    </row>
    <row r="125" spans="1:34" ht="15" customHeight="1">
      <c r="A125" s="47" t="s">
        <v>319</v>
      </c>
      <c r="B125" s="197">
        <v>42253</v>
      </c>
      <c r="C125" s="197">
        <v>42259</v>
      </c>
      <c r="D125" s="198">
        <v>9.6907156499999994E-2</v>
      </c>
      <c r="E125" s="198">
        <v>0.16881609440000001</v>
      </c>
      <c r="F125" s="198">
        <v>-6.1522884999999999E-2</v>
      </c>
      <c r="G125" s="88">
        <v>1234268.4243000001</v>
      </c>
      <c r="H125" s="199">
        <v>41889</v>
      </c>
      <c r="I125" s="200">
        <v>41895</v>
      </c>
      <c r="J125" s="48">
        <v>4.1181838363441945E-3</v>
      </c>
      <c r="K125" s="201"/>
      <c r="L125" s="201"/>
      <c r="M125" s="201"/>
      <c r="N125" s="201"/>
      <c r="O125" s="201"/>
      <c r="P125" s="152"/>
      <c r="Q125" s="152"/>
      <c r="R125" s="152"/>
      <c r="S125" s="206"/>
      <c r="T125" s="206"/>
      <c r="V125" s="158"/>
      <c r="W125" s="158"/>
      <c r="X125" s="158"/>
      <c r="Y125" s="158"/>
      <c r="Z125" s="158"/>
      <c r="AA125" s="158"/>
      <c r="AB125" s="158"/>
      <c r="AC125" s="158"/>
      <c r="AD125" s="158"/>
      <c r="AE125" s="158"/>
      <c r="AF125" s="158"/>
      <c r="AG125" s="158"/>
      <c r="AH125" s="208">
        <v>-1.4361351199044702E-2</v>
      </c>
    </row>
    <row r="126" spans="1:34" ht="15" customHeight="1">
      <c r="A126" s="47" t="s">
        <v>320</v>
      </c>
      <c r="B126" s="193">
        <v>42246</v>
      </c>
      <c r="C126" s="193">
        <v>42252</v>
      </c>
      <c r="D126" s="194">
        <v>-3.4864328999999999E-2</v>
      </c>
      <c r="E126" s="194">
        <v>3.5878687800000003E-2</v>
      </c>
      <c r="F126" s="194">
        <v>-6.8292762000000007E-2</v>
      </c>
      <c r="G126" s="87">
        <v>1328660.0018</v>
      </c>
      <c r="H126" s="195">
        <v>41882</v>
      </c>
      <c r="I126" s="196">
        <v>41888</v>
      </c>
      <c r="J126" s="48">
        <v>-4.6368759255532618E-2</v>
      </c>
      <c r="K126" s="201"/>
      <c r="L126" s="201"/>
      <c r="M126" s="201"/>
      <c r="N126" s="201"/>
      <c r="O126" s="201"/>
      <c r="P126" s="152"/>
      <c r="Q126" s="152"/>
      <c r="R126" s="152"/>
      <c r="S126" s="206"/>
      <c r="T126" s="206"/>
      <c r="V126" s="158"/>
      <c r="W126" s="158"/>
      <c r="X126" s="158"/>
      <c r="Y126" s="158"/>
      <c r="Z126" s="158"/>
      <c r="AA126" s="158"/>
      <c r="AB126" s="158"/>
      <c r="AC126" s="158"/>
      <c r="AD126" s="158"/>
      <c r="AE126" s="158"/>
      <c r="AF126" s="158"/>
      <c r="AG126" s="158"/>
      <c r="AH126" s="208">
        <v>5.6694682680020723E-3</v>
      </c>
    </row>
    <row r="127" spans="1:34" ht="15" customHeight="1">
      <c r="A127" s="47" t="s">
        <v>321</v>
      </c>
      <c r="B127" s="197">
        <v>42239</v>
      </c>
      <c r="C127" s="197">
        <v>42245</v>
      </c>
      <c r="D127" s="198">
        <v>-3.6997091000000003E-2</v>
      </c>
      <c r="E127" s="198">
        <v>3.5660533000000001E-2</v>
      </c>
      <c r="F127" s="198">
        <v>-7.0155829000000003E-2</v>
      </c>
      <c r="G127" s="88">
        <v>1525758.7567</v>
      </c>
      <c r="H127" s="199">
        <v>41875</v>
      </c>
      <c r="I127" s="200">
        <v>41881</v>
      </c>
      <c r="J127" s="48">
        <v>-8.6340294088942338E-2</v>
      </c>
      <c r="K127" s="201"/>
      <c r="L127" s="201"/>
      <c r="M127" s="201"/>
      <c r="N127" s="201"/>
      <c r="O127" s="201"/>
      <c r="P127" s="152"/>
      <c r="Q127" s="152"/>
      <c r="R127" s="152"/>
      <c r="S127" s="206"/>
      <c r="T127" s="206"/>
      <c r="V127" s="158"/>
      <c r="W127" s="158"/>
      <c r="X127" s="158"/>
      <c r="Y127" s="158"/>
      <c r="Z127" s="158"/>
      <c r="AA127" s="158"/>
      <c r="AB127" s="158"/>
      <c r="AC127" s="158"/>
      <c r="AD127" s="158"/>
      <c r="AE127" s="158"/>
      <c r="AF127" s="158"/>
      <c r="AG127" s="158"/>
      <c r="AH127" s="208">
        <v>-0.10235242844211898</v>
      </c>
    </row>
    <row r="128" spans="1:34" ht="15" customHeight="1">
      <c r="A128" s="47" t="s">
        <v>322</v>
      </c>
      <c r="B128" s="193">
        <v>42232</v>
      </c>
      <c r="C128" s="193">
        <v>42238</v>
      </c>
      <c r="D128" s="194">
        <v>-6.5266647999999997E-2</v>
      </c>
      <c r="E128" s="194">
        <v>-8.03012E-3</v>
      </c>
      <c r="F128" s="194">
        <v>-5.7699865000000003E-2</v>
      </c>
      <c r="G128" s="87">
        <v>1565486.0225</v>
      </c>
      <c r="H128" s="195">
        <v>41868</v>
      </c>
      <c r="I128" s="196">
        <v>41874</v>
      </c>
      <c r="J128" s="48">
        <v>-0.12933444023191734</v>
      </c>
      <c r="K128" s="201"/>
      <c r="L128" s="201"/>
      <c r="M128" s="201"/>
      <c r="N128" s="201"/>
      <c r="O128" s="201"/>
      <c r="P128" s="152"/>
      <c r="Q128" s="152"/>
      <c r="R128" s="152"/>
      <c r="S128" s="206"/>
      <c r="T128" s="206"/>
      <c r="V128" s="158"/>
      <c r="W128" s="158"/>
      <c r="X128" s="158"/>
      <c r="Y128" s="158"/>
      <c r="Z128" s="158"/>
      <c r="AA128" s="158"/>
      <c r="AB128" s="158"/>
      <c r="AC128" s="158"/>
      <c r="AD128" s="158"/>
      <c r="AE128" s="158"/>
      <c r="AF128" s="158"/>
      <c r="AG128" s="158"/>
      <c r="AH128" s="208">
        <v>-0.12685665597651904</v>
      </c>
    </row>
    <row r="129" spans="1:34" ht="15" customHeight="1">
      <c r="A129" s="47" t="s">
        <v>323</v>
      </c>
      <c r="B129" s="197">
        <v>42225</v>
      </c>
      <c r="C129" s="197">
        <v>42231</v>
      </c>
      <c r="D129" s="198">
        <v>-0.16478021300000001</v>
      </c>
      <c r="E129" s="198">
        <v>-0.11470277399999999</v>
      </c>
      <c r="F129" s="198">
        <v>-5.6565679000000001E-2</v>
      </c>
      <c r="G129" s="88">
        <v>1380372.6311999999</v>
      </c>
      <c r="H129" s="199">
        <v>41861</v>
      </c>
      <c r="I129" s="200">
        <v>41867</v>
      </c>
      <c r="J129" s="48">
        <v>-0.15966327121809251</v>
      </c>
      <c r="K129" s="201"/>
      <c r="L129" s="201"/>
      <c r="M129" s="201"/>
      <c r="N129" s="201"/>
      <c r="O129" s="201"/>
      <c r="P129" s="152"/>
      <c r="Q129" s="152"/>
      <c r="R129" s="152"/>
      <c r="S129" s="206"/>
      <c r="T129" s="206"/>
      <c r="V129" s="158"/>
      <c r="W129" s="158"/>
      <c r="X129" s="158"/>
      <c r="Y129" s="158"/>
      <c r="Z129" s="158"/>
      <c r="AA129" s="158"/>
      <c r="AB129" s="158"/>
      <c r="AC129" s="158"/>
      <c r="AD129" s="158"/>
      <c r="AE129" s="158"/>
      <c r="AF129" s="158"/>
      <c r="AG129" s="158"/>
      <c r="AH129" s="208">
        <v>-0.12634819798670249</v>
      </c>
    </row>
    <row r="130" spans="1:34" ht="15" customHeight="1">
      <c r="A130" s="47" t="s">
        <v>324</v>
      </c>
      <c r="B130" s="193">
        <v>42218</v>
      </c>
      <c r="C130" s="193">
        <v>42224</v>
      </c>
      <c r="D130" s="194">
        <v>-0.1682662</v>
      </c>
      <c r="E130" s="194">
        <v>-0.10652840500000001</v>
      </c>
      <c r="F130" s="194">
        <v>-6.9098777E-2</v>
      </c>
      <c r="G130" s="87">
        <v>1319458.9438</v>
      </c>
      <c r="H130" s="195">
        <v>41854</v>
      </c>
      <c r="I130" s="196">
        <v>41860</v>
      </c>
      <c r="J130" s="48">
        <v>-0.14168638095327898</v>
      </c>
      <c r="K130" s="201"/>
      <c r="L130" s="201"/>
      <c r="M130" s="201"/>
      <c r="N130" s="201"/>
      <c r="O130" s="201"/>
      <c r="P130" s="152"/>
      <c r="Q130" s="152"/>
      <c r="R130" s="152"/>
      <c r="S130" s="206"/>
      <c r="T130" s="206"/>
      <c r="V130" s="158"/>
      <c r="W130" s="158"/>
      <c r="X130" s="158"/>
      <c r="Y130" s="158"/>
      <c r="Z130" s="158"/>
      <c r="AA130" s="158"/>
      <c r="AB130" s="158"/>
      <c r="AC130" s="158"/>
      <c r="AD130" s="158"/>
      <c r="AE130" s="158"/>
      <c r="AF130" s="158"/>
      <c r="AG130" s="158"/>
      <c r="AH130" s="208">
        <v>-8.4279219022924665E-2</v>
      </c>
    </row>
    <row r="131" spans="1:34" ht="15" customHeight="1">
      <c r="A131" s="47" t="s">
        <v>325</v>
      </c>
      <c r="B131" s="197">
        <v>42211</v>
      </c>
      <c r="C131" s="197">
        <v>42217</v>
      </c>
      <c r="D131" s="198">
        <v>-0.14636070300000001</v>
      </c>
      <c r="E131" s="198">
        <v>-8.3910744999999995E-2</v>
      </c>
      <c r="F131" s="198">
        <v>-6.8170168000000003E-2</v>
      </c>
      <c r="G131" s="88">
        <v>1384281.3992999999</v>
      </c>
      <c r="H131" s="199">
        <v>41847</v>
      </c>
      <c r="I131" s="200">
        <v>41853</v>
      </c>
      <c r="J131" s="48">
        <v>-0.12673691195294304</v>
      </c>
      <c r="K131" s="201"/>
      <c r="L131" s="201"/>
      <c r="M131" s="201"/>
      <c r="N131" s="201"/>
      <c r="O131" s="201"/>
      <c r="P131" s="152"/>
      <c r="Q131" s="152"/>
      <c r="R131" s="152"/>
      <c r="S131" s="206"/>
      <c r="T131" s="206"/>
      <c r="V131" s="158"/>
      <c r="W131" s="158"/>
      <c r="X131" s="158"/>
      <c r="Y131" s="158"/>
      <c r="Z131" s="158"/>
      <c r="AA131" s="158"/>
      <c r="AB131" s="158"/>
      <c r="AC131" s="158"/>
      <c r="AD131" s="158"/>
      <c r="AE131" s="158"/>
      <c r="AF131" s="158"/>
      <c r="AG131" s="158"/>
      <c r="AH131" s="208">
        <v>-4.2814227168786911E-2</v>
      </c>
    </row>
    <row r="132" spans="1:34" ht="15" customHeight="1">
      <c r="A132" s="47" t="s">
        <v>326</v>
      </c>
      <c r="B132" s="193">
        <v>42204</v>
      </c>
      <c r="C132" s="193">
        <v>42210</v>
      </c>
      <c r="D132" s="194">
        <v>-0.108935566</v>
      </c>
      <c r="E132" s="194">
        <v>-4.4419925999999998E-2</v>
      </c>
      <c r="F132" s="194">
        <v>-6.7514635000000003E-2</v>
      </c>
      <c r="G132" s="87">
        <v>1268412.9258000001</v>
      </c>
      <c r="H132" s="195">
        <v>41840</v>
      </c>
      <c r="I132" s="196">
        <v>41846</v>
      </c>
      <c r="J132" s="48">
        <v>-0.10195413239578349</v>
      </c>
      <c r="K132" s="201"/>
      <c r="L132" s="201"/>
      <c r="M132" s="201"/>
      <c r="N132" s="201"/>
      <c r="O132" s="201"/>
      <c r="P132" s="152"/>
      <c r="Q132" s="152"/>
      <c r="R132" s="152"/>
      <c r="S132" s="206"/>
      <c r="T132" s="206"/>
      <c r="V132" s="158"/>
      <c r="W132" s="158"/>
      <c r="X132" s="158"/>
      <c r="Y132" s="158"/>
      <c r="Z132" s="158"/>
      <c r="AA132" s="158"/>
      <c r="AB132" s="158"/>
      <c r="AC132" s="158"/>
      <c r="AD132" s="158"/>
      <c r="AE132" s="158"/>
      <c r="AF132" s="158"/>
      <c r="AG132" s="158"/>
      <c r="AH132" s="208">
        <v>-5.2623292914744907E-2</v>
      </c>
    </row>
    <row r="133" spans="1:34" ht="15" customHeight="1">
      <c r="A133" s="47" t="s">
        <v>327</v>
      </c>
      <c r="B133" s="197">
        <v>42197</v>
      </c>
      <c r="C133" s="197">
        <v>42203</v>
      </c>
      <c r="D133" s="198">
        <v>-0.122823745</v>
      </c>
      <c r="E133" s="198">
        <v>-3.8565266000000001E-2</v>
      </c>
      <c r="F133" s="198">
        <v>-8.7638273000000003E-2</v>
      </c>
      <c r="G133" s="88">
        <v>1171785.4088999999</v>
      </c>
      <c r="H133" s="199">
        <v>41833</v>
      </c>
      <c r="I133" s="200">
        <v>41839</v>
      </c>
      <c r="J133" s="48">
        <v>-7.3329095115891307E-2</v>
      </c>
      <c r="K133" s="201"/>
      <c r="L133" s="201"/>
      <c r="M133" s="201"/>
      <c r="N133" s="201"/>
      <c r="O133" s="201"/>
      <c r="P133" s="152"/>
      <c r="Q133" s="152"/>
      <c r="R133" s="152"/>
      <c r="S133" s="206"/>
      <c r="T133" s="206"/>
      <c r="V133" s="158"/>
      <c r="W133" s="158"/>
      <c r="X133" s="158"/>
      <c r="Y133" s="158"/>
      <c r="Z133" s="158"/>
      <c r="AA133" s="158"/>
      <c r="AB133" s="158"/>
      <c r="AC133" s="158"/>
      <c r="AD133" s="158"/>
      <c r="AE133" s="158"/>
      <c r="AF133" s="158"/>
      <c r="AG133" s="158"/>
      <c r="AH133" s="208">
        <v>-6.6857804586002767E-2</v>
      </c>
    </row>
    <row r="134" spans="1:34" ht="15" customHeight="1">
      <c r="A134" s="47" t="s">
        <v>328</v>
      </c>
      <c r="B134" s="193">
        <v>42190</v>
      </c>
      <c r="C134" s="193">
        <v>42196</v>
      </c>
      <c r="D134" s="194">
        <v>-7.4053833999999999E-2</v>
      </c>
      <c r="E134" s="194">
        <v>4.9607413E-3</v>
      </c>
      <c r="F134" s="194">
        <v>-7.8624540000000007E-2</v>
      </c>
      <c r="G134" s="87">
        <v>1193895.7930999999</v>
      </c>
      <c r="H134" s="195">
        <v>41826</v>
      </c>
      <c r="I134" s="196">
        <v>41832</v>
      </c>
      <c r="J134" s="48">
        <v>-5.9725546035114416E-2</v>
      </c>
      <c r="K134" s="201"/>
      <c r="L134" s="201"/>
      <c r="M134" s="201"/>
      <c r="N134" s="201"/>
      <c r="O134" s="201"/>
      <c r="P134" s="152"/>
      <c r="Q134" s="152"/>
      <c r="R134" s="152"/>
      <c r="S134" s="206"/>
      <c r="T134" s="206"/>
      <c r="V134" s="158"/>
      <c r="W134" s="158"/>
      <c r="X134" s="158"/>
      <c r="Y134" s="158"/>
      <c r="Z134" s="158"/>
      <c r="AA134" s="158"/>
      <c r="AB134" s="158"/>
      <c r="AC134" s="158"/>
      <c r="AD134" s="158"/>
      <c r="AE134" s="158"/>
      <c r="AF134" s="158"/>
      <c r="AG134" s="158"/>
      <c r="AH134" s="208">
        <v>-5.9562936019656829E-2</v>
      </c>
    </row>
    <row r="135" spans="1:34" ht="15" customHeight="1">
      <c r="A135" s="47" t="s">
        <v>329</v>
      </c>
      <c r="B135" s="197">
        <v>42183</v>
      </c>
      <c r="C135" s="197">
        <v>42189</v>
      </c>
      <c r="D135" s="198">
        <v>-2.5737486E-2</v>
      </c>
      <c r="E135" s="198">
        <v>5.6869064599999998E-2</v>
      </c>
      <c r="F135" s="198">
        <v>-7.8161574999999997E-2</v>
      </c>
      <c r="G135" s="88">
        <v>1236822.409</v>
      </c>
      <c r="H135" s="199">
        <v>41819</v>
      </c>
      <c r="I135" s="200">
        <v>41825</v>
      </c>
      <c r="J135" s="48">
        <v>-4.2182852360506298E-2</v>
      </c>
      <c r="K135" s="201"/>
      <c r="L135" s="201"/>
      <c r="M135" s="201"/>
      <c r="N135" s="201"/>
      <c r="O135" s="201"/>
      <c r="P135" s="152"/>
      <c r="Q135" s="152"/>
      <c r="R135" s="152"/>
      <c r="S135" s="206"/>
      <c r="T135" s="206"/>
      <c r="V135" s="158"/>
      <c r="W135" s="158"/>
      <c r="X135" s="158"/>
      <c r="Y135" s="158"/>
      <c r="Z135" s="158"/>
      <c r="AA135" s="158"/>
      <c r="AB135" s="158"/>
      <c r="AC135" s="158"/>
      <c r="AD135" s="158"/>
      <c r="AE135" s="158"/>
      <c r="AF135" s="158"/>
      <c r="AG135" s="158"/>
      <c r="AH135" s="208">
        <v>-4.5109136183911158E-2</v>
      </c>
    </row>
    <row r="136" spans="1:34" ht="15" customHeight="1">
      <c r="A136" s="47" t="s">
        <v>330</v>
      </c>
      <c r="B136" s="193">
        <v>42176</v>
      </c>
      <c r="C136" s="193">
        <v>42182</v>
      </c>
      <c r="D136" s="194">
        <v>-8.1107252000000005E-2</v>
      </c>
      <c r="E136" s="194">
        <v>-1.2461441E-2</v>
      </c>
      <c r="F136" s="194">
        <v>-6.9512031000000002E-2</v>
      </c>
      <c r="G136" s="87">
        <v>1165982.9809000001</v>
      </c>
      <c r="H136" s="195">
        <v>41812</v>
      </c>
      <c r="I136" s="196">
        <v>41818</v>
      </c>
      <c r="J136" s="48">
        <v>-6.3944997648009871E-2</v>
      </c>
      <c r="K136" s="201"/>
      <c r="L136" s="201"/>
      <c r="M136" s="201"/>
      <c r="N136" s="201"/>
      <c r="O136" s="201"/>
      <c r="P136" s="152"/>
      <c r="Q136" s="152"/>
      <c r="R136" s="152"/>
      <c r="S136" s="206"/>
      <c r="T136" s="206"/>
      <c r="V136" s="158"/>
      <c r="W136" s="158"/>
      <c r="X136" s="158"/>
      <c r="Y136" s="158"/>
      <c r="Z136" s="158"/>
      <c r="AA136" s="158"/>
      <c r="AB136" s="158"/>
      <c r="AC136" s="158"/>
      <c r="AD136" s="158"/>
      <c r="AE136" s="158"/>
      <c r="AF136" s="158"/>
      <c r="AG136" s="158"/>
      <c r="AH136" s="208">
        <v>-1.4258326945893393E-3</v>
      </c>
    </row>
    <row r="137" spans="1:34" ht="15" customHeight="1">
      <c r="A137" s="47" t="s">
        <v>331</v>
      </c>
      <c r="B137" s="197">
        <v>42169</v>
      </c>
      <c r="C137" s="197">
        <v>42175</v>
      </c>
      <c r="D137" s="198">
        <v>-2.1514235E-2</v>
      </c>
      <c r="E137" s="198">
        <v>5.0471115099999998E-2</v>
      </c>
      <c r="F137" s="198">
        <v>-6.8526729999999994E-2</v>
      </c>
      <c r="G137" s="88">
        <v>1211749.7376999999</v>
      </c>
      <c r="H137" s="199">
        <v>41805</v>
      </c>
      <c r="I137" s="200">
        <v>41811</v>
      </c>
      <c r="J137" s="48">
        <v>-7.6852178460107501E-2</v>
      </c>
      <c r="K137" s="201"/>
      <c r="L137" s="201"/>
      <c r="M137" s="201"/>
      <c r="N137" s="201"/>
      <c r="O137" s="201"/>
      <c r="P137" s="152"/>
      <c r="Q137" s="152"/>
      <c r="R137" s="152"/>
      <c r="S137" s="206"/>
      <c r="T137" s="206"/>
      <c r="V137" s="158"/>
      <c r="W137" s="158"/>
      <c r="X137" s="158"/>
      <c r="Y137" s="158"/>
      <c r="Z137" s="158"/>
      <c r="AA137" s="158"/>
      <c r="AB137" s="158"/>
      <c r="AC137" s="158"/>
      <c r="AD137" s="158"/>
      <c r="AE137" s="158"/>
      <c r="AF137" s="158"/>
      <c r="AG137" s="158"/>
      <c r="AH137" s="208">
        <v>3.4407393968394796E-2</v>
      </c>
    </row>
    <row r="138" spans="1:34" ht="15" customHeight="1">
      <c r="A138" s="47" t="s">
        <v>332</v>
      </c>
      <c r="B138" s="193">
        <v>42162</v>
      </c>
      <c r="C138" s="193">
        <v>42168</v>
      </c>
      <c r="D138" s="194">
        <v>-9.0621912999999998E-2</v>
      </c>
      <c r="E138" s="194">
        <v>-1.4052544E-2</v>
      </c>
      <c r="F138" s="194">
        <v>-7.7660699999999999E-2</v>
      </c>
      <c r="G138" s="87">
        <v>1177218.8774000001</v>
      </c>
      <c r="H138" s="195">
        <v>41798</v>
      </c>
      <c r="I138" s="196">
        <v>41804</v>
      </c>
      <c r="J138" s="48">
        <v>-0.10628359336317014</v>
      </c>
      <c r="K138" s="201"/>
      <c r="L138" s="201"/>
      <c r="M138" s="201"/>
      <c r="N138" s="201"/>
      <c r="O138" s="201"/>
      <c r="P138" s="152"/>
      <c r="Q138" s="152"/>
      <c r="R138" s="152"/>
      <c r="S138" s="206"/>
      <c r="T138" s="206"/>
      <c r="V138" s="158"/>
      <c r="W138" s="158"/>
      <c r="X138" s="158"/>
      <c r="Y138" s="158"/>
      <c r="Z138" s="158"/>
      <c r="AA138" s="158"/>
      <c r="AB138" s="158"/>
      <c r="AC138" s="158"/>
      <c r="AD138" s="158"/>
      <c r="AE138" s="158"/>
      <c r="AF138" s="158"/>
      <c r="AG138" s="158"/>
      <c r="AH138" s="208">
        <v>4.8442604331348386E-2</v>
      </c>
    </row>
    <row r="139" spans="1:34" ht="15" customHeight="1">
      <c r="A139" s="47" t="s">
        <v>333</v>
      </c>
      <c r="B139" s="197">
        <v>42155</v>
      </c>
      <c r="C139" s="197">
        <v>42161</v>
      </c>
      <c r="D139" s="198">
        <v>-0.121693933</v>
      </c>
      <c r="E139" s="198">
        <v>-4.6472604000000001E-2</v>
      </c>
      <c r="F139" s="198">
        <v>-7.8887433000000007E-2</v>
      </c>
      <c r="G139" s="88">
        <v>1133892.9833</v>
      </c>
      <c r="H139" s="199">
        <v>41791</v>
      </c>
      <c r="I139" s="200">
        <v>41797</v>
      </c>
      <c r="J139" s="48">
        <v>-0.1168309002350066</v>
      </c>
      <c r="K139" s="201"/>
      <c r="L139" s="201"/>
      <c r="M139" s="201"/>
      <c r="N139" s="201"/>
      <c r="O139" s="201"/>
      <c r="P139" s="152"/>
      <c r="Q139" s="152"/>
      <c r="R139" s="152"/>
      <c r="S139" s="206"/>
      <c r="T139" s="206"/>
      <c r="V139" s="158"/>
      <c r="W139" s="158"/>
      <c r="X139" s="158"/>
      <c r="Y139" s="158"/>
      <c r="Z139" s="158"/>
      <c r="AA139" s="158"/>
      <c r="AB139" s="158"/>
      <c r="AC139" s="158"/>
      <c r="AD139" s="158"/>
      <c r="AE139" s="158"/>
      <c r="AF139" s="158"/>
      <c r="AG139" s="158"/>
      <c r="AH139" s="208">
        <v>4.9216117784199112E-3</v>
      </c>
    </row>
    <row r="140" spans="1:34" ht="15" customHeight="1">
      <c r="A140" s="47" t="s">
        <v>334</v>
      </c>
      <c r="B140" s="193">
        <v>42148</v>
      </c>
      <c r="C140" s="193">
        <v>42154</v>
      </c>
      <c r="D140" s="194">
        <v>-0.10701090000000001</v>
      </c>
      <c r="E140" s="194">
        <v>-2.7935149999999999E-2</v>
      </c>
      <c r="F140" s="194">
        <v>-8.1348225999999996E-2</v>
      </c>
      <c r="G140" s="87">
        <v>1324819.5711000001</v>
      </c>
      <c r="H140" s="195">
        <v>41784</v>
      </c>
      <c r="I140" s="196">
        <v>41790</v>
      </c>
      <c r="J140" s="48">
        <v>-9.3357789400315416E-2</v>
      </c>
      <c r="K140" s="201"/>
      <c r="L140" s="201"/>
      <c r="M140" s="201"/>
      <c r="N140" s="201"/>
      <c r="O140" s="201"/>
      <c r="P140" s="152"/>
      <c r="Q140" s="152"/>
      <c r="R140" s="152"/>
      <c r="S140" s="206"/>
      <c r="T140" s="206"/>
      <c r="V140" s="158"/>
      <c r="W140" s="158"/>
      <c r="X140" s="158"/>
      <c r="Y140" s="158"/>
      <c r="Z140" s="158"/>
      <c r="AA140" s="158"/>
      <c r="AB140" s="158"/>
      <c r="AC140" s="158"/>
      <c r="AD140" s="158"/>
      <c r="AE140" s="158"/>
      <c r="AF140" s="158"/>
      <c r="AG140" s="158"/>
      <c r="AH140" s="208">
        <v>-3.7798510386674797E-2</v>
      </c>
    </row>
    <row r="141" spans="1:34" ht="15" customHeight="1">
      <c r="A141" s="47" t="s">
        <v>335</v>
      </c>
      <c r="B141" s="197">
        <v>42141</v>
      </c>
      <c r="C141" s="197">
        <v>42147</v>
      </c>
      <c r="D141" s="198">
        <v>-0.12268444000000001</v>
      </c>
      <c r="E141" s="198">
        <v>-5.6393793999999997E-2</v>
      </c>
      <c r="F141" s="198">
        <v>-7.0252447999999995E-2</v>
      </c>
      <c r="G141" s="88">
        <v>1280519.1813000001</v>
      </c>
      <c r="H141" s="199">
        <v>41777</v>
      </c>
      <c r="I141" s="200">
        <v>41783</v>
      </c>
      <c r="J141" s="48">
        <v>-7.6794294474891611E-2</v>
      </c>
      <c r="K141" s="201"/>
      <c r="L141" s="201"/>
      <c r="M141" s="201"/>
      <c r="N141" s="201"/>
      <c r="O141" s="201"/>
      <c r="P141" s="152"/>
      <c r="Q141" s="152"/>
      <c r="R141" s="152"/>
      <c r="S141" s="206"/>
      <c r="T141" s="206"/>
      <c r="V141" s="158"/>
      <c r="W141" s="158"/>
      <c r="X141" s="158"/>
      <c r="Y141" s="158"/>
      <c r="Z141" s="158"/>
      <c r="AA141" s="158"/>
      <c r="AB141" s="158"/>
      <c r="AC141" s="158"/>
      <c r="AD141" s="158"/>
      <c r="AE141" s="158"/>
      <c r="AF141" s="158"/>
      <c r="AG141" s="158"/>
      <c r="AH141" s="208">
        <v>-7.2885474480434059E-2</v>
      </c>
    </row>
    <row r="142" spans="1:34" ht="15" customHeight="1">
      <c r="A142" s="47" t="s">
        <v>336</v>
      </c>
      <c r="B142" s="193">
        <v>42134</v>
      </c>
      <c r="C142" s="193">
        <v>42140</v>
      </c>
      <c r="D142" s="194">
        <v>-4.7889856000000001E-2</v>
      </c>
      <c r="E142" s="194">
        <v>1.42453449E-2</v>
      </c>
      <c r="F142" s="194">
        <v>-6.1262495E-2</v>
      </c>
      <c r="G142" s="87">
        <v>1223747.0081</v>
      </c>
      <c r="H142" s="195">
        <v>41770</v>
      </c>
      <c r="I142" s="196">
        <v>41776</v>
      </c>
      <c r="J142" s="48">
        <v>-8.7385863322198387E-2</v>
      </c>
      <c r="K142" s="201"/>
      <c r="L142" s="201"/>
      <c r="M142" s="201"/>
      <c r="N142" s="201"/>
      <c r="O142" s="201"/>
      <c r="P142" s="152"/>
      <c r="Q142" s="152"/>
      <c r="R142" s="152"/>
      <c r="S142" s="206"/>
      <c r="T142" s="206"/>
      <c r="V142" s="158"/>
      <c r="W142" s="158"/>
      <c r="X142" s="158"/>
      <c r="Y142" s="158"/>
      <c r="Z142" s="158"/>
      <c r="AA142" s="158"/>
      <c r="AB142" s="158"/>
      <c r="AC142" s="158"/>
      <c r="AD142" s="158"/>
      <c r="AE142" s="158"/>
      <c r="AF142" s="158"/>
      <c r="AG142" s="158"/>
      <c r="AH142" s="208">
        <v>-7.8654557942332087E-2</v>
      </c>
    </row>
    <row r="143" spans="1:34" ht="15" customHeight="1">
      <c r="A143" s="47" t="s">
        <v>337</v>
      </c>
      <c r="B143" s="197">
        <v>42127</v>
      </c>
      <c r="C143" s="197">
        <v>42133</v>
      </c>
      <c r="D143" s="198">
        <v>-5.7408733000000003E-2</v>
      </c>
      <c r="E143" s="198">
        <v>7.8109685000000003E-3</v>
      </c>
      <c r="F143" s="198">
        <v>-6.4714221000000002E-2</v>
      </c>
      <c r="G143" s="88">
        <v>1206645.1085000001</v>
      </c>
      <c r="H143" s="199">
        <v>41763</v>
      </c>
      <c r="I143" s="200">
        <v>41769</v>
      </c>
      <c r="J143" s="48">
        <v>-0.13576452358688801</v>
      </c>
      <c r="K143" s="201"/>
      <c r="L143" s="201"/>
      <c r="M143" s="201"/>
      <c r="N143" s="201"/>
      <c r="O143" s="201"/>
      <c r="P143" s="152"/>
      <c r="Q143" s="152"/>
      <c r="R143" s="152"/>
      <c r="S143" s="206"/>
      <c r="T143" s="206"/>
      <c r="V143" s="158"/>
      <c r="W143" s="158"/>
      <c r="X143" s="158"/>
      <c r="Y143" s="158"/>
      <c r="Z143" s="158"/>
      <c r="AA143" s="158"/>
      <c r="AB143" s="158"/>
      <c r="AC143" s="158"/>
      <c r="AD143" s="158"/>
      <c r="AE143" s="158"/>
      <c r="AF143" s="158"/>
      <c r="AG143" s="158"/>
      <c r="AH143" s="208">
        <v>-7.6654648232912237E-2</v>
      </c>
    </row>
    <row r="144" spans="1:34" ht="15" customHeight="1">
      <c r="A144" s="47" t="s">
        <v>338</v>
      </c>
      <c r="B144" s="193">
        <v>42120</v>
      </c>
      <c r="C144" s="193">
        <v>42126</v>
      </c>
      <c r="D144" s="194">
        <v>-0.161542031</v>
      </c>
      <c r="E144" s="194">
        <v>-6.9789271E-2</v>
      </c>
      <c r="F144" s="194">
        <v>-9.8636531E-2</v>
      </c>
      <c r="G144" s="87">
        <v>1139553.0671999999</v>
      </c>
      <c r="H144" s="195">
        <v>41756</v>
      </c>
      <c r="I144" s="196">
        <v>41762</v>
      </c>
      <c r="J144" s="48">
        <v>-0.24062024766976509</v>
      </c>
      <c r="K144" s="201"/>
      <c r="L144" s="201"/>
      <c r="M144" s="201"/>
      <c r="N144" s="201"/>
      <c r="O144" s="201"/>
      <c r="P144" s="152"/>
      <c r="Q144" s="152"/>
      <c r="R144" s="152"/>
      <c r="S144" s="206"/>
      <c r="T144" s="206"/>
      <c r="V144" s="158"/>
      <c r="W144" s="158"/>
      <c r="X144" s="158"/>
      <c r="Y144" s="158"/>
      <c r="Z144" s="158"/>
      <c r="AA144" s="158"/>
      <c r="AB144" s="158"/>
      <c r="AC144" s="158"/>
      <c r="AD144" s="158"/>
      <c r="AE144" s="158"/>
      <c r="AF144" s="158"/>
      <c r="AG144" s="158"/>
      <c r="AH144" s="208">
        <v>-8.1046924640634427E-2</v>
      </c>
    </row>
    <row r="145" spans="1:34" ht="15" customHeight="1">
      <c r="A145" s="47" t="s">
        <v>339</v>
      </c>
      <c r="B145" s="197">
        <v>42113</v>
      </c>
      <c r="C145" s="197">
        <v>42119</v>
      </c>
      <c r="D145" s="198">
        <v>-0.19217434899999999</v>
      </c>
      <c r="E145" s="198">
        <v>-7.8333845999999999E-2</v>
      </c>
      <c r="F145" s="198">
        <v>-0.12351598499999999</v>
      </c>
      <c r="G145" s="88">
        <v>1155344.7248</v>
      </c>
      <c r="H145" s="199">
        <v>41749</v>
      </c>
      <c r="I145" s="200">
        <v>41755</v>
      </c>
      <c r="J145" s="48">
        <v>-0.22996753800454162</v>
      </c>
      <c r="K145" s="201"/>
      <c r="L145" s="201"/>
      <c r="M145" s="201"/>
      <c r="N145" s="201"/>
      <c r="O145" s="201"/>
      <c r="P145" s="152"/>
      <c r="Q145" s="152"/>
      <c r="R145" s="152"/>
      <c r="S145" s="206"/>
      <c r="T145" s="206"/>
      <c r="V145" s="158"/>
      <c r="W145" s="158"/>
      <c r="X145" s="158"/>
      <c r="Y145" s="158"/>
      <c r="Z145" s="158"/>
      <c r="AA145" s="158"/>
      <c r="AB145" s="158"/>
      <c r="AC145" s="158"/>
      <c r="AD145" s="158"/>
      <c r="AE145" s="158"/>
      <c r="AF145" s="158"/>
      <c r="AG145" s="158"/>
      <c r="AH145" s="208">
        <v>-7.0868012610943498E-2</v>
      </c>
    </row>
    <row r="146" spans="1:34" ht="15" customHeight="1">
      <c r="A146" s="47" t="s">
        <v>340</v>
      </c>
      <c r="B146" s="193">
        <v>42106</v>
      </c>
      <c r="C146" s="193">
        <v>42112</v>
      </c>
      <c r="D146" s="194">
        <v>-0.36939524899999998</v>
      </c>
      <c r="E146" s="194">
        <v>-0.27643863000000002</v>
      </c>
      <c r="F146" s="194">
        <v>-0.128470953</v>
      </c>
      <c r="G146" s="87">
        <v>1134424.6764</v>
      </c>
      <c r="H146" s="195">
        <v>41742</v>
      </c>
      <c r="I146" s="196">
        <v>41748</v>
      </c>
      <c r="J146" s="48">
        <v>-0.10277521169550891</v>
      </c>
      <c r="K146" s="201"/>
      <c r="L146" s="201"/>
      <c r="M146" s="201"/>
      <c r="N146" s="201"/>
      <c r="O146" s="201"/>
      <c r="P146" s="152"/>
      <c r="Q146" s="152"/>
      <c r="R146" s="152"/>
      <c r="S146" s="206"/>
      <c r="T146" s="206"/>
      <c r="V146" s="158"/>
      <c r="W146" s="158"/>
      <c r="X146" s="158"/>
      <c r="Y146" s="158"/>
      <c r="Z146" s="158"/>
      <c r="AA146" s="158"/>
      <c r="AB146" s="158"/>
      <c r="AC146" s="158"/>
      <c r="AD146" s="158"/>
      <c r="AE146" s="158"/>
      <c r="AF146" s="158"/>
      <c r="AG146" s="158"/>
      <c r="AH146" s="208">
        <v>-7.7304422346495899E-2</v>
      </c>
    </row>
    <row r="147" spans="1:34" ht="15" customHeight="1">
      <c r="A147" s="47" t="s">
        <v>341</v>
      </c>
      <c r="B147" s="197">
        <v>42099</v>
      </c>
      <c r="C147" s="197">
        <v>42105</v>
      </c>
      <c r="D147" s="198">
        <v>-0.13530566199999999</v>
      </c>
      <c r="E147" s="198">
        <v>-1.892949E-2</v>
      </c>
      <c r="F147" s="198">
        <v>-0.118621618</v>
      </c>
      <c r="G147" s="88">
        <v>1209632.6971</v>
      </c>
      <c r="H147" s="199">
        <v>41735</v>
      </c>
      <c r="I147" s="200">
        <v>41741</v>
      </c>
      <c r="J147" s="48">
        <v>-1.4361351199044702E-2</v>
      </c>
      <c r="K147" s="201"/>
      <c r="L147" s="201"/>
      <c r="M147" s="201"/>
      <c r="N147" s="201"/>
      <c r="O147" s="201"/>
      <c r="P147" s="152"/>
      <c r="Q147" s="152"/>
      <c r="R147" s="152"/>
      <c r="S147" s="206"/>
      <c r="T147" s="206"/>
      <c r="V147" s="158"/>
      <c r="W147" s="158"/>
      <c r="X147" s="158"/>
      <c r="Y147" s="158"/>
      <c r="Z147" s="158"/>
      <c r="AA147" s="158"/>
      <c r="AB147" s="158"/>
      <c r="AC147" s="158"/>
      <c r="AD147" s="158"/>
      <c r="AE147" s="158"/>
      <c r="AF147" s="158"/>
      <c r="AG147" s="158"/>
      <c r="AH147" s="208">
        <v>-7.2109658919568984E-2</v>
      </c>
    </row>
    <row r="148" spans="1:34" ht="15" customHeight="1">
      <c r="A148" s="47" t="s">
        <v>342</v>
      </c>
      <c r="B148" s="193">
        <v>42092</v>
      </c>
      <c r="C148" s="193">
        <v>42098</v>
      </c>
      <c r="D148" s="194">
        <v>0.1359738938</v>
      </c>
      <c r="E148" s="194">
        <v>0.2718857563</v>
      </c>
      <c r="F148" s="194">
        <v>-0.106858546</v>
      </c>
      <c r="G148" s="87">
        <v>1431671.2574</v>
      </c>
      <c r="H148" s="195">
        <v>41728</v>
      </c>
      <c r="I148" s="196">
        <v>41734</v>
      </c>
      <c r="J148" s="48">
        <v>5.6694682680020723E-3</v>
      </c>
      <c r="K148" s="201"/>
      <c r="L148" s="201"/>
      <c r="M148" s="201"/>
      <c r="N148" s="201"/>
      <c r="O148" s="201"/>
      <c r="P148" s="152"/>
      <c r="Q148" s="152"/>
      <c r="R148" s="152"/>
      <c r="S148" s="206"/>
      <c r="T148" s="206"/>
      <c r="V148" s="158"/>
      <c r="W148" s="158"/>
      <c r="X148" s="158"/>
      <c r="Y148" s="158"/>
      <c r="Z148" s="158"/>
      <c r="AA148" s="158"/>
      <c r="AB148" s="158"/>
      <c r="AC148" s="158"/>
      <c r="AD148" s="158"/>
      <c r="AE148" s="158"/>
      <c r="AF148" s="158"/>
      <c r="AG148" s="158"/>
      <c r="AH148" s="208">
        <v>-9.6289431826441757E-2</v>
      </c>
    </row>
    <row r="149" spans="1:34" ht="15" customHeight="1">
      <c r="A149" s="47" t="s">
        <v>343</v>
      </c>
      <c r="B149" s="197">
        <v>42085</v>
      </c>
      <c r="C149" s="197">
        <v>42091</v>
      </c>
      <c r="D149" s="198">
        <v>-7.4545471000000002E-2</v>
      </c>
      <c r="E149" s="198">
        <v>4.4435395199999998E-2</v>
      </c>
      <c r="F149" s="198">
        <v>-0.11391883799999999</v>
      </c>
      <c r="G149" s="88">
        <v>1145359.5745000001</v>
      </c>
      <c r="H149" s="199">
        <v>41721</v>
      </c>
      <c r="I149" s="200">
        <v>41727</v>
      </c>
      <c r="J149" s="48">
        <v>-0.10235242844211898</v>
      </c>
      <c r="K149" s="201"/>
      <c r="L149" s="201"/>
      <c r="M149" s="201"/>
      <c r="N149" s="201"/>
      <c r="O149" s="201"/>
      <c r="P149" s="152"/>
      <c r="Q149" s="152"/>
      <c r="R149" s="152"/>
      <c r="S149" s="206"/>
      <c r="T149" s="206"/>
      <c r="V149" s="158"/>
      <c r="W149" s="158"/>
      <c r="X149" s="158"/>
      <c r="Y149" s="158"/>
      <c r="Z149" s="158"/>
      <c r="AA149" s="158"/>
      <c r="AB149" s="158"/>
      <c r="AC149" s="158"/>
      <c r="AD149" s="158"/>
      <c r="AE149" s="158"/>
      <c r="AF149" s="158"/>
      <c r="AG149" s="158"/>
      <c r="AH149" s="208">
        <v>-8.9529381273674449E-2</v>
      </c>
    </row>
    <row r="150" spans="1:34" ht="15" customHeight="1">
      <c r="A150" s="47" t="s">
        <v>344</v>
      </c>
      <c r="B150" s="193">
        <v>42078</v>
      </c>
      <c r="C150" s="193">
        <v>42084</v>
      </c>
      <c r="D150" s="194">
        <v>-7.8994017E-2</v>
      </c>
      <c r="E150" s="194">
        <v>0.1062184888</v>
      </c>
      <c r="F150" s="194">
        <v>-0.16742850300000001</v>
      </c>
      <c r="G150" s="87">
        <v>1118287.9683999999</v>
      </c>
      <c r="H150" s="195">
        <v>41714</v>
      </c>
      <c r="I150" s="196">
        <v>41720</v>
      </c>
      <c r="J150" s="48">
        <v>-0.12685665597651904</v>
      </c>
      <c r="K150" s="201"/>
      <c r="L150" s="201"/>
      <c r="M150" s="201"/>
      <c r="N150" s="201"/>
      <c r="O150" s="201"/>
      <c r="P150" s="152"/>
      <c r="Q150" s="152"/>
      <c r="R150" s="152"/>
      <c r="S150" s="206"/>
      <c r="T150" s="206"/>
      <c r="V150" s="158"/>
      <c r="W150" s="158"/>
      <c r="X150" s="158"/>
      <c r="Y150" s="158"/>
      <c r="Z150" s="158"/>
      <c r="AA150" s="158"/>
      <c r="AB150" s="158"/>
      <c r="AC150" s="158"/>
      <c r="AD150" s="158"/>
      <c r="AE150" s="158"/>
      <c r="AF150" s="158"/>
      <c r="AG150" s="158"/>
      <c r="AH150" s="208">
        <v>-8.7473700767884605E-2</v>
      </c>
    </row>
    <row r="151" spans="1:34" ht="15" customHeight="1">
      <c r="A151" s="47" t="s">
        <v>345</v>
      </c>
      <c r="B151" s="197">
        <v>42071</v>
      </c>
      <c r="C151" s="197">
        <v>42077</v>
      </c>
      <c r="D151" s="198">
        <v>-0.15971447999999999</v>
      </c>
      <c r="E151" s="198">
        <v>1.46981327E-2</v>
      </c>
      <c r="F151" s="198">
        <v>-0.17188620700000001</v>
      </c>
      <c r="G151" s="88">
        <v>1010605.5078</v>
      </c>
      <c r="H151" s="199">
        <v>41707</v>
      </c>
      <c r="I151" s="200">
        <v>41713</v>
      </c>
      <c r="J151" s="48">
        <v>-0.12634819798670249</v>
      </c>
      <c r="K151" s="201"/>
      <c r="L151" s="201"/>
      <c r="M151" s="201"/>
      <c r="N151" s="201"/>
      <c r="O151" s="201"/>
      <c r="P151" s="152"/>
      <c r="Q151" s="152"/>
      <c r="R151" s="152"/>
      <c r="S151" s="206"/>
      <c r="T151" s="206"/>
      <c r="V151" s="158"/>
      <c r="W151" s="158"/>
      <c r="X151" s="158"/>
      <c r="Y151" s="158"/>
      <c r="Z151" s="158"/>
      <c r="AA151" s="158"/>
      <c r="AB151" s="158"/>
      <c r="AC151" s="158"/>
      <c r="AD151" s="158"/>
      <c r="AE151" s="158"/>
      <c r="AF151" s="158"/>
      <c r="AG151" s="158"/>
      <c r="AH151" s="208">
        <v>-7.4138620071493438E-2</v>
      </c>
    </row>
    <row r="152" spans="1:34" ht="15" customHeight="1">
      <c r="A152" s="47" t="s">
        <v>346</v>
      </c>
      <c r="B152" s="193">
        <v>42064</v>
      </c>
      <c r="C152" s="193">
        <v>42070</v>
      </c>
      <c r="D152" s="194">
        <v>-0.14926208699999999</v>
      </c>
      <c r="E152" s="194">
        <v>2.3115027400000002E-2</v>
      </c>
      <c r="F152" s="194">
        <v>-0.16848263399999999</v>
      </c>
      <c r="G152" s="87">
        <v>906829.99595000001</v>
      </c>
      <c r="H152" s="195">
        <v>41700</v>
      </c>
      <c r="I152" s="196">
        <v>41706</v>
      </c>
      <c r="J152" s="48">
        <v>-8.4279219022924665E-2</v>
      </c>
      <c r="K152" s="201"/>
      <c r="L152" s="201"/>
      <c r="M152" s="201"/>
      <c r="N152" s="201"/>
      <c r="O152" s="201"/>
      <c r="P152" s="152"/>
      <c r="Q152" s="152"/>
      <c r="R152" s="152"/>
      <c r="S152" s="206"/>
      <c r="T152" s="206"/>
      <c r="V152" s="158"/>
      <c r="W152" s="158"/>
      <c r="X152" s="158"/>
      <c r="Y152" s="158"/>
      <c r="Z152" s="158"/>
      <c r="AA152" s="158"/>
      <c r="AB152" s="158"/>
      <c r="AC152" s="158"/>
      <c r="AD152" s="158"/>
      <c r="AE152" s="158"/>
      <c r="AF152" s="158"/>
      <c r="AG152" s="158"/>
      <c r="AH152" s="208">
        <v>-9.4773217924091407E-2</v>
      </c>
    </row>
    <row r="153" spans="1:34" ht="15" customHeight="1">
      <c r="A153" s="47" t="s">
        <v>347</v>
      </c>
      <c r="B153" s="197">
        <v>42057</v>
      </c>
      <c r="C153" s="197">
        <v>42063</v>
      </c>
      <c r="D153" s="198">
        <v>-6.4038756000000002E-2</v>
      </c>
      <c r="E153" s="198">
        <v>8.4375635599999999E-2</v>
      </c>
      <c r="F153" s="198">
        <v>-0.13686621700000001</v>
      </c>
      <c r="G153" s="88">
        <v>874653.15786000004</v>
      </c>
      <c r="H153" s="199">
        <v>41693</v>
      </c>
      <c r="I153" s="200">
        <v>41699</v>
      </c>
      <c r="J153" s="48">
        <v>-4.2814227168786911E-2</v>
      </c>
      <c r="K153" s="201"/>
      <c r="L153" s="201"/>
      <c r="M153" s="201"/>
      <c r="N153" s="201"/>
      <c r="O153" s="201"/>
      <c r="P153" s="152"/>
      <c r="Q153" s="152"/>
      <c r="R153" s="152"/>
      <c r="S153" s="206"/>
      <c r="T153" s="206"/>
      <c r="V153" s="158"/>
      <c r="W153" s="158"/>
      <c r="X153" s="158"/>
      <c r="Y153" s="158"/>
      <c r="Z153" s="158"/>
      <c r="AA153" s="158"/>
      <c r="AB153" s="158"/>
      <c r="AC153" s="158"/>
      <c r="AD153" s="158"/>
      <c r="AE153" s="158"/>
      <c r="AF153" s="158"/>
      <c r="AG153" s="158"/>
      <c r="AH153" s="208">
        <v>-9.5299828268768108E-2</v>
      </c>
    </row>
    <row r="154" spans="1:34" ht="15" customHeight="1">
      <c r="A154" s="47" t="s">
        <v>348</v>
      </c>
      <c r="B154" s="193">
        <v>42050</v>
      </c>
      <c r="C154" s="193">
        <v>42056</v>
      </c>
      <c r="D154" s="194">
        <v>-4.2115539E-2</v>
      </c>
      <c r="E154" s="194">
        <v>9.0688499699999994E-2</v>
      </c>
      <c r="F154" s="194">
        <v>-0.121761657</v>
      </c>
      <c r="G154" s="87">
        <v>977737.98803000001</v>
      </c>
      <c r="H154" s="195">
        <v>41686</v>
      </c>
      <c r="I154" s="196">
        <v>41692</v>
      </c>
      <c r="J154" s="48">
        <v>-5.2623292914744907E-2</v>
      </c>
      <c r="K154" s="201"/>
      <c r="L154" s="201"/>
      <c r="M154" s="201"/>
      <c r="N154" s="201"/>
      <c r="O154" s="201"/>
      <c r="P154" s="152"/>
      <c r="Q154" s="152"/>
      <c r="R154" s="152"/>
      <c r="S154" s="206"/>
      <c r="T154" s="206"/>
      <c r="V154" s="158"/>
      <c r="W154" s="158"/>
      <c r="X154" s="158"/>
      <c r="Y154" s="158"/>
      <c r="Z154" s="158"/>
      <c r="AA154" s="158"/>
      <c r="AB154" s="158"/>
      <c r="AC154" s="158"/>
      <c r="AD154" s="158"/>
      <c r="AE154" s="158"/>
      <c r="AF154" s="158"/>
      <c r="AG154" s="158"/>
      <c r="AH154" s="208">
        <v>-9.5084995207357775E-2</v>
      </c>
    </row>
    <row r="155" spans="1:34" ht="15" customHeight="1">
      <c r="A155" s="47" t="s">
        <v>349</v>
      </c>
      <c r="B155" s="197">
        <v>42043</v>
      </c>
      <c r="C155" s="197">
        <v>42049</v>
      </c>
      <c r="D155" s="198">
        <v>-2.2806231999999999E-2</v>
      </c>
      <c r="E155" s="198">
        <v>0.1255173782</v>
      </c>
      <c r="F155" s="198">
        <v>-0.131782604</v>
      </c>
      <c r="G155" s="88">
        <v>893691.13966999995</v>
      </c>
      <c r="H155" s="199">
        <v>41679</v>
      </c>
      <c r="I155" s="200">
        <v>41685</v>
      </c>
      <c r="J155" s="48">
        <v>-6.6857804586002767E-2</v>
      </c>
      <c r="K155" s="201"/>
      <c r="L155" s="201"/>
      <c r="M155" s="201"/>
      <c r="N155" s="201"/>
      <c r="O155" s="201"/>
      <c r="P155" s="152"/>
      <c r="Q155" s="152"/>
      <c r="R155" s="152"/>
      <c r="S155" s="206"/>
      <c r="T155" s="206"/>
      <c r="V155" s="158"/>
      <c r="W155" s="158"/>
      <c r="X155" s="158"/>
      <c r="Y155" s="158"/>
      <c r="Z155" s="158"/>
      <c r="AA155" s="158"/>
      <c r="AB155" s="158"/>
      <c r="AC155" s="158"/>
      <c r="AD155" s="158"/>
      <c r="AE155" s="158"/>
      <c r="AF155" s="158"/>
      <c r="AG155" s="158"/>
      <c r="AH155" s="208">
        <v>-7.8084100579701485E-2</v>
      </c>
    </row>
    <row r="156" spans="1:34" ht="15" customHeight="1">
      <c r="A156" s="47" t="s">
        <v>350</v>
      </c>
      <c r="B156" s="193">
        <v>42036</v>
      </c>
      <c r="C156" s="193">
        <v>42042</v>
      </c>
      <c r="D156" s="194">
        <v>-9.9763985999999999E-2</v>
      </c>
      <c r="E156" s="194">
        <v>4.7002507800000003E-2</v>
      </c>
      <c r="F156" s="194">
        <v>-0.140177786</v>
      </c>
      <c r="G156" s="87">
        <v>783210.11869000003</v>
      </c>
      <c r="H156" s="195">
        <v>41672</v>
      </c>
      <c r="I156" s="196">
        <v>41678</v>
      </c>
      <c r="J156" s="48">
        <v>-5.9562936019656829E-2</v>
      </c>
      <c r="K156" s="201"/>
      <c r="L156" s="201"/>
      <c r="M156" s="201"/>
      <c r="N156" s="201"/>
      <c r="O156" s="201"/>
      <c r="P156" s="152"/>
      <c r="Q156" s="152"/>
      <c r="R156" s="152"/>
      <c r="S156" s="206"/>
      <c r="T156" s="206"/>
      <c r="V156" s="158"/>
      <c r="W156" s="158"/>
      <c r="X156" s="158"/>
      <c r="Y156" s="158"/>
      <c r="Z156" s="158"/>
      <c r="AA156" s="158"/>
      <c r="AB156" s="158"/>
      <c r="AC156" s="158"/>
      <c r="AD156" s="158"/>
      <c r="AE156" s="158"/>
      <c r="AF156" s="158"/>
      <c r="AG156" s="158"/>
      <c r="AH156" s="208">
        <v>-6.6941327771089978E-2</v>
      </c>
    </row>
    <row r="157" spans="1:34" ht="15" customHeight="1">
      <c r="A157" s="47" t="s">
        <v>351</v>
      </c>
      <c r="B157" s="197">
        <v>42029</v>
      </c>
      <c r="C157" s="197">
        <v>42035</v>
      </c>
      <c r="D157" s="198">
        <v>-8.4832984E-2</v>
      </c>
      <c r="E157" s="198">
        <v>7.6909147999999997E-2</v>
      </c>
      <c r="F157" s="198">
        <v>-0.15019106500000001</v>
      </c>
      <c r="G157" s="88">
        <v>756378.76728000003</v>
      </c>
      <c r="H157" s="199">
        <v>41665</v>
      </c>
      <c r="I157" s="200">
        <v>41671</v>
      </c>
      <c r="J157" s="48">
        <v>-4.5109136183911158E-2</v>
      </c>
      <c r="K157" s="201"/>
      <c r="L157" s="201"/>
      <c r="M157" s="201"/>
      <c r="N157" s="201"/>
      <c r="O157" s="201"/>
      <c r="P157" s="152"/>
      <c r="Q157" s="152"/>
      <c r="R157" s="152"/>
      <c r="S157" s="206"/>
      <c r="T157" s="206"/>
      <c r="V157" s="158"/>
      <c r="W157" s="158"/>
      <c r="X157" s="158"/>
      <c r="Y157" s="158"/>
      <c r="Z157" s="158"/>
      <c r="AA157" s="158"/>
      <c r="AB157" s="158"/>
      <c r="AC157" s="158"/>
      <c r="AD157" s="158"/>
      <c r="AE157" s="158"/>
      <c r="AF157" s="158"/>
      <c r="AG157" s="158"/>
      <c r="AH157" s="208">
        <v>-4.9486503972958687E-2</v>
      </c>
    </row>
    <row r="158" spans="1:34" ht="15" customHeight="1">
      <c r="A158" s="47" t="s">
        <v>352</v>
      </c>
      <c r="B158" s="193">
        <v>42022</v>
      </c>
      <c r="C158" s="193">
        <v>42028</v>
      </c>
      <c r="D158" s="194">
        <v>6.0652359999999997E-4</v>
      </c>
      <c r="E158" s="194">
        <v>0.15366425750000001</v>
      </c>
      <c r="F158" s="194">
        <v>-0.13267095100000001</v>
      </c>
      <c r="G158" s="87">
        <v>840951.46669000003</v>
      </c>
      <c r="H158" s="195">
        <v>41658</v>
      </c>
      <c r="I158" s="196">
        <v>41664</v>
      </c>
      <c r="J158" s="48">
        <v>-1.4258326945893393E-3</v>
      </c>
      <c r="K158" s="201"/>
      <c r="L158" s="201"/>
      <c r="M158" s="201"/>
      <c r="N158" s="201"/>
      <c r="O158" s="201"/>
      <c r="P158" s="152"/>
      <c r="Q158" s="152"/>
      <c r="R158" s="152"/>
      <c r="S158" s="206"/>
      <c r="T158" s="206"/>
      <c r="V158" s="158"/>
      <c r="W158" s="158"/>
      <c r="X158" s="158"/>
      <c r="Y158" s="158"/>
      <c r="Z158" s="158"/>
      <c r="AA158" s="158"/>
      <c r="AB158" s="158"/>
      <c r="AC158" s="158"/>
      <c r="AD158" s="158"/>
      <c r="AE158" s="158"/>
      <c r="AF158" s="158"/>
      <c r="AG158" s="158"/>
      <c r="AH158" s="208">
        <v>-3.5956749799986656E-2</v>
      </c>
    </row>
    <row r="159" spans="1:34" ht="15" customHeight="1">
      <c r="A159" s="47" t="s">
        <v>353</v>
      </c>
      <c r="B159" s="197">
        <v>42015</v>
      </c>
      <c r="C159" s="197">
        <v>42021</v>
      </c>
      <c r="D159" s="198">
        <v>-5.5577478999999999E-2</v>
      </c>
      <c r="E159" s="198">
        <v>8.6879190100000003E-2</v>
      </c>
      <c r="F159" s="198">
        <v>-0.131069461</v>
      </c>
      <c r="G159" s="88">
        <v>802264.18636000005</v>
      </c>
      <c r="H159" s="199">
        <v>41651</v>
      </c>
      <c r="I159" s="200">
        <v>41657</v>
      </c>
      <c r="J159" s="48">
        <v>3.4407393968394796E-2</v>
      </c>
      <c r="K159" s="201"/>
      <c r="L159" s="201"/>
      <c r="M159" s="201"/>
      <c r="N159" s="201"/>
      <c r="O159" s="201"/>
      <c r="P159" s="152"/>
      <c r="Q159" s="152"/>
      <c r="R159" s="152"/>
      <c r="S159" s="206"/>
      <c r="T159" s="206"/>
      <c r="V159" s="158"/>
      <c r="W159" s="158"/>
      <c r="X159" s="158"/>
      <c r="Y159" s="158"/>
      <c r="Z159" s="158"/>
      <c r="AA159" s="158"/>
      <c r="AB159" s="158"/>
      <c r="AC159" s="158"/>
      <c r="AD159" s="158"/>
      <c r="AE159" s="158"/>
      <c r="AF159" s="158"/>
      <c r="AG159" s="158"/>
      <c r="AH159" s="208">
        <v>-5.0319130065621092E-3</v>
      </c>
    </row>
    <row r="160" spans="1:34" ht="15" customHeight="1">
      <c r="A160" s="47" t="s">
        <v>354</v>
      </c>
      <c r="B160" s="193">
        <v>42008</v>
      </c>
      <c r="C160" s="193">
        <v>42014</v>
      </c>
      <c r="D160" s="194">
        <v>4.483608E-2</v>
      </c>
      <c r="E160" s="194">
        <v>0.2043214965</v>
      </c>
      <c r="F160" s="194">
        <v>-0.132427609</v>
      </c>
      <c r="G160" s="87">
        <v>902141.97505000001</v>
      </c>
      <c r="H160" s="195">
        <v>41644</v>
      </c>
      <c r="I160" s="196">
        <v>41650</v>
      </c>
      <c r="J160" s="48">
        <v>4.8442604331348386E-2</v>
      </c>
      <c r="K160" s="201"/>
      <c r="L160" s="201"/>
      <c r="M160" s="201"/>
      <c r="N160" s="201"/>
      <c r="O160" s="201"/>
      <c r="P160" s="152"/>
      <c r="Q160" s="152"/>
      <c r="R160" s="152"/>
      <c r="S160" s="206"/>
      <c r="T160" s="206"/>
      <c r="V160" s="158"/>
      <c r="W160" s="158"/>
      <c r="X160" s="158"/>
      <c r="Y160" s="158"/>
      <c r="Z160" s="158"/>
      <c r="AA160" s="158"/>
      <c r="AB160" s="158"/>
      <c r="AC160" s="158"/>
      <c r="AD160" s="158"/>
      <c r="AE160" s="158"/>
      <c r="AF160" s="158"/>
      <c r="AG160" s="158"/>
      <c r="AH160" s="208">
        <v>-4.2885913745330188E-3</v>
      </c>
    </row>
    <row r="161" spans="1:34" ht="15" customHeight="1">
      <c r="A161" s="47" t="s">
        <v>355</v>
      </c>
      <c r="B161" s="197">
        <v>42001</v>
      </c>
      <c r="C161" s="197">
        <v>42007</v>
      </c>
      <c r="D161" s="198">
        <v>8.0469938199999994E-2</v>
      </c>
      <c r="E161" s="198">
        <v>0.21647605610000001</v>
      </c>
      <c r="F161" s="198">
        <v>-0.111803366</v>
      </c>
      <c r="G161" s="88">
        <v>1363005.0769</v>
      </c>
      <c r="H161" s="199">
        <v>41637</v>
      </c>
      <c r="I161" s="200">
        <v>41643</v>
      </c>
      <c r="J161" s="48">
        <v>4.9216117784199112E-3</v>
      </c>
      <c r="K161" s="201"/>
      <c r="L161" s="201"/>
      <c r="M161" s="201"/>
      <c r="N161" s="201"/>
      <c r="O161" s="201"/>
      <c r="P161" s="152"/>
      <c r="Q161" s="152"/>
      <c r="R161" s="152"/>
      <c r="S161" s="206"/>
      <c r="T161" s="206"/>
      <c r="V161" s="158"/>
      <c r="W161" s="158"/>
      <c r="X161" s="158"/>
      <c r="Y161" s="158"/>
      <c r="Z161" s="158"/>
      <c r="AA161" s="158"/>
      <c r="AB161" s="158"/>
      <c r="AC161" s="158"/>
      <c r="AD161" s="158"/>
      <c r="AE161" s="158"/>
      <c r="AF161" s="158"/>
      <c r="AG161" s="158"/>
      <c r="AH161" s="208">
        <v>4.229393635906447E-3</v>
      </c>
    </row>
    <row r="162" spans="1:34" ht="15" customHeight="1">
      <c r="A162" s="47" t="s">
        <v>356</v>
      </c>
      <c r="B162" s="193">
        <v>41994</v>
      </c>
      <c r="C162" s="193">
        <v>42000</v>
      </c>
      <c r="D162" s="194">
        <v>2.8904828899999999E-2</v>
      </c>
      <c r="E162" s="194">
        <v>0.148760157</v>
      </c>
      <c r="F162" s="194">
        <v>-0.10433451000000001</v>
      </c>
      <c r="G162" s="87">
        <v>2067780.0937000001</v>
      </c>
      <c r="H162" s="195">
        <v>41630</v>
      </c>
      <c r="I162" s="196">
        <v>41636</v>
      </c>
      <c r="J162" s="48">
        <v>-3.7798510386674797E-2</v>
      </c>
      <c r="K162" s="201"/>
      <c r="L162" s="201"/>
      <c r="M162" s="201"/>
      <c r="N162" s="201"/>
      <c r="O162" s="201"/>
      <c r="P162" s="152"/>
      <c r="Q162" s="152"/>
      <c r="R162" s="152"/>
      <c r="S162" s="206"/>
      <c r="T162" s="206"/>
      <c r="V162" s="158"/>
      <c r="W162" s="158"/>
      <c r="X162" s="158"/>
      <c r="Y162" s="158"/>
      <c r="Z162" s="158"/>
      <c r="AA162" s="158"/>
      <c r="AB162" s="158"/>
      <c r="AC162" s="158"/>
      <c r="AD162" s="158"/>
      <c r="AE162" s="158"/>
      <c r="AF162" s="158"/>
      <c r="AG162" s="158"/>
      <c r="AH162" s="208">
        <v>-2.4069961731626361E-2</v>
      </c>
    </row>
    <row r="163" spans="1:34" ht="15" customHeight="1">
      <c r="A163" s="47" t="s">
        <v>357</v>
      </c>
      <c r="B163" s="197">
        <v>41987</v>
      </c>
      <c r="C163" s="197">
        <v>41993</v>
      </c>
      <c r="D163" s="198">
        <v>-5.7278513000000003E-2</v>
      </c>
      <c r="E163" s="198">
        <v>2.8456723699999999E-2</v>
      </c>
      <c r="F163" s="198">
        <v>-8.3362997999999994E-2</v>
      </c>
      <c r="G163" s="88">
        <v>2452804.8347999998</v>
      </c>
      <c r="H163" s="199">
        <v>41623</v>
      </c>
      <c r="I163" s="200">
        <v>41629</v>
      </c>
      <c r="J163" s="48">
        <v>-7.2885474480434059E-2</v>
      </c>
      <c r="K163" s="201"/>
      <c r="L163" s="201"/>
      <c r="M163" s="201"/>
      <c r="N163" s="201"/>
      <c r="O163" s="201"/>
      <c r="P163" s="152"/>
      <c r="Q163" s="152"/>
      <c r="R163" s="152"/>
      <c r="S163" s="206"/>
      <c r="T163" s="206"/>
      <c r="V163" s="158"/>
      <c r="W163" s="158"/>
      <c r="X163" s="158"/>
      <c r="Y163" s="158"/>
      <c r="Z163" s="158"/>
      <c r="AA163" s="158"/>
      <c r="AB163" s="158"/>
      <c r="AC163" s="158"/>
      <c r="AD163" s="158"/>
      <c r="AE163" s="158"/>
      <c r="AF163" s="158"/>
      <c r="AG163" s="158"/>
      <c r="AH163" s="208">
        <v>-5.4142790071560032E-2</v>
      </c>
    </row>
    <row r="164" spans="1:34" ht="15" customHeight="1">
      <c r="A164" s="47" t="s">
        <v>358</v>
      </c>
      <c r="B164" s="193">
        <v>41980</v>
      </c>
      <c r="C164" s="193">
        <v>41986</v>
      </c>
      <c r="D164" s="194">
        <v>-7.9506696000000002E-2</v>
      </c>
      <c r="E164" s="194">
        <v>4.7723762999999997E-3</v>
      </c>
      <c r="F164" s="194">
        <v>-8.3878771000000005E-2</v>
      </c>
      <c r="G164" s="87">
        <v>2161379.1008000001</v>
      </c>
      <c r="H164" s="195">
        <v>41616</v>
      </c>
      <c r="I164" s="196">
        <v>41622</v>
      </c>
      <c r="J164" s="48">
        <v>-7.8654557942332087E-2</v>
      </c>
      <c r="K164" s="201"/>
      <c r="L164" s="201"/>
      <c r="M164" s="201"/>
      <c r="N164" s="201"/>
      <c r="O164" s="201"/>
      <c r="P164" s="152"/>
      <c r="Q164" s="152"/>
      <c r="R164" s="152"/>
      <c r="S164" s="206"/>
      <c r="T164" s="206"/>
      <c r="V164" s="158"/>
      <c r="W164" s="158"/>
      <c r="X164" s="158"/>
      <c r="Y164" s="158"/>
      <c r="Z164" s="158"/>
      <c r="AA164" s="158"/>
      <c r="AB164" s="158"/>
      <c r="AC164" s="158"/>
      <c r="AD164" s="158"/>
      <c r="AE164" s="158"/>
      <c r="AF164" s="158"/>
      <c r="AG164" s="158"/>
      <c r="AH164" s="208">
        <v>-6.7496945531689473E-2</v>
      </c>
    </row>
    <row r="165" spans="1:34" ht="15" customHeight="1">
      <c r="A165" s="47" t="s">
        <v>359</v>
      </c>
      <c r="B165" s="197">
        <v>41973</v>
      </c>
      <c r="C165" s="197">
        <v>41979</v>
      </c>
      <c r="D165" s="198">
        <v>-8.3761084E-2</v>
      </c>
      <c r="E165" s="198">
        <v>-1.9329492E-2</v>
      </c>
      <c r="F165" s="198">
        <v>-6.5701570000000001E-2</v>
      </c>
      <c r="G165" s="88">
        <v>2204002.898</v>
      </c>
      <c r="H165" s="199">
        <v>41609</v>
      </c>
      <c r="I165" s="200">
        <v>41615</v>
      </c>
      <c r="J165" s="48">
        <v>-7.6654648232912237E-2</v>
      </c>
      <c r="K165" s="201"/>
      <c r="L165" s="201"/>
      <c r="M165" s="201"/>
      <c r="N165" s="201"/>
      <c r="O165" s="201"/>
      <c r="P165" s="152"/>
      <c r="Q165" s="152"/>
      <c r="R165" s="152"/>
      <c r="S165" s="206"/>
      <c r="T165" s="206"/>
      <c r="V165" s="158"/>
      <c r="W165" s="158"/>
      <c r="X165" s="158"/>
      <c r="Y165" s="158"/>
      <c r="Z165" s="158"/>
      <c r="AA165" s="158"/>
      <c r="AB165" s="158"/>
      <c r="AC165" s="158"/>
      <c r="AD165" s="158"/>
      <c r="AE165" s="158"/>
      <c r="AF165" s="158"/>
      <c r="AG165" s="158"/>
      <c r="AH165" s="208">
        <v>-7.1388630792485086E-2</v>
      </c>
    </row>
    <row r="166" spans="1:34" ht="15" customHeight="1">
      <c r="A166" s="47" t="s">
        <v>360</v>
      </c>
      <c r="B166" s="193">
        <v>41966</v>
      </c>
      <c r="C166" s="193">
        <v>41972</v>
      </c>
      <c r="D166" s="194">
        <v>-7.3753593000000006E-2</v>
      </c>
      <c r="E166" s="194">
        <v>-1.4370483E-2</v>
      </c>
      <c r="F166" s="194">
        <v>-6.0248916E-2</v>
      </c>
      <c r="G166" s="87">
        <v>2672247.5789000001</v>
      </c>
      <c r="H166" s="195">
        <v>41602</v>
      </c>
      <c r="I166" s="196">
        <v>41608</v>
      </c>
      <c r="J166" s="48">
        <v>-8.1046924640634427E-2</v>
      </c>
      <c r="K166" s="201"/>
      <c r="L166" s="201"/>
      <c r="M166" s="201"/>
      <c r="N166" s="201"/>
      <c r="O166" s="201"/>
      <c r="P166" s="152"/>
      <c r="Q166" s="152"/>
      <c r="R166" s="152"/>
      <c r="S166" s="206"/>
      <c r="T166" s="206"/>
      <c r="V166" s="158"/>
      <c r="W166" s="158"/>
      <c r="X166" s="158"/>
      <c r="Y166" s="158"/>
      <c r="Z166" s="158"/>
      <c r="AA166" s="158"/>
      <c r="AB166" s="158"/>
      <c r="AC166" s="158"/>
      <c r="AD166" s="158"/>
      <c r="AE166" s="158"/>
      <c r="AF166" s="158"/>
      <c r="AG166" s="158"/>
      <c r="AH166" s="208">
        <v>-5.0177101059402318E-2</v>
      </c>
    </row>
    <row r="167" spans="1:34" ht="15" customHeight="1">
      <c r="A167" s="47" t="s">
        <v>361</v>
      </c>
      <c r="B167" s="197">
        <v>41959</v>
      </c>
      <c r="C167" s="197">
        <v>41965</v>
      </c>
      <c r="D167" s="198">
        <v>-7.1261896000000005E-2</v>
      </c>
      <c r="E167" s="198">
        <v>-1.2894950000000001E-3</v>
      </c>
      <c r="F167" s="198">
        <v>-7.0062746999999995E-2</v>
      </c>
      <c r="G167" s="88">
        <v>1466835.7308</v>
      </c>
      <c r="H167" s="199">
        <v>41595</v>
      </c>
      <c r="I167" s="200">
        <v>41601</v>
      </c>
      <c r="J167" s="48">
        <v>-7.0868012610943498E-2</v>
      </c>
      <c r="K167" s="201"/>
      <c r="L167" s="201"/>
      <c r="M167" s="201"/>
      <c r="N167" s="201"/>
      <c r="O167" s="201"/>
      <c r="P167" s="152"/>
      <c r="Q167" s="152"/>
      <c r="R167" s="152"/>
      <c r="S167" s="206"/>
      <c r="T167" s="206"/>
      <c r="V167" s="158"/>
      <c r="W167" s="158"/>
      <c r="X167" s="158"/>
      <c r="Y167" s="158"/>
      <c r="Z167" s="158"/>
      <c r="AA167" s="158"/>
      <c r="AB167" s="158"/>
      <c r="AC167" s="158"/>
      <c r="AD167" s="158"/>
      <c r="AE167" s="158"/>
      <c r="AF167" s="158"/>
      <c r="AG167" s="158"/>
      <c r="AH167" s="208">
        <v>-2.4140524945175511E-2</v>
      </c>
    </row>
    <row r="168" spans="1:34" ht="15" customHeight="1">
      <c r="A168" s="47" t="s">
        <v>362</v>
      </c>
      <c r="B168" s="193">
        <v>41952</v>
      </c>
      <c r="C168" s="193">
        <v>41958</v>
      </c>
      <c r="D168" s="194">
        <v>-0.10493678200000001</v>
      </c>
      <c r="E168" s="194">
        <v>-5.8829980000000004E-3</v>
      </c>
      <c r="F168" s="194">
        <v>-9.9639964999999997E-2</v>
      </c>
      <c r="G168" s="87">
        <v>1416610.2925</v>
      </c>
      <c r="H168" s="195">
        <v>41588</v>
      </c>
      <c r="I168" s="196">
        <v>41594</v>
      </c>
      <c r="J168" s="48">
        <v>-7.7304422346495899E-2</v>
      </c>
      <c r="K168" s="201"/>
      <c r="L168" s="201"/>
      <c r="M168" s="201"/>
      <c r="N168" s="201"/>
      <c r="O168" s="201"/>
      <c r="P168" s="152"/>
      <c r="Q168" s="152"/>
      <c r="R168" s="152"/>
      <c r="S168" s="206"/>
      <c r="T168" s="206"/>
      <c r="V168" s="158"/>
      <c r="W168" s="158"/>
      <c r="X168" s="158"/>
      <c r="Y168" s="158"/>
      <c r="Z168" s="158"/>
      <c r="AA168" s="158"/>
      <c r="AB168" s="158"/>
      <c r="AC168" s="158"/>
      <c r="AD168" s="158"/>
      <c r="AE168" s="158"/>
      <c r="AF168" s="158"/>
      <c r="AG168" s="158"/>
      <c r="AH168" s="208">
        <v>-1.0588750947575656E-2</v>
      </c>
    </row>
    <row r="169" spans="1:34" ht="15" customHeight="1">
      <c r="A169" s="47" t="s">
        <v>363</v>
      </c>
      <c r="B169" s="197">
        <v>41945</v>
      </c>
      <c r="C169" s="197">
        <v>41951</v>
      </c>
      <c r="D169" s="198">
        <v>-3.4218494000000002E-2</v>
      </c>
      <c r="E169" s="198">
        <v>2.08777791E-2</v>
      </c>
      <c r="F169" s="198">
        <v>-5.3969509999999998E-2</v>
      </c>
      <c r="G169" s="88">
        <v>1332621.3525</v>
      </c>
      <c r="H169" s="199">
        <v>41581</v>
      </c>
      <c r="I169" s="200">
        <v>41587</v>
      </c>
      <c r="J169" s="48">
        <v>-7.2109658919568984E-2</v>
      </c>
      <c r="K169" s="201"/>
      <c r="L169" s="201"/>
      <c r="M169" s="201"/>
      <c r="N169" s="201"/>
      <c r="O169" s="201"/>
      <c r="P169" s="152"/>
      <c r="Q169" s="152"/>
      <c r="R169" s="152"/>
      <c r="S169" s="206"/>
      <c r="T169" s="206"/>
      <c r="V169" s="158"/>
      <c r="W169" s="158"/>
      <c r="X169" s="158"/>
      <c r="Y169" s="158"/>
      <c r="Z169" s="158"/>
      <c r="AA169" s="158"/>
      <c r="AB169" s="158"/>
      <c r="AC169" s="158"/>
      <c r="AD169" s="158"/>
      <c r="AE169" s="158"/>
      <c r="AF169" s="158"/>
      <c r="AG169" s="158"/>
      <c r="AH169" s="208">
        <v>3.2322467851192776E-3</v>
      </c>
    </row>
    <row r="170" spans="1:34" ht="15" customHeight="1">
      <c r="A170" s="47" t="s">
        <v>364</v>
      </c>
      <c r="B170" s="193">
        <v>41938</v>
      </c>
      <c r="C170" s="193">
        <v>41944</v>
      </c>
      <c r="D170" s="194">
        <v>-9.1632921000000006E-2</v>
      </c>
      <c r="E170" s="194">
        <v>1.11832693E-2</v>
      </c>
      <c r="F170" s="194">
        <v>-0.101679086</v>
      </c>
      <c r="G170" s="87">
        <v>1275287.2837</v>
      </c>
      <c r="H170" s="195">
        <v>41574</v>
      </c>
      <c r="I170" s="196">
        <v>41580</v>
      </c>
      <c r="J170" s="48">
        <v>-9.6289431826441757E-2</v>
      </c>
      <c r="K170" s="201"/>
      <c r="L170" s="201"/>
      <c r="M170" s="201"/>
      <c r="N170" s="201"/>
      <c r="O170" s="201"/>
      <c r="P170" s="152"/>
      <c r="Q170" s="152"/>
      <c r="R170" s="152"/>
      <c r="S170" s="206"/>
      <c r="T170" s="206"/>
      <c r="V170" s="158"/>
      <c r="W170" s="158"/>
      <c r="X170" s="158"/>
      <c r="Y170" s="158"/>
      <c r="Z170" s="158"/>
      <c r="AA170" s="158"/>
      <c r="AB170" s="158"/>
      <c r="AC170" s="158"/>
      <c r="AD170" s="158"/>
      <c r="AE170" s="158"/>
      <c r="AF170" s="158"/>
      <c r="AG170" s="158"/>
      <c r="AH170" s="208">
        <v>-8.5667929205032588E-3</v>
      </c>
    </row>
    <row r="171" spans="1:34" ht="15" customHeight="1">
      <c r="A171" s="47" t="s">
        <v>365</v>
      </c>
      <c r="B171" s="197">
        <v>41931</v>
      </c>
      <c r="C171" s="197">
        <v>41937</v>
      </c>
      <c r="D171" s="198">
        <v>-9.1858948999999995E-2</v>
      </c>
      <c r="E171" s="198">
        <v>1.30958963E-2</v>
      </c>
      <c r="F171" s="198">
        <v>-0.10359813499999999</v>
      </c>
      <c r="G171" s="88">
        <v>1296087.3785999999</v>
      </c>
      <c r="H171" s="199">
        <v>41567</v>
      </c>
      <c r="I171" s="200">
        <v>41573</v>
      </c>
      <c r="J171" s="48">
        <v>-8.9529381273674449E-2</v>
      </c>
      <c r="K171" s="201"/>
      <c r="L171" s="201"/>
      <c r="M171" s="201"/>
      <c r="N171" s="201"/>
      <c r="O171" s="201"/>
      <c r="P171" s="152"/>
      <c r="Q171" s="152"/>
      <c r="R171" s="152"/>
      <c r="S171" s="206"/>
      <c r="T171" s="206"/>
      <c r="V171" s="158"/>
      <c r="W171" s="158"/>
      <c r="X171" s="158"/>
      <c r="Y171" s="158"/>
      <c r="Z171" s="158"/>
      <c r="AA171" s="158"/>
      <c r="AB171" s="158"/>
      <c r="AC171" s="158"/>
      <c r="AD171" s="158"/>
      <c r="AE171" s="158"/>
      <c r="AF171" s="158"/>
      <c r="AG171" s="158"/>
      <c r="AH171" s="208">
        <v>-3.2993986574596255E-2</v>
      </c>
    </row>
    <row r="172" spans="1:34" ht="15" customHeight="1">
      <c r="A172" s="47" t="s">
        <v>366</v>
      </c>
      <c r="B172" s="193">
        <v>41924</v>
      </c>
      <c r="C172" s="193">
        <v>41930</v>
      </c>
      <c r="D172" s="194">
        <v>-0.104694548</v>
      </c>
      <c r="E172" s="194">
        <v>-2.8844023999999999E-2</v>
      </c>
      <c r="F172" s="194">
        <v>-7.8103337999999994E-2</v>
      </c>
      <c r="G172" s="87">
        <v>1389710.9535000001</v>
      </c>
      <c r="H172" s="195">
        <v>41560</v>
      </c>
      <c r="I172" s="196">
        <v>41566</v>
      </c>
      <c r="J172" s="48">
        <v>-8.7473700767884605E-2</v>
      </c>
      <c r="K172" s="201"/>
      <c r="L172" s="201"/>
      <c r="M172" s="201"/>
      <c r="N172" s="201"/>
      <c r="O172" s="201"/>
      <c r="P172" s="152"/>
      <c r="Q172" s="152"/>
      <c r="R172" s="152"/>
      <c r="S172" s="206"/>
      <c r="T172" s="206"/>
      <c r="V172" s="158"/>
      <c r="W172" s="158"/>
      <c r="X172" s="158"/>
      <c r="Y172" s="158"/>
      <c r="Z172" s="158"/>
      <c r="AA172" s="158"/>
      <c r="AB172" s="158"/>
      <c r="AC172" s="158"/>
      <c r="AD172" s="158"/>
      <c r="AE172" s="158"/>
      <c r="AF172" s="158"/>
      <c r="AG172" s="158"/>
      <c r="AH172" s="208">
        <v>-3.8972003332451703E-2</v>
      </c>
    </row>
    <row r="173" spans="1:34" ht="15" customHeight="1">
      <c r="A173" s="47" t="s">
        <v>367</v>
      </c>
      <c r="B173" s="197">
        <v>41917</v>
      </c>
      <c r="C173" s="197">
        <v>41923</v>
      </c>
      <c r="D173" s="198">
        <v>-7.1346599999999996E-2</v>
      </c>
      <c r="E173" s="198">
        <v>-1.1971740999999999E-2</v>
      </c>
      <c r="F173" s="198">
        <v>-6.0094293E-2</v>
      </c>
      <c r="G173" s="88">
        <v>1325127.9051999999</v>
      </c>
      <c r="H173" s="199">
        <v>41553</v>
      </c>
      <c r="I173" s="200">
        <v>41559</v>
      </c>
      <c r="J173" s="48">
        <v>-7.4138620071493438E-2</v>
      </c>
      <c r="K173" s="201"/>
      <c r="L173" s="201"/>
      <c r="M173" s="201"/>
      <c r="N173" s="201"/>
      <c r="O173" s="201"/>
      <c r="P173" s="152"/>
      <c r="Q173" s="152"/>
      <c r="R173" s="152"/>
      <c r="S173" s="206"/>
      <c r="T173" s="206"/>
      <c r="V173" s="158"/>
      <c r="W173" s="158"/>
      <c r="X173" s="158"/>
      <c r="Y173" s="158"/>
      <c r="Z173" s="158"/>
      <c r="AA173" s="158"/>
      <c r="AB173" s="158"/>
      <c r="AC173" s="158"/>
      <c r="AD173" s="158"/>
      <c r="AE173" s="158"/>
      <c r="AF173" s="158"/>
      <c r="AG173" s="158"/>
      <c r="AH173" s="208">
        <v>-8.3561188618122249E-3</v>
      </c>
    </row>
    <row r="174" spans="1:34" ht="15" customHeight="1">
      <c r="A174" s="47" t="s">
        <v>368</v>
      </c>
      <c r="B174" s="193">
        <v>41910</v>
      </c>
      <c r="C174" s="193">
        <v>41916</v>
      </c>
      <c r="D174" s="194">
        <v>-8.5258706000000004E-2</v>
      </c>
      <c r="E174" s="194">
        <v>-1.1117772E-2</v>
      </c>
      <c r="F174" s="194">
        <v>-7.4974482999999995E-2</v>
      </c>
      <c r="G174" s="87">
        <v>1156448.7579999999</v>
      </c>
      <c r="H174" s="195">
        <v>41546</v>
      </c>
      <c r="I174" s="196">
        <v>41552</v>
      </c>
      <c r="J174" s="48">
        <v>-9.4773217924091407E-2</v>
      </c>
      <c r="K174" s="201"/>
      <c r="L174" s="201"/>
      <c r="M174" s="201"/>
      <c r="N174" s="201"/>
      <c r="O174" s="201"/>
      <c r="P174" s="152"/>
      <c r="Q174" s="152"/>
      <c r="R174" s="152"/>
      <c r="S174" s="206"/>
      <c r="T174" s="206"/>
      <c r="V174" s="158"/>
      <c r="W174" s="158"/>
      <c r="X174" s="158"/>
      <c r="Y174" s="158"/>
      <c r="Z174" s="158"/>
      <c r="AA174" s="158"/>
      <c r="AB174" s="158"/>
      <c r="AC174" s="158"/>
      <c r="AD174" s="158"/>
      <c r="AE174" s="158"/>
      <c r="AF174" s="158"/>
      <c r="AG174" s="158"/>
      <c r="AH174" s="208">
        <v>0.1773205038972821</v>
      </c>
    </row>
    <row r="175" spans="1:34" ht="15" customHeight="1">
      <c r="A175" s="47" t="s">
        <v>369</v>
      </c>
      <c r="B175" s="197">
        <v>41903</v>
      </c>
      <c r="C175" s="197">
        <v>41909</v>
      </c>
      <c r="D175" s="198">
        <v>-6.6819948000000004E-2</v>
      </c>
      <c r="E175" s="198">
        <v>6.5280414000000002E-3</v>
      </c>
      <c r="F175" s="198">
        <v>-7.2872276999999999E-2</v>
      </c>
      <c r="G175" s="88">
        <v>1251596.797</v>
      </c>
      <c r="H175" s="199">
        <v>41539</v>
      </c>
      <c r="I175" s="200">
        <v>41545</v>
      </c>
      <c r="J175" s="48">
        <v>-9.5299828268768108E-2</v>
      </c>
      <c r="K175" s="201"/>
      <c r="L175" s="201"/>
      <c r="M175" s="201"/>
      <c r="N175" s="201"/>
      <c r="O175" s="201"/>
      <c r="P175" s="152"/>
      <c r="Q175" s="152"/>
      <c r="R175" s="152"/>
      <c r="S175" s="206"/>
      <c r="T175" s="206"/>
      <c r="V175" s="158"/>
      <c r="W175" s="158"/>
      <c r="X175" s="158"/>
      <c r="Y175" s="158"/>
      <c r="Z175" s="158"/>
      <c r="AA175" s="158"/>
      <c r="AB175" s="158"/>
      <c r="AC175" s="158"/>
      <c r="AD175" s="158"/>
      <c r="AE175" s="158"/>
      <c r="AF175" s="158"/>
      <c r="AG175" s="158"/>
      <c r="AH175" s="208">
        <v>0.21744119457514663</v>
      </c>
    </row>
    <row r="176" spans="1:34" ht="15" customHeight="1">
      <c r="A176" s="47" t="s">
        <v>370</v>
      </c>
      <c r="B176" s="193">
        <v>41896</v>
      </c>
      <c r="C176" s="193">
        <v>41902</v>
      </c>
      <c r="D176" s="194">
        <v>-0.132516887</v>
      </c>
      <c r="E176" s="194">
        <v>-6.5499690999999999E-2</v>
      </c>
      <c r="F176" s="194">
        <v>-7.1714471000000002E-2</v>
      </c>
      <c r="G176" s="87">
        <v>1218463.1758000001</v>
      </c>
      <c r="H176" s="195">
        <v>41532</v>
      </c>
      <c r="I176" s="196">
        <v>41538</v>
      </c>
      <c r="J176" s="48">
        <v>-9.5084995207357775E-2</v>
      </c>
      <c r="K176" s="201"/>
      <c r="L176" s="201"/>
      <c r="M176" s="201"/>
      <c r="N176" s="201"/>
      <c r="O176" s="201"/>
      <c r="P176" s="152"/>
      <c r="Q176" s="152"/>
      <c r="R176" s="152"/>
      <c r="S176" s="206"/>
      <c r="T176" s="206"/>
      <c r="V176" s="158"/>
      <c r="W176" s="158"/>
      <c r="X176" s="158"/>
      <c r="Y176" s="158"/>
      <c r="Z176" s="158"/>
      <c r="AA176" s="158"/>
      <c r="AB176" s="158"/>
      <c r="AC176" s="158"/>
      <c r="AD176" s="158"/>
      <c r="AE176" s="158"/>
      <c r="AF176" s="158"/>
      <c r="AG176" s="158"/>
      <c r="AH176" s="208">
        <v>0.17789872314856511</v>
      </c>
    </row>
    <row r="177" spans="1:34" ht="15" customHeight="1">
      <c r="A177" s="47" t="s">
        <v>371</v>
      </c>
      <c r="B177" s="197">
        <v>41889</v>
      </c>
      <c r="C177" s="197">
        <v>41895</v>
      </c>
      <c r="D177" s="198">
        <v>-8.6677301999999998E-2</v>
      </c>
      <c r="E177" s="198">
        <v>-2.6186445999999999E-2</v>
      </c>
      <c r="F177" s="198">
        <v>-6.2117493000000003E-2</v>
      </c>
      <c r="G177" s="88">
        <v>1125225.9746000001</v>
      </c>
      <c r="H177" s="199">
        <v>41525</v>
      </c>
      <c r="I177" s="200">
        <v>41531</v>
      </c>
      <c r="J177" s="48">
        <v>-7.8084100579701485E-2</v>
      </c>
      <c r="K177" s="201"/>
      <c r="L177" s="201"/>
      <c r="M177" s="201"/>
      <c r="N177" s="201"/>
      <c r="O177" s="201"/>
      <c r="P177" s="152"/>
      <c r="Q177" s="152"/>
      <c r="R177" s="152"/>
      <c r="S177" s="206"/>
      <c r="T177" s="206"/>
      <c r="V177" s="158"/>
      <c r="W177" s="158"/>
      <c r="X177" s="158"/>
      <c r="Y177" s="158"/>
      <c r="Z177" s="158"/>
      <c r="AA177" s="158"/>
      <c r="AB177" s="158"/>
      <c r="AC177" s="158"/>
      <c r="AD177" s="158"/>
      <c r="AE177" s="158"/>
      <c r="AF177" s="158"/>
      <c r="AG177" s="158"/>
      <c r="AH177" s="208">
        <v>-7.9584069897720627E-2</v>
      </c>
    </row>
    <row r="178" spans="1:34" ht="15" customHeight="1">
      <c r="A178" s="47" t="s">
        <v>372</v>
      </c>
      <c r="B178" s="193">
        <v>41882</v>
      </c>
      <c r="C178" s="193">
        <v>41888</v>
      </c>
      <c r="D178" s="194">
        <v>-6.8826568000000005E-2</v>
      </c>
      <c r="E178" s="194">
        <v>-4.0556495999999997E-2</v>
      </c>
      <c r="F178" s="194">
        <v>-2.9465071999999998E-2</v>
      </c>
      <c r="G178" s="87">
        <v>1376656.1965000001</v>
      </c>
      <c r="H178" s="195">
        <v>41518</v>
      </c>
      <c r="I178" s="196">
        <v>41524</v>
      </c>
      <c r="J178" s="48">
        <v>-6.6941327771089978E-2</v>
      </c>
      <c r="K178" s="201"/>
      <c r="L178" s="201"/>
      <c r="M178" s="201"/>
      <c r="N178" s="201"/>
      <c r="O178" s="201"/>
      <c r="P178" s="152"/>
      <c r="Q178" s="152"/>
      <c r="R178" s="152"/>
      <c r="S178" s="206"/>
      <c r="T178" s="206"/>
      <c r="V178" s="158"/>
      <c r="W178" s="158"/>
      <c r="X178" s="158"/>
      <c r="Y178" s="158"/>
      <c r="Z178" s="158"/>
      <c r="AA178" s="158"/>
      <c r="AB178" s="158"/>
      <c r="AC178" s="158"/>
      <c r="AD178" s="158"/>
      <c r="AE178" s="158"/>
      <c r="AF178" s="158"/>
      <c r="AG178" s="158"/>
      <c r="AH178" s="208">
        <v>-0.15099541618661924</v>
      </c>
    </row>
    <row r="179" spans="1:34" ht="15" customHeight="1">
      <c r="A179" s="47" t="s">
        <v>373</v>
      </c>
      <c r="B179" s="197">
        <v>41875</v>
      </c>
      <c r="C179" s="197">
        <v>41881</v>
      </c>
      <c r="D179" s="198">
        <v>-8.0025014000000005E-2</v>
      </c>
      <c r="E179" s="198">
        <v>-4.4943113999999999E-2</v>
      </c>
      <c r="F179" s="198">
        <v>-3.6732786000000003E-2</v>
      </c>
      <c r="G179" s="88">
        <v>1584376.0617</v>
      </c>
      <c r="H179" s="199">
        <v>41511</v>
      </c>
      <c r="I179" s="200">
        <v>41517</v>
      </c>
      <c r="J179" s="48">
        <v>-4.9486503972958687E-2</v>
      </c>
      <c r="K179" s="201"/>
      <c r="L179" s="201"/>
      <c r="M179" s="201"/>
      <c r="N179" s="201"/>
      <c r="O179" s="201"/>
      <c r="P179" s="152"/>
      <c r="Q179" s="152"/>
      <c r="R179" s="152"/>
      <c r="S179" s="206"/>
      <c r="T179" s="206"/>
      <c r="V179" s="158"/>
      <c r="W179" s="158"/>
      <c r="X179" s="158"/>
      <c r="Y179" s="158"/>
      <c r="Z179" s="158"/>
      <c r="AA179" s="158"/>
      <c r="AB179" s="158"/>
      <c r="AC179" s="158"/>
      <c r="AD179" s="158"/>
      <c r="AE179" s="158"/>
      <c r="AF179" s="158"/>
      <c r="AG179" s="158"/>
      <c r="AH179" s="208">
        <v>-0.13467396806331516</v>
      </c>
    </row>
    <row r="180" spans="1:34" ht="15" customHeight="1">
      <c r="A180" s="47" t="s">
        <v>374</v>
      </c>
      <c r="B180" s="193">
        <v>41868</v>
      </c>
      <c r="C180" s="193">
        <v>41874</v>
      </c>
      <c r="D180" s="194">
        <v>-5.3014358999999997E-2</v>
      </c>
      <c r="E180" s="194">
        <v>-5.4930418000000002E-2</v>
      </c>
      <c r="F180" s="194">
        <v>2.0274260000000001E-3</v>
      </c>
      <c r="G180" s="87">
        <v>1674794.2275</v>
      </c>
      <c r="H180" s="195">
        <v>41504</v>
      </c>
      <c r="I180" s="196">
        <v>41510</v>
      </c>
      <c r="J180" s="48">
        <v>-3.5956749799986656E-2</v>
      </c>
      <c r="K180" s="201"/>
      <c r="L180" s="201"/>
      <c r="M180" s="201"/>
      <c r="N180" s="201"/>
      <c r="O180" s="201"/>
      <c r="P180" s="152"/>
      <c r="Q180" s="152"/>
      <c r="R180" s="152"/>
      <c r="S180" s="206"/>
      <c r="T180" s="206"/>
      <c r="V180" s="158"/>
      <c r="W180" s="158"/>
      <c r="X180" s="158"/>
      <c r="Y180" s="158"/>
      <c r="Z180" s="158"/>
      <c r="AA180" s="158"/>
      <c r="AB180" s="158"/>
      <c r="AC180" s="158"/>
      <c r="AD180" s="158"/>
      <c r="AE180" s="158"/>
      <c r="AF180" s="158"/>
      <c r="AG180" s="158"/>
      <c r="AH180" s="208">
        <v>-5.7557802207340927E-2</v>
      </c>
    </row>
    <row r="181" spans="1:34" ht="15" customHeight="1">
      <c r="A181" s="47" t="s">
        <v>375</v>
      </c>
      <c r="B181" s="197">
        <v>41861</v>
      </c>
      <c r="C181" s="197">
        <v>41867</v>
      </c>
      <c r="D181" s="198">
        <v>-1.6635581E-2</v>
      </c>
      <c r="E181" s="198">
        <v>-3.0212395999999999E-2</v>
      </c>
      <c r="F181" s="198">
        <v>1.3999782299999999E-2</v>
      </c>
      <c r="G181" s="88">
        <v>1652705.8543</v>
      </c>
      <c r="H181" s="199">
        <v>41497</v>
      </c>
      <c r="I181" s="200">
        <v>41503</v>
      </c>
      <c r="J181" s="48">
        <v>-5.0319130065621092E-3</v>
      </c>
      <c r="K181" s="201"/>
      <c r="L181" s="201"/>
      <c r="M181" s="201"/>
      <c r="N181" s="201"/>
      <c r="O181" s="201"/>
      <c r="P181" s="152"/>
      <c r="Q181" s="152"/>
      <c r="R181" s="152"/>
      <c r="S181" s="206"/>
      <c r="T181" s="206"/>
      <c r="V181" s="158"/>
      <c r="W181" s="158"/>
      <c r="X181" s="158"/>
      <c r="Y181" s="158"/>
      <c r="Z181" s="158"/>
      <c r="AA181" s="158"/>
      <c r="AB181" s="158"/>
      <c r="AC181" s="158"/>
      <c r="AD181" s="158"/>
      <c r="AE181" s="158"/>
      <c r="AF181" s="158"/>
      <c r="AG181" s="158"/>
      <c r="AH181" s="208">
        <v>-6.7999823672187265E-2</v>
      </c>
    </row>
    <row r="182" spans="1:34" ht="15" customHeight="1">
      <c r="A182" s="47" t="s">
        <v>376</v>
      </c>
      <c r="B182" s="193">
        <v>41854</v>
      </c>
      <c r="C182" s="193">
        <v>41860</v>
      </c>
      <c r="D182" s="194">
        <v>-3.8077423999999999E-2</v>
      </c>
      <c r="E182" s="194">
        <v>-4.4926771999999997E-2</v>
      </c>
      <c r="F182" s="194">
        <v>7.1715423999999996E-3</v>
      </c>
      <c r="G182" s="87">
        <v>1586395.7239999999</v>
      </c>
      <c r="H182" s="195">
        <v>41490</v>
      </c>
      <c r="I182" s="196">
        <v>41496</v>
      </c>
      <c r="J182" s="48">
        <v>-4.2885913745330188E-3</v>
      </c>
      <c r="K182" s="201"/>
      <c r="L182" s="201"/>
      <c r="M182" s="201"/>
      <c r="N182" s="201"/>
      <c r="O182" s="201"/>
      <c r="P182" s="152"/>
      <c r="Q182" s="152"/>
      <c r="R182" s="152"/>
      <c r="S182" s="206"/>
      <c r="T182" s="206"/>
      <c r="V182" s="158"/>
      <c r="W182" s="158"/>
      <c r="X182" s="158"/>
      <c r="Y182" s="158"/>
      <c r="Z182" s="158"/>
      <c r="AA182" s="158"/>
      <c r="AB182" s="158"/>
      <c r="AC182" s="158"/>
      <c r="AD182" s="158"/>
      <c r="AE182" s="158"/>
      <c r="AF182" s="158"/>
      <c r="AG182" s="158"/>
      <c r="AH182" s="208">
        <v>-9.7899004564603265E-2</v>
      </c>
    </row>
    <row r="183" spans="1:34" ht="15" customHeight="1">
      <c r="A183" s="47" t="s">
        <v>377</v>
      </c>
      <c r="B183" s="197">
        <v>41847</v>
      </c>
      <c r="C183" s="197">
        <v>41853</v>
      </c>
      <c r="D183" s="198">
        <v>3.91218079E-2</v>
      </c>
      <c r="E183" s="198">
        <v>3.13258576E-2</v>
      </c>
      <c r="F183" s="198">
        <v>7.5591534E-3</v>
      </c>
      <c r="G183" s="88">
        <v>1621623.3302</v>
      </c>
      <c r="H183" s="199">
        <v>41483</v>
      </c>
      <c r="I183" s="200">
        <v>41489</v>
      </c>
      <c r="J183" s="48">
        <v>4.229393635906447E-3</v>
      </c>
      <c r="K183" s="201"/>
      <c r="L183" s="201"/>
      <c r="M183" s="201"/>
      <c r="N183" s="201"/>
      <c r="O183" s="201"/>
      <c r="P183" s="152"/>
      <c r="Q183" s="152"/>
      <c r="R183" s="152"/>
      <c r="S183" s="206"/>
      <c r="T183" s="206"/>
      <c r="V183" s="158"/>
      <c r="W183" s="158"/>
      <c r="X183" s="158"/>
      <c r="Y183" s="158"/>
      <c r="Z183" s="158"/>
      <c r="AA183" s="158"/>
      <c r="AB183" s="158"/>
      <c r="AC183" s="158"/>
      <c r="AD183" s="158"/>
      <c r="AE183" s="158"/>
      <c r="AF183" s="158"/>
      <c r="AG183" s="158"/>
      <c r="AH183" s="208">
        <v>-0.13885344311177256</v>
      </c>
    </row>
    <row r="184" spans="1:34" ht="15" customHeight="1">
      <c r="A184" s="47" t="s">
        <v>378</v>
      </c>
      <c r="B184" s="193">
        <v>41840</v>
      </c>
      <c r="C184" s="193">
        <v>41846</v>
      </c>
      <c r="D184" s="194">
        <v>-1.6085631E-2</v>
      </c>
      <c r="E184" s="194">
        <v>-1.5563179999999999E-2</v>
      </c>
      <c r="F184" s="194">
        <v>-5.3071100000000001E-4</v>
      </c>
      <c r="G184" s="87">
        <v>1423480.5902</v>
      </c>
      <c r="H184" s="195">
        <v>41476</v>
      </c>
      <c r="I184" s="196">
        <v>41482</v>
      </c>
      <c r="J184" s="48">
        <v>-2.4069961731626361E-2</v>
      </c>
      <c r="K184" s="201"/>
      <c r="L184" s="201"/>
      <c r="M184" s="201"/>
      <c r="N184" s="201"/>
      <c r="O184" s="201"/>
      <c r="P184" s="152"/>
      <c r="Q184" s="152"/>
      <c r="R184" s="152"/>
      <c r="S184" s="206"/>
      <c r="T184" s="206"/>
      <c r="V184" s="158"/>
      <c r="W184" s="158"/>
      <c r="X184" s="158"/>
      <c r="Y184" s="158"/>
      <c r="Z184" s="158"/>
      <c r="AA184" s="158"/>
      <c r="AB184" s="158"/>
      <c r="AC184" s="158"/>
      <c r="AD184" s="158"/>
      <c r="AE184" s="158"/>
      <c r="AF184" s="158"/>
      <c r="AG184" s="158"/>
      <c r="AH184" s="208">
        <v>-0.14044806766362161</v>
      </c>
    </row>
    <row r="185" spans="1:34" ht="15" customHeight="1">
      <c r="A185" s="47" t="s">
        <v>379</v>
      </c>
      <c r="B185" s="197">
        <v>41833</v>
      </c>
      <c r="C185" s="197">
        <v>41839</v>
      </c>
      <c r="D185" s="198">
        <v>-1.6479583999999999E-2</v>
      </c>
      <c r="E185" s="198">
        <v>-2.8435518E-2</v>
      </c>
      <c r="F185" s="198">
        <v>1.23058569E-2</v>
      </c>
      <c r="G185" s="88">
        <v>1335860.8400000001</v>
      </c>
      <c r="H185" s="199">
        <v>41469</v>
      </c>
      <c r="I185" s="200">
        <v>41475</v>
      </c>
      <c r="J185" s="48">
        <v>-5.4142790071560032E-2</v>
      </c>
      <c r="K185" s="201"/>
      <c r="L185" s="201"/>
      <c r="M185" s="201"/>
      <c r="N185" s="201"/>
      <c r="O185" s="201"/>
      <c r="P185" s="152"/>
      <c r="Q185" s="152"/>
      <c r="R185" s="152"/>
      <c r="S185" s="206"/>
      <c r="T185" s="206"/>
      <c r="V185" s="158"/>
      <c r="W185" s="158"/>
      <c r="X185" s="158"/>
      <c r="Y185" s="158"/>
      <c r="Z185" s="158"/>
      <c r="AA185" s="158"/>
      <c r="AB185" s="158"/>
      <c r="AC185" s="158"/>
      <c r="AD185" s="158"/>
      <c r="AE185" s="158"/>
      <c r="AF185" s="158"/>
      <c r="AG185" s="158"/>
      <c r="AH185" s="208">
        <v>-0.15807190624640133</v>
      </c>
    </row>
    <row r="186" spans="1:34" ht="15" customHeight="1">
      <c r="A186" s="47" t="s">
        <v>380</v>
      </c>
      <c r="B186" s="193">
        <v>41826</v>
      </c>
      <c r="C186" s="193">
        <v>41832</v>
      </c>
      <c r="D186" s="194">
        <v>-4.0748706000000003E-2</v>
      </c>
      <c r="E186" s="194">
        <v>-5.1364215999999997E-2</v>
      </c>
      <c r="F186" s="194">
        <v>1.1190291099999999E-2</v>
      </c>
      <c r="G186" s="87">
        <v>1289379.2719000001</v>
      </c>
      <c r="H186" s="195">
        <v>41462</v>
      </c>
      <c r="I186" s="196">
        <v>41468</v>
      </c>
      <c r="J186" s="48">
        <v>-6.7496945531689473E-2</v>
      </c>
      <c r="K186" s="201"/>
      <c r="L186" s="201"/>
      <c r="M186" s="201"/>
      <c r="N186" s="201"/>
      <c r="O186" s="201"/>
      <c r="P186" s="152"/>
      <c r="Q186" s="152"/>
      <c r="R186" s="152"/>
      <c r="S186" s="206"/>
      <c r="T186" s="206"/>
      <c r="V186" s="158"/>
      <c r="W186" s="158"/>
      <c r="X186" s="158"/>
      <c r="Y186" s="158"/>
      <c r="Z186" s="158"/>
      <c r="AA186" s="158"/>
      <c r="AB186" s="158"/>
      <c r="AC186" s="158"/>
      <c r="AD186" s="158"/>
      <c r="AE186" s="158"/>
      <c r="AF186" s="158"/>
      <c r="AG186" s="158"/>
      <c r="AH186" s="208">
        <v>-0.13331369633006537</v>
      </c>
    </row>
    <row r="187" spans="1:34" ht="15" customHeight="1">
      <c r="A187" s="47" t="s">
        <v>381</v>
      </c>
      <c r="B187" s="197">
        <v>41819</v>
      </c>
      <c r="C187" s="197">
        <v>41825</v>
      </c>
      <c r="D187" s="198">
        <v>-0.10737876</v>
      </c>
      <c r="E187" s="198">
        <v>-0.15446396100000001</v>
      </c>
      <c r="F187" s="198">
        <v>5.5686805700000001E-2</v>
      </c>
      <c r="G187" s="88">
        <v>1269496.0462</v>
      </c>
      <c r="H187" s="199">
        <v>41455</v>
      </c>
      <c r="I187" s="200">
        <v>41461</v>
      </c>
      <c r="J187" s="48">
        <v>-7.1388630792485086E-2</v>
      </c>
      <c r="K187" s="201"/>
      <c r="L187" s="201"/>
      <c r="M187" s="201"/>
      <c r="N187" s="201"/>
      <c r="O187" s="201"/>
      <c r="P187" s="152"/>
      <c r="Q187" s="152"/>
      <c r="R187" s="152"/>
      <c r="S187" s="206"/>
      <c r="T187" s="206"/>
      <c r="V187" s="158"/>
      <c r="W187" s="158"/>
      <c r="X187" s="158"/>
      <c r="Y187" s="158"/>
      <c r="Z187" s="158"/>
      <c r="AA187" s="158"/>
      <c r="AB187" s="158"/>
      <c r="AC187" s="158"/>
      <c r="AD187" s="158"/>
      <c r="AE187" s="158"/>
      <c r="AF187" s="158"/>
      <c r="AG187" s="158"/>
      <c r="AH187" s="208">
        <v>-0.12609020247233077</v>
      </c>
    </row>
    <row r="188" spans="1:34" ht="15" customHeight="1">
      <c r="A188" s="47" t="s">
        <v>382</v>
      </c>
      <c r="B188" s="193">
        <v>41812</v>
      </c>
      <c r="C188" s="193">
        <v>41818</v>
      </c>
      <c r="D188" s="194">
        <v>-5.4776339E-2</v>
      </c>
      <c r="E188" s="194">
        <v>-0.11118742199999999</v>
      </c>
      <c r="F188" s="194">
        <v>6.3467916799999996E-2</v>
      </c>
      <c r="G188" s="87">
        <v>1268899.9711</v>
      </c>
      <c r="H188" s="195">
        <v>41448</v>
      </c>
      <c r="I188" s="196">
        <v>41454</v>
      </c>
      <c r="J188" s="48">
        <v>-5.0177101059402318E-2</v>
      </c>
      <c r="K188" s="201"/>
      <c r="L188" s="201"/>
      <c r="M188" s="201"/>
      <c r="N188" s="201"/>
      <c r="O188" s="201"/>
      <c r="P188" s="152"/>
      <c r="Q188" s="152"/>
      <c r="R188" s="152"/>
      <c r="S188" s="206"/>
      <c r="T188" s="206"/>
      <c r="V188" s="158"/>
      <c r="W188" s="158"/>
      <c r="X188" s="158"/>
      <c r="Y188" s="158"/>
      <c r="Z188" s="158"/>
      <c r="AA188" s="158"/>
      <c r="AB188" s="158"/>
      <c r="AC188" s="158"/>
      <c r="AD188" s="158"/>
      <c r="AE188" s="158"/>
      <c r="AF188" s="158"/>
      <c r="AG188" s="158"/>
      <c r="AH188" s="208">
        <v>-9.4601284912927783E-2</v>
      </c>
    </row>
    <row r="189" spans="1:34" ht="15" customHeight="1">
      <c r="A189" s="47" t="s">
        <v>383</v>
      </c>
      <c r="B189" s="197">
        <v>41805</v>
      </c>
      <c r="C189" s="197">
        <v>41811</v>
      </c>
      <c r="D189" s="198">
        <v>-5.1516106999999998E-2</v>
      </c>
      <c r="E189" s="198">
        <v>-8.3164626000000005E-2</v>
      </c>
      <c r="F189" s="198">
        <v>3.4519303899999999E-2</v>
      </c>
      <c r="G189" s="88">
        <v>1238392.8118</v>
      </c>
      <c r="H189" s="199">
        <v>41441</v>
      </c>
      <c r="I189" s="200">
        <v>41447</v>
      </c>
      <c r="J189" s="48">
        <v>-2.4140524945175511E-2</v>
      </c>
      <c r="K189" s="201"/>
      <c r="L189" s="201"/>
      <c r="M189" s="201"/>
      <c r="N189" s="201"/>
      <c r="O189" s="201"/>
      <c r="P189" s="152"/>
      <c r="Q189" s="152"/>
      <c r="R189" s="152"/>
      <c r="S189" s="206"/>
      <c r="T189" s="206"/>
      <c r="V189" s="158"/>
      <c r="W189" s="158"/>
      <c r="X189" s="158"/>
      <c r="Y189" s="158"/>
      <c r="Z189" s="158"/>
      <c r="AA189" s="158"/>
      <c r="AB189" s="158"/>
      <c r="AC189" s="158"/>
      <c r="AD189" s="158"/>
      <c r="AE189" s="158"/>
      <c r="AF189" s="158"/>
      <c r="AG189" s="158"/>
      <c r="AH189" s="208">
        <v>-3.5860640966304959E-2</v>
      </c>
    </row>
    <row r="190" spans="1:34" ht="15" customHeight="1">
      <c r="A190" s="47" t="s">
        <v>384</v>
      </c>
      <c r="B190" s="193">
        <v>41798</v>
      </c>
      <c r="C190" s="193">
        <v>41804</v>
      </c>
      <c r="D190" s="194">
        <v>-4.4387990000000002E-2</v>
      </c>
      <c r="E190" s="194">
        <v>-7.0779437000000001E-2</v>
      </c>
      <c r="F190" s="194">
        <v>2.8401703600000001E-2</v>
      </c>
      <c r="G190" s="87">
        <v>1294531.8285000001</v>
      </c>
      <c r="H190" s="195">
        <v>41434</v>
      </c>
      <c r="I190" s="196">
        <v>41440</v>
      </c>
      <c r="J190" s="48">
        <v>-1.0588750947575656E-2</v>
      </c>
      <c r="K190" s="201"/>
      <c r="L190" s="201"/>
      <c r="M190" s="201"/>
      <c r="N190" s="201"/>
      <c r="O190" s="201"/>
      <c r="P190" s="152"/>
      <c r="Q190" s="152"/>
      <c r="R190" s="152"/>
      <c r="S190" s="206"/>
      <c r="T190" s="206"/>
      <c r="V190" s="158"/>
      <c r="W190" s="158"/>
      <c r="X190" s="158"/>
      <c r="Y190" s="158"/>
      <c r="Z190" s="158"/>
      <c r="AA190" s="158"/>
      <c r="AB190" s="158"/>
      <c r="AC190" s="158"/>
      <c r="AD190" s="158"/>
      <c r="AE190" s="158"/>
      <c r="AF190" s="158"/>
      <c r="AG190" s="158"/>
      <c r="AH190" s="208">
        <v>4.6554376661285091E-2</v>
      </c>
    </row>
    <row r="191" spans="1:34" ht="15" customHeight="1">
      <c r="A191" s="47" t="s">
        <v>385</v>
      </c>
      <c r="B191" s="197">
        <v>41791</v>
      </c>
      <c r="C191" s="197">
        <v>41797</v>
      </c>
      <c r="D191" s="198">
        <v>2.2422386900000001E-2</v>
      </c>
      <c r="E191" s="198">
        <v>-2.5755686E-2</v>
      </c>
      <c r="F191" s="198">
        <v>4.9451736000000003E-2</v>
      </c>
      <c r="G191" s="88">
        <v>1290999.8307</v>
      </c>
      <c r="H191" s="199">
        <v>41427</v>
      </c>
      <c r="I191" s="200">
        <v>41433</v>
      </c>
      <c r="J191" s="48">
        <v>3.2322467851192776E-3</v>
      </c>
      <c r="K191" s="201"/>
      <c r="L191" s="201"/>
      <c r="M191" s="201"/>
      <c r="N191" s="201"/>
      <c r="O191" s="201"/>
      <c r="P191" s="152"/>
      <c r="Q191" s="152"/>
      <c r="R191" s="152"/>
      <c r="S191" s="206"/>
      <c r="T191" s="206"/>
      <c r="V191" s="158"/>
      <c r="W191" s="158"/>
      <c r="X191" s="158"/>
      <c r="Y191" s="158"/>
      <c r="Z191" s="158"/>
      <c r="AA191" s="158"/>
      <c r="AB191" s="158"/>
      <c r="AC191" s="158"/>
      <c r="AD191" s="158"/>
      <c r="AE191" s="158"/>
      <c r="AF191" s="158"/>
      <c r="AG191" s="158"/>
      <c r="AH191" s="208">
        <v>1.5860924054358155E-2</v>
      </c>
    </row>
    <row r="192" spans="1:34" ht="15" customHeight="1">
      <c r="A192" s="47" t="s">
        <v>386</v>
      </c>
      <c r="B192" s="193">
        <v>41784</v>
      </c>
      <c r="C192" s="193">
        <v>41790</v>
      </c>
      <c r="D192" s="194">
        <v>-9.8224839999999994E-3</v>
      </c>
      <c r="E192" s="194">
        <v>-4.9788713999999998E-2</v>
      </c>
      <c r="F192" s="194">
        <v>4.2060360800000002E-2</v>
      </c>
      <c r="G192" s="87">
        <v>1483578.659</v>
      </c>
      <c r="H192" s="195">
        <v>41420</v>
      </c>
      <c r="I192" s="196">
        <v>41426</v>
      </c>
      <c r="J192" s="48">
        <v>-8.5667929205032588E-3</v>
      </c>
      <c r="K192" s="201"/>
      <c r="L192" s="201"/>
      <c r="M192" s="201"/>
      <c r="N192" s="201"/>
      <c r="O192" s="201"/>
      <c r="P192" s="152"/>
      <c r="Q192" s="152"/>
      <c r="R192" s="152"/>
      <c r="S192" s="206"/>
      <c r="T192" s="206"/>
      <c r="V192" s="158"/>
      <c r="W192" s="158"/>
      <c r="X192" s="158"/>
      <c r="Y192" s="158"/>
      <c r="Z192" s="158"/>
      <c r="AA192" s="158"/>
      <c r="AB192" s="158"/>
      <c r="AC192" s="158"/>
      <c r="AD192" s="158"/>
      <c r="AE192" s="158"/>
      <c r="AF192" s="158"/>
      <c r="AG192" s="158"/>
      <c r="AH192" s="208">
        <v>-1.8184443162833845E-2</v>
      </c>
    </row>
    <row r="193" spans="1:34" ht="15" customHeight="1">
      <c r="A193" s="47" t="s">
        <v>387</v>
      </c>
      <c r="B193" s="197">
        <v>41777</v>
      </c>
      <c r="C193" s="197">
        <v>41783</v>
      </c>
      <c r="D193" s="198">
        <v>-4.7205000000000001E-4</v>
      </c>
      <c r="E193" s="198">
        <v>-2.8930381000000002E-2</v>
      </c>
      <c r="F193" s="198">
        <v>2.93061698E-2</v>
      </c>
      <c r="G193" s="88">
        <v>1459587.906</v>
      </c>
      <c r="H193" s="199">
        <v>41413</v>
      </c>
      <c r="I193" s="200">
        <v>41419</v>
      </c>
      <c r="J193" s="48">
        <v>-3.2993986574596255E-2</v>
      </c>
      <c r="K193" s="201"/>
      <c r="L193" s="201"/>
      <c r="M193" s="201"/>
      <c r="N193" s="201"/>
      <c r="O193" s="201"/>
      <c r="P193" s="152"/>
      <c r="Q193" s="152"/>
      <c r="R193" s="152"/>
      <c r="S193" s="206"/>
      <c r="T193" s="206"/>
      <c r="V193" s="158"/>
      <c r="W193" s="158"/>
      <c r="X193" s="158"/>
      <c r="Y193" s="158"/>
      <c r="Z193" s="158"/>
      <c r="AA193" s="158"/>
      <c r="AB193" s="158"/>
      <c r="AC193" s="158"/>
      <c r="AD193" s="158"/>
      <c r="AE193" s="158"/>
      <c r="AF193" s="158"/>
      <c r="AG193" s="158"/>
      <c r="AH193" s="208">
        <v>-3.7067739132130337E-2</v>
      </c>
    </row>
    <row r="194" spans="1:34" ht="15" customHeight="1">
      <c r="A194" s="47" t="s">
        <v>388</v>
      </c>
      <c r="B194" s="193">
        <v>41770</v>
      </c>
      <c r="C194" s="193">
        <v>41776</v>
      </c>
      <c r="D194" s="194">
        <v>-1.6309789000000002E-2</v>
      </c>
      <c r="E194" s="194">
        <v>-3.9651527999999998E-2</v>
      </c>
      <c r="F194" s="194">
        <v>2.43054888E-2</v>
      </c>
      <c r="G194" s="87">
        <v>1285299.8319000001</v>
      </c>
      <c r="H194" s="195">
        <v>41406</v>
      </c>
      <c r="I194" s="196">
        <v>41412</v>
      </c>
      <c r="J194" s="48">
        <v>-3.8972003332451703E-2</v>
      </c>
      <c r="K194" s="201"/>
      <c r="L194" s="201"/>
      <c r="M194" s="201"/>
      <c r="N194" s="201"/>
      <c r="O194" s="201"/>
      <c r="P194" s="152"/>
      <c r="Q194" s="152"/>
      <c r="R194" s="152"/>
      <c r="S194" s="206"/>
      <c r="T194" s="206"/>
      <c r="V194" s="158"/>
      <c r="W194" s="158"/>
      <c r="X194" s="158"/>
      <c r="Y194" s="158"/>
      <c r="Z194" s="158"/>
      <c r="AA194" s="158"/>
      <c r="AB194" s="158"/>
      <c r="AC194" s="158"/>
      <c r="AD194" s="158"/>
      <c r="AE194" s="158"/>
      <c r="AF194" s="158"/>
      <c r="AG194" s="158"/>
      <c r="AH194" s="208">
        <v>0.10179851336411336</v>
      </c>
    </row>
    <row r="195" spans="1:34" ht="15" customHeight="1">
      <c r="A195" s="47" t="s">
        <v>389</v>
      </c>
      <c r="B195" s="197">
        <v>41763</v>
      </c>
      <c r="C195" s="197">
        <v>41769</v>
      </c>
      <c r="D195" s="198">
        <v>-8.6826400999999997E-2</v>
      </c>
      <c r="E195" s="198">
        <v>-0.11066805</v>
      </c>
      <c r="F195" s="198">
        <v>2.6808492699999999E-2</v>
      </c>
      <c r="G195" s="88">
        <v>1280136.0998</v>
      </c>
      <c r="H195" s="199">
        <v>41399</v>
      </c>
      <c r="I195" s="200">
        <v>41405</v>
      </c>
      <c r="J195" s="48">
        <v>-8.3561188618122249E-3</v>
      </c>
      <c r="K195" s="201"/>
      <c r="L195" s="201"/>
      <c r="M195" s="201"/>
      <c r="N195" s="201"/>
      <c r="O195" s="201"/>
      <c r="P195" s="152"/>
      <c r="Q195" s="152"/>
      <c r="R195" s="152"/>
      <c r="S195" s="206"/>
      <c r="T195" s="206"/>
      <c r="V195" s="158"/>
      <c r="W195" s="158"/>
      <c r="X195" s="158"/>
      <c r="Y195" s="158"/>
      <c r="Z195" s="158"/>
      <c r="AA195" s="158"/>
      <c r="AB195" s="158"/>
      <c r="AC195" s="158"/>
      <c r="AD195" s="158"/>
      <c r="AE195" s="158"/>
      <c r="AF195" s="158"/>
      <c r="AG195" s="158"/>
      <c r="AH195" s="208">
        <v>4.1772921462416859E-2</v>
      </c>
    </row>
    <row r="196" spans="1:34" ht="15" customHeight="1">
      <c r="A196" s="47" t="s">
        <v>390</v>
      </c>
      <c r="B196" s="193">
        <v>41756</v>
      </c>
      <c r="C196" s="193">
        <v>41762</v>
      </c>
      <c r="D196" s="194">
        <v>-1.5329694E-2</v>
      </c>
      <c r="E196" s="194">
        <v>-5.4017523999999997E-2</v>
      </c>
      <c r="F196" s="194">
        <v>4.0896984800000001E-2</v>
      </c>
      <c r="G196" s="87">
        <v>1359105.7744</v>
      </c>
      <c r="H196" s="195">
        <v>41392</v>
      </c>
      <c r="I196" s="196">
        <v>41398</v>
      </c>
      <c r="J196" s="48">
        <v>0.1773205038972821</v>
      </c>
      <c r="K196" s="201"/>
      <c r="L196" s="201"/>
      <c r="M196" s="201"/>
      <c r="N196" s="201"/>
      <c r="O196" s="201"/>
      <c r="P196" s="152"/>
      <c r="Q196" s="152"/>
      <c r="R196" s="152"/>
      <c r="S196" s="206"/>
      <c r="T196" s="206"/>
      <c r="V196" s="158"/>
      <c r="W196" s="158"/>
      <c r="X196" s="158"/>
      <c r="Y196" s="158"/>
      <c r="Z196" s="158"/>
      <c r="AA196" s="158"/>
      <c r="AB196" s="158"/>
      <c r="AC196" s="158"/>
      <c r="AD196" s="158"/>
      <c r="AE196" s="158"/>
      <c r="AF196" s="158"/>
      <c r="AG196" s="158"/>
      <c r="AH196" s="208">
        <v>1.2744661331001664E-2</v>
      </c>
    </row>
    <row r="197" spans="1:34" ht="15" customHeight="1">
      <c r="A197" s="47" t="s">
        <v>391</v>
      </c>
      <c r="B197" s="197">
        <v>41749</v>
      </c>
      <c r="C197" s="197">
        <v>41755</v>
      </c>
      <c r="D197" s="198">
        <v>6.8508086499999996E-2</v>
      </c>
      <c r="E197" s="198">
        <v>1.5429452E-2</v>
      </c>
      <c r="F197" s="198">
        <v>5.22721045E-2</v>
      </c>
      <c r="G197" s="88">
        <v>1430190.6895999999</v>
      </c>
      <c r="H197" s="199">
        <v>41385</v>
      </c>
      <c r="I197" s="200">
        <v>41391</v>
      </c>
      <c r="J197" s="48">
        <v>0.21744119457514663</v>
      </c>
      <c r="K197" s="201"/>
      <c r="L197" s="201"/>
      <c r="M197" s="201"/>
      <c r="N197" s="201"/>
      <c r="O197" s="201"/>
      <c r="P197" s="152"/>
      <c r="Q197" s="152"/>
      <c r="R197" s="152"/>
      <c r="S197" s="206"/>
      <c r="T197" s="206"/>
      <c r="V197" s="158"/>
      <c r="W197" s="158"/>
      <c r="X197" s="158"/>
      <c r="Y197" s="158"/>
      <c r="Z197" s="158"/>
      <c r="AA197" s="158"/>
      <c r="AB197" s="158"/>
      <c r="AC197" s="158"/>
      <c r="AD197" s="158"/>
      <c r="AE197" s="158"/>
      <c r="AF197" s="158"/>
      <c r="AG197" s="158"/>
      <c r="AH197" s="208">
        <v>-0.21464150588689557</v>
      </c>
    </row>
    <row r="198" spans="1:34" ht="15" customHeight="1">
      <c r="A198" s="47" t="s">
        <v>392</v>
      </c>
      <c r="B198" s="193">
        <v>41742</v>
      </c>
      <c r="C198" s="193">
        <v>41748</v>
      </c>
      <c r="D198" s="194">
        <v>0.4093753852</v>
      </c>
      <c r="E198" s="194">
        <v>0.32978557600000002</v>
      </c>
      <c r="F198" s="194">
        <v>5.98516111E-2</v>
      </c>
      <c r="G198" s="87">
        <v>1798947.2409999999</v>
      </c>
      <c r="H198" s="195">
        <v>41378</v>
      </c>
      <c r="I198" s="196">
        <v>41384</v>
      </c>
      <c r="J198" s="48">
        <v>0.17789872314856511</v>
      </c>
      <c r="K198" s="201"/>
      <c r="L198" s="201"/>
      <c r="M198" s="201"/>
      <c r="N198" s="201"/>
      <c r="O198" s="201"/>
      <c r="P198" s="152"/>
      <c r="Q198" s="152"/>
      <c r="R198" s="152"/>
      <c r="S198" s="206"/>
      <c r="T198" s="206"/>
      <c r="V198" s="158"/>
      <c r="W198" s="158"/>
      <c r="X198" s="158"/>
      <c r="Y198" s="158"/>
      <c r="Z198" s="158"/>
      <c r="AA198" s="158"/>
      <c r="AB198" s="158"/>
      <c r="AC198" s="158"/>
      <c r="AD198" s="158"/>
      <c r="AE198" s="158"/>
      <c r="AF198" s="158"/>
      <c r="AG198" s="158"/>
      <c r="AH198" s="208">
        <v>-7.1713194815729561E-2</v>
      </c>
    </row>
    <row r="199" spans="1:34" ht="15" customHeight="1">
      <c r="A199" s="47" t="s">
        <v>393</v>
      </c>
      <c r="B199" s="197">
        <v>41735</v>
      </c>
      <c r="C199" s="197">
        <v>41741</v>
      </c>
      <c r="D199" s="198">
        <v>0.1228844216</v>
      </c>
      <c r="E199" s="198">
        <v>7.0598858799999997E-2</v>
      </c>
      <c r="F199" s="198">
        <v>4.8837678400000001E-2</v>
      </c>
      <c r="G199" s="88">
        <v>1398913.6317</v>
      </c>
      <c r="H199" s="199">
        <v>41371</v>
      </c>
      <c r="I199" s="200">
        <v>41377</v>
      </c>
      <c r="J199" s="48">
        <v>-7.9584069897720627E-2</v>
      </c>
      <c r="K199" s="201"/>
      <c r="L199" s="201"/>
      <c r="M199" s="201"/>
      <c r="N199" s="201"/>
      <c r="O199" s="201"/>
      <c r="P199" s="152"/>
      <c r="Q199" s="152"/>
      <c r="R199" s="152"/>
      <c r="S199" s="206"/>
      <c r="T199" s="206"/>
      <c r="V199" s="158"/>
      <c r="W199" s="158"/>
      <c r="X199" s="158"/>
      <c r="Y199" s="158"/>
      <c r="Z199" s="158"/>
      <c r="AA199" s="158"/>
      <c r="AB199" s="158"/>
      <c r="AC199" s="158"/>
      <c r="AD199" s="158"/>
      <c r="AE199" s="158"/>
      <c r="AF199" s="158"/>
      <c r="AG199" s="158"/>
      <c r="AH199" s="208">
        <v>-5.3848685305405861E-2</v>
      </c>
    </row>
    <row r="200" spans="1:34" ht="15" customHeight="1">
      <c r="A200" s="47" t="s">
        <v>394</v>
      </c>
      <c r="B200" s="193">
        <v>41728</v>
      </c>
      <c r="C200" s="193">
        <v>41734</v>
      </c>
      <c r="D200" s="194">
        <v>-9.144447E-2</v>
      </c>
      <c r="E200" s="194">
        <v>-0.11783864600000001</v>
      </c>
      <c r="F200" s="194">
        <v>2.99198959E-2</v>
      </c>
      <c r="G200" s="87">
        <v>1260302.9569999999</v>
      </c>
      <c r="H200" s="195">
        <v>41364</v>
      </c>
      <c r="I200" s="196">
        <v>41370</v>
      </c>
      <c r="J200" s="48">
        <v>-0.15099541618661924</v>
      </c>
      <c r="K200" s="201"/>
      <c r="L200" s="201"/>
      <c r="M200" s="201"/>
      <c r="N200" s="201"/>
      <c r="O200" s="201"/>
      <c r="P200" s="152"/>
      <c r="Q200" s="152"/>
      <c r="R200" s="152"/>
      <c r="S200" s="206"/>
      <c r="T200" s="206"/>
      <c r="V200" s="158"/>
      <c r="W200" s="158"/>
      <c r="X200" s="158"/>
      <c r="Y200" s="158"/>
      <c r="Z200" s="158"/>
      <c r="AA200" s="158"/>
      <c r="AB200" s="158"/>
      <c r="AC200" s="158"/>
      <c r="AD200" s="158"/>
      <c r="AE200" s="158"/>
      <c r="AF200" s="158"/>
      <c r="AG200" s="158"/>
      <c r="AH200" s="208">
        <v>1.6814686753167475E-2</v>
      </c>
    </row>
    <row r="201" spans="1:34" ht="15" customHeight="1">
      <c r="A201" s="47" t="s">
        <v>395</v>
      </c>
      <c r="B201" s="197">
        <v>41721</v>
      </c>
      <c r="C201" s="197">
        <v>41727</v>
      </c>
      <c r="D201" s="198">
        <v>-0.29636188400000002</v>
      </c>
      <c r="E201" s="198">
        <v>-0.31213382000000001</v>
      </c>
      <c r="F201" s="198">
        <v>2.2928785699999999E-2</v>
      </c>
      <c r="G201" s="88">
        <v>1237618.4232999999</v>
      </c>
      <c r="H201" s="199">
        <v>41357</v>
      </c>
      <c r="I201" s="200">
        <v>41363</v>
      </c>
      <c r="J201" s="48">
        <v>-0.13467396806331516</v>
      </c>
      <c r="K201" s="201"/>
      <c r="L201" s="201"/>
      <c r="M201" s="201"/>
      <c r="N201" s="201"/>
      <c r="O201" s="201"/>
      <c r="P201" s="152"/>
      <c r="Q201" s="152"/>
      <c r="R201" s="152"/>
      <c r="S201" s="206"/>
      <c r="T201" s="206"/>
      <c r="V201" s="158"/>
      <c r="W201" s="158"/>
      <c r="X201" s="158"/>
      <c r="Y201" s="158"/>
      <c r="Z201" s="158"/>
      <c r="AA201" s="158"/>
      <c r="AB201" s="158"/>
      <c r="AC201" s="158"/>
      <c r="AD201" s="158"/>
      <c r="AE201" s="158"/>
      <c r="AF201" s="158"/>
      <c r="AG201" s="158"/>
      <c r="AH201" s="208">
        <v>-3.1356892869663609E-3</v>
      </c>
    </row>
    <row r="202" spans="1:34" ht="15" customHeight="1">
      <c r="A202" s="47" t="s">
        <v>396</v>
      </c>
      <c r="B202" s="193">
        <v>41714</v>
      </c>
      <c r="C202" s="193">
        <v>41720</v>
      </c>
      <c r="D202" s="194">
        <v>-6.4637512999999994E-2</v>
      </c>
      <c r="E202" s="194">
        <v>-0.10523540200000001</v>
      </c>
      <c r="F202" s="194">
        <v>4.5372703700000003E-2</v>
      </c>
      <c r="G202" s="87">
        <v>1214202.7185</v>
      </c>
      <c r="H202" s="195">
        <v>41350</v>
      </c>
      <c r="I202" s="196">
        <v>41356</v>
      </c>
      <c r="J202" s="48">
        <v>-5.7557802207340927E-2</v>
      </c>
      <c r="K202" s="201"/>
      <c r="L202" s="201"/>
      <c r="M202" s="201"/>
      <c r="N202" s="201"/>
      <c r="O202" s="201"/>
      <c r="P202" s="152"/>
      <c r="Q202" s="152"/>
      <c r="R202" s="152"/>
      <c r="S202" s="206"/>
      <c r="T202" s="206"/>
      <c r="V202" s="158"/>
      <c r="W202" s="158"/>
      <c r="X202" s="158"/>
      <c r="Y202" s="158"/>
      <c r="Z202" s="158"/>
      <c r="AA202" s="158"/>
      <c r="AB202" s="158"/>
      <c r="AC202" s="158"/>
      <c r="AD202" s="158"/>
      <c r="AE202" s="158"/>
      <c r="AF202" s="158"/>
      <c r="AG202" s="158"/>
      <c r="AH202" s="208">
        <v>-3.1832872616720118E-2</v>
      </c>
    </row>
    <row r="203" spans="1:34" ht="15" customHeight="1">
      <c r="A203" s="47" t="s">
        <v>397</v>
      </c>
      <c r="B203" s="197">
        <v>41707</v>
      </c>
      <c r="C203" s="197">
        <v>41713</v>
      </c>
      <c r="D203" s="198">
        <v>-3.8997450000000003E-2</v>
      </c>
      <c r="E203" s="198">
        <v>-0.10427120500000001</v>
      </c>
      <c r="F203" s="198">
        <v>7.2872229499999996E-2</v>
      </c>
      <c r="G203" s="88">
        <v>1202692.9942999999</v>
      </c>
      <c r="H203" s="199">
        <v>41343</v>
      </c>
      <c r="I203" s="200">
        <v>41349</v>
      </c>
      <c r="J203" s="48">
        <v>-6.7999823672187265E-2</v>
      </c>
      <c r="K203" s="201"/>
      <c r="L203" s="201"/>
      <c r="M203" s="201"/>
      <c r="N203" s="201"/>
      <c r="O203" s="201"/>
      <c r="P203" s="152"/>
      <c r="Q203" s="152"/>
      <c r="R203" s="152"/>
      <c r="S203" s="206"/>
      <c r="T203" s="206"/>
      <c r="V203" s="158"/>
      <c r="W203" s="158"/>
      <c r="X203" s="158"/>
      <c r="Y203" s="158"/>
      <c r="Z203" s="158"/>
      <c r="AA203" s="158"/>
      <c r="AB203" s="158"/>
      <c r="AC203" s="158"/>
      <c r="AD203" s="158"/>
      <c r="AE203" s="158"/>
      <c r="AF203" s="158"/>
      <c r="AG203" s="158"/>
      <c r="AH203" s="208">
        <v>-9.3815505595254894E-2</v>
      </c>
    </row>
    <row r="204" spans="1:34" ht="15" customHeight="1">
      <c r="A204" s="47" t="s">
        <v>398</v>
      </c>
      <c r="B204" s="193">
        <v>41700</v>
      </c>
      <c r="C204" s="193">
        <v>41706</v>
      </c>
      <c r="D204" s="194">
        <v>-7.0434968000000001E-2</v>
      </c>
      <c r="E204" s="194">
        <v>-0.12636573800000001</v>
      </c>
      <c r="F204" s="194">
        <v>6.4020806200000002E-2</v>
      </c>
      <c r="G204" s="87">
        <v>1065933.4467</v>
      </c>
      <c r="H204" s="195">
        <v>41336</v>
      </c>
      <c r="I204" s="196">
        <v>41342</v>
      </c>
      <c r="J204" s="48">
        <v>-9.7899004564603265E-2</v>
      </c>
      <c r="K204" s="201"/>
      <c r="L204" s="201"/>
      <c r="M204" s="201"/>
      <c r="N204" s="201"/>
      <c r="O204" s="201"/>
      <c r="P204" s="152"/>
      <c r="Q204" s="152"/>
      <c r="R204" s="152"/>
      <c r="S204" s="206"/>
      <c r="T204" s="206"/>
      <c r="V204" s="158"/>
      <c r="W204" s="158"/>
      <c r="X204" s="158"/>
      <c r="Y204" s="158"/>
      <c r="Z204" s="158"/>
      <c r="AA204" s="158"/>
      <c r="AB204" s="158"/>
      <c r="AC204" s="158"/>
      <c r="AD204" s="158"/>
      <c r="AE204" s="158"/>
      <c r="AF204" s="158"/>
      <c r="AG204" s="158"/>
      <c r="AH204" s="208">
        <v>-8.082114427549808E-2</v>
      </c>
    </row>
    <row r="205" spans="1:34" ht="15" customHeight="1">
      <c r="A205" s="47" t="s">
        <v>399</v>
      </c>
      <c r="B205" s="197">
        <v>41693</v>
      </c>
      <c r="C205" s="197">
        <v>41699</v>
      </c>
      <c r="D205" s="198">
        <v>-0.102548073</v>
      </c>
      <c r="E205" s="198">
        <v>-0.12860993300000001</v>
      </c>
      <c r="F205" s="198">
        <v>2.99083736E-2</v>
      </c>
      <c r="G205" s="88">
        <v>934497.19527000003</v>
      </c>
      <c r="H205" s="199">
        <v>41329</v>
      </c>
      <c r="I205" s="200">
        <v>41335</v>
      </c>
      <c r="J205" s="48">
        <v>-0.13885344311177256</v>
      </c>
      <c r="K205" s="201"/>
      <c r="L205" s="201"/>
      <c r="M205" s="201"/>
      <c r="N205" s="201"/>
      <c r="O205" s="201"/>
      <c r="P205" s="152"/>
      <c r="Q205" s="152"/>
      <c r="R205" s="152"/>
      <c r="S205" s="206"/>
      <c r="T205" s="206"/>
      <c r="V205" s="158"/>
      <c r="W205" s="158"/>
      <c r="X205" s="158"/>
      <c r="Y205" s="158"/>
      <c r="Z205" s="158"/>
      <c r="AA205" s="158"/>
      <c r="AB205" s="158"/>
      <c r="AC205" s="158"/>
      <c r="AD205" s="158"/>
      <c r="AE205" s="158"/>
      <c r="AF205" s="158"/>
      <c r="AG205" s="158"/>
      <c r="AH205" s="208">
        <v>-6.1530136900375842E-2</v>
      </c>
    </row>
    <row r="206" spans="1:34" ht="15" customHeight="1">
      <c r="A206" s="47" t="s">
        <v>400</v>
      </c>
      <c r="B206" s="193">
        <v>41686</v>
      </c>
      <c r="C206" s="193">
        <v>41692</v>
      </c>
      <c r="D206" s="194">
        <v>-0.12232306599999999</v>
      </c>
      <c r="E206" s="194">
        <v>-0.15094893700000001</v>
      </c>
      <c r="F206" s="194">
        <v>3.3715134600000002E-2</v>
      </c>
      <c r="G206" s="87">
        <v>1020726.4317</v>
      </c>
      <c r="H206" s="195">
        <v>41322</v>
      </c>
      <c r="I206" s="196">
        <v>41328</v>
      </c>
      <c r="J206" s="48">
        <v>-0.14044806766362161</v>
      </c>
      <c r="K206" s="201"/>
      <c r="L206" s="201"/>
      <c r="M206" s="201"/>
      <c r="N206" s="201"/>
      <c r="O206" s="201"/>
      <c r="P206" s="152"/>
      <c r="Q206" s="152"/>
      <c r="R206" s="152"/>
      <c r="S206" s="206"/>
      <c r="T206" s="206"/>
      <c r="V206" s="158"/>
      <c r="W206" s="158"/>
      <c r="X206" s="158"/>
      <c r="Y206" s="158"/>
      <c r="Z206" s="158"/>
      <c r="AA206" s="158"/>
      <c r="AB206" s="158"/>
      <c r="AC206" s="158"/>
      <c r="AD206" s="158"/>
      <c r="AE206" s="158"/>
      <c r="AF206" s="158"/>
      <c r="AG206" s="158"/>
      <c r="AH206" s="208">
        <v>-6.6145416319747796E-2</v>
      </c>
    </row>
    <row r="207" spans="1:34" ht="15" customHeight="1">
      <c r="A207" s="47" t="s">
        <v>401</v>
      </c>
      <c r="B207" s="197">
        <v>41679</v>
      </c>
      <c r="C207" s="197">
        <v>41685</v>
      </c>
      <c r="D207" s="198">
        <v>-0.19440025899999999</v>
      </c>
      <c r="E207" s="198">
        <v>-0.197904728</v>
      </c>
      <c r="F207" s="198">
        <v>4.3691429000000002E-3</v>
      </c>
      <c r="G207" s="88">
        <v>914548.54625999997</v>
      </c>
      <c r="H207" s="199">
        <v>41315</v>
      </c>
      <c r="I207" s="200">
        <v>41321</v>
      </c>
      <c r="J207" s="48">
        <v>-0.15807190624640133</v>
      </c>
      <c r="K207" s="201"/>
      <c r="L207" s="201"/>
      <c r="M207" s="201"/>
      <c r="N207" s="201"/>
      <c r="O207" s="201"/>
      <c r="P207" s="152"/>
      <c r="Q207" s="152"/>
      <c r="R207" s="152"/>
      <c r="S207" s="206"/>
      <c r="T207" s="206"/>
      <c r="V207" s="158"/>
      <c r="W207" s="158"/>
      <c r="X207" s="158"/>
      <c r="Y207" s="158"/>
      <c r="Z207" s="158"/>
      <c r="AA207" s="158"/>
      <c r="AB207" s="158"/>
      <c r="AC207" s="158"/>
      <c r="AD207" s="158"/>
      <c r="AE207" s="158"/>
      <c r="AF207" s="158"/>
      <c r="AG207" s="158"/>
      <c r="AH207" s="208">
        <v>-5.0167883274323796E-2</v>
      </c>
    </row>
    <row r="208" spans="1:34" ht="15" customHeight="1">
      <c r="A208" s="47" t="s">
        <v>402</v>
      </c>
      <c r="B208" s="193">
        <v>41672</v>
      </c>
      <c r="C208" s="193">
        <v>41678</v>
      </c>
      <c r="D208" s="194">
        <v>-0.104998594</v>
      </c>
      <c r="E208" s="194">
        <v>-0.111913914</v>
      </c>
      <c r="F208" s="194">
        <v>7.7867678000000003E-3</v>
      </c>
      <c r="G208" s="87">
        <v>870005.31683999998</v>
      </c>
      <c r="H208" s="195">
        <v>41308</v>
      </c>
      <c r="I208" s="196">
        <v>41314</v>
      </c>
      <c r="J208" s="48">
        <v>-0.13331369633006537</v>
      </c>
      <c r="K208" s="201"/>
      <c r="L208" s="201"/>
      <c r="M208" s="201"/>
      <c r="N208" s="201"/>
      <c r="O208" s="201"/>
      <c r="P208" s="152"/>
      <c r="Q208" s="152"/>
      <c r="R208" s="152"/>
      <c r="S208" s="206"/>
      <c r="T208" s="206"/>
      <c r="V208" s="158"/>
      <c r="W208" s="158"/>
      <c r="X208" s="158"/>
      <c r="Y208" s="158"/>
      <c r="Z208" s="158"/>
      <c r="AA208" s="158"/>
      <c r="AB208" s="158"/>
      <c r="AC208" s="158"/>
      <c r="AD208" s="158"/>
      <c r="AE208" s="158"/>
      <c r="AF208" s="158"/>
      <c r="AG208" s="158"/>
      <c r="AH208" s="208">
        <v>-4.1555140708925332E-2</v>
      </c>
    </row>
    <row r="209" spans="1:34" ht="15" customHeight="1">
      <c r="A209" s="47" t="s">
        <v>403</v>
      </c>
      <c r="B209" s="197">
        <v>41665</v>
      </c>
      <c r="C209" s="197">
        <v>41671</v>
      </c>
      <c r="D209" s="198">
        <v>-0.17374056900000001</v>
      </c>
      <c r="E209" s="198">
        <v>-0.176869164</v>
      </c>
      <c r="F209" s="198">
        <v>3.8008475000000002E-3</v>
      </c>
      <c r="G209" s="88">
        <v>826492.60045999999</v>
      </c>
      <c r="H209" s="199">
        <v>41301</v>
      </c>
      <c r="I209" s="200">
        <v>41307</v>
      </c>
      <c r="J209" s="48">
        <v>-0.12609020247233077</v>
      </c>
      <c r="K209" s="201"/>
      <c r="L209" s="201"/>
      <c r="M209" s="201"/>
      <c r="N209" s="201"/>
      <c r="O209" s="201"/>
      <c r="P209" s="152"/>
      <c r="Q209" s="152"/>
      <c r="R209" s="152"/>
      <c r="S209" s="206"/>
      <c r="T209" s="206"/>
      <c r="V209" s="158"/>
      <c r="W209" s="158"/>
      <c r="X209" s="158"/>
      <c r="Y209" s="158"/>
      <c r="Z209" s="158"/>
      <c r="AA209" s="158"/>
      <c r="AB209" s="158"/>
      <c r="AC209" s="158"/>
      <c r="AD209" s="158"/>
      <c r="AE209" s="158"/>
      <c r="AF209" s="158"/>
      <c r="AG209" s="158"/>
      <c r="AH209" s="208">
        <v>-4.4959418120014222E-2</v>
      </c>
    </row>
    <row r="210" spans="1:34" ht="15" customHeight="1">
      <c r="A210" s="47" t="s">
        <v>404</v>
      </c>
      <c r="B210" s="193">
        <v>41658</v>
      </c>
      <c r="C210" s="193">
        <v>41664</v>
      </c>
      <c r="D210" s="194">
        <v>-0.122868925</v>
      </c>
      <c r="E210" s="194">
        <v>-0.111080083</v>
      </c>
      <c r="F210" s="194">
        <v>-1.3261985E-2</v>
      </c>
      <c r="G210" s="87">
        <v>840441.71892999997</v>
      </c>
      <c r="H210" s="195">
        <v>41294</v>
      </c>
      <c r="I210" s="196">
        <v>41300</v>
      </c>
      <c r="J210" s="48">
        <v>-9.4601284912927783E-2</v>
      </c>
      <c r="K210" s="201"/>
      <c r="L210" s="201"/>
      <c r="M210" s="201"/>
      <c r="N210" s="201"/>
      <c r="O210" s="201"/>
      <c r="P210" s="152"/>
      <c r="Q210" s="152"/>
      <c r="R210" s="152"/>
      <c r="S210" s="206"/>
      <c r="T210" s="206"/>
      <c r="V210" s="158"/>
      <c r="W210" s="158"/>
      <c r="X210" s="158"/>
      <c r="Y210" s="158"/>
      <c r="Z210" s="158"/>
      <c r="AA210" s="158"/>
      <c r="AB210" s="158"/>
      <c r="AC210" s="158"/>
      <c r="AD210" s="158"/>
      <c r="AE210" s="158"/>
      <c r="AF210" s="158"/>
      <c r="AG210" s="158"/>
      <c r="AH210" s="208">
        <v>-6.6515431285638998E-2</v>
      </c>
    </row>
    <row r="211" spans="1:34" ht="15" customHeight="1">
      <c r="A211" s="47" t="s">
        <v>405</v>
      </c>
      <c r="B211" s="197">
        <v>41651</v>
      </c>
      <c r="C211" s="197">
        <v>41657</v>
      </c>
      <c r="D211" s="198">
        <v>-8.2916087999999999E-2</v>
      </c>
      <c r="E211" s="198">
        <v>-6.7529988999999999E-2</v>
      </c>
      <c r="F211" s="198">
        <v>-1.6500368000000001E-2</v>
      </c>
      <c r="G211" s="88">
        <v>849475.91648999997</v>
      </c>
      <c r="H211" s="199">
        <v>41287</v>
      </c>
      <c r="I211" s="200">
        <v>41293</v>
      </c>
      <c r="J211" s="48">
        <v>-3.5860640966304959E-2</v>
      </c>
      <c r="K211" s="201"/>
      <c r="L211" s="201"/>
      <c r="M211" s="201"/>
      <c r="N211" s="201"/>
      <c r="O211" s="201"/>
      <c r="P211" s="152"/>
      <c r="Q211" s="152"/>
      <c r="R211" s="152"/>
      <c r="S211" s="206"/>
      <c r="T211" s="206"/>
      <c r="V211" s="158"/>
      <c r="W211" s="158"/>
      <c r="X211" s="158"/>
      <c r="Y211" s="158"/>
      <c r="Z211" s="158"/>
      <c r="AA211" s="158"/>
      <c r="AB211" s="158"/>
      <c r="AC211" s="158"/>
      <c r="AD211" s="158"/>
      <c r="AE211" s="158"/>
      <c r="AF211" s="158"/>
      <c r="AG211" s="158"/>
      <c r="AH211" s="208">
        <v>-6.3533055138379479E-2</v>
      </c>
    </row>
    <row r="212" spans="1:34" ht="15" customHeight="1">
      <c r="A212" s="47" t="s">
        <v>406</v>
      </c>
      <c r="B212" s="193">
        <v>41644</v>
      </c>
      <c r="C212" s="193">
        <v>41650</v>
      </c>
      <c r="D212" s="194">
        <v>-7.8582588999999994E-2</v>
      </c>
      <c r="E212" s="194">
        <v>-8.4330207000000004E-2</v>
      </c>
      <c r="F212" s="194">
        <v>6.2769553000000004E-3</v>
      </c>
      <c r="G212" s="87">
        <v>863429.19458000001</v>
      </c>
      <c r="H212" s="195">
        <v>41280</v>
      </c>
      <c r="I212" s="196">
        <v>41286</v>
      </c>
      <c r="J212" s="48">
        <v>4.6554376661285091E-2</v>
      </c>
      <c r="K212" s="201"/>
      <c r="L212" s="201"/>
      <c r="M212" s="201"/>
      <c r="N212" s="201"/>
      <c r="O212" s="201"/>
      <c r="P212" s="152"/>
      <c r="Q212" s="152"/>
      <c r="R212" s="152"/>
      <c r="S212" s="206"/>
      <c r="T212" s="206"/>
      <c r="V212" s="158"/>
      <c r="W212" s="158"/>
      <c r="X212" s="158"/>
      <c r="Y212" s="158"/>
      <c r="Z212" s="158"/>
      <c r="AA212" s="158"/>
      <c r="AB212" s="158"/>
      <c r="AC212" s="158"/>
      <c r="AD212" s="158"/>
      <c r="AE212" s="158"/>
      <c r="AF212" s="158"/>
      <c r="AG212" s="158"/>
      <c r="AH212" s="208">
        <v>-5.649382587615627E-2</v>
      </c>
    </row>
    <row r="213" spans="1:34" ht="15" customHeight="1">
      <c r="A213" s="47" t="s">
        <v>407</v>
      </c>
      <c r="B213" s="197">
        <v>41637</v>
      </c>
      <c r="C213" s="197">
        <v>41643</v>
      </c>
      <c r="D213" s="198">
        <v>2.50670518E-2</v>
      </c>
      <c r="E213" s="198">
        <v>1.11867188E-2</v>
      </c>
      <c r="F213" s="198">
        <v>1.37267754E-2</v>
      </c>
      <c r="G213" s="88">
        <v>1261492.8271000001</v>
      </c>
      <c r="H213" s="199">
        <v>41273</v>
      </c>
      <c r="I213" s="200">
        <v>41279</v>
      </c>
      <c r="J213" s="48">
        <v>1.5860924054358155E-2</v>
      </c>
      <c r="K213" s="201"/>
      <c r="L213" s="201"/>
      <c r="M213" s="201"/>
      <c r="N213" s="201"/>
      <c r="O213" s="201"/>
      <c r="P213" s="152"/>
      <c r="Q213" s="152"/>
      <c r="R213" s="152"/>
      <c r="S213" s="206"/>
      <c r="T213" s="206"/>
      <c r="V213" s="158"/>
      <c r="W213" s="158"/>
      <c r="X213" s="158"/>
      <c r="Y213" s="158"/>
      <c r="Z213" s="158"/>
      <c r="AA213" s="158"/>
      <c r="AB213" s="158"/>
      <c r="AC213" s="158"/>
      <c r="AD213" s="158"/>
      <c r="AE213" s="158"/>
      <c r="AF213" s="158"/>
      <c r="AG213" s="158"/>
      <c r="AH213" s="208">
        <v>-6.5845560805597392E-2</v>
      </c>
    </row>
    <row r="214" spans="1:34" ht="15" customHeight="1">
      <c r="A214" s="47" t="s">
        <v>408</v>
      </c>
      <c r="B214" s="193">
        <v>41630</v>
      </c>
      <c r="C214" s="193">
        <v>41636</v>
      </c>
      <c r="D214" s="194">
        <v>0.1138050415</v>
      </c>
      <c r="E214" s="194">
        <v>6.1556907600000002E-2</v>
      </c>
      <c r="F214" s="194">
        <v>4.9218401299999999E-2</v>
      </c>
      <c r="G214" s="87">
        <v>2009690.3382999999</v>
      </c>
      <c r="H214" s="195">
        <v>41266</v>
      </c>
      <c r="I214" s="196">
        <v>41272</v>
      </c>
      <c r="J214" s="48">
        <v>-1.8184443162833845E-2</v>
      </c>
      <c r="K214" s="201"/>
      <c r="L214" s="201"/>
      <c r="M214" s="201"/>
      <c r="N214" s="201"/>
      <c r="O214" s="201"/>
      <c r="P214" s="152"/>
      <c r="Q214" s="152"/>
      <c r="R214" s="152"/>
      <c r="S214" s="206"/>
      <c r="T214" s="206"/>
      <c r="V214" s="158"/>
      <c r="W214" s="158"/>
      <c r="X214" s="158"/>
      <c r="Y214" s="158"/>
      <c r="Z214" s="158"/>
      <c r="AA214" s="158"/>
      <c r="AB214" s="158"/>
      <c r="AC214" s="158"/>
      <c r="AD214" s="158"/>
      <c r="AE214" s="158"/>
      <c r="AF214" s="158"/>
      <c r="AG214" s="158"/>
      <c r="AH214" s="208">
        <v>-7.3972741684385238E-2</v>
      </c>
    </row>
    <row r="215" spans="1:34" ht="15" customHeight="1">
      <c r="A215" s="47" t="s">
        <v>409</v>
      </c>
      <c r="B215" s="197">
        <v>41623</v>
      </c>
      <c r="C215" s="197">
        <v>41629</v>
      </c>
      <c r="D215" s="198">
        <v>-6.4255951000000006E-2</v>
      </c>
      <c r="E215" s="198">
        <v>-0.100041012</v>
      </c>
      <c r="F215" s="198">
        <v>3.9762991499999997E-2</v>
      </c>
      <c r="G215" s="88">
        <v>2601834.0175000001</v>
      </c>
      <c r="H215" s="199">
        <v>41259</v>
      </c>
      <c r="I215" s="200">
        <v>41265</v>
      </c>
      <c r="J215" s="48">
        <v>-3.7067739132130337E-2</v>
      </c>
      <c r="K215" s="201"/>
      <c r="L215" s="201"/>
      <c r="M215" s="201"/>
      <c r="N215" s="201"/>
      <c r="O215" s="201"/>
      <c r="P215" s="152"/>
      <c r="Q215" s="152"/>
      <c r="R215" s="152"/>
      <c r="S215" s="206"/>
      <c r="T215" s="206"/>
      <c r="V215" s="158"/>
      <c r="W215" s="158"/>
      <c r="X215" s="158"/>
      <c r="Y215" s="158"/>
      <c r="Z215" s="158"/>
      <c r="AA215" s="158"/>
      <c r="AB215" s="158"/>
      <c r="AC215" s="158"/>
      <c r="AD215" s="158"/>
      <c r="AE215" s="158"/>
      <c r="AF215" s="158"/>
      <c r="AG215" s="158"/>
      <c r="AH215" s="208">
        <v>-4.9694490653390974E-2</v>
      </c>
    </row>
    <row r="216" spans="1:34" ht="15" customHeight="1">
      <c r="A216" s="47" t="s">
        <v>410</v>
      </c>
      <c r="B216" s="193">
        <v>41616</v>
      </c>
      <c r="C216" s="193">
        <v>41622</v>
      </c>
      <c r="D216" s="194">
        <v>-8.0102448000000007E-2</v>
      </c>
      <c r="E216" s="194">
        <v>-0.120799608</v>
      </c>
      <c r="F216" s="194">
        <v>4.6288833299999999E-2</v>
      </c>
      <c r="G216" s="87">
        <v>2348066.0765</v>
      </c>
      <c r="H216" s="195">
        <v>41252</v>
      </c>
      <c r="I216" s="196">
        <v>41258</v>
      </c>
      <c r="J216" s="48">
        <v>0.10179851336411336</v>
      </c>
      <c r="K216" s="201"/>
      <c r="L216" s="201"/>
      <c r="M216" s="201"/>
      <c r="N216" s="201"/>
      <c r="O216" s="201"/>
      <c r="P216" s="152"/>
      <c r="Q216" s="152"/>
      <c r="R216" s="152"/>
      <c r="S216" s="206"/>
      <c r="T216" s="206"/>
      <c r="V216" s="158"/>
      <c r="W216" s="158"/>
      <c r="X216" s="158"/>
      <c r="Y216" s="158"/>
      <c r="Z216" s="158"/>
      <c r="AA216" s="158"/>
      <c r="AB216" s="158"/>
      <c r="AC216" s="158"/>
      <c r="AD216" s="158"/>
      <c r="AE216" s="158"/>
      <c r="AF216" s="158"/>
      <c r="AG216" s="158"/>
      <c r="AH216" s="208">
        <v>-7.3220433085833554E-3</v>
      </c>
    </row>
    <row r="217" spans="1:34" ht="15" customHeight="1">
      <c r="A217" s="47" t="s">
        <v>411</v>
      </c>
      <c r="B217" s="197">
        <v>41609</v>
      </c>
      <c r="C217" s="197">
        <v>41615</v>
      </c>
      <c r="D217" s="198">
        <v>3.4347072200000002E-2</v>
      </c>
      <c r="E217" s="198">
        <v>3.2914682000000002E-3</v>
      </c>
      <c r="F217" s="198">
        <v>3.0953720800000001E-2</v>
      </c>
      <c r="G217" s="88">
        <v>2405489.2873999998</v>
      </c>
      <c r="H217" s="199">
        <v>41245</v>
      </c>
      <c r="I217" s="200">
        <v>41251</v>
      </c>
      <c r="J217" s="48">
        <v>4.1772921462416859E-2</v>
      </c>
      <c r="K217" s="201"/>
      <c r="L217" s="201"/>
      <c r="M217" s="201"/>
      <c r="N217" s="201"/>
      <c r="O217" s="201"/>
      <c r="P217" s="152"/>
      <c r="Q217" s="152"/>
      <c r="R217" s="152"/>
      <c r="S217" s="206"/>
      <c r="T217" s="206"/>
      <c r="V217" s="158"/>
      <c r="W217" s="158"/>
      <c r="X217" s="158"/>
      <c r="Y217" s="158"/>
      <c r="Z217" s="158"/>
      <c r="AA217" s="158"/>
      <c r="AB217" s="158"/>
      <c r="AC217" s="158"/>
      <c r="AD217" s="158"/>
      <c r="AE217" s="158"/>
      <c r="AF217" s="158"/>
      <c r="AG217" s="158"/>
      <c r="AH217" s="208">
        <v>6.0765815557661173E-3</v>
      </c>
    </row>
    <row r="218" spans="1:34" ht="15" customHeight="1">
      <c r="A218" s="47" t="s">
        <v>412</v>
      </c>
      <c r="B218" s="193">
        <v>41602</v>
      </c>
      <c r="C218" s="193">
        <v>41608</v>
      </c>
      <c r="D218" s="194">
        <v>0.3060838883</v>
      </c>
      <c r="E218" s="194">
        <v>0.31518155879999998</v>
      </c>
      <c r="F218" s="194">
        <v>-6.917426E-3</v>
      </c>
      <c r="G218" s="87">
        <v>2885028.8191999998</v>
      </c>
      <c r="H218" s="195">
        <v>41238</v>
      </c>
      <c r="I218" s="196">
        <v>41244</v>
      </c>
      <c r="J218" s="48">
        <v>1.2744661331001664E-2</v>
      </c>
      <c r="K218" s="201"/>
      <c r="L218" s="201"/>
      <c r="M218" s="201"/>
      <c r="N218" s="201"/>
      <c r="O218" s="201"/>
      <c r="P218" s="152"/>
      <c r="Q218" s="152"/>
      <c r="R218" s="152"/>
      <c r="S218" s="206"/>
      <c r="T218" s="206"/>
      <c r="V218" s="158"/>
      <c r="W218" s="158"/>
      <c r="X218" s="158"/>
      <c r="Y218" s="158"/>
      <c r="Z218" s="158"/>
      <c r="AA218" s="158"/>
      <c r="AB218" s="158"/>
      <c r="AC218" s="158"/>
      <c r="AD218" s="158"/>
      <c r="AE218" s="158"/>
      <c r="AF218" s="158"/>
      <c r="AG218" s="158"/>
      <c r="AH218" s="208">
        <v>1.2767935837690991E-2</v>
      </c>
    </row>
    <row r="219" spans="1:34" ht="15" customHeight="1">
      <c r="A219" s="47" t="s">
        <v>413</v>
      </c>
      <c r="B219" s="197">
        <v>41595</v>
      </c>
      <c r="C219" s="197">
        <v>41601</v>
      </c>
      <c r="D219" s="198">
        <v>-0.42972807200000002</v>
      </c>
      <c r="E219" s="198">
        <v>-0.45881032500000002</v>
      </c>
      <c r="F219" s="198">
        <v>5.3737633299999997E-2</v>
      </c>
      <c r="G219" s="88">
        <v>1579385.7549999999</v>
      </c>
      <c r="H219" s="199">
        <v>41231</v>
      </c>
      <c r="I219" s="200">
        <v>41237</v>
      </c>
      <c r="J219" s="48">
        <v>-0.21464150588689557</v>
      </c>
      <c r="K219" s="201"/>
      <c r="L219" s="201"/>
      <c r="M219" s="201"/>
      <c r="N219" s="201"/>
      <c r="O219" s="201"/>
      <c r="P219" s="152"/>
      <c r="Q219" s="152"/>
      <c r="R219" s="152"/>
      <c r="S219" s="206"/>
      <c r="T219" s="206"/>
      <c r="V219" s="158"/>
      <c r="W219" s="158"/>
      <c r="X219" s="158"/>
      <c r="Y219" s="158"/>
      <c r="Z219" s="158"/>
      <c r="AA219" s="158"/>
      <c r="AB219" s="158"/>
      <c r="AC219" s="158"/>
      <c r="AD219" s="158"/>
      <c r="AE219" s="158"/>
      <c r="AF219" s="158"/>
      <c r="AG219" s="158"/>
      <c r="AH219" s="208">
        <v>-1.7045438129999202E-2</v>
      </c>
    </row>
    <row r="220" spans="1:34" ht="15" customHeight="1">
      <c r="A220" s="47" t="s">
        <v>414</v>
      </c>
      <c r="B220" s="193">
        <v>41588</v>
      </c>
      <c r="C220" s="193">
        <v>41594</v>
      </c>
      <c r="D220" s="194">
        <v>-8.0423733999999997E-2</v>
      </c>
      <c r="E220" s="194">
        <v>-0.11500486</v>
      </c>
      <c r="F220" s="194">
        <v>3.9074932999999999E-2</v>
      </c>
      <c r="G220" s="87">
        <v>1582693.0024999999</v>
      </c>
      <c r="H220" s="195">
        <v>41224</v>
      </c>
      <c r="I220" s="196">
        <v>41230</v>
      </c>
      <c r="J220" s="48">
        <v>-7.1713194815729561E-2</v>
      </c>
      <c r="K220" s="201"/>
      <c r="L220" s="201"/>
      <c r="M220" s="201"/>
      <c r="N220" s="201"/>
      <c r="O220" s="201"/>
      <c r="P220" s="152"/>
      <c r="Q220" s="152"/>
      <c r="R220" s="152"/>
      <c r="S220" s="206"/>
      <c r="T220" s="206"/>
      <c r="V220" s="158"/>
      <c r="W220" s="158"/>
      <c r="X220" s="158"/>
      <c r="Y220" s="158"/>
      <c r="Z220" s="158"/>
      <c r="AA220" s="158"/>
      <c r="AB220" s="158"/>
      <c r="AC220" s="158"/>
      <c r="AD220" s="158"/>
      <c r="AE220" s="158"/>
      <c r="AF220" s="158"/>
      <c r="AG220" s="158"/>
      <c r="AH220" s="208">
        <v>-3.548722813061396E-2</v>
      </c>
    </row>
    <row r="221" spans="1:34" ht="15" customHeight="1">
      <c r="A221" s="47" t="s">
        <v>415</v>
      </c>
      <c r="B221" s="197">
        <v>41581</v>
      </c>
      <c r="C221" s="197">
        <v>41587</v>
      </c>
      <c r="D221" s="198">
        <v>-0.12239940000000001</v>
      </c>
      <c r="E221" s="198">
        <v>-0.147886248</v>
      </c>
      <c r="F221" s="198">
        <v>2.99101474E-2</v>
      </c>
      <c r="G221" s="88">
        <v>1379837.3075000001</v>
      </c>
      <c r="H221" s="199">
        <v>41217</v>
      </c>
      <c r="I221" s="200">
        <v>41223</v>
      </c>
      <c r="J221" s="48">
        <v>-5.3848685305405861E-2</v>
      </c>
      <c r="K221" s="201"/>
      <c r="L221" s="201"/>
      <c r="M221" s="201"/>
      <c r="N221" s="201"/>
      <c r="O221" s="201"/>
      <c r="P221" s="152"/>
      <c r="Q221" s="152"/>
      <c r="R221" s="152"/>
      <c r="S221" s="206"/>
      <c r="T221" s="206"/>
      <c r="V221" s="158"/>
      <c r="W221" s="158"/>
      <c r="X221" s="158"/>
      <c r="Y221" s="158"/>
      <c r="Z221" s="158"/>
      <c r="AA221" s="158"/>
      <c r="AB221" s="158"/>
      <c r="AC221" s="158"/>
      <c r="AD221" s="158"/>
      <c r="AE221" s="158"/>
      <c r="AF221" s="158"/>
      <c r="AG221" s="158"/>
      <c r="AH221" s="208">
        <v>-6.4054516458576294E-2</v>
      </c>
    </row>
    <row r="222" spans="1:34" ht="15" customHeight="1">
      <c r="A222" s="47" t="s">
        <v>416</v>
      </c>
      <c r="B222" s="193">
        <v>41574</v>
      </c>
      <c r="C222" s="193">
        <v>41580</v>
      </c>
      <c r="D222" s="194">
        <v>-1.2077314E-2</v>
      </c>
      <c r="E222" s="194">
        <v>-4.4426493999999997E-2</v>
      </c>
      <c r="F222" s="194">
        <v>3.3853156600000003E-2</v>
      </c>
      <c r="G222" s="87">
        <v>1403933.8422999999</v>
      </c>
      <c r="H222" s="195">
        <v>41210</v>
      </c>
      <c r="I222" s="196">
        <v>41216</v>
      </c>
      <c r="J222" s="48">
        <v>1.6814686753167475E-2</v>
      </c>
      <c r="K222" s="201"/>
      <c r="L222" s="201"/>
      <c r="M222" s="201"/>
      <c r="N222" s="201"/>
      <c r="O222" s="201"/>
      <c r="P222" s="152"/>
      <c r="Q222" s="152"/>
      <c r="R222" s="152"/>
      <c r="S222" s="206"/>
      <c r="T222" s="206"/>
      <c r="V222" s="158"/>
      <c r="W222" s="158"/>
      <c r="X222" s="158"/>
      <c r="Y222" s="158"/>
      <c r="Z222" s="158"/>
      <c r="AA222" s="158"/>
      <c r="AB222" s="158"/>
      <c r="AC222" s="158"/>
      <c r="AD222" s="158"/>
      <c r="AE222" s="158"/>
      <c r="AF222" s="158"/>
      <c r="AG222" s="158"/>
      <c r="AH222" s="208">
        <v>-6.2145207321003079E-2</v>
      </c>
    </row>
    <row r="223" spans="1:34" ht="15" customHeight="1">
      <c r="A223" s="47" t="s">
        <v>417</v>
      </c>
      <c r="B223" s="197">
        <v>41567</v>
      </c>
      <c r="C223" s="197">
        <v>41573</v>
      </c>
      <c r="D223" s="198">
        <v>-2.8663069999999999E-2</v>
      </c>
      <c r="E223" s="198">
        <v>-7.5220303000000002E-2</v>
      </c>
      <c r="F223" s="198">
        <v>5.0344134200000001E-2</v>
      </c>
      <c r="G223" s="88">
        <v>1427187.3044</v>
      </c>
      <c r="H223" s="199">
        <v>41203</v>
      </c>
      <c r="I223" s="200">
        <v>41209</v>
      </c>
      <c r="J223" s="48">
        <v>-3.1356892869663609E-3</v>
      </c>
      <c r="K223" s="201"/>
      <c r="L223" s="201"/>
      <c r="M223" s="201"/>
      <c r="N223" s="201"/>
      <c r="O223" s="201"/>
      <c r="P223" s="152"/>
      <c r="Q223" s="152"/>
      <c r="R223" s="152"/>
      <c r="S223" s="206"/>
      <c r="T223" s="206"/>
      <c r="V223" s="158"/>
      <c r="W223" s="158"/>
      <c r="X223" s="158"/>
      <c r="Y223" s="158"/>
      <c r="Z223" s="158"/>
      <c r="AA223" s="158"/>
      <c r="AB223" s="158"/>
      <c r="AC223" s="158"/>
      <c r="AD223" s="158"/>
      <c r="AE223" s="158"/>
      <c r="AF223" s="158"/>
      <c r="AG223" s="158"/>
      <c r="AH223" s="208">
        <v>-3.2389453407530654E-2</v>
      </c>
    </row>
    <row r="224" spans="1:34" ht="15" customHeight="1">
      <c r="A224" s="47" t="s">
        <v>418</v>
      </c>
      <c r="B224" s="193">
        <v>41560</v>
      </c>
      <c r="C224" s="193">
        <v>41566</v>
      </c>
      <c r="D224" s="194">
        <v>8.47610746E-2</v>
      </c>
      <c r="E224" s="194">
        <v>5.47358924E-2</v>
      </c>
      <c r="F224" s="194">
        <v>2.8467014799999999E-2</v>
      </c>
      <c r="G224" s="87">
        <v>1552219.9153</v>
      </c>
      <c r="H224" s="195">
        <v>41196</v>
      </c>
      <c r="I224" s="196">
        <v>41202</v>
      </c>
      <c r="J224" s="48">
        <v>-3.1832872616720118E-2</v>
      </c>
      <c r="K224" s="201"/>
      <c r="L224" s="201"/>
      <c r="M224" s="201"/>
      <c r="N224" s="201"/>
      <c r="O224" s="201"/>
      <c r="P224" s="152"/>
      <c r="Q224" s="152"/>
      <c r="R224" s="152"/>
      <c r="S224" s="206"/>
      <c r="T224" s="206"/>
      <c r="V224" s="158"/>
      <c r="W224" s="158"/>
      <c r="X224" s="158"/>
      <c r="Y224" s="158"/>
      <c r="Z224" s="158"/>
      <c r="AA224" s="158"/>
      <c r="AB224" s="158"/>
      <c r="AC224" s="158"/>
      <c r="AD224" s="158"/>
      <c r="AE224" s="158"/>
      <c r="AF224" s="158"/>
      <c r="AG224" s="158"/>
      <c r="AH224" s="208">
        <v>-1.4684954334608785E-3</v>
      </c>
    </row>
    <row r="225" spans="1:34" ht="15" customHeight="1">
      <c r="A225" s="47" t="s">
        <v>419</v>
      </c>
      <c r="B225" s="197">
        <v>41553</v>
      </c>
      <c r="C225" s="197">
        <v>41559</v>
      </c>
      <c r="D225" s="198">
        <v>-7.3217905E-2</v>
      </c>
      <c r="E225" s="198">
        <v>-9.7927601000000003E-2</v>
      </c>
      <c r="F225" s="198">
        <v>2.73921432E-2</v>
      </c>
      <c r="G225" s="88">
        <v>1426934.8561</v>
      </c>
      <c r="H225" s="199">
        <v>41189</v>
      </c>
      <c r="I225" s="200">
        <v>41195</v>
      </c>
      <c r="J225" s="48">
        <v>-9.3815505595254894E-2</v>
      </c>
      <c r="K225" s="201"/>
      <c r="L225" s="201"/>
      <c r="M225" s="201"/>
      <c r="N225" s="201"/>
      <c r="O225" s="201"/>
      <c r="P225" s="152"/>
      <c r="Q225" s="152"/>
      <c r="R225" s="152"/>
      <c r="S225" s="206"/>
      <c r="T225" s="206"/>
      <c r="V225" s="158"/>
      <c r="W225" s="158"/>
      <c r="X225" s="158"/>
      <c r="Y225" s="158"/>
      <c r="Z225" s="158"/>
      <c r="AA225" s="158"/>
      <c r="AB225" s="158"/>
      <c r="AC225" s="158"/>
      <c r="AD225" s="158"/>
      <c r="AE225" s="158"/>
      <c r="AF225" s="158"/>
      <c r="AG225" s="158"/>
      <c r="AH225" s="208">
        <v>1.9857664696557573E-2</v>
      </c>
    </row>
    <row r="226" spans="1:34" ht="15" customHeight="1">
      <c r="A226" s="47" t="s">
        <v>420</v>
      </c>
      <c r="B226" s="193">
        <v>41546</v>
      </c>
      <c r="C226" s="193">
        <v>41552</v>
      </c>
      <c r="D226" s="194">
        <v>-0.12827507599999999</v>
      </c>
      <c r="E226" s="194">
        <v>-0.14983089599999999</v>
      </c>
      <c r="F226" s="194">
        <v>2.5354743900000001E-2</v>
      </c>
      <c r="G226" s="87">
        <v>1264235.8722999999</v>
      </c>
      <c r="H226" s="195">
        <v>41182</v>
      </c>
      <c r="I226" s="196">
        <v>41188</v>
      </c>
      <c r="J226" s="48">
        <v>-8.082114427549808E-2</v>
      </c>
      <c r="K226" s="201"/>
      <c r="L226" s="201"/>
      <c r="M226" s="201"/>
      <c r="N226" s="201"/>
      <c r="O226" s="201"/>
      <c r="P226" s="152"/>
      <c r="Q226" s="152"/>
      <c r="R226" s="152"/>
      <c r="S226" s="206"/>
      <c r="T226" s="206"/>
      <c r="V226" s="158"/>
      <c r="W226" s="158"/>
      <c r="X226" s="158"/>
      <c r="Y226" s="158"/>
      <c r="Z226" s="158"/>
      <c r="AA226" s="158"/>
      <c r="AB226" s="158"/>
      <c r="AC226" s="158"/>
      <c r="AD226" s="158"/>
      <c r="AE226" s="158"/>
      <c r="AF226" s="158"/>
      <c r="AG226" s="158"/>
      <c r="AH226" s="208">
        <v>8.8699594970294022E-4</v>
      </c>
    </row>
    <row r="227" spans="1:34" ht="15" customHeight="1">
      <c r="A227" s="47" t="s">
        <v>421</v>
      </c>
      <c r="B227" s="197">
        <v>41539</v>
      </c>
      <c r="C227" s="197">
        <v>41545</v>
      </c>
      <c r="D227" s="198">
        <v>-8.3247794999999999E-2</v>
      </c>
      <c r="E227" s="198">
        <v>-0.110609023</v>
      </c>
      <c r="F227" s="198">
        <v>3.0764004500000001E-2</v>
      </c>
      <c r="G227" s="88">
        <v>1341216.8367999999</v>
      </c>
      <c r="H227" s="199">
        <v>41175</v>
      </c>
      <c r="I227" s="200">
        <v>41181</v>
      </c>
      <c r="J227" s="48">
        <v>-6.1530136900375842E-2</v>
      </c>
      <c r="K227" s="201"/>
      <c r="L227" s="201"/>
      <c r="M227" s="201"/>
      <c r="N227" s="201"/>
      <c r="O227" s="201"/>
      <c r="P227" s="152"/>
      <c r="Q227" s="152"/>
      <c r="R227" s="152"/>
      <c r="S227" s="206"/>
      <c r="T227" s="206"/>
      <c r="V227" s="158"/>
      <c r="W227" s="158"/>
      <c r="X227" s="158"/>
      <c r="Y227" s="158"/>
      <c r="Z227" s="158"/>
      <c r="AA227" s="158"/>
      <c r="AB227" s="158"/>
      <c r="AC227" s="158"/>
      <c r="AD227" s="158"/>
      <c r="AE227" s="158"/>
      <c r="AF227" s="158"/>
      <c r="AG227" s="158"/>
      <c r="AH227" s="208">
        <v>-4.5246276608217464E-2</v>
      </c>
    </row>
    <row r="228" spans="1:34" ht="15" customHeight="1">
      <c r="A228" s="47" t="s">
        <v>422</v>
      </c>
      <c r="B228" s="193">
        <v>41532</v>
      </c>
      <c r="C228" s="193">
        <v>41538</v>
      </c>
      <c r="D228" s="194">
        <v>-3.5792088999999999E-2</v>
      </c>
      <c r="E228" s="194">
        <v>-6.7005549999999997E-2</v>
      </c>
      <c r="F228" s="194">
        <v>3.3455141100000002E-2</v>
      </c>
      <c r="G228" s="87">
        <v>1404595.844</v>
      </c>
      <c r="H228" s="195">
        <v>41168</v>
      </c>
      <c r="I228" s="196">
        <v>41174</v>
      </c>
      <c r="J228" s="48">
        <v>-6.6145416319747796E-2</v>
      </c>
      <c r="K228" s="201"/>
      <c r="L228" s="201"/>
      <c r="M228" s="201"/>
      <c r="N228" s="201"/>
      <c r="O228" s="201"/>
      <c r="P228" s="152"/>
      <c r="Q228" s="152"/>
      <c r="R228" s="152"/>
      <c r="S228" s="206"/>
      <c r="T228" s="206"/>
      <c r="V228" s="158"/>
      <c r="W228" s="158"/>
      <c r="X228" s="158"/>
      <c r="Y228" s="158"/>
      <c r="Z228" s="158"/>
      <c r="AA228" s="158"/>
      <c r="AB228" s="158"/>
      <c r="AC228" s="158"/>
      <c r="AD228" s="158"/>
      <c r="AE228" s="158"/>
      <c r="AF228" s="158"/>
      <c r="AG228" s="158"/>
      <c r="AH228" s="208">
        <v>-0.14001298021947178</v>
      </c>
    </row>
    <row r="229" spans="1:34" ht="15" customHeight="1">
      <c r="A229" s="47" t="s">
        <v>423</v>
      </c>
      <c r="B229" s="197">
        <v>41525</v>
      </c>
      <c r="C229" s="197">
        <v>41531</v>
      </c>
      <c r="D229" s="198">
        <v>-6.7230939000000003E-2</v>
      </c>
      <c r="E229" s="198">
        <v>-0.107277205</v>
      </c>
      <c r="F229" s="198">
        <v>4.4858568000000001E-2</v>
      </c>
      <c r="G229" s="88">
        <v>1232013.5889000001</v>
      </c>
      <c r="H229" s="199">
        <v>41161</v>
      </c>
      <c r="I229" s="200">
        <v>41167</v>
      </c>
      <c r="J229" s="48">
        <v>-5.0167883274323796E-2</v>
      </c>
      <c r="K229" s="201"/>
      <c r="L229" s="201"/>
      <c r="M229" s="201"/>
      <c r="N229" s="201"/>
      <c r="O229" s="201"/>
      <c r="P229" s="152"/>
      <c r="Q229" s="152"/>
      <c r="R229" s="152"/>
      <c r="S229" s="206"/>
      <c r="T229" s="206"/>
      <c r="V229" s="158"/>
      <c r="W229" s="158"/>
      <c r="X229" s="158"/>
      <c r="Y229" s="158"/>
      <c r="Z229" s="158"/>
      <c r="AA229" s="158"/>
      <c r="AB229" s="158"/>
      <c r="AC229" s="158"/>
      <c r="AD229" s="158"/>
      <c r="AE229" s="158"/>
      <c r="AF229" s="158"/>
      <c r="AG229" s="158"/>
      <c r="AH229" s="208">
        <v>-2.0487403426399195E-2</v>
      </c>
    </row>
    <row r="230" spans="1:34" ht="15" customHeight="1">
      <c r="A230" s="47" t="s">
        <v>424</v>
      </c>
      <c r="B230" s="193">
        <v>41518</v>
      </c>
      <c r="C230" s="193">
        <v>41524</v>
      </c>
      <c r="D230" s="194">
        <v>-9.4078653999999998E-2</v>
      </c>
      <c r="E230" s="194">
        <v>-0.126564921</v>
      </c>
      <c r="F230" s="194">
        <v>3.7193682300000003E-2</v>
      </c>
      <c r="G230" s="87">
        <v>1478410.0893000001</v>
      </c>
      <c r="H230" s="195">
        <v>41154</v>
      </c>
      <c r="I230" s="196">
        <v>41160</v>
      </c>
      <c r="J230" s="48">
        <v>-4.1555140708925332E-2</v>
      </c>
      <c r="K230" s="201"/>
      <c r="L230" s="201"/>
      <c r="M230" s="201"/>
      <c r="N230" s="201"/>
      <c r="O230" s="201"/>
      <c r="P230" s="152"/>
      <c r="Q230" s="152"/>
      <c r="R230" s="152"/>
      <c r="S230" s="206"/>
      <c r="T230" s="206"/>
      <c r="V230" s="158"/>
      <c r="W230" s="158"/>
      <c r="X230" s="158"/>
      <c r="Y230" s="158"/>
      <c r="Z230" s="158"/>
      <c r="AA230" s="158"/>
      <c r="AB230" s="158"/>
      <c r="AC230" s="158"/>
      <c r="AD230" s="158"/>
      <c r="AE230" s="158"/>
      <c r="AF230" s="158"/>
      <c r="AG230" s="158"/>
      <c r="AH230" s="208">
        <v>-2.0507702875831854E-2</v>
      </c>
    </row>
    <row r="231" spans="1:34" ht="15" customHeight="1">
      <c r="A231" s="47" t="s">
        <v>425</v>
      </c>
      <c r="B231" s="197">
        <v>41511</v>
      </c>
      <c r="C231" s="197">
        <v>41517</v>
      </c>
      <c r="D231" s="198">
        <v>-2.6641700000000002E-4</v>
      </c>
      <c r="E231" s="198">
        <v>-4.5436274999999998E-2</v>
      </c>
      <c r="F231" s="198">
        <v>4.7319897399999998E-2</v>
      </c>
      <c r="G231" s="88">
        <v>1722194.7189</v>
      </c>
      <c r="H231" s="199">
        <v>41147</v>
      </c>
      <c r="I231" s="200">
        <v>41153</v>
      </c>
      <c r="J231" s="48">
        <v>-4.4959418120014222E-2</v>
      </c>
      <c r="K231" s="201"/>
      <c r="L231" s="201"/>
      <c r="M231" s="201"/>
      <c r="N231" s="201"/>
      <c r="O231" s="201"/>
      <c r="P231" s="152"/>
      <c r="Q231" s="152"/>
      <c r="R231" s="152"/>
      <c r="S231" s="206"/>
      <c r="T231" s="206"/>
      <c r="V231" s="158"/>
      <c r="W231" s="158"/>
      <c r="X231" s="158"/>
      <c r="Y231" s="158"/>
      <c r="Z231" s="158"/>
      <c r="AA231" s="158"/>
      <c r="AB231" s="158"/>
      <c r="AC231" s="158"/>
      <c r="AD231" s="158"/>
      <c r="AE231" s="158"/>
      <c r="AF231" s="158"/>
      <c r="AG231" s="158"/>
      <c r="AH231" s="208">
        <v>2.3530250711880397E-2</v>
      </c>
    </row>
    <row r="232" spans="1:34" ht="15" customHeight="1">
      <c r="A232" s="47" t="s">
        <v>426</v>
      </c>
      <c r="B232" s="193">
        <v>41504</v>
      </c>
      <c r="C232" s="193">
        <v>41510</v>
      </c>
      <c r="D232" s="194">
        <v>-3.7854899999999997E-2</v>
      </c>
      <c r="E232" s="194">
        <v>-3.7581363999999999E-2</v>
      </c>
      <c r="F232" s="194">
        <v>-2.8421700000000002E-4</v>
      </c>
      <c r="G232" s="87">
        <v>1768552.9280999999</v>
      </c>
      <c r="H232" s="195">
        <v>41140</v>
      </c>
      <c r="I232" s="196">
        <v>41146</v>
      </c>
      <c r="J232" s="48">
        <v>-6.6515431285638998E-2</v>
      </c>
      <c r="K232" s="201"/>
      <c r="L232" s="201"/>
      <c r="M232" s="201"/>
      <c r="N232" s="201"/>
      <c r="O232" s="201"/>
      <c r="P232" s="152"/>
      <c r="Q232" s="152"/>
      <c r="R232" s="152"/>
      <c r="S232" s="206"/>
      <c r="T232" s="206"/>
      <c r="V232" s="158"/>
      <c r="W232" s="158"/>
      <c r="X232" s="158"/>
      <c r="Y232" s="158"/>
      <c r="Z232" s="158"/>
      <c r="AA232" s="158"/>
      <c r="AB232" s="158"/>
      <c r="AC232" s="158"/>
      <c r="AD232" s="158"/>
      <c r="AE232" s="158"/>
      <c r="AF232" s="158"/>
      <c r="AG232" s="158"/>
      <c r="AH232" s="208">
        <v>-0.11505990232852768</v>
      </c>
    </row>
    <row r="233" spans="1:34" ht="15" customHeight="1">
      <c r="A233" s="47" t="s">
        <v>427</v>
      </c>
      <c r="B233" s="197">
        <v>41497</v>
      </c>
      <c r="C233" s="197">
        <v>41503</v>
      </c>
      <c r="D233" s="198">
        <v>-9.8232843E-2</v>
      </c>
      <c r="E233" s="198">
        <v>-8.8250493999999999E-2</v>
      </c>
      <c r="F233" s="198">
        <v>-1.0948565E-2</v>
      </c>
      <c r="G233" s="88">
        <v>1680664.6873999999</v>
      </c>
      <c r="H233" s="199">
        <v>41133</v>
      </c>
      <c r="I233" s="200">
        <v>41139</v>
      </c>
      <c r="J233" s="48">
        <v>-6.3533055138379479E-2</v>
      </c>
      <c r="K233" s="201"/>
      <c r="L233" s="201"/>
      <c r="M233" s="201"/>
      <c r="N233" s="201"/>
      <c r="O233" s="201"/>
      <c r="P233" s="152"/>
      <c r="Q233" s="152"/>
      <c r="R233" s="152"/>
      <c r="S233" s="206"/>
      <c r="T233" s="206"/>
      <c r="V233" s="158"/>
      <c r="W233" s="158"/>
      <c r="X233" s="158"/>
      <c r="Y233" s="158"/>
      <c r="Z233" s="158"/>
      <c r="AA233" s="158"/>
      <c r="AB233" s="158"/>
      <c r="AC233" s="158"/>
      <c r="AD233" s="158"/>
      <c r="AE233" s="158"/>
      <c r="AF233" s="158"/>
      <c r="AG233" s="158"/>
      <c r="AH233" s="208">
        <v>-9.2329154435734237E-2</v>
      </c>
    </row>
    <row r="234" spans="1:34" ht="15" customHeight="1">
      <c r="A234" s="47" t="s">
        <v>428</v>
      </c>
      <c r="B234" s="193">
        <v>41490</v>
      </c>
      <c r="C234" s="193">
        <v>41496</v>
      </c>
      <c r="D234" s="194">
        <v>-6.4927576000000001E-2</v>
      </c>
      <c r="E234" s="194">
        <v>-4.4699372000000001E-2</v>
      </c>
      <c r="F234" s="194">
        <v>-2.1174700000000001E-2</v>
      </c>
      <c r="G234" s="87">
        <v>1649192.7346999999</v>
      </c>
      <c r="H234" s="195">
        <v>41126</v>
      </c>
      <c r="I234" s="196">
        <v>41132</v>
      </c>
      <c r="J234" s="48">
        <v>-5.649382587615627E-2</v>
      </c>
      <c r="K234" s="201"/>
      <c r="L234" s="201"/>
      <c r="M234" s="201"/>
      <c r="N234" s="201"/>
      <c r="O234" s="201"/>
      <c r="P234" s="152"/>
      <c r="Q234" s="152"/>
      <c r="R234" s="152"/>
      <c r="S234" s="206"/>
      <c r="T234" s="206"/>
      <c r="V234" s="158"/>
      <c r="W234" s="158"/>
      <c r="X234" s="158"/>
      <c r="Y234" s="158"/>
      <c r="Z234" s="158"/>
      <c r="AA234" s="158"/>
      <c r="AB234" s="158"/>
      <c r="AC234" s="158"/>
      <c r="AD234" s="158"/>
      <c r="AE234" s="158"/>
      <c r="AF234" s="158"/>
      <c r="AG234" s="158"/>
      <c r="AH234" s="208">
        <v>-9.1660842942813764E-2</v>
      </c>
    </row>
    <row r="235" spans="1:34" ht="15" customHeight="1">
      <c r="A235" s="47" t="s">
        <v>429</v>
      </c>
      <c r="B235" s="197">
        <v>41483</v>
      </c>
      <c r="C235" s="197">
        <v>41489</v>
      </c>
      <c r="D235" s="198">
        <v>-2.4689230999999999E-2</v>
      </c>
      <c r="E235" s="198">
        <v>1.61380866E-2</v>
      </c>
      <c r="F235" s="198">
        <v>-4.0178907E-2</v>
      </c>
      <c r="G235" s="88">
        <v>1560570.9723</v>
      </c>
      <c r="H235" s="199">
        <v>41119</v>
      </c>
      <c r="I235" s="200">
        <v>41125</v>
      </c>
      <c r="J235" s="48">
        <v>-6.5845560805597392E-2</v>
      </c>
      <c r="K235" s="201"/>
      <c r="L235" s="201"/>
      <c r="M235" s="201"/>
      <c r="N235" s="201"/>
      <c r="O235" s="201"/>
      <c r="P235" s="152"/>
      <c r="Q235" s="152"/>
      <c r="R235" s="152"/>
      <c r="S235" s="206"/>
      <c r="T235" s="206"/>
      <c r="V235" s="158"/>
      <c r="W235" s="158"/>
      <c r="X235" s="158"/>
      <c r="Y235" s="158"/>
      <c r="Z235" s="158"/>
      <c r="AA235" s="158"/>
      <c r="AB235" s="158"/>
      <c r="AC235" s="158"/>
      <c r="AD235" s="158"/>
      <c r="AE235" s="158"/>
      <c r="AF235" s="158"/>
      <c r="AG235" s="158"/>
      <c r="AH235" s="208">
        <v>-7.2146235173449758E-2</v>
      </c>
    </row>
    <row r="236" spans="1:34" ht="15" customHeight="1">
      <c r="A236" s="47" t="s">
        <v>430</v>
      </c>
      <c r="B236" s="193">
        <v>41476</v>
      </c>
      <c r="C236" s="193">
        <v>41482</v>
      </c>
      <c r="D236" s="194">
        <v>-8.1186677999999998E-2</v>
      </c>
      <c r="E236" s="194">
        <v>-4.5011995999999999E-2</v>
      </c>
      <c r="F236" s="194">
        <v>-3.7879723999999997E-2</v>
      </c>
      <c r="G236" s="87">
        <v>1446752.5175000001</v>
      </c>
      <c r="H236" s="195">
        <v>41112</v>
      </c>
      <c r="I236" s="196">
        <v>41118</v>
      </c>
      <c r="J236" s="48">
        <v>-7.3972741684385238E-2</v>
      </c>
      <c r="K236" s="201"/>
      <c r="L236" s="201"/>
      <c r="M236" s="201"/>
      <c r="N236" s="201"/>
      <c r="O236" s="201"/>
      <c r="P236" s="152"/>
      <c r="Q236" s="152"/>
      <c r="R236" s="152"/>
      <c r="S236" s="206"/>
      <c r="T236" s="206"/>
      <c r="V236" s="158"/>
      <c r="W236" s="158"/>
      <c r="X236" s="158"/>
      <c r="Y236" s="158"/>
      <c r="Z236" s="158"/>
      <c r="AA236" s="158"/>
      <c r="AB236" s="158"/>
      <c r="AC236" s="158"/>
      <c r="AD236" s="158"/>
      <c r="AE236" s="158"/>
      <c r="AF236" s="158"/>
      <c r="AG236" s="158"/>
      <c r="AH236" s="208">
        <v>-7.8295274958766939E-2</v>
      </c>
    </row>
    <row r="237" spans="1:34" ht="15" customHeight="1">
      <c r="A237" s="47" t="s">
        <v>431</v>
      </c>
      <c r="B237" s="197">
        <v>41469</v>
      </c>
      <c r="C237" s="197">
        <v>41475</v>
      </c>
      <c r="D237" s="198">
        <v>-9.6791817000000002E-2</v>
      </c>
      <c r="E237" s="198">
        <v>-5.305795E-2</v>
      </c>
      <c r="F237" s="198">
        <v>-4.6184311999999998E-2</v>
      </c>
      <c r="G237" s="88">
        <v>1358244.1384999999</v>
      </c>
      <c r="H237" s="199">
        <v>41105</v>
      </c>
      <c r="I237" s="200">
        <v>41111</v>
      </c>
      <c r="J237" s="48">
        <v>-4.9694490653390974E-2</v>
      </c>
      <c r="K237" s="201"/>
      <c r="L237" s="201"/>
      <c r="M237" s="201"/>
      <c r="N237" s="201"/>
      <c r="O237" s="201"/>
      <c r="P237" s="152"/>
      <c r="Q237" s="152"/>
      <c r="R237" s="152"/>
      <c r="S237" s="206"/>
      <c r="T237" s="206"/>
      <c r="V237" s="158"/>
      <c r="W237" s="158"/>
      <c r="X237" s="158"/>
      <c r="Y237" s="158"/>
      <c r="Z237" s="158"/>
      <c r="AA237" s="158"/>
      <c r="AB237" s="158"/>
      <c r="AC237" s="158"/>
      <c r="AD237" s="158"/>
      <c r="AE237" s="158"/>
      <c r="AF237" s="158"/>
      <c r="AG237" s="158"/>
      <c r="AH237" s="208">
        <v>-2.9135886393460538E-2</v>
      </c>
    </row>
    <row r="238" spans="1:34" ht="15" customHeight="1">
      <c r="A238" s="47" t="s">
        <v>432</v>
      </c>
      <c r="B238" s="193">
        <v>41462</v>
      </c>
      <c r="C238" s="193">
        <v>41468</v>
      </c>
      <c r="D238" s="194">
        <v>-4.3149847999999998E-2</v>
      </c>
      <c r="E238" s="194">
        <v>-1.4630590000000001E-3</v>
      </c>
      <c r="F238" s="194">
        <v>-4.1747869E-2</v>
      </c>
      <c r="G238" s="87">
        <v>1344151.7148</v>
      </c>
      <c r="H238" s="195">
        <v>41098</v>
      </c>
      <c r="I238" s="196">
        <v>41104</v>
      </c>
      <c r="J238" s="48">
        <v>-7.3220433085833554E-3</v>
      </c>
      <c r="K238" s="201"/>
      <c r="L238" s="201"/>
      <c r="M238" s="201"/>
      <c r="N238" s="201"/>
      <c r="O238" s="201"/>
      <c r="P238" s="152"/>
      <c r="Q238" s="152"/>
      <c r="R238" s="152"/>
      <c r="S238" s="206"/>
      <c r="T238" s="206"/>
      <c r="V238" s="158"/>
      <c r="W238" s="158"/>
      <c r="X238" s="158"/>
      <c r="Y238" s="158"/>
      <c r="Z238" s="158"/>
      <c r="AA238" s="158"/>
      <c r="AB238" s="158"/>
      <c r="AC238" s="158"/>
      <c r="AD238" s="158"/>
      <c r="AE238" s="158"/>
      <c r="AF238" s="158"/>
      <c r="AG238" s="158"/>
      <c r="AH238" s="208">
        <v>-2.3845812130723849E-2</v>
      </c>
    </row>
    <row r="239" spans="1:34" ht="15" customHeight="1">
      <c r="A239" s="47" t="s">
        <v>433</v>
      </c>
      <c r="B239" s="197">
        <v>41455</v>
      </c>
      <c r="C239" s="197">
        <v>41461</v>
      </c>
      <c r="D239" s="198">
        <v>-1.0900907E-2</v>
      </c>
      <c r="E239" s="198">
        <v>3.7815822800000003E-2</v>
      </c>
      <c r="F239" s="198">
        <v>-4.6941595000000003E-2</v>
      </c>
      <c r="G239" s="88">
        <v>1422211.3359999999</v>
      </c>
      <c r="H239" s="199">
        <v>41091</v>
      </c>
      <c r="I239" s="200">
        <v>41097</v>
      </c>
      <c r="J239" s="48">
        <v>6.0765815557661173E-3</v>
      </c>
      <c r="K239" s="201"/>
      <c r="L239" s="201"/>
      <c r="M239" s="201"/>
      <c r="N239" s="201"/>
      <c r="O239" s="201"/>
      <c r="P239" s="152"/>
      <c r="Q239" s="152"/>
      <c r="R239" s="152"/>
      <c r="S239" s="206"/>
      <c r="T239" s="206"/>
      <c r="V239" s="158"/>
      <c r="W239" s="158"/>
      <c r="X239" s="158"/>
      <c r="Y239" s="158"/>
      <c r="Z239" s="158"/>
      <c r="AA239" s="158"/>
      <c r="AB239" s="158"/>
      <c r="AC239" s="158"/>
      <c r="AD239" s="158"/>
      <c r="AE239" s="158"/>
      <c r="AF239" s="158"/>
      <c r="AG239" s="158"/>
      <c r="AH239" s="208">
        <v>-8.5156440588172212E-3</v>
      </c>
    </row>
    <row r="240" spans="1:34" ht="15" customHeight="1">
      <c r="A240" s="47" t="s">
        <v>434</v>
      </c>
      <c r="B240" s="193">
        <v>41448</v>
      </c>
      <c r="C240" s="193">
        <v>41454</v>
      </c>
      <c r="D240" s="194">
        <v>3.2343163799999998E-2</v>
      </c>
      <c r="E240" s="194">
        <v>6.3357089300000002E-2</v>
      </c>
      <c r="F240" s="194">
        <v>-2.9166048999999999E-2</v>
      </c>
      <c r="G240" s="87">
        <v>1342433.5671000001</v>
      </c>
      <c r="H240" s="195">
        <v>41084</v>
      </c>
      <c r="I240" s="196">
        <v>41090</v>
      </c>
      <c r="J240" s="48">
        <v>1.2767935837690991E-2</v>
      </c>
      <c r="K240" s="201"/>
      <c r="L240" s="201"/>
      <c r="M240" s="201"/>
      <c r="N240" s="201"/>
      <c r="O240" s="201"/>
      <c r="P240" s="152"/>
      <c r="Q240" s="152"/>
      <c r="R240" s="152"/>
      <c r="S240" s="206"/>
      <c r="T240" s="206"/>
      <c r="V240" s="158"/>
      <c r="W240" s="158"/>
      <c r="X240" s="158"/>
      <c r="Y240" s="158"/>
      <c r="Z240" s="158"/>
      <c r="AA240" s="158"/>
      <c r="AB240" s="158"/>
      <c r="AC240" s="158"/>
      <c r="AD240" s="158"/>
      <c r="AE240" s="158"/>
      <c r="AF240" s="158"/>
      <c r="AG240" s="158"/>
      <c r="AH240" s="208">
        <v>-1.7055564314183473E-2</v>
      </c>
    </row>
    <row r="241" spans="1:34" ht="15" customHeight="1">
      <c r="A241" s="47" t="s">
        <v>435</v>
      </c>
      <c r="B241" s="197">
        <v>41441</v>
      </c>
      <c r="C241" s="197">
        <v>41447</v>
      </c>
      <c r="D241" s="198">
        <v>-2.4368200000000001E-3</v>
      </c>
      <c r="E241" s="198">
        <v>-2.655995E-3</v>
      </c>
      <c r="F241" s="198">
        <v>2.1975860000000001E-4</v>
      </c>
      <c r="G241" s="88">
        <v>1305655.0785000001</v>
      </c>
      <c r="H241" s="199">
        <v>41077</v>
      </c>
      <c r="I241" s="200">
        <v>41083</v>
      </c>
      <c r="J241" s="48">
        <v>-1.7045438129999202E-2</v>
      </c>
      <c r="K241" s="201"/>
      <c r="L241" s="201"/>
      <c r="M241" s="201"/>
      <c r="N241" s="201"/>
      <c r="O241" s="201"/>
      <c r="P241" s="152"/>
      <c r="Q241" s="152"/>
      <c r="R241" s="152"/>
      <c r="S241" s="206"/>
      <c r="T241" s="206"/>
      <c r="V241" s="158"/>
      <c r="W241" s="158"/>
      <c r="X241" s="158"/>
      <c r="Y241" s="158"/>
      <c r="Z241" s="158"/>
      <c r="AA241" s="158"/>
      <c r="AB241" s="158"/>
      <c r="AC241" s="158"/>
      <c r="AD241" s="158"/>
      <c r="AE241" s="158"/>
      <c r="AF241" s="158"/>
      <c r="AG241" s="158"/>
      <c r="AH241" s="208">
        <v>5.0203908932723973E-2</v>
      </c>
    </row>
    <row r="242" spans="1:34" ht="15" customHeight="1">
      <c r="A242" s="47" t="s">
        <v>436</v>
      </c>
      <c r="B242" s="193">
        <v>41434</v>
      </c>
      <c r="C242" s="193">
        <v>41440</v>
      </c>
      <c r="D242" s="194">
        <v>8.0241144000000007E-3</v>
      </c>
      <c r="E242" s="194">
        <v>1.14542675E-2</v>
      </c>
      <c r="F242" s="194">
        <v>-3.391308E-3</v>
      </c>
      <c r="G242" s="87">
        <v>1354662.5769</v>
      </c>
      <c r="H242" s="195">
        <v>41070</v>
      </c>
      <c r="I242" s="196">
        <v>41076</v>
      </c>
      <c r="J242" s="48">
        <v>-3.548722813061396E-2</v>
      </c>
      <c r="K242" s="201"/>
      <c r="L242" s="201"/>
      <c r="M242" s="201"/>
      <c r="N242" s="201"/>
      <c r="O242" s="201"/>
      <c r="P242" s="152"/>
      <c r="Q242" s="152"/>
      <c r="R242" s="152"/>
      <c r="S242" s="206"/>
      <c r="T242" s="206"/>
      <c r="V242" s="158"/>
      <c r="W242" s="158"/>
      <c r="X242" s="158"/>
      <c r="Y242" s="158"/>
      <c r="Z242" s="158"/>
      <c r="AA242" s="158"/>
      <c r="AB242" s="158"/>
      <c r="AC242" s="158"/>
      <c r="AD242" s="158"/>
      <c r="AE242" s="158"/>
      <c r="AF242" s="158"/>
      <c r="AG242" s="158"/>
      <c r="AH242" s="208">
        <v>0.14220019611176032</v>
      </c>
    </row>
    <row r="243" spans="1:34" ht="15" customHeight="1">
      <c r="A243" s="47" t="s">
        <v>437</v>
      </c>
      <c r="B243" s="197">
        <v>41427</v>
      </c>
      <c r="C243" s="197">
        <v>41433</v>
      </c>
      <c r="D243" s="198">
        <v>-5.9046810999999998E-2</v>
      </c>
      <c r="E243" s="198">
        <v>-5.1994417000000001E-2</v>
      </c>
      <c r="F243" s="198">
        <v>-7.43919E-3</v>
      </c>
      <c r="G243" s="88">
        <v>1262687.3659999999</v>
      </c>
      <c r="H243" s="199">
        <v>41063</v>
      </c>
      <c r="I243" s="200">
        <v>41069</v>
      </c>
      <c r="J243" s="48">
        <v>-6.4054516458576294E-2</v>
      </c>
      <c r="K243" s="201"/>
      <c r="L243" s="201"/>
      <c r="M243" s="201"/>
      <c r="N243" s="201"/>
      <c r="O243" s="201"/>
      <c r="P243" s="152"/>
      <c r="Q243" s="152"/>
      <c r="R243" s="152"/>
      <c r="S243" s="206"/>
      <c r="T243" s="206"/>
      <c r="V243" s="158"/>
      <c r="W243" s="158"/>
      <c r="X243" s="158"/>
      <c r="Y243" s="158"/>
      <c r="Z243" s="158"/>
      <c r="AA243" s="158"/>
      <c r="AB243" s="158"/>
      <c r="AC243" s="158"/>
      <c r="AD243" s="158"/>
      <c r="AE243" s="158"/>
      <c r="AF243" s="158"/>
      <c r="AG243" s="158"/>
      <c r="AH243" s="208">
        <v>0.1322325491672498</v>
      </c>
    </row>
    <row r="244" spans="1:34" ht="15" customHeight="1">
      <c r="A244" s="47" t="s">
        <v>438</v>
      </c>
      <c r="B244" s="193">
        <v>41420</v>
      </c>
      <c r="C244" s="193">
        <v>41426</v>
      </c>
      <c r="D244" s="194">
        <v>-5.4972569999999998E-2</v>
      </c>
      <c r="E244" s="194">
        <v>-4.8736583999999999E-2</v>
      </c>
      <c r="F244" s="194">
        <v>-6.5554769999999997E-3</v>
      </c>
      <c r="G244" s="87">
        <v>1498295.6439</v>
      </c>
      <c r="H244" s="195">
        <v>41056</v>
      </c>
      <c r="I244" s="196">
        <v>41062</v>
      </c>
      <c r="J244" s="48">
        <v>-6.2145207321003079E-2</v>
      </c>
      <c r="K244" s="201"/>
      <c r="L244" s="201"/>
      <c r="M244" s="201"/>
      <c r="N244" s="201"/>
      <c r="O244" s="201"/>
      <c r="P244" s="152"/>
      <c r="Q244" s="152"/>
      <c r="R244" s="152"/>
      <c r="S244" s="206"/>
      <c r="T244" s="206"/>
      <c r="V244" s="158"/>
      <c r="W244" s="158"/>
      <c r="X244" s="158"/>
      <c r="Y244" s="158"/>
      <c r="Z244" s="158"/>
      <c r="AA244" s="158"/>
      <c r="AB244" s="158"/>
      <c r="AC244" s="158"/>
      <c r="AD244" s="158"/>
      <c r="AE244" s="158"/>
      <c r="AF244" s="158"/>
      <c r="AG244" s="158"/>
      <c r="AH244" s="208">
        <v>7.144502229774094E-2</v>
      </c>
    </row>
    <row r="245" spans="1:34" ht="15" customHeight="1">
      <c r="A245" s="47" t="s">
        <v>439</v>
      </c>
      <c r="B245" s="197">
        <v>41413</v>
      </c>
      <c r="C245" s="197">
        <v>41419</v>
      </c>
      <c r="D245" s="198">
        <v>-7.7703031000000006E-2</v>
      </c>
      <c r="E245" s="198">
        <v>-8.2266453000000003E-2</v>
      </c>
      <c r="F245" s="198">
        <v>4.9724914E-3</v>
      </c>
      <c r="G245" s="88">
        <v>1460277.2296</v>
      </c>
      <c r="H245" s="199">
        <v>41049</v>
      </c>
      <c r="I245" s="200">
        <v>41055</v>
      </c>
      <c r="J245" s="48">
        <v>-3.2389453407530654E-2</v>
      </c>
      <c r="K245" s="201"/>
      <c r="L245" s="201"/>
      <c r="M245" s="201"/>
      <c r="N245" s="201"/>
      <c r="O245" s="201"/>
      <c r="P245" s="152"/>
      <c r="Q245" s="152"/>
      <c r="R245" s="152"/>
      <c r="S245" s="206"/>
      <c r="T245" s="206"/>
      <c r="V245" s="158"/>
      <c r="W245" s="158"/>
      <c r="X245" s="158"/>
      <c r="Y245" s="158"/>
      <c r="Z245" s="158"/>
      <c r="AA245" s="158"/>
      <c r="AB245" s="158"/>
      <c r="AC245" s="158"/>
      <c r="AD245" s="158"/>
      <c r="AE245" s="158"/>
      <c r="AF245" s="158"/>
      <c r="AG245" s="158"/>
      <c r="AH245" s="208">
        <v>5.2863425246519446E-3</v>
      </c>
    </row>
    <row r="246" spans="1:34" ht="15" customHeight="1">
      <c r="A246" s="47" t="s">
        <v>440</v>
      </c>
      <c r="B246" s="193">
        <v>41406</v>
      </c>
      <c r="C246" s="193">
        <v>41412</v>
      </c>
      <c r="D246" s="194">
        <v>-5.2982557999999999E-2</v>
      </c>
      <c r="E246" s="194">
        <v>-3.2693219000000003E-2</v>
      </c>
      <c r="F246" s="194">
        <v>-2.0975081E-2</v>
      </c>
      <c r="G246" s="87">
        <v>1306610.3714000001</v>
      </c>
      <c r="H246" s="195">
        <v>41042</v>
      </c>
      <c r="I246" s="196">
        <v>41048</v>
      </c>
      <c r="J246" s="48">
        <v>-1.4684954334608785E-3</v>
      </c>
      <c r="K246" s="201"/>
      <c r="L246" s="201"/>
      <c r="M246" s="201"/>
      <c r="N246" s="201"/>
      <c r="O246" s="201"/>
      <c r="P246" s="152"/>
      <c r="Q246" s="152"/>
      <c r="R246" s="152"/>
      <c r="S246" s="206"/>
      <c r="T246" s="206"/>
      <c r="V246" s="158"/>
      <c r="W246" s="158"/>
      <c r="X246" s="158"/>
      <c r="Y246" s="158"/>
      <c r="Z246" s="158"/>
      <c r="AA246" s="158"/>
      <c r="AB246" s="158"/>
      <c r="AC246" s="158"/>
      <c r="AD246" s="158"/>
      <c r="AE246" s="158"/>
      <c r="AF246" s="158"/>
      <c r="AG246" s="158"/>
      <c r="AH246" s="208">
        <v>-1.191859844116638E-2</v>
      </c>
    </row>
    <row r="247" spans="1:34" ht="15" customHeight="1">
      <c r="A247" s="47" t="s">
        <v>441</v>
      </c>
      <c r="B247" s="197">
        <v>41399</v>
      </c>
      <c r="C247" s="197">
        <v>41405</v>
      </c>
      <c r="D247" s="198">
        <v>3.4006578599999997E-2</v>
      </c>
      <c r="E247" s="198">
        <v>4.2555958099999999E-2</v>
      </c>
      <c r="F247" s="198">
        <v>-8.2004030000000002E-3</v>
      </c>
      <c r="G247" s="88">
        <v>1401854.0407</v>
      </c>
      <c r="H247" s="199">
        <v>41035</v>
      </c>
      <c r="I247" s="200">
        <v>41041</v>
      </c>
      <c r="J247" s="48">
        <v>1.9857664696557573E-2</v>
      </c>
      <c r="K247" s="201"/>
      <c r="L247" s="201"/>
      <c r="M247" s="201"/>
      <c r="N247" s="201"/>
      <c r="O247" s="201"/>
      <c r="P247" s="152"/>
      <c r="Q247" s="152"/>
      <c r="R247" s="152"/>
      <c r="S247" s="206"/>
      <c r="T247" s="206"/>
      <c r="V247" s="158"/>
      <c r="W247" s="158"/>
      <c r="X247" s="158"/>
      <c r="Y247" s="158"/>
      <c r="Z247" s="158"/>
      <c r="AA247" s="158"/>
      <c r="AB247" s="158"/>
      <c r="AC247" s="158"/>
      <c r="AD247" s="158"/>
      <c r="AE247" s="158"/>
      <c r="AF247" s="158"/>
      <c r="AG247" s="158"/>
      <c r="AH247" s="208">
        <v>7.5964797037204965E-3</v>
      </c>
    </row>
    <row r="248" spans="1:34" ht="15" customHeight="1">
      <c r="A248" s="47" t="s">
        <v>442</v>
      </c>
      <c r="B248" s="193">
        <v>41392</v>
      </c>
      <c r="C248" s="193">
        <v>41398</v>
      </c>
      <c r="D248" s="194">
        <v>1.12666919E-2</v>
      </c>
      <c r="E248" s="194">
        <v>3.9117325699999997E-2</v>
      </c>
      <c r="F248" s="194">
        <v>-2.6802203E-2</v>
      </c>
      <c r="G248" s="87">
        <v>1380264.811</v>
      </c>
      <c r="H248" s="195">
        <v>41028</v>
      </c>
      <c r="I248" s="196">
        <v>41034</v>
      </c>
      <c r="J248" s="48">
        <v>8.8699594970294022E-4</v>
      </c>
      <c r="K248" s="201"/>
      <c r="L248" s="201"/>
      <c r="M248" s="201"/>
      <c r="N248" s="201"/>
      <c r="O248" s="201"/>
      <c r="P248" s="152"/>
      <c r="Q248" s="152"/>
      <c r="R248" s="152"/>
      <c r="S248" s="206"/>
      <c r="T248" s="206"/>
      <c r="V248" s="158"/>
      <c r="W248" s="158"/>
      <c r="X248" s="158"/>
      <c r="Y248" s="158"/>
      <c r="Z248" s="158"/>
      <c r="AA248" s="158"/>
      <c r="AB248" s="158"/>
      <c r="AC248" s="158"/>
      <c r="AD248" s="158"/>
      <c r="AE248" s="158"/>
      <c r="AF248" s="158"/>
      <c r="AG248" s="158"/>
      <c r="AH248" s="208">
        <v>3.107891945477197E-2</v>
      </c>
    </row>
    <row r="249" spans="1:34" ht="15" customHeight="1">
      <c r="A249" s="47" t="s">
        <v>443</v>
      </c>
      <c r="B249" s="197">
        <v>41385</v>
      </c>
      <c r="C249" s="197">
        <v>41391</v>
      </c>
      <c r="D249" s="198">
        <v>1.38980558E-2</v>
      </c>
      <c r="E249" s="198">
        <v>3.7116095199999997E-2</v>
      </c>
      <c r="F249" s="198">
        <v>-2.2387117000000002E-2</v>
      </c>
      <c r="G249" s="88">
        <v>1338493.0893000001</v>
      </c>
      <c r="H249" s="199">
        <v>41021</v>
      </c>
      <c r="I249" s="200">
        <v>41027</v>
      </c>
      <c r="J249" s="48">
        <v>-4.5246276608217464E-2</v>
      </c>
      <c r="K249" s="201"/>
      <c r="L249" s="201"/>
      <c r="M249" s="201"/>
      <c r="N249" s="201"/>
      <c r="O249" s="201"/>
      <c r="P249" s="152"/>
      <c r="Q249" s="152"/>
      <c r="R249" s="152"/>
      <c r="S249" s="206"/>
      <c r="T249" s="206"/>
      <c r="V249" s="158"/>
      <c r="W249" s="158"/>
      <c r="X249" s="158"/>
      <c r="Y249" s="158"/>
      <c r="Z249" s="158"/>
      <c r="AA249" s="158"/>
      <c r="AB249" s="158"/>
      <c r="AC249" s="158"/>
      <c r="AD249" s="158"/>
      <c r="AE249" s="158"/>
      <c r="AF249" s="158"/>
      <c r="AG249" s="158"/>
      <c r="AH249" s="208">
        <v>1.894844543459831E-2</v>
      </c>
    </row>
    <row r="250" spans="1:34" ht="15" customHeight="1">
      <c r="A250" s="47" t="s">
        <v>444</v>
      </c>
      <c r="B250" s="193">
        <v>41378</v>
      </c>
      <c r="C250" s="193">
        <v>41384</v>
      </c>
      <c r="D250" s="194">
        <v>-2.3981056000000001E-2</v>
      </c>
      <c r="E250" s="194">
        <v>-8.4097000000000005E-5</v>
      </c>
      <c r="F250" s="194">
        <v>-2.3898968999999999E-2</v>
      </c>
      <c r="G250" s="87">
        <v>1276414.5449999999</v>
      </c>
      <c r="H250" s="195">
        <v>41014</v>
      </c>
      <c r="I250" s="196">
        <v>41020</v>
      </c>
      <c r="J250" s="48">
        <v>-0.14001298021947178</v>
      </c>
      <c r="K250" s="201"/>
      <c r="L250" s="201"/>
      <c r="M250" s="201"/>
      <c r="N250" s="201"/>
      <c r="O250" s="201"/>
      <c r="P250" s="152"/>
      <c r="Q250" s="152"/>
      <c r="R250" s="152"/>
      <c r="S250" s="206"/>
      <c r="T250" s="206"/>
      <c r="V250" s="158"/>
      <c r="W250" s="158"/>
      <c r="X250" s="158"/>
      <c r="Y250" s="158"/>
      <c r="Z250" s="158"/>
      <c r="AA250" s="158"/>
      <c r="AB250" s="158"/>
      <c r="AC250" s="158"/>
      <c r="AD250" s="158"/>
      <c r="AE250" s="158"/>
      <c r="AF250" s="158"/>
      <c r="AG250" s="158"/>
      <c r="AH250" s="208">
        <v>4.9206373354421839E-3</v>
      </c>
    </row>
    <row r="251" spans="1:34" ht="15" customHeight="1">
      <c r="A251" s="47" t="s">
        <v>445</v>
      </c>
      <c r="B251" s="197">
        <v>41371</v>
      </c>
      <c r="C251" s="197">
        <v>41377</v>
      </c>
      <c r="D251" s="198">
        <v>-0.130577525</v>
      </c>
      <c r="E251" s="198">
        <v>-0.10154891100000001</v>
      </c>
      <c r="F251" s="198">
        <v>-3.2309620999999997E-2</v>
      </c>
      <c r="G251" s="88">
        <v>1245821.5686999999</v>
      </c>
      <c r="H251" s="199">
        <v>41007</v>
      </c>
      <c r="I251" s="200">
        <v>41013</v>
      </c>
      <c r="J251" s="48">
        <v>-2.0487403426399195E-2</v>
      </c>
      <c r="K251" s="201"/>
      <c r="L251" s="201"/>
      <c r="M251" s="201"/>
      <c r="N251" s="201"/>
      <c r="O251" s="201"/>
      <c r="P251" s="152"/>
      <c r="Q251" s="152"/>
      <c r="R251" s="152"/>
      <c r="S251" s="206"/>
      <c r="T251" s="206"/>
      <c r="V251" s="158"/>
      <c r="W251" s="158"/>
      <c r="X251" s="158"/>
      <c r="Y251" s="158"/>
      <c r="Z251" s="158"/>
      <c r="AA251" s="158"/>
      <c r="AB251" s="158"/>
      <c r="AC251" s="158"/>
      <c r="AD251" s="158"/>
      <c r="AE251" s="158"/>
      <c r="AF251" s="158"/>
      <c r="AG251" s="158"/>
      <c r="AH251" s="208">
        <v>-2.495988125125051E-2</v>
      </c>
    </row>
    <row r="252" spans="1:34" ht="15" customHeight="1">
      <c r="A252" s="47" t="s">
        <v>446</v>
      </c>
      <c r="B252" s="193">
        <v>41364</v>
      </c>
      <c r="C252" s="193">
        <v>41370</v>
      </c>
      <c r="D252" s="194">
        <v>-0.25525625299999999</v>
      </c>
      <c r="E252" s="194">
        <v>-0.240490026</v>
      </c>
      <c r="F252" s="194">
        <v>-1.9441781000000002E-2</v>
      </c>
      <c r="G252" s="87">
        <v>1387150.1695000001</v>
      </c>
      <c r="H252" s="195">
        <v>41000</v>
      </c>
      <c r="I252" s="196">
        <v>41006</v>
      </c>
      <c r="J252" s="48">
        <v>-2.0507702875831854E-2</v>
      </c>
      <c r="K252" s="201"/>
      <c r="L252" s="201"/>
      <c r="M252" s="201"/>
      <c r="N252" s="201"/>
      <c r="O252" s="201"/>
      <c r="P252" s="152"/>
      <c r="Q252" s="152"/>
      <c r="R252" s="152"/>
      <c r="S252" s="206"/>
      <c r="T252" s="206"/>
      <c r="V252" s="158"/>
      <c r="W252" s="158"/>
      <c r="X252" s="158"/>
      <c r="Y252" s="158"/>
      <c r="Z252" s="158"/>
      <c r="AA252" s="158"/>
      <c r="AB252" s="158"/>
      <c r="AC252" s="158"/>
      <c r="AD252" s="158"/>
      <c r="AE252" s="158"/>
      <c r="AF252" s="158"/>
      <c r="AG252" s="158"/>
      <c r="AH252" s="208">
        <v>-1.763139386904547E-2</v>
      </c>
    </row>
    <row r="253" spans="1:34" ht="15" customHeight="1">
      <c r="A253" s="47" t="s">
        <v>447</v>
      </c>
      <c r="B253" s="197">
        <v>41357</v>
      </c>
      <c r="C253" s="197">
        <v>41363</v>
      </c>
      <c r="D253" s="198">
        <v>0.24264085029999999</v>
      </c>
      <c r="E253" s="198">
        <v>0.2641455278</v>
      </c>
      <c r="F253" s="198">
        <v>-1.7011235999999999E-2</v>
      </c>
      <c r="G253" s="88">
        <v>1758884.8513</v>
      </c>
      <c r="H253" s="199">
        <v>40993</v>
      </c>
      <c r="I253" s="200">
        <v>40999</v>
      </c>
      <c r="J253" s="48">
        <v>2.3530250711880397E-2</v>
      </c>
      <c r="K253" s="201"/>
      <c r="L253" s="201"/>
      <c r="M253" s="201"/>
      <c r="N253" s="201"/>
      <c r="O253" s="201"/>
      <c r="P253" s="152"/>
      <c r="Q253" s="152"/>
      <c r="R253" s="152"/>
      <c r="S253" s="206"/>
      <c r="T253" s="206"/>
      <c r="V253" s="158"/>
      <c r="W253" s="158"/>
      <c r="X253" s="158"/>
      <c r="Y253" s="158"/>
      <c r="Z253" s="158"/>
      <c r="AA253" s="158"/>
      <c r="AB253" s="158"/>
      <c r="AC253" s="158"/>
      <c r="AD253" s="158"/>
      <c r="AE253" s="158"/>
      <c r="AF253" s="158"/>
      <c r="AG253" s="158"/>
      <c r="AH253" s="208">
        <v>1.9533454093555704E-2</v>
      </c>
    </row>
    <row r="254" spans="1:34" ht="15" customHeight="1">
      <c r="A254" s="47" t="s">
        <v>448</v>
      </c>
      <c r="B254" s="193">
        <v>41350</v>
      </c>
      <c r="C254" s="193">
        <v>41356</v>
      </c>
      <c r="D254" s="194">
        <v>-0.126212616</v>
      </c>
      <c r="E254" s="194">
        <v>-0.111308159</v>
      </c>
      <c r="F254" s="194">
        <v>-1.6771232000000001E-2</v>
      </c>
      <c r="G254" s="87">
        <v>1298109.2731999999</v>
      </c>
      <c r="H254" s="195">
        <v>40986</v>
      </c>
      <c r="I254" s="196">
        <v>40992</v>
      </c>
      <c r="J254" s="48">
        <v>-0.11505990232852768</v>
      </c>
      <c r="K254" s="201"/>
      <c r="L254" s="201"/>
      <c r="M254" s="201"/>
      <c r="N254" s="201"/>
      <c r="O254" s="201"/>
      <c r="P254" s="152"/>
      <c r="Q254" s="152"/>
      <c r="R254" s="152"/>
      <c r="S254" s="206"/>
      <c r="T254" s="206"/>
      <c r="V254" s="158"/>
      <c r="W254" s="158"/>
      <c r="X254" s="158"/>
      <c r="Y254" s="158"/>
      <c r="Z254" s="158"/>
      <c r="AA254" s="158"/>
      <c r="AB254" s="158"/>
      <c r="AC254" s="158"/>
      <c r="AD254" s="158"/>
      <c r="AE254" s="158"/>
      <c r="AF254" s="158"/>
      <c r="AG254" s="158"/>
      <c r="AH254" s="208">
        <v>6.8178832511726156E-2</v>
      </c>
    </row>
    <row r="255" spans="1:34" ht="15" customHeight="1">
      <c r="A255" s="47" t="s">
        <v>449</v>
      </c>
      <c r="B255" s="197">
        <v>41343</v>
      </c>
      <c r="C255" s="197">
        <v>41349</v>
      </c>
      <c r="D255" s="198">
        <v>-0.12909299499999999</v>
      </c>
      <c r="E255" s="198">
        <v>-0.10687711599999999</v>
      </c>
      <c r="F255" s="198">
        <v>-2.4874382E-2</v>
      </c>
      <c r="G255" s="88">
        <v>1251498.2344</v>
      </c>
      <c r="H255" s="199">
        <v>40979</v>
      </c>
      <c r="I255" s="200">
        <v>40985</v>
      </c>
      <c r="J255" s="48">
        <v>-9.2329154435734237E-2</v>
      </c>
      <c r="K255" s="201"/>
      <c r="L255" s="201"/>
      <c r="M255" s="201"/>
      <c r="N255" s="201"/>
      <c r="O255" s="201"/>
      <c r="P255" s="152"/>
      <c r="Q255" s="152"/>
      <c r="R255" s="152"/>
      <c r="S255" s="206"/>
      <c r="T255" s="206"/>
      <c r="V255" s="158"/>
      <c r="W255" s="158"/>
      <c r="X255" s="158"/>
      <c r="Y255" s="158"/>
      <c r="Z255" s="158"/>
      <c r="AA255" s="158"/>
      <c r="AB255" s="158"/>
      <c r="AC255" s="158"/>
      <c r="AD255" s="158"/>
      <c r="AE255" s="158"/>
      <c r="AF255" s="158"/>
      <c r="AG255" s="158"/>
      <c r="AH255" s="208">
        <v>0.12249538324667532</v>
      </c>
    </row>
    <row r="256" spans="1:34" ht="15" customHeight="1">
      <c r="A256" s="47" t="s">
        <v>450</v>
      </c>
      <c r="B256" s="193">
        <v>41336</v>
      </c>
      <c r="C256" s="193">
        <v>41342</v>
      </c>
      <c r="D256" s="194">
        <v>-8.7119032999999999E-2</v>
      </c>
      <c r="E256" s="194">
        <v>-3.8355456000000003E-2</v>
      </c>
      <c r="F256" s="194">
        <v>-5.0708525999999997E-2</v>
      </c>
      <c r="G256" s="87">
        <v>1146701.3177</v>
      </c>
      <c r="H256" s="195">
        <v>40972</v>
      </c>
      <c r="I256" s="196">
        <v>40978</v>
      </c>
      <c r="J256" s="48">
        <v>-9.1660842942813764E-2</v>
      </c>
      <c r="K256" s="201"/>
      <c r="L256" s="201"/>
      <c r="M256" s="201"/>
      <c r="N256" s="201"/>
      <c r="O256" s="201"/>
      <c r="P256" s="152"/>
      <c r="Q256" s="152"/>
      <c r="R256" s="152"/>
      <c r="S256" s="206"/>
      <c r="T256" s="206"/>
      <c r="V256" s="158"/>
      <c r="W256" s="158"/>
      <c r="X256" s="158"/>
      <c r="Y256" s="158"/>
      <c r="Z256" s="158"/>
      <c r="AA256" s="158"/>
      <c r="AB256" s="158"/>
      <c r="AC256" s="158"/>
      <c r="AD256" s="158"/>
      <c r="AE256" s="158"/>
      <c r="AF256" s="158"/>
      <c r="AG256" s="158"/>
      <c r="AH256" s="208">
        <v>0.12722232312106402</v>
      </c>
    </row>
    <row r="257" spans="1:34" ht="15" customHeight="1">
      <c r="A257" s="47" t="s">
        <v>451</v>
      </c>
      <c r="B257" s="197">
        <v>41329</v>
      </c>
      <c r="C257" s="197">
        <v>41335</v>
      </c>
      <c r="D257" s="198">
        <v>-5.3880798000000001E-2</v>
      </c>
      <c r="E257" s="198">
        <v>-2.6559328E-2</v>
      </c>
      <c r="F257" s="198">
        <v>-2.8066908000000002E-2</v>
      </c>
      <c r="G257" s="88">
        <v>1041278.2765</v>
      </c>
      <c r="H257" s="199">
        <v>40965</v>
      </c>
      <c r="I257" s="200">
        <v>40971</v>
      </c>
      <c r="J257" s="48">
        <v>-7.2146235173449758E-2</v>
      </c>
      <c r="K257" s="201"/>
      <c r="L257" s="201"/>
      <c r="M257" s="201"/>
      <c r="N257" s="201"/>
      <c r="O257" s="201"/>
      <c r="P257" s="152"/>
      <c r="Q257" s="152"/>
      <c r="R257" s="152"/>
      <c r="S257" s="206"/>
      <c r="T257" s="206"/>
      <c r="V257" s="158"/>
      <c r="W257" s="158"/>
      <c r="X257" s="158"/>
      <c r="Y257" s="158"/>
      <c r="Z257" s="158"/>
      <c r="AA257" s="158"/>
      <c r="AB257" s="158"/>
      <c r="AC257" s="158"/>
      <c r="AD257" s="158"/>
      <c r="AE257" s="158"/>
      <c r="AF257" s="158"/>
      <c r="AG257" s="158"/>
      <c r="AH257" s="208">
        <v>9.7910584327533259E-2</v>
      </c>
    </row>
    <row r="258" spans="1:34" ht="15" customHeight="1">
      <c r="A258" s="47" t="s">
        <v>452</v>
      </c>
      <c r="B258" s="193">
        <v>41322</v>
      </c>
      <c r="C258" s="193">
        <v>41328</v>
      </c>
      <c r="D258" s="194">
        <v>-0.129965364</v>
      </c>
      <c r="E258" s="194">
        <v>-8.0235650000000006E-2</v>
      </c>
      <c r="F258" s="194">
        <v>-5.4067886000000002E-2</v>
      </c>
      <c r="G258" s="87">
        <v>1162986.5066</v>
      </c>
      <c r="H258" s="195">
        <v>40958</v>
      </c>
      <c r="I258" s="196">
        <v>40964</v>
      </c>
      <c r="J258" s="48">
        <v>-7.8295274958766939E-2</v>
      </c>
      <c r="K258" s="201"/>
      <c r="L258" s="201"/>
      <c r="M258" s="201"/>
      <c r="N258" s="201"/>
      <c r="O258" s="201"/>
      <c r="P258" s="152"/>
      <c r="Q258" s="152"/>
      <c r="R258" s="152"/>
      <c r="S258" s="206"/>
      <c r="T258" s="206"/>
      <c r="V258" s="158"/>
      <c r="W258" s="158"/>
      <c r="X258" s="158"/>
      <c r="Y258" s="158"/>
      <c r="Z258" s="158"/>
      <c r="AA258" s="158"/>
      <c r="AB258" s="158"/>
      <c r="AC258" s="158"/>
      <c r="AD258" s="158"/>
      <c r="AE258" s="158"/>
      <c r="AF258" s="158"/>
      <c r="AG258" s="158"/>
      <c r="AH258" s="208">
        <v>3.4003355023941702E-2</v>
      </c>
    </row>
    <row r="259" spans="1:34" ht="15" customHeight="1">
      <c r="A259" s="47" t="s">
        <v>453</v>
      </c>
      <c r="B259" s="197">
        <v>41315</v>
      </c>
      <c r="C259" s="197">
        <v>41321</v>
      </c>
      <c r="D259" s="198">
        <v>-2.9667559999999999E-2</v>
      </c>
      <c r="E259" s="198">
        <v>-6.0058309999999997E-3</v>
      </c>
      <c r="F259" s="198">
        <v>-2.3804696E-2</v>
      </c>
      <c r="G259" s="88">
        <v>1135239.375</v>
      </c>
      <c r="H259" s="199">
        <v>40951</v>
      </c>
      <c r="I259" s="200">
        <v>40957</v>
      </c>
      <c r="J259" s="48">
        <v>-2.9135886393460538E-2</v>
      </c>
      <c r="K259" s="201"/>
      <c r="L259" s="201"/>
      <c r="M259" s="201"/>
      <c r="N259" s="201"/>
      <c r="O259" s="201"/>
      <c r="P259" s="152"/>
      <c r="Q259" s="152"/>
      <c r="R259" s="152"/>
      <c r="S259" s="206"/>
      <c r="T259" s="206"/>
      <c r="V259" s="158"/>
      <c r="W259" s="158"/>
      <c r="X259" s="158"/>
      <c r="Y259" s="158"/>
      <c r="Z259" s="158"/>
      <c r="AA259" s="158"/>
      <c r="AB259" s="158"/>
      <c r="AC259" s="158"/>
      <c r="AD259" s="158"/>
      <c r="AE259" s="158"/>
      <c r="AF259" s="158"/>
      <c r="AG259" s="158"/>
      <c r="AH259" s="208">
        <v>1.3408889775606257E-2</v>
      </c>
    </row>
    <row r="260" spans="1:34" ht="15" customHeight="1">
      <c r="A260" s="47" t="s">
        <v>454</v>
      </c>
      <c r="B260" s="193">
        <v>41308</v>
      </c>
      <c r="C260" s="193">
        <v>41314</v>
      </c>
      <c r="D260" s="194">
        <v>-7.3267330000000006E-2</v>
      </c>
      <c r="E260" s="194">
        <v>-4.7027485000000001E-2</v>
      </c>
      <c r="F260" s="194">
        <v>-2.7534734000000002E-2</v>
      </c>
      <c r="G260" s="87">
        <v>972071.45209999999</v>
      </c>
      <c r="H260" s="195">
        <v>40944</v>
      </c>
      <c r="I260" s="196">
        <v>40950</v>
      </c>
      <c r="J260" s="48">
        <v>-2.3845812130723849E-2</v>
      </c>
      <c r="K260" s="201"/>
      <c r="L260" s="201"/>
      <c r="M260" s="201"/>
      <c r="N260" s="201"/>
      <c r="O260" s="201"/>
      <c r="P260" s="152"/>
      <c r="Q260" s="152"/>
      <c r="R260" s="152"/>
      <c r="S260" s="206"/>
      <c r="T260" s="206"/>
      <c r="V260" s="158"/>
      <c r="W260" s="158"/>
      <c r="X260" s="158"/>
      <c r="Y260" s="158"/>
      <c r="Z260" s="158"/>
      <c r="AA260" s="158"/>
      <c r="AB260" s="158"/>
      <c r="AC260" s="158"/>
      <c r="AD260" s="158"/>
      <c r="AE260" s="158"/>
      <c r="AF260" s="158"/>
      <c r="AG260" s="158"/>
      <c r="AH260" s="208">
        <v>4.6642330339056966E-2</v>
      </c>
    </row>
    <row r="261" spans="1:34" ht="15" customHeight="1">
      <c r="A261" s="47" t="s">
        <v>455</v>
      </c>
      <c r="B261" s="197">
        <v>41301</v>
      </c>
      <c r="C261" s="197">
        <v>41307</v>
      </c>
      <c r="D261" s="198">
        <v>1.43543353E-2</v>
      </c>
      <c r="E261" s="198">
        <v>4.9813214500000001E-2</v>
      </c>
      <c r="F261" s="198">
        <v>-3.377637E-2</v>
      </c>
      <c r="G261" s="88">
        <v>1000282.199</v>
      </c>
      <c r="H261" s="199">
        <v>40937</v>
      </c>
      <c r="I261" s="200">
        <v>40943</v>
      </c>
      <c r="J261" s="48">
        <v>-8.5156440588172212E-3</v>
      </c>
      <c r="K261" s="201"/>
      <c r="L261" s="201"/>
      <c r="M261" s="201"/>
      <c r="N261" s="201"/>
      <c r="O261" s="201"/>
      <c r="P261" s="152"/>
      <c r="Q261" s="152"/>
      <c r="R261" s="152"/>
      <c r="S261" s="206"/>
      <c r="T261" s="206"/>
      <c r="V261" s="158"/>
      <c r="W261" s="158"/>
      <c r="X261" s="158"/>
      <c r="Y261" s="158"/>
      <c r="Z261" s="158"/>
      <c r="AA261" s="158"/>
      <c r="AB261" s="158"/>
      <c r="AC261" s="158"/>
      <c r="AD261" s="158"/>
      <c r="AE261" s="158"/>
      <c r="AF261" s="158"/>
      <c r="AG261" s="158"/>
      <c r="AH261" s="208">
        <v>6.0131129345100773E-2</v>
      </c>
    </row>
    <row r="262" spans="1:34" ht="15" customHeight="1">
      <c r="A262" s="47" t="s">
        <v>456</v>
      </c>
      <c r="B262" s="193">
        <v>41294</v>
      </c>
      <c r="C262" s="193">
        <v>41300</v>
      </c>
      <c r="D262" s="194">
        <v>-1.3586355E-2</v>
      </c>
      <c r="E262" s="194">
        <v>2.5939010500000002E-2</v>
      </c>
      <c r="F262" s="194">
        <v>-3.8526038999999998E-2</v>
      </c>
      <c r="G262" s="87">
        <v>958171.18255000003</v>
      </c>
      <c r="H262" s="195">
        <v>40930</v>
      </c>
      <c r="I262" s="196">
        <v>40936</v>
      </c>
      <c r="J262" s="48">
        <v>-1.7055564314183473E-2</v>
      </c>
      <c r="K262" s="201"/>
      <c r="L262" s="201"/>
      <c r="M262" s="201"/>
      <c r="N262" s="201"/>
      <c r="O262" s="201"/>
      <c r="P262" s="152"/>
      <c r="Q262" s="152"/>
      <c r="R262" s="152"/>
      <c r="S262" s="206"/>
      <c r="T262" s="206"/>
      <c r="V262" s="158"/>
      <c r="W262" s="158"/>
      <c r="X262" s="158"/>
      <c r="Y262" s="158"/>
      <c r="Z262" s="158"/>
      <c r="AA262" s="158"/>
      <c r="AB262" s="158"/>
      <c r="AC262" s="158"/>
      <c r="AD262" s="158"/>
      <c r="AE262" s="158"/>
      <c r="AF262" s="158"/>
      <c r="AG262" s="158"/>
      <c r="AH262" s="208">
        <v>5.6493682183986899E-2</v>
      </c>
    </row>
    <row r="263" spans="1:34" ht="15" customHeight="1">
      <c r="A263" s="47" t="s">
        <v>457</v>
      </c>
      <c r="B263" s="197">
        <v>41287</v>
      </c>
      <c r="C263" s="197">
        <v>41293</v>
      </c>
      <c r="D263" s="198">
        <v>-2.7967470000000001E-2</v>
      </c>
      <c r="E263" s="198">
        <v>-7.9036509999999994E-3</v>
      </c>
      <c r="F263" s="198">
        <v>-2.0223660000000001E-2</v>
      </c>
      <c r="G263" s="88">
        <v>926279.37876999995</v>
      </c>
      <c r="H263" s="199">
        <v>40923</v>
      </c>
      <c r="I263" s="200">
        <v>40929</v>
      </c>
      <c r="J263" s="48">
        <v>5.0203908932723973E-2</v>
      </c>
      <c r="K263" s="201"/>
      <c r="L263" s="201"/>
      <c r="M263" s="201"/>
      <c r="N263" s="201"/>
      <c r="O263" s="201"/>
      <c r="P263" s="152"/>
      <c r="Q263" s="152"/>
      <c r="R263" s="152"/>
      <c r="S263" s="206"/>
      <c r="T263" s="206"/>
      <c r="V263" s="158"/>
      <c r="W263" s="158"/>
      <c r="X263" s="158"/>
      <c r="Y263" s="158"/>
      <c r="Z263" s="158"/>
      <c r="AA263" s="158"/>
      <c r="AB263" s="158"/>
      <c r="AC263" s="158"/>
      <c r="AD263" s="158"/>
      <c r="AE263" s="158"/>
      <c r="AF263" s="158"/>
      <c r="AG263" s="158"/>
      <c r="AH263" s="208">
        <v>2.313583745424445E-2</v>
      </c>
    </row>
    <row r="264" spans="1:34" ht="15" customHeight="1">
      <c r="A264" s="47" t="s">
        <v>458</v>
      </c>
      <c r="B264" s="193">
        <v>41280</v>
      </c>
      <c r="C264" s="193">
        <v>41286</v>
      </c>
      <c r="D264" s="194">
        <v>-9.8166139999999995E-3</v>
      </c>
      <c r="E264" s="194">
        <v>-1.4498591E-2</v>
      </c>
      <c r="F264" s="194">
        <v>4.7508576E-3</v>
      </c>
      <c r="G264" s="87">
        <v>937066.28952999995</v>
      </c>
      <c r="H264" s="195">
        <v>40916</v>
      </c>
      <c r="I264" s="196">
        <v>40922</v>
      </c>
      <c r="J264" s="48">
        <v>0.14220019611176032</v>
      </c>
      <c r="K264" s="201"/>
      <c r="L264" s="201"/>
      <c r="M264" s="201"/>
      <c r="N264" s="201"/>
      <c r="O264" s="201"/>
      <c r="P264" s="152"/>
      <c r="Q264" s="152"/>
      <c r="R264" s="152"/>
      <c r="S264" s="206"/>
      <c r="T264" s="206"/>
      <c r="V264" s="158"/>
      <c r="W264" s="158"/>
      <c r="X264" s="158"/>
      <c r="Y264" s="158"/>
      <c r="Z264" s="158"/>
      <c r="AA264" s="158"/>
      <c r="AB264" s="158"/>
      <c r="AC264" s="158"/>
      <c r="AD264" s="158"/>
      <c r="AE264" s="158"/>
      <c r="AF264" s="158"/>
      <c r="AG264" s="158"/>
      <c r="AH264" s="208">
        <v>7.7262075901658725E-3</v>
      </c>
    </row>
    <row r="265" spans="1:34" ht="15" customHeight="1">
      <c r="A265" s="47" t="s">
        <v>459</v>
      </c>
      <c r="B265" s="197">
        <v>41273</v>
      </c>
      <c r="C265" s="197">
        <v>41279</v>
      </c>
      <c r="D265" s="198">
        <v>0.15474406939999999</v>
      </c>
      <c r="E265" s="198">
        <v>0.15394463559999999</v>
      </c>
      <c r="F265" s="198">
        <v>6.9278350000000005E-4</v>
      </c>
      <c r="G265" s="88">
        <v>1230644.2050999999</v>
      </c>
      <c r="H265" s="199">
        <v>40909</v>
      </c>
      <c r="I265" s="200">
        <v>40915</v>
      </c>
      <c r="J265" s="48">
        <v>0.1322325491672498</v>
      </c>
      <c r="K265" s="201"/>
      <c r="L265" s="201"/>
      <c r="M265" s="201"/>
      <c r="N265" s="201"/>
      <c r="O265" s="201"/>
      <c r="P265" s="152"/>
      <c r="Q265" s="152"/>
      <c r="R265" s="152"/>
      <c r="S265" s="206"/>
      <c r="T265" s="206"/>
      <c r="V265" s="158"/>
      <c r="W265" s="158"/>
      <c r="X265" s="158"/>
      <c r="Y265" s="158"/>
      <c r="Z265" s="158"/>
      <c r="AA265" s="158"/>
      <c r="AB265" s="158"/>
      <c r="AC265" s="158"/>
      <c r="AD265" s="158"/>
      <c r="AE265" s="158"/>
      <c r="AF265" s="158"/>
      <c r="AG265" s="158"/>
      <c r="AH265" s="208">
        <v>2.3499793218585904E-2</v>
      </c>
    </row>
    <row r="266" spans="1:34" ht="15" customHeight="1">
      <c r="A266" s="47" t="s">
        <v>460</v>
      </c>
      <c r="B266" s="193">
        <v>41266</v>
      </c>
      <c r="C266" s="193">
        <v>41272</v>
      </c>
      <c r="D266" s="194">
        <v>0.2125928634</v>
      </c>
      <c r="E266" s="194">
        <v>0.1888931549</v>
      </c>
      <c r="F266" s="194">
        <v>1.99342627E-2</v>
      </c>
      <c r="G266" s="87">
        <v>1804346.5988</v>
      </c>
      <c r="H266" s="195">
        <v>40902</v>
      </c>
      <c r="I266" s="196">
        <v>40908</v>
      </c>
      <c r="J266" s="48">
        <v>7.144502229774094E-2</v>
      </c>
      <c r="K266" s="201"/>
      <c r="L266" s="201"/>
      <c r="M266" s="201"/>
      <c r="N266" s="201"/>
      <c r="O266" s="201"/>
      <c r="P266" s="152"/>
      <c r="Q266" s="152"/>
      <c r="R266" s="152"/>
      <c r="S266" s="206"/>
      <c r="T266" s="206"/>
      <c r="V266" s="158"/>
      <c r="W266" s="158"/>
      <c r="X266" s="158"/>
      <c r="Y266" s="158"/>
      <c r="Z266" s="158"/>
      <c r="AA266" s="158"/>
      <c r="AB266" s="158"/>
      <c r="AC266" s="158"/>
      <c r="AD266" s="158"/>
      <c r="AE266" s="158"/>
      <c r="AF266" s="158"/>
      <c r="AG266" s="158"/>
      <c r="AH266" s="208">
        <v>4.9807272314368434E-2</v>
      </c>
    </row>
    <row r="267" spans="1:34" ht="15" customHeight="1">
      <c r="A267" s="47" t="s">
        <v>461</v>
      </c>
      <c r="B267" s="197">
        <v>41259</v>
      </c>
      <c r="C267" s="197">
        <v>41265</v>
      </c>
      <c r="D267" s="198">
        <v>7.0120808500000006E-2</v>
      </c>
      <c r="E267" s="198">
        <v>3.3464459699999997E-2</v>
      </c>
      <c r="F267" s="198">
        <v>3.5469384999999999E-2</v>
      </c>
      <c r="G267" s="88">
        <v>2780497.53</v>
      </c>
      <c r="H267" s="199">
        <v>40895</v>
      </c>
      <c r="I267" s="200">
        <v>40901</v>
      </c>
      <c r="J267" s="48">
        <v>5.2863425246519446E-3</v>
      </c>
      <c r="K267" s="201"/>
      <c r="L267" s="201"/>
      <c r="M267" s="201"/>
      <c r="N267" s="201"/>
      <c r="O267" s="201"/>
      <c r="P267" s="152"/>
      <c r="Q267" s="152"/>
      <c r="R267" s="152"/>
      <c r="S267" s="206"/>
      <c r="T267" s="206"/>
      <c r="V267" s="158"/>
      <c r="W267" s="158"/>
      <c r="X267" s="158"/>
      <c r="Y267" s="158"/>
      <c r="Z267" s="158"/>
      <c r="AA267" s="158"/>
      <c r="AB267" s="158"/>
      <c r="AC267" s="158"/>
      <c r="AD267" s="158"/>
      <c r="AE267" s="158"/>
      <c r="AF267" s="158"/>
      <c r="AG267" s="158"/>
      <c r="AH267" s="208">
        <v>8.4371126525715462E-2</v>
      </c>
    </row>
    <row r="268" spans="1:34" ht="15" customHeight="1">
      <c r="A268" s="47" t="s">
        <v>462</v>
      </c>
      <c r="B268" s="193">
        <v>41252</v>
      </c>
      <c r="C268" s="193">
        <v>41258</v>
      </c>
      <c r="D268" s="194">
        <v>-2.6887866E-2</v>
      </c>
      <c r="E268" s="194">
        <v>-4.7254773E-2</v>
      </c>
      <c r="F268" s="194">
        <v>2.1377075200000002E-2</v>
      </c>
      <c r="G268" s="87">
        <v>2552529.9764999999</v>
      </c>
      <c r="H268" s="195">
        <v>40888</v>
      </c>
      <c r="I268" s="196">
        <v>40894</v>
      </c>
      <c r="J268" s="48">
        <v>-1.191859844116638E-2</v>
      </c>
      <c r="K268" s="201"/>
      <c r="L268" s="201"/>
      <c r="M268" s="201"/>
      <c r="N268" s="201"/>
      <c r="O268" s="201"/>
      <c r="P268" s="152"/>
      <c r="Q268" s="152"/>
      <c r="R268" s="152"/>
      <c r="S268" s="206"/>
      <c r="T268" s="206"/>
      <c r="V268" s="158"/>
      <c r="W268" s="158"/>
      <c r="X268" s="158"/>
      <c r="Y268" s="158"/>
      <c r="Z268" s="158"/>
      <c r="AA268" s="158"/>
      <c r="AB268" s="158"/>
      <c r="AC268" s="158"/>
      <c r="AD268" s="158"/>
      <c r="AE268" s="158"/>
      <c r="AF268" s="158"/>
      <c r="AG268" s="158"/>
      <c r="AH268" s="208">
        <v>6.6645036121696963E-2</v>
      </c>
    </row>
    <row r="269" spans="1:34" ht="15" customHeight="1">
      <c r="A269" s="47" t="s">
        <v>463</v>
      </c>
      <c r="B269" s="197">
        <v>41245</v>
      </c>
      <c r="C269" s="197">
        <v>41251</v>
      </c>
      <c r="D269" s="198">
        <v>-3.6916081000000003E-2</v>
      </c>
      <c r="E269" s="198">
        <v>-4.3003791999999999E-2</v>
      </c>
      <c r="F269" s="198">
        <v>6.3612694000000003E-3</v>
      </c>
      <c r="G269" s="88">
        <v>2325611.3465</v>
      </c>
      <c r="H269" s="199">
        <v>40881</v>
      </c>
      <c r="I269" s="200">
        <v>40887</v>
      </c>
      <c r="J269" s="48">
        <v>7.5964797037204965E-3</v>
      </c>
      <c r="K269" s="201"/>
      <c r="L269" s="201"/>
      <c r="M269" s="201"/>
      <c r="N269" s="201"/>
      <c r="O269" s="201"/>
      <c r="P269" s="152"/>
      <c r="Q269" s="152"/>
      <c r="R269" s="152"/>
      <c r="S269" s="206"/>
      <c r="T269" s="206"/>
      <c r="V269" s="158"/>
      <c r="W269" s="158"/>
      <c r="X269" s="158"/>
      <c r="Y269" s="158"/>
      <c r="Z269" s="158"/>
      <c r="AA269" s="158"/>
      <c r="AB269" s="158"/>
      <c r="AC269" s="158"/>
      <c r="AD269" s="158"/>
      <c r="AE269" s="158"/>
      <c r="AF269" s="158"/>
      <c r="AG269" s="158"/>
      <c r="AH269" s="208">
        <v>4.42276109198671E-2</v>
      </c>
    </row>
    <row r="270" spans="1:34" ht="15" customHeight="1">
      <c r="A270" s="47" t="s">
        <v>464</v>
      </c>
      <c r="B270" s="193">
        <v>41238</v>
      </c>
      <c r="C270" s="193">
        <v>41244</v>
      </c>
      <c r="D270" s="194">
        <v>3.1697349399999998E-2</v>
      </c>
      <c r="E270" s="194">
        <v>1.6211227500000001E-2</v>
      </c>
      <c r="F270" s="194">
        <v>1.52390778E-2</v>
      </c>
      <c r="G270" s="87">
        <v>2208915.4035999998</v>
      </c>
      <c r="H270" s="195">
        <v>40874</v>
      </c>
      <c r="I270" s="196">
        <v>40880</v>
      </c>
      <c r="J270" s="48">
        <v>3.107891945477197E-2</v>
      </c>
      <c r="K270" s="201"/>
      <c r="L270" s="201"/>
      <c r="M270" s="201"/>
      <c r="N270" s="201"/>
      <c r="O270" s="201"/>
      <c r="P270" s="152"/>
      <c r="Q270" s="152"/>
      <c r="R270" s="152"/>
      <c r="S270" s="206"/>
      <c r="T270" s="206"/>
      <c r="V270" s="158"/>
      <c r="W270" s="158"/>
      <c r="X270" s="158"/>
      <c r="Y270" s="158"/>
      <c r="Z270" s="158"/>
      <c r="AA270" s="158"/>
      <c r="AB270" s="158"/>
      <c r="AC270" s="158"/>
      <c r="AD270" s="158"/>
      <c r="AE270" s="158"/>
      <c r="AF270" s="158"/>
      <c r="AG270" s="158"/>
      <c r="AH270" s="208">
        <v>3.0959657723469685E-2</v>
      </c>
    </row>
    <row r="271" spans="1:34" ht="15" customHeight="1">
      <c r="A271" s="47" t="s">
        <v>465</v>
      </c>
      <c r="B271" s="197">
        <v>41231</v>
      </c>
      <c r="C271" s="197">
        <v>41237</v>
      </c>
      <c r="D271" s="198">
        <v>2.5751947399999999E-2</v>
      </c>
      <c r="E271" s="198">
        <v>6.9000770000000001E-3</v>
      </c>
      <c r="F271" s="198">
        <v>1.8722682399999999E-2</v>
      </c>
      <c r="G271" s="88">
        <v>2769530.9520999999</v>
      </c>
      <c r="H271" s="199">
        <v>40867</v>
      </c>
      <c r="I271" s="200">
        <v>40873</v>
      </c>
      <c r="J271" s="48">
        <v>1.894844543459831E-2</v>
      </c>
      <c r="K271" s="201"/>
      <c r="L271" s="201"/>
      <c r="M271" s="201"/>
      <c r="N271" s="201"/>
      <c r="O271" s="201"/>
      <c r="P271" s="152"/>
      <c r="Q271" s="152"/>
      <c r="R271" s="152"/>
      <c r="S271" s="206"/>
      <c r="T271" s="206"/>
      <c r="V271" s="158"/>
      <c r="W271" s="158"/>
      <c r="X271" s="158"/>
      <c r="Y271" s="158"/>
      <c r="Z271" s="158"/>
      <c r="AA271" s="158"/>
      <c r="AB271" s="158"/>
      <c r="AC271" s="158"/>
      <c r="AD271" s="158"/>
      <c r="AE271" s="158"/>
      <c r="AF271" s="158"/>
      <c r="AG271" s="158"/>
      <c r="AH271" s="208">
        <v>4.2490828242391317E-2</v>
      </c>
    </row>
    <row r="272" spans="1:34" ht="15" customHeight="1">
      <c r="A272" s="47" t="s">
        <v>466</v>
      </c>
      <c r="B272" s="193">
        <v>41224</v>
      </c>
      <c r="C272" s="193">
        <v>41230</v>
      </c>
      <c r="D272" s="194">
        <v>3.8857123700000003E-2</v>
      </c>
      <c r="E272" s="194">
        <v>4.5639307699999999E-2</v>
      </c>
      <c r="F272" s="194">
        <v>-6.4861600000000004E-3</v>
      </c>
      <c r="G272" s="87">
        <v>1721111.1917000001</v>
      </c>
      <c r="H272" s="195">
        <v>40860</v>
      </c>
      <c r="I272" s="196">
        <v>40866</v>
      </c>
      <c r="J272" s="48">
        <v>4.9206373354421839E-3</v>
      </c>
      <c r="K272" s="201"/>
      <c r="L272" s="201"/>
      <c r="M272" s="201"/>
      <c r="N272" s="201"/>
      <c r="O272" s="201"/>
      <c r="P272" s="152"/>
      <c r="Q272" s="152"/>
      <c r="R272" s="152"/>
      <c r="S272" s="206"/>
      <c r="T272" s="206"/>
      <c r="V272" s="158"/>
      <c r="W272" s="158"/>
      <c r="X272" s="158"/>
      <c r="Y272" s="158"/>
      <c r="Z272" s="158"/>
      <c r="AA272" s="158"/>
      <c r="AB272" s="158"/>
      <c r="AC272" s="158"/>
      <c r="AD272" s="158"/>
      <c r="AE272" s="158"/>
      <c r="AF272" s="158"/>
      <c r="AG272" s="158"/>
      <c r="AH272" s="208">
        <v>7.7699394793676324E-2</v>
      </c>
    </row>
    <row r="273" spans="1:34" ht="15" customHeight="1">
      <c r="A273" s="47" t="s">
        <v>467</v>
      </c>
      <c r="B273" s="197">
        <v>41217</v>
      </c>
      <c r="C273" s="197">
        <v>41223</v>
      </c>
      <c r="D273" s="198">
        <v>-1.4828891E-2</v>
      </c>
      <c r="E273" s="198">
        <v>-9.4362140000000001E-3</v>
      </c>
      <c r="F273" s="198">
        <v>-5.4440479999999999E-3</v>
      </c>
      <c r="G273" s="88">
        <v>1572283.9154999999</v>
      </c>
      <c r="H273" s="199">
        <v>40853</v>
      </c>
      <c r="I273" s="200">
        <v>40859</v>
      </c>
      <c r="J273" s="48">
        <v>-2.495988125125051E-2</v>
      </c>
      <c r="K273" s="201"/>
      <c r="L273" s="201"/>
      <c r="M273" s="201"/>
      <c r="N273" s="201"/>
      <c r="O273" s="201"/>
      <c r="P273" s="152"/>
      <c r="Q273" s="152"/>
      <c r="R273" s="152"/>
      <c r="S273" s="206"/>
      <c r="T273" s="206"/>
      <c r="V273" s="158"/>
      <c r="W273" s="158"/>
      <c r="X273" s="158"/>
      <c r="Y273" s="158"/>
      <c r="Z273" s="158"/>
      <c r="AA273" s="158"/>
      <c r="AB273" s="158"/>
      <c r="AC273" s="158"/>
      <c r="AD273" s="158"/>
      <c r="AE273" s="158"/>
      <c r="AF273" s="158"/>
      <c r="AG273" s="158"/>
      <c r="AH273" s="208">
        <v>0.10614951529840254</v>
      </c>
    </row>
    <row r="274" spans="1:34" ht="15" customHeight="1">
      <c r="A274" s="47" t="s">
        <v>468</v>
      </c>
      <c r="B274" s="193">
        <v>41210</v>
      </c>
      <c r="C274" s="193">
        <v>41216</v>
      </c>
      <c r="D274" s="194">
        <v>-1.4329705999999999E-2</v>
      </c>
      <c r="E274" s="194">
        <v>6.6196924000000001E-3</v>
      </c>
      <c r="F274" s="194">
        <v>-2.0811632E-2</v>
      </c>
      <c r="G274" s="87">
        <v>1421096.8761</v>
      </c>
      <c r="H274" s="195">
        <v>40846</v>
      </c>
      <c r="I274" s="196">
        <v>40852</v>
      </c>
      <c r="J274" s="48">
        <v>-1.763139386904547E-2</v>
      </c>
      <c r="K274" s="201"/>
      <c r="L274" s="201"/>
      <c r="M274" s="201"/>
      <c r="N274" s="201"/>
      <c r="O274" s="201"/>
      <c r="P274" s="152"/>
      <c r="Q274" s="152"/>
      <c r="R274" s="152"/>
      <c r="S274" s="206"/>
      <c r="T274" s="206"/>
      <c r="V274" s="158"/>
      <c r="W274" s="158"/>
      <c r="X274" s="158"/>
      <c r="Y274" s="158"/>
      <c r="Z274" s="158"/>
      <c r="AA274" s="158"/>
      <c r="AB274" s="158"/>
      <c r="AC274" s="158"/>
      <c r="AD274" s="158"/>
      <c r="AE274" s="158"/>
      <c r="AF274" s="158"/>
      <c r="AG274" s="158"/>
      <c r="AH274" s="208">
        <v>0.11745421853105026</v>
      </c>
    </row>
    <row r="275" spans="1:34" ht="15" customHeight="1">
      <c r="A275" s="47" t="s">
        <v>469</v>
      </c>
      <c r="B275" s="197">
        <v>41203</v>
      </c>
      <c r="C275" s="197">
        <v>41209</v>
      </c>
      <c r="D275" s="198">
        <v>-4.6082359000000003E-2</v>
      </c>
      <c r="E275" s="198">
        <v>-2.6172893999999999E-2</v>
      </c>
      <c r="F275" s="198">
        <v>-2.0444558000000002E-2</v>
      </c>
      <c r="G275" s="88">
        <v>1469302.0101999999</v>
      </c>
      <c r="H275" s="199">
        <v>40839</v>
      </c>
      <c r="I275" s="200">
        <v>40845</v>
      </c>
      <c r="J275" s="48">
        <v>1.9533454093555704E-2</v>
      </c>
      <c r="K275" s="201"/>
      <c r="L275" s="201"/>
      <c r="M275" s="201"/>
      <c r="N275" s="201"/>
      <c r="O275" s="201"/>
      <c r="P275" s="152"/>
      <c r="Q275" s="152"/>
      <c r="R275" s="152"/>
      <c r="S275" s="206"/>
      <c r="T275" s="206"/>
      <c r="V275" s="158"/>
      <c r="W275" s="158"/>
      <c r="X275" s="158"/>
      <c r="Y275" s="158"/>
      <c r="Z275" s="158"/>
      <c r="AA275" s="158"/>
      <c r="AB275" s="158"/>
      <c r="AC275" s="158"/>
      <c r="AD275" s="158"/>
      <c r="AE275" s="158"/>
      <c r="AF275" s="158"/>
      <c r="AG275" s="158"/>
      <c r="AH275" s="208">
        <v>0.11399309378176117</v>
      </c>
    </row>
    <row r="276" spans="1:34" ht="15" customHeight="1">
      <c r="A276" s="47" t="s">
        <v>470</v>
      </c>
      <c r="B276" s="193">
        <v>41196</v>
      </c>
      <c r="C276" s="193">
        <v>41202</v>
      </c>
      <c r="D276" s="194">
        <v>8.3034717000000004E-3</v>
      </c>
      <c r="E276" s="194">
        <v>1.8176504199999999E-2</v>
      </c>
      <c r="F276" s="194">
        <v>-9.6967790000000009E-3</v>
      </c>
      <c r="G276" s="87">
        <v>1430932.5358</v>
      </c>
      <c r="H276" s="195">
        <v>40832</v>
      </c>
      <c r="I276" s="196">
        <v>40838</v>
      </c>
      <c r="J276" s="48">
        <v>6.8178832511726156E-2</v>
      </c>
      <c r="K276" s="201"/>
      <c r="L276" s="201"/>
      <c r="M276" s="201"/>
      <c r="N276" s="201"/>
      <c r="O276" s="201"/>
      <c r="P276" s="152"/>
      <c r="Q276" s="152"/>
      <c r="R276" s="152"/>
      <c r="S276" s="206"/>
      <c r="T276" s="206"/>
      <c r="V276" s="158"/>
      <c r="W276" s="158"/>
      <c r="X276" s="158"/>
      <c r="Y276" s="158"/>
      <c r="Z276" s="158"/>
      <c r="AA276" s="158"/>
      <c r="AB276" s="158"/>
      <c r="AC276" s="158"/>
      <c r="AD276" s="158"/>
      <c r="AE276" s="158"/>
      <c r="AF276" s="158"/>
      <c r="AG276" s="158"/>
      <c r="AH276" s="208">
        <v>9.9867750134468969E-2</v>
      </c>
    </row>
    <row r="277" spans="1:34" ht="15" customHeight="1">
      <c r="A277" s="47" t="s">
        <v>471</v>
      </c>
      <c r="B277" s="197">
        <v>41189</v>
      </c>
      <c r="C277" s="197">
        <v>41195</v>
      </c>
      <c r="D277" s="198">
        <v>9.2587477599999995E-2</v>
      </c>
      <c r="E277" s="198">
        <v>7.9099548800000002E-2</v>
      </c>
      <c r="F277" s="198">
        <v>1.2499244200000001E-2</v>
      </c>
      <c r="G277" s="88">
        <v>1539665.9731999999</v>
      </c>
      <c r="H277" s="199">
        <v>40825</v>
      </c>
      <c r="I277" s="200">
        <v>40831</v>
      </c>
      <c r="J277" s="48">
        <v>0.12249538324667532</v>
      </c>
      <c r="K277" s="201"/>
      <c r="L277" s="201"/>
      <c r="M277" s="201"/>
      <c r="N277" s="201"/>
      <c r="O277" s="201"/>
      <c r="P277" s="152"/>
      <c r="Q277" s="152"/>
      <c r="R277" s="152"/>
      <c r="S277" s="206"/>
      <c r="T277" s="206"/>
      <c r="V277" s="158"/>
      <c r="W277" s="158"/>
      <c r="X277" s="158"/>
      <c r="Y277" s="158"/>
      <c r="Z277" s="158"/>
      <c r="AA277" s="158"/>
      <c r="AB277" s="158"/>
      <c r="AC277" s="158"/>
      <c r="AD277" s="158"/>
      <c r="AE277" s="158"/>
      <c r="AF277" s="158"/>
      <c r="AG277" s="158"/>
      <c r="AH277" s="208">
        <v>7.486582240867444E-2</v>
      </c>
    </row>
    <row r="278" spans="1:34" ht="15" customHeight="1">
      <c r="A278" s="47" t="s">
        <v>472</v>
      </c>
      <c r="B278" s="193">
        <v>41182</v>
      </c>
      <c r="C278" s="193">
        <v>41188</v>
      </c>
      <c r="D278" s="194">
        <v>0.1013426273</v>
      </c>
      <c r="E278" s="194">
        <v>7.1157181999999999E-2</v>
      </c>
      <c r="F278" s="194">
        <v>2.8180220200000002E-2</v>
      </c>
      <c r="G278" s="87">
        <v>1450269.2741</v>
      </c>
      <c r="H278" s="195">
        <v>40818</v>
      </c>
      <c r="I278" s="196">
        <v>40824</v>
      </c>
      <c r="J278" s="48">
        <v>0.12722232312106402</v>
      </c>
      <c r="K278" s="201"/>
      <c r="L278" s="201"/>
      <c r="M278" s="201"/>
      <c r="N278" s="201"/>
      <c r="O278" s="201"/>
      <c r="P278" s="152"/>
      <c r="Q278" s="152"/>
      <c r="R278" s="152"/>
      <c r="S278" s="206"/>
      <c r="T278" s="206"/>
      <c r="V278" s="158"/>
      <c r="W278" s="158"/>
      <c r="X278" s="158"/>
      <c r="Y278" s="158"/>
      <c r="Z278" s="158"/>
      <c r="AA278" s="158"/>
      <c r="AB278" s="158"/>
      <c r="AC278" s="158"/>
      <c r="AD278" s="158"/>
      <c r="AE278" s="158"/>
      <c r="AF278" s="158"/>
      <c r="AG278" s="158"/>
      <c r="AH278" s="208">
        <v>-3.5584925787568632E-2</v>
      </c>
    </row>
    <row r="279" spans="1:34" ht="15" customHeight="1">
      <c r="A279" s="47" t="s">
        <v>473</v>
      </c>
      <c r="B279" s="197">
        <v>41175</v>
      </c>
      <c r="C279" s="197">
        <v>41181</v>
      </c>
      <c r="D279" s="198">
        <v>0.17493893360000001</v>
      </c>
      <c r="E279" s="198">
        <v>0.15815046429999999</v>
      </c>
      <c r="F279" s="198">
        <v>1.4495931E-2</v>
      </c>
      <c r="G279" s="88">
        <v>1463009.1196999999</v>
      </c>
      <c r="H279" s="199">
        <v>40811</v>
      </c>
      <c r="I279" s="200">
        <v>40817</v>
      </c>
      <c r="J279" s="48">
        <v>9.7910584327533259E-2</v>
      </c>
      <c r="K279" s="201"/>
      <c r="L279" s="201"/>
      <c r="M279" s="201"/>
      <c r="N279" s="201"/>
      <c r="O279" s="201"/>
      <c r="P279" s="152"/>
      <c r="Q279" s="152"/>
      <c r="R279" s="152"/>
      <c r="S279" s="206"/>
      <c r="T279" s="206"/>
      <c r="V279" s="158"/>
      <c r="W279" s="158"/>
      <c r="X279" s="158"/>
      <c r="Y279" s="158"/>
      <c r="Z279" s="158"/>
      <c r="AA279" s="158"/>
      <c r="AB279" s="158"/>
      <c r="AC279" s="158"/>
      <c r="AD279" s="158"/>
      <c r="AE279" s="158"/>
      <c r="AF279" s="158"/>
      <c r="AG279" s="158"/>
      <c r="AH279" s="208">
        <v>-4.5932851859750684E-2</v>
      </c>
    </row>
    <row r="280" spans="1:34" ht="15" customHeight="1">
      <c r="A280" s="47" t="s">
        <v>474</v>
      </c>
      <c r="B280" s="193">
        <v>41168</v>
      </c>
      <c r="C280" s="193">
        <v>41174</v>
      </c>
      <c r="D280" s="194">
        <v>0.10506503220000001</v>
      </c>
      <c r="E280" s="194">
        <v>8.1764697400000003E-2</v>
      </c>
      <c r="F280" s="194">
        <v>2.15391895E-2</v>
      </c>
      <c r="G280" s="87">
        <v>1456735.4484999999</v>
      </c>
      <c r="H280" s="195">
        <v>40804</v>
      </c>
      <c r="I280" s="196">
        <v>40810</v>
      </c>
      <c r="J280" s="48">
        <v>3.4003355023941702E-2</v>
      </c>
      <c r="K280" s="201"/>
      <c r="L280" s="201"/>
      <c r="M280" s="201"/>
      <c r="N280" s="201"/>
      <c r="O280" s="201"/>
      <c r="P280" s="152"/>
      <c r="Q280" s="152"/>
      <c r="R280" s="152"/>
      <c r="S280" s="206"/>
      <c r="T280" s="206"/>
      <c r="V280" s="158"/>
      <c r="W280" s="158"/>
      <c r="X280" s="158"/>
      <c r="Y280" s="158"/>
      <c r="Z280" s="158"/>
      <c r="AA280" s="158"/>
      <c r="AB280" s="158"/>
      <c r="AC280" s="158"/>
      <c r="AD280" s="158"/>
      <c r="AE280" s="158"/>
      <c r="AF280" s="158"/>
      <c r="AG280" s="158"/>
      <c r="AH280" s="208">
        <v>0.14317069734485807</v>
      </c>
    </row>
    <row r="281" spans="1:34" ht="15" customHeight="1">
      <c r="A281" s="47" t="s">
        <v>475</v>
      </c>
      <c r="B281" s="197">
        <v>41161</v>
      </c>
      <c r="C281" s="197">
        <v>41167</v>
      </c>
      <c r="D281" s="198">
        <v>4.6988339000000002E-3</v>
      </c>
      <c r="E281" s="198">
        <v>2.4553721800000001E-2</v>
      </c>
      <c r="F281" s="198">
        <v>-1.937906E-2</v>
      </c>
      <c r="G281" s="88">
        <v>1320813.0928</v>
      </c>
      <c r="H281" s="199">
        <v>40797</v>
      </c>
      <c r="I281" s="200">
        <v>40803</v>
      </c>
      <c r="J281" s="48">
        <v>1.3408889775606257E-2</v>
      </c>
      <c r="K281" s="201"/>
      <c r="L281" s="201"/>
      <c r="M281" s="201"/>
      <c r="N281" s="201"/>
      <c r="O281" s="201"/>
      <c r="P281" s="152"/>
      <c r="Q281" s="152"/>
      <c r="R281" s="152"/>
      <c r="S281" s="206"/>
      <c r="T281" s="206"/>
      <c r="V281" s="158"/>
      <c r="W281" s="158"/>
      <c r="X281" s="158"/>
      <c r="Y281" s="158"/>
      <c r="Z281" s="158"/>
      <c r="AA281" s="158"/>
      <c r="AB281" s="158"/>
      <c r="AC281" s="158"/>
      <c r="AD281" s="158"/>
      <c r="AE281" s="158"/>
      <c r="AF281" s="158"/>
      <c r="AG281" s="158"/>
      <c r="AH281" s="208">
        <v>0.26448709628224681</v>
      </c>
    </row>
    <row r="282" spans="1:34" ht="15" customHeight="1">
      <c r="A282" s="47" t="s">
        <v>476</v>
      </c>
      <c r="B282" s="193">
        <v>41154</v>
      </c>
      <c r="C282" s="193">
        <v>41160</v>
      </c>
      <c r="D282" s="194">
        <v>-5.7114849999999997E-3</v>
      </c>
      <c r="E282" s="194">
        <v>2.74393938E-2</v>
      </c>
      <c r="F282" s="194">
        <v>-3.2265532E-2</v>
      </c>
      <c r="G282" s="87">
        <v>1631940.8913</v>
      </c>
      <c r="H282" s="195">
        <v>40790</v>
      </c>
      <c r="I282" s="196">
        <v>40796</v>
      </c>
      <c r="J282" s="48">
        <v>4.6642330339056966E-2</v>
      </c>
      <c r="K282" s="201"/>
      <c r="L282" s="201"/>
      <c r="M282" s="201"/>
      <c r="N282" s="201"/>
      <c r="O282" s="201"/>
      <c r="P282" s="152"/>
      <c r="Q282" s="152"/>
      <c r="R282" s="152"/>
      <c r="S282" s="206"/>
      <c r="T282" s="206"/>
      <c r="V282" s="158"/>
      <c r="W282" s="158"/>
      <c r="X282" s="158"/>
      <c r="Y282" s="158"/>
      <c r="Z282" s="158"/>
      <c r="AA282" s="158"/>
      <c r="AB282" s="158"/>
      <c r="AC282" s="158"/>
      <c r="AD282" s="158"/>
      <c r="AE282" s="158"/>
      <c r="AF282" s="158"/>
      <c r="AG282" s="158"/>
      <c r="AH282" s="208">
        <v>0.31511399457279093</v>
      </c>
    </row>
    <row r="283" spans="1:34" ht="15" customHeight="1">
      <c r="A283" s="47" t="s">
        <v>477</v>
      </c>
      <c r="B283" s="197">
        <v>41147</v>
      </c>
      <c r="C283" s="197">
        <v>41153</v>
      </c>
      <c r="D283" s="198">
        <v>3.82006867E-2</v>
      </c>
      <c r="E283" s="198">
        <v>5.3956183800000002E-2</v>
      </c>
      <c r="F283" s="198">
        <v>-1.4948911E-2</v>
      </c>
      <c r="G283" s="88">
        <v>1722653.6635</v>
      </c>
      <c r="H283" s="199">
        <v>40783</v>
      </c>
      <c r="I283" s="200">
        <v>40789</v>
      </c>
      <c r="J283" s="48">
        <v>6.0131129345100773E-2</v>
      </c>
      <c r="K283" s="201"/>
      <c r="L283" s="201"/>
      <c r="M283" s="201"/>
      <c r="N283" s="201"/>
      <c r="O283" s="201"/>
      <c r="P283" s="152"/>
      <c r="Q283" s="152"/>
      <c r="R283" s="152"/>
      <c r="S283" s="206"/>
      <c r="T283" s="206"/>
      <c r="V283" s="158"/>
      <c r="W283" s="158"/>
      <c r="X283" s="158"/>
      <c r="Y283" s="158"/>
      <c r="Z283" s="158"/>
      <c r="AA283" s="158"/>
      <c r="AB283" s="158"/>
      <c r="AC283" s="158"/>
      <c r="AD283" s="158"/>
      <c r="AE283" s="158"/>
      <c r="AF283" s="158"/>
      <c r="AG283" s="158"/>
      <c r="AH283" s="208">
        <v>0.20595254348961167</v>
      </c>
    </row>
    <row r="284" spans="1:34" ht="15" customHeight="1">
      <c r="A284" s="47" t="s">
        <v>478</v>
      </c>
      <c r="B284" s="193">
        <v>41140</v>
      </c>
      <c r="C284" s="193">
        <v>41146</v>
      </c>
      <c r="D284" s="194">
        <v>0.1010346007</v>
      </c>
      <c r="E284" s="194">
        <v>0.1130113413</v>
      </c>
      <c r="F284" s="194">
        <v>-1.0760664E-2</v>
      </c>
      <c r="G284" s="87">
        <v>1838135.3574000001</v>
      </c>
      <c r="H284" s="195">
        <v>40776</v>
      </c>
      <c r="I284" s="196">
        <v>40782</v>
      </c>
      <c r="J284" s="48">
        <v>5.6493682183986899E-2</v>
      </c>
      <c r="K284" s="201"/>
      <c r="L284" s="201"/>
      <c r="M284" s="201"/>
      <c r="N284" s="201"/>
      <c r="O284" s="201"/>
      <c r="P284" s="152"/>
      <c r="Q284" s="152"/>
      <c r="R284" s="152"/>
      <c r="S284" s="206"/>
      <c r="T284" s="206"/>
      <c r="V284" s="158"/>
      <c r="W284" s="158"/>
      <c r="X284" s="158"/>
      <c r="Y284" s="158"/>
      <c r="Z284" s="158"/>
      <c r="AA284" s="158"/>
      <c r="AB284" s="158"/>
      <c r="AC284" s="158"/>
      <c r="AD284" s="158"/>
      <c r="AE284" s="158"/>
      <c r="AF284" s="158"/>
      <c r="AG284" s="158"/>
      <c r="AH284" s="208">
        <v>0.18882011159133244</v>
      </c>
    </row>
    <row r="285" spans="1:34" ht="15" customHeight="1">
      <c r="A285" s="47" t="s">
        <v>479</v>
      </c>
      <c r="B285" s="197">
        <v>41133</v>
      </c>
      <c r="C285" s="197">
        <v>41139</v>
      </c>
      <c r="D285" s="198">
        <v>4.0059956700000003E-2</v>
      </c>
      <c r="E285" s="198">
        <v>8.1561956199999994E-2</v>
      </c>
      <c r="F285" s="198">
        <v>-3.8372281000000001E-2</v>
      </c>
      <c r="G285" s="88">
        <v>1863745.7285</v>
      </c>
      <c r="H285" s="199">
        <v>40769</v>
      </c>
      <c r="I285" s="200">
        <v>40775</v>
      </c>
      <c r="J285" s="48">
        <v>2.313583745424445E-2</v>
      </c>
      <c r="K285" s="201"/>
      <c r="L285" s="201"/>
      <c r="M285" s="201"/>
      <c r="N285" s="201"/>
      <c r="O285" s="201"/>
      <c r="P285" s="152"/>
      <c r="Q285" s="152"/>
      <c r="R285" s="152"/>
      <c r="S285" s="206"/>
      <c r="T285" s="206"/>
      <c r="V285" s="158"/>
      <c r="W285" s="158"/>
      <c r="X285" s="158"/>
      <c r="Y285" s="158"/>
      <c r="Z285" s="158"/>
      <c r="AA285" s="158"/>
      <c r="AB285" s="158"/>
      <c r="AC285" s="158"/>
      <c r="AD285" s="158"/>
      <c r="AE285" s="158"/>
      <c r="AF285" s="158"/>
      <c r="AG285" s="158"/>
      <c r="AH285" s="208">
        <v>0.14020087805310003</v>
      </c>
    </row>
    <row r="286" spans="1:34" ht="15" customHeight="1">
      <c r="A286" s="47" t="s">
        <v>480</v>
      </c>
      <c r="B286" s="193">
        <v>41126</v>
      </c>
      <c r="C286" s="193">
        <v>41132</v>
      </c>
      <c r="D286" s="194">
        <v>2.7438981300000002E-2</v>
      </c>
      <c r="E286" s="194">
        <v>6.7977581300000006E-2</v>
      </c>
      <c r="F286" s="194">
        <v>-3.7958287E-2</v>
      </c>
      <c r="G286" s="87">
        <v>1763705.8827</v>
      </c>
      <c r="H286" s="195">
        <v>40762</v>
      </c>
      <c r="I286" s="196">
        <v>40768</v>
      </c>
      <c r="J286" s="48">
        <v>7.7262075901658725E-3</v>
      </c>
      <c r="K286" s="201"/>
      <c r="L286" s="201"/>
      <c r="M286" s="201"/>
      <c r="N286" s="201"/>
      <c r="O286" s="201"/>
      <c r="P286" s="152"/>
      <c r="Q286" s="152"/>
      <c r="R286" s="152"/>
      <c r="S286" s="206"/>
      <c r="T286" s="206"/>
      <c r="V286" s="158"/>
      <c r="W286" s="158"/>
      <c r="X286" s="158"/>
      <c r="Y286" s="158"/>
      <c r="Z286" s="158"/>
      <c r="AA286" s="158"/>
      <c r="AB286" s="158"/>
      <c r="AC286" s="158"/>
      <c r="AD286" s="158"/>
      <c r="AE286" s="158"/>
      <c r="AF286" s="158"/>
      <c r="AG286" s="158"/>
      <c r="AH286" s="208">
        <v>0.13304607562854226</v>
      </c>
    </row>
    <row r="287" spans="1:34" ht="15" customHeight="1">
      <c r="A287" s="47" t="s">
        <v>481</v>
      </c>
      <c r="B287" s="197">
        <v>41119</v>
      </c>
      <c r="C287" s="197">
        <v>41125</v>
      </c>
      <c r="D287" s="198">
        <v>-1.320342E-3</v>
      </c>
      <c r="E287" s="198">
        <v>4.43572759E-2</v>
      </c>
      <c r="F287" s="198">
        <v>-4.3737538999999999E-2</v>
      </c>
      <c r="G287" s="88">
        <v>1600075.6092000001</v>
      </c>
      <c r="H287" s="199">
        <v>40755</v>
      </c>
      <c r="I287" s="200">
        <v>40761</v>
      </c>
      <c r="J287" s="48">
        <v>2.3499793218585904E-2</v>
      </c>
      <c r="K287" s="201"/>
      <c r="L287" s="201"/>
      <c r="M287" s="201"/>
      <c r="N287" s="201"/>
      <c r="O287" s="201"/>
      <c r="P287" s="152"/>
      <c r="Q287" s="152"/>
      <c r="R287" s="152"/>
      <c r="S287" s="206"/>
      <c r="T287" s="206"/>
      <c r="V287" s="158"/>
      <c r="W287" s="158"/>
      <c r="X287" s="158"/>
      <c r="Y287" s="158"/>
      <c r="Z287" s="158"/>
      <c r="AA287" s="158"/>
      <c r="AB287" s="158"/>
      <c r="AC287" s="158"/>
      <c r="AD287" s="158"/>
      <c r="AE287" s="158"/>
      <c r="AF287" s="158"/>
      <c r="AG287" s="158"/>
      <c r="AH287" s="208">
        <v>0.14061872770553135</v>
      </c>
    </row>
    <row r="288" spans="1:34" ht="15" customHeight="1">
      <c r="A288" s="47" t="s">
        <v>482</v>
      </c>
      <c r="B288" s="193">
        <v>41112</v>
      </c>
      <c r="C288" s="193">
        <v>41118</v>
      </c>
      <c r="D288" s="194">
        <v>-5.1612070000000001E-3</v>
      </c>
      <c r="E288" s="194">
        <v>4.72767854E-2</v>
      </c>
      <c r="F288" s="194">
        <v>-5.0070805000000003E-2</v>
      </c>
      <c r="G288" s="87">
        <v>1574588.0937999999</v>
      </c>
      <c r="H288" s="195">
        <v>40748</v>
      </c>
      <c r="I288" s="196">
        <v>40754</v>
      </c>
      <c r="J288" s="48">
        <v>4.9807272314368434E-2</v>
      </c>
      <c r="K288" s="201"/>
      <c r="L288" s="201"/>
      <c r="M288" s="201"/>
      <c r="N288" s="201"/>
      <c r="O288" s="201"/>
      <c r="P288" s="152"/>
      <c r="Q288" s="152"/>
      <c r="R288" s="152"/>
      <c r="S288" s="206"/>
      <c r="T288" s="206"/>
      <c r="V288" s="158"/>
      <c r="W288" s="158"/>
      <c r="X288" s="158"/>
      <c r="Y288" s="158"/>
      <c r="Z288" s="158"/>
      <c r="AA288" s="158"/>
      <c r="AB288" s="158"/>
      <c r="AC288" s="158"/>
      <c r="AD288" s="158"/>
      <c r="AE288" s="158"/>
      <c r="AF288" s="158"/>
      <c r="AG288" s="158"/>
      <c r="AH288" s="208">
        <v>0.14847375333502807</v>
      </c>
    </row>
    <row r="289" spans="1:34" ht="15" customHeight="1">
      <c r="A289" s="47" t="s">
        <v>483</v>
      </c>
      <c r="B289" s="197">
        <v>41105</v>
      </c>
      <c r="C289" s="197">
        <v>41111</v>
      </c>
      <c r="D289" s="198">
        <v>7.9919123100000003E-2</v>
      </c>
      <c r="E289" s="198">
        <v>0.1136473371</v>
      </c>
      <c r="F289" s="198">
        <v>-3.0286260999999998E-2</v>
      </c>
      <c r="G289" s="88">
        <v>1503799.6377000001</v>
      </c>
      <c r="H289" s="199">
        <v>40741</v>
      </c>
      <c r="I289" s="200">
        <v>40747</v>
      </c>
      <c r="J289" s="48">
        <v>8.4371126525715462E-2</v>
      </c>
      <c r="K289" s="201"/>
      <c r="L289" s="201"/>
      <c r="M289" s="201"/>
      <c r="N289" s="201"/>
      <c r="O289" s="201"/>
      <c r="P289" s="152"/>
      <c r="Q289" s="152"/>
      <c r="R289" s="152"/>
      <c r="S289" s="206"/>
      <c r="T289" s="206"/>
      <c r="V289" s="158"/>
      <c r="W289" s="158"/>
      <c r="X289" s="158"/>
      <c r="Y289" s="158"/>
      <c r="Z289" s="158"/>
      <c r="AA289" s="158"/>
      <c r="AB289" s="158"/>
      <c r="AC289" s="158"/>
      <c r="AD289" s="158"/>
      <c r="AE289" s="158"/>
      <c r="AF289" s="158"/>
      <c r="AG289" s="158"/>
      <c r="AH289" s="208">
        <v>0.14072310376421879</v>
      </c>
    </row>
    <row r="290" spans="1:34" ht="15" customHeight="1">
      <c r="A290" s="47" t="s">
        <v>484</v>
      </c>
      <c r="B290" s="193">
        <v>41098</v>
      </c>
      <c r="C290" s="193">
        <v>41104</v>
      </c>
      <c r="D290" s="194">
        <v>7.9186181600000002E-2</v>
      </c>
      <c r="E290" s="194">
        <v>0.1027380843</v>
      </c>
      <c r="F290" s="194">
        <v>-2.1357658000000002E-2</v>
      </c>
      <c r="G290" s="87">
        <v>1404767.2058999999</v>
      </c>
      <c r="H290" s="195">
        <v>40734</v>
      </c>
      <c r="I290" s="196">
        <v>40740</v>
      </c>
      <c r="J290" s="48">
        <v>6.6645036121696963E-2</v>
      </c>
      <c r="K290" s="201"/>
      <c r="L290" s="201"/>
      <c r="M290" s="201"/>
      <c r="N290" s="201"/>
      <c r="O290" s="201"/>
      <c r="P290" s="152"/>
      <c r="Q290" s="152"/>
      <c r="R290" s="152"/>
      <c r="S290" s="206"/>
      <c r="T290" s="206"/>
      <c r="V290" s="158"/>
      <c r="W290" s="158"/>
      <c r="X290" s="158"/>
      <c r="Y290" s="158"/>
      <c r="Z290" s="158"/>
      <c r="AA290" s="158"/>
      <c r="AB290" s="158"/>
      <c r="AC290" s="158"/>
      <c r="AD290" s="158"/>
      <c r="AE290" s="158"/>
      <c r="AF290" s="158"/>
      <c r="AG290" s="158"/>
      <c r="AH290" s="208">
        <v>0.12825778004707344</v>
      </c>
    </row>
    <row r="291" spans="1:34" ht="15" customHeight="1">
      <c r="A291" s="47" t="s">
        <v>485</v>
      </c>
      <c r="B291" s="197">
        <v>41091</v>
      </c>
      <c r="C291" s="197">
        <v>41097</v>
      </c>
      <c r="D291" s="198">
        <v>9.4092735600000005E-2</v>
      </c>
      <c r="E291" s="198">
        <v>0.113388551</v>
      </c>
      <c r="F291" s="198">
        <v>-1.7330710999999999E-2</v>
      </c>
      <c r="G291" s="88">
        <v>1437885.5932</v>
      </c>
      <c r="H291" s="199">
        <v>40727</v>
      </c>
      <c r="I291" s="200">
        <v>40733</v>
      </c>
      <c r="J291" s="48">
        <v>4.42276109198671E-2</v>
      </c>
      <c r="K291" s="201"/>
      <c r="L291" s="201"/>
      <c r="M291" s="201"/>
      <c r="N291" s="201"/>
      <c r="O291" s="201"/>
      <c r="P291" s="152"/>
      <c r="Q291" s="152"/>
      <c r="R291" s="152"/>
      <c r="S291" s="206"/>
      <c r="T291" s="206"/>
      <c r="V291" s="158"/>
      <c r="W291" s="158"/>
      <c r="X291" s="158"/>
      <c r="Y291" s="158"/>
      <c r="Z291" s="158"/>
      <c r="AA291" s="158"/>
      <c r="AB291" s="158"/>
      <c r="AC291" s="158"/>
      <c r="AD291" s="158"/>
      <c r="AE291" s="158"/>
      <c r="AF291" s="158"/>
      <c r="AG291" s="158"/>
      <c r="AH291" s="208">
        <v>0.11555323542351444</v>
      </c>
    </row>
    <row r="292" spans="1:34" ht="15" customHeight="1">
      <c r="A292" s="47" t="s">
        <v>486</v>
      </c>
      <c r="B292" s="193">
        <v>41084</v>
      </c>
      <c r="C292" s="193">
        <v>41090</v>
      </c>
      <c r="D292" s="194">
        <v>2.2746903299999999E-2</v>
      </c>
      <c r="E292" s="194">
        <v>1.72129764E-2</v>
      </c>
      <c r="F292" s="194">
        <v>5.4402835000000004E-3</v>
      </c>
      <c r="G292" s="87">
        <v>1300375.3152999999</v>
      </c>
      <c r="H292" s="195">
        <v>40720</v>
      </c>
      <c r="I292" s="196">
        <v>40726</v>
      </c>
      <c r="J292" s="48">
        <v>3.0959657723469685E-2</v>
      </c>
      <c r="K292" s="201"/>
      <c r="L292" s="201"/>
      <c r="M292" s="201"/>
      <c r="N292" s="201"/>
      <c r="O292" s="201"/>
      <c r="P292" s="152"/>
      <c r="Q292" s="152"/>
      <c r="R292" s="152"/>
      <c r="S292" s="206"/>
      <c r="T292" s="206"/>
      <c r="V292" s="158"/>
      <c r="W292" s="158"/>
      <c r="X292" s="158"/>
      <c r="Y292" s="158"/>
      <c r="Z292" s="158"/>
      <c r="AA292" s="158"/>
      <c r="AB292" s="158"/>
      <c r="AC292" s="158"/>
      <c r="AD292" s="158"/>
      <c r="AE292" s="158"/>
      <c r="AF292" s="158"/>
      <c r="AG292" s="158"/>
      <c r="AH292" s="208">
        <v>0.1169397226332283</v>
      </c>
    </row>
    <row r="293" spans="1:34" ht="15" customHeight="1">
      <c r="A293" s="47" t="s">
        <v>487</v>
      </c>
      <c r="B293" s="197">
        <v>41077</v>
      </c>
      <c r="C293" s="197">
        <v>41083</v>
      </c>
      <c r="D293" s="198">
        <v>1.0787915699999999E-2</v>
      </c>
      <c r="E293" s="198">
        <v>2.81008079E-2</v>
      </c>
      <c r="F293" s="198">
        <v>-1.6839684000000001E-2</v>
      </c>
      <c r="G293" s="88">
        <v>1308844.4972999999</v>
      </c>
      <c r="H293" s="199">
        <v>40713</v>
      </c>
      <c r="I293" s="200">
        <v>40719</v>
      </c>
      <c r="J293" s="48">
        <v>4.2490828242391317E-2</v>
      </c>
      <c r="K293" s="201"/>
      <c r="L293" s="201"/>
      <c r="M293" s="201"/>
      <c r="N293" s="201"/>
      <c r="O293" s="201"/>
      <c r="P293" s="152"/>
      <c r="Q293" s="152"/>
      <c r="R293" s="152"/>
      <c r="S293" s="206"/>
      <c r="T293" s="206"/>
      <c r="V293" s="158"/>
      <c r="W293" s="158"/>
      <c r="X293" s="158"/>
      <c r="Y293" s="158"/>
      <c r="Z293" s="158"/>
      <c r="AA293" s="158"/>
      <c r="AB293" s="158"/>
      <c r="AC293" s="158"/>
      <c r="AD293" s="158"/>
      <c r="AE293" s="158"/>
      <c r="AF293" s="158"/>
      <c r="AG293" s="158"/>
      <c r="AH293" s="208">
        <v>9.9292864618847149E-2</v>
      </c>
    </row>
    <row r="294" spans="1:34" ht="15" customHeight="1">
      <c r="A294" s="47" t="s">
        <v>488</v>
      </c>
      <c r="B294" s="193">
        <v>41070</v>
      </c>
      <c r="C294" s="193">
        <v>41076</v>
      </c>
      <c r="D294" s="194">
        <v>5.8552418299999999E-2</v>
      </c>
      <c r="E294" s="194">
        <v>8.2061166099999999E-2</v>
      </c>
      <c r="F294" s="194">
        <v>-2.1725894999999999E-2</v>
      </c>
      <c r="G294" s="87">
        <v>1343879.1370000001</v>
      </c>
      <c r="H294" s="195">
        <v>40706</v>
      </c>
      <c r="I294" s="196">
        <v>40712</v>
      </c>
      <c r="J294" s="48">
        <v>7.7699394793676324E-2</v>
      </c>
      <c r="K294" s="201"/>
      <c r="L294" s="201"/>
      <c r="M294" s="201"/>
      <c r="N294" s="201"/>
      <c r="O294" s="201"/>
      <c r="P294" s="152"/>
      <c r="Q294" s="152"/>
      <c r="R294" s="152"/>
      <c r="S294" s="206"/>
      <c r="T294" s="206"/>
      <c r="V294" s="158"/>
      <c r="W294" s="158"/>
      <c r="X294" s="158"/>
      <c r="Y294" s="158"/>
      <c r="Z294" s="158"/>
      <c r="AA294" s="158"/>
      <c r="AB294" s="158"/>
      <c r="AC294" s="158"/>
      <c r="AD294" s="158"/>
      <c r="AE294" s="158"/>
      <c r="AF294" s="158"/>
      <c r="AG294" s="158"/>
      <c r="AH294" s="208">
        <v>6.4183897339304574E-2</v>
      </c>
    </row>
    <row r="295" spans="1:34" ht="15" customHeight="1">
      <c r="A295" s="47" t="s">
        <v>489</v>
      </c>
      <c r="B295" s="197">
        <v>41063</v>
      </c>
      <c r="C295" s="197">
        <v>41069</v>
      </c>
      <c r="D295" s="198">
        <v>5.7327249199999999E-2</v>
      </c>
      <c r="E295" s="198">
        <v>8.2422255799999997E-2</v>
      </c>
      <c r="F295" s="198">
        <v>-2.3184119E-2</v>
      </c>
      <c r="G295" s="88">
        <v>1341923.6791999999</v>
      </c>
      <c r="H295" s="199">
        <v>40699</v>
      </c>
      <c r="I295" s="200">
        <v>40705</v>
      </c>
      <c r="J295" s="48">
        <v>0.10614951529840254</v>
      </c>
      <c r="K295" s="201"/>
      <c r="L295" s="201"/>
      <c r="M295" s="201"/>
      <c r="N295" s="201"/>
      <c r="O295" s="201"/>
      <c r="P295" s="152"/>
      <c r="Q295" s="152"/>
      <c r="R295" s="152"/>
      <c r="S295" s="206"/>
      <c r="T295" s="206"/>
      <c r="V295" s="158"/>
      <c r="W295" s="158"/>
      <c r="X295" s="158"/>
      <c r="Y295" s="158"/>
      <c r="Z295" s="158"/>
      <c r="AA295" s="158"/>
      <c r="AB295" s="158"/>
      <c r="AC295" s="158"/>
      <c r="AD295" s="158"/>
      <c r="AE295" s="158"/>
      <c r="AF295" s="158"/>
      <c r="AG295" s="158"/>
      <c r="AH295" s="208">
        <v>0.13591033708991462</v>
      </c>
    </row>
    <row r="296" spans="1:34" ht="15" customHeight="1">
      <c r="A296" s="47" t="s">
        <v>490</v>
      </c>
      <c r="B296" s="193">
        <v>41056</v>
      </c>
      <c r="C296" s="193">
        <v>41062</v>
      </c>
      <c r="D296" s="194">
        <v>0.1111719243</v>
      </c>
      <c r="E296" s="194">
        <v>0.1366781846</v>
      </c>
      <c r="F296" s="194">
        <v>-2.2439298E-2</v>
      </c>
      <c r="G296" s="87">
        <v>1585452.0151</v>
      </c>
      <c r="H296" s="195">
        <v>40692</v>
      </c>
      <c r="I296" s="196">
        <v>40698</v>
      </c>
      <c r="J296" s="48">
        <v>0.11745421853105026</v>
      </c>
      <c r="K296" s="201"/>
      <c r="L296" s="201"/>
      <c r="M296" s="201"/>
      <c r="N296" s="201"/>
      <c r="O296" s="201"/>
      <c r="P296" s="152"/>
      <c r="Q296" s="152"/>
      <c r="R296" s="152"/>
      <c r="S296" s="206"/>
      <c r="T296" s="206"/>
      <c r="V296" s="158"/>
      <c r="W296" s="158"/>
      <c r="X296" s="158"/>
      <c r="Y296" s="158"/>
      <c r="Z296" s="158"/>
      <c r="AA296" s="158"/>
      <c r="AB296" s="158"/>
      <c r="AC296" s="158"/>
      <c r="AD296" s="158"/>
      <c r="AE296" s="158"/>
      <c r="AF296" s="158"/>
      <c r="AG296" s="158"/>
      <c r="AH296" s="208">
        <v>0.12966564965865077</v>
      </c>
    </row>
    <row r="297" spans="1:34" ht="15" customHeight="1">
      <c r="A297" s="47" t="s">
        <v>491</v>
      </c>
      <c r="B297" s="197">
        <v>41049</v>
      </c>
      <c r="C297" s="197">
        <v>41055</v>
      </c>
      <c r="D297" s="198">
        <v>0.14249940959999999</v>
      </c>
      <c r="E297" s="198">
        <v>0.17753739660000001</v>
      </c>
      <c r="F297" s="198">
        <v>-2.9755307000000002E-2</v>
      </c>
      <c r="G297" s="88">
        <v>1583304.8129</v>
      </c>
      <c r="H297" s="199">
        <v>40685</v>
      </c>
      <c r="I297" s="200">
        <v>40691</v>
      </c>
      <c r="J297" s="48">
        <v>0.11399309378176117</v>
      </c>
      <c r="K297" s="201"/>
      <c r="L297" s="201"/>
      <c r="M297" s="201"/>
      <c r="N297" s="201"/>
      <c r="O297" s="201"/>
      <c r="P297" s="152"/>
      <c r="Q297" s="152"/>
      <c r="R297" s="152"/>
      <c r="S297" s="206"/>
      <c r="T297" s="206"/>
      <c r="V297" s="158"/>
      <c r="W297" s="158"/>
      <c r="X297" s="158"/>
      <c r="Y297" s="158"/>
      <c r="Z297" s="158"/>
      <c r="AA297" s="158"/>
      <c r="AB297" s="158"/>
      <c r="AC297" s="158"/>
      <c r="AD297" s="158"/>
      <c r="AE297" s="158"/>
      <c r="AF297" s="158"/>
      <c r="AG297" s="158"/>
      <c r="AH297" s="208">
        <v>0.13597571615655105</v>
      </c>
    </row>
    <row r="298" spans="1:34" ht="15" customHeight="1">
      <c r="A298" s="47" t="s">
        <v>492</v>
      </c>
      <c r="B298" s="193">
        <v>41042</v>
      </c>
      <c r="C298" s="193">
        <v>41048</v>
      </c>
      <c r="D298" s="194">
        <v>9.5932383900000001E-2</v>
      </c>
      <c r="E298" s="194">
        <v>8.9995136599999997E-2</v>
      </c>
      <c r="F298" s="194">
        <v>5.4470400999999998E-3</v>
      </c>
      <c r="G298" s="87">
        <v>1379710.9883999999</v>
      </c>
      <c r="H298" s="195">
        <v>40678</v>
      </c>
      <c r="I298" s="196">
        <v>40684</v>
      </c>
      <c r="J298" s="48">
        <v>9.9867750134468969E-2</v>
      </c>
      <c r="K298" s="201"/>
      <c r="L298" s="201"/>
      <c r="M298" s="201"/>
      <c r="N298" s="201"/>
      <c r="O298" s="201"/>
      <c r="P298" s="152"/>
      <c r="Q298" s="152"/>
      <c r="R298" s="152"/>
      <c r="S298" s="206"/>
      <c r="T298" s="206"/>
      <c r="V298" s="158"/>
      <c r="W298" s="158"/>
      <c r="X298" s="158"/>
      <c r="Y298" s="158"/>
      <c r="Z298" s="158"/>
      <c r="AA298" s="158"/>
      <c r="AB298" s="158"/>
      <c r="AC298" s="158"/>
      <c r="AD298" s="158"/>
      <c r="AE298" s="158"/>
      <c r="AF298" s="158"/>
      <c r="AG298" s="158"/>
      <c r="AH298" s="208">
        <v>8.1129800557245002E-2</v>
      </c>
    </row>
    <row r="299" spans="1:34" ht="15" customHeight="1">
      <c r="A299" s="47" t="s">
        <v>493</v>
      </c>
      <c r="B299" s="197">
        <v>41035</v>
      </c>
      <c r="C299" s="197">
        <v>41041</v>
      </c>
      <c r="D299" s="198">
        <v>9.9082049899999997E-2</v>
      </c>
      <c r="E299" s="198">
        <v>0.1020212699</v>
      </c>
      <c r="F299" s="198">
        <v>-2.6671170000000001E-3</v>
      </c>
      <c r="G299" s="88">
        <v>1355749.6342</v>
      </c>
      <c r="H299" s="199">
        <v>40671</v>
      </c>
      <c r="I299" s="200">
        <v>40677</v>
      </c>
      <c r="J299" s="48">
        <v>7.486582240867444E-2</v>
      </c>
      <c r="K299" s="201"/>
      <c r="L299" s="201"/>
      <c r="M299" s="201"/>
      <c r="N299" s="201"/>
      <c r="O299" s="201"/>
      <c r="P299" s="152"/>
      <c r="Q299" s="152"/>
      <c r="R299" s="152"/>
      <c r="S299" s="206"/>
      <c r="T299" s="206"/>
      <c r="V299" s="158"/>
      <c r="W299" s="158"/>
      <c r="X299" s="158"/>
      <c r="Y299" s="158"/>
      <c r="Z299" s="158"/>
      <c r="AA299" s="158"/>
      <c r="AB299" s="158"/>
      <c r="AC299" s="158"/>
      <c r="AD299" s="158"/>
      <c r="AE299" s="158"/>
      <c r="AF299" s="158"/>
      <c r="AG299" s="158"/>
      <c r="AH299" s="208">
        <v>0.10117565931517662</v>
      </c>
    </row>
    <row r="300" spans="1:34" ht="15" customHeight="1">
      <c r="A300" s="47" t="s">
        <v>494</v>
      </c>
      <c r="B300" s="193">
        <v>41028</v>
      </c>
      <c r="C300" s="193">
        <v>41034</v>
      </c>
      <c r="D300" s="194">
        <v>0.1046262984</v>
      </c>
      <c r="E300" s="194">
        <v>0.10583745930000001</v>
      </c>
      <c r="F300" s="194">
        <v>-1.0952430000000001E-3</v>
      </c>
      <c r="G300" s="87">
        <v>1364887.0490999999</v>
      </c>
      <c r="H300" s="195">
        <v>40664</v>
      </c>
      <c r="I300" s="196">
        <v>40670</v>
      </c>
      <c r="J300" s="48">
        <v>-3.5584925787568632E-2</v>
      </c>
      <c r="K300" s="201"/>
      <c r="L300" s="201"/>
      <c r="M300" s="201"/>
      <c r="N300" s="201"/>
      <c r="O300" s="201"/>
      <c r="P300" s="152"/>
      <c r="Q300" s="152"/>
      <c r="R300" s="152"/>
      <c r="S300" s="206"/>
      <c r="T300" s="206"/>
      <c r="V300" s="158"/>
      <c r="W300" s="158"/>
      <c r="X300" s="158"/>
      <c r="Y300" s="158"/>
      <c r="Z300" s="158"/>
      <c r="AA300" s="158"/>
      <c r="AB300" s="158"/>
      <c r="AC300" s="158"/>
      <c r="AD300" s="158"/>
      <c r="AE300" s="158"/>
      <c r="AF300" s="158"/>
      <c r="AG300" s="158"/>
      <c r="AH300" s="208">
        <v>0.10765639389624812</v>
      </c>
    </row>
    <row r="301" spans="1:34" ht="15" customHeight="1">
      <c r="A301" s="47" t="s">
        <v>495</v>
      </c>
      <c r="B301" s="197">
        <v>41021</v>
      </c>
      <c r="C301" s="197">
        <v>41027</v>
      </c>
      <c r="D301" s="198">
        <v>1.9227392699999998E-2</v>
      </c>
      <c r="E301" s="198">
        <v>5.08661631E-2</v>
      </c>
      <c r="F301" s="198">
        <v>-3.0107326E-2</v>
      </c>
      <c r="G301" s="88">
        <v>1320145.6316</v>
      </c>
      <c r="H301" s="199">
        <v>40657</v>
      </c>
      <c r="I301" s="200">
        <v>40663</v>
      </c>
      <c r="J301" s="48">
        <v>-4.5932851859750684E-2</v>
      </c>
      <c r="K301" s="201"/>
      <c r="L301" s="201"/>
      <c r="M301" s="201"/>
      <c r="N301" s="201"/>
      <c r="O301" s="201"/>
      <c r="P301" s="152"/>
      <c r="Q301" s="152"/>
      <c r="R301" s="152"/>
      <c r="S301" s="206"/>
      <c r="T301" s="206"/>
      <c r="V301" s="158"/>
      <c r="W301" s="158"/>
      <c r="X301" s="158"/>
      <c r="Y301" s="158"/>
      <c r="Z301" s="158"/>
      <c r="AA301" s="158"/>
      <c r="AB301" s="158"/>
      <c r="AC301" s="158"/>
      <c r="AD301" s="158"/>
      <c r="AE301" s="158"/>
      <c r="AF301" s="158"/>
      <c r="AG301" s="158"/>
      <c r="AH301" s="208">
        <v>0.10609277802487423</v>
      </c>
    </row>
    <row r="302" spans="1:34" ht="15" customHeight="1">
      <c r="A302" s="47" t="s">
        <v>496</v>
      </c>
      <c r="B302" s="193">
        <v>41014</v>
      </c>
      <c r="C302" s="193">
        <v>41020</v>
      </c>
      <c r="D302" s="194">
        <v>-0.237249927</v>
      </c>
      <c r="E302" s="194">
        <v>-0.23196268</v>
      </c>
      <c r="F302" s="194">
        <v>-6.8841010000000001E-3</v>
      </c>
      <c r="G302" s="87">
        <v>1307776.4036000001</v>
      </c>
      <c r="H302" s="195">
        <v>40650</v>
      </c>
      <c r="I302" s="196">
        <v>40656</v>
      </c>
      <c r="J302" s="48">
        <v>0.14317069734485807</v>
      </c>
      <c r="K302" s="201"/>
      <c r="L302" s="201"/>
      <c r="M302" s="201"/>
      <c r="N302" s="201"/>
      <c r="O302" s="201"/>
      <c r="P302" s="152"/>
      <c r="Q302" s="152"/>
      <c r="R302" s="152"/>
      <c r="S302" s="206"/>
      <c r="T302" s="206"/>
      <c r="V302" s="158"/>
      <c r="W302" s="158"/>
      <c r="X302" s="158"/>
      <c r="Y302" s="158"/>
      <c r="Z302" s="158"/>
      <c r="AA302" s="158"/>
      <c r="AB302" s="158"/>
      <c r="AC302" s="158"/>
      <c r="AD302" s="158"/>
      <c r="AE302" s="158"/>
      <c r="AF302" s="158"/>
      <c r="AG302" s="158"/>
      <c r="AH302" s="208">
        <v>7.0885744836299017E-2</v>
      </c>
    </row>
    <row r="303" spans="1:34" ht="15" customHeight="1">
      <c r="A303" s="47" t="s">
        <v>497</v>
      </c>
      <c r="B303" s="197">
        <v>41007</v>
      </c>
      <c r="C303" s="197">
        <v>41013</v>
      </c>
      <c r="D303" s="198">
        <v>6.8642829200000005E-2</v>
      </c>
      <c r="E303" s="198">
        <v>7.2459373300000005E-2</v>
      </c>
      <c r="F303" s="198">
        <v>-3.5586839999999999E-3</v>
      </c>
      <c r="G303" s="88">
        <v>1432930.0256000001</v>
      </c>
      <c r="H303" s="199">
        <v>40643</v>
      </c>
      <c r="I303" s="200">
        <v>40649</v>
      </c>
      <c r="J303" s="48">
        <v>0.26448709628224681</v>
      </c>
      <c r="K303" s="201"/>
      <c r="L303" s="201"/>
      <c r="M303" s="201"/>
      <c r="N303" s="201"/>
      <c r="O303" s="201"/>
      <c r="P303" s="152"/>
      <c r="Q303" s="152"/>
      <c r="R303" s="152"/>
      <c r="S303" s="206"/>
      <c r="T303" s="206"/>
      <c r="V303" s="158"/>
      <c r="W303" s="158"/>
      <c r="X303" s="158"/>
      <c r="Y303" s="158"/>
      <c r="Z303" s="158"/>
      <c r="AA303" s="158"/>
      <c r="AB303" s="158"/>
      <c r="AC303" s="158"/>
      <c r="AD303" s="158"/>
      <c r="AE303" s="158"/>
      <c r="AF303" s="158"/>
      <c r="AG303" s="158"/>
      <c r="AH303" s="208">
        <v>0.12042699600180959</v>
      </c>
    </row>
    <row r="304" spans="1:34" ht="15" customHeight="1">
      <c r="A304" s="47" t="s">
        <v>498</v>
      </c>
      <c r="B304" s="193">
        <v>41000</v>
      </c>
      <c r="C304" s="193">
        <v>41006</v>
      </c>
      <c r="D304" s="194">
        <v>0.4676109745</v>
      </c>
      <c r="E304" s="194">
        <v>0.44854559109999997</v>
      </c>
      <c r="F304" s="194">
        <v>1.3161742000000001E-2</v>
      </c>
      <c r="G304" s="87">
        <v>1862587.1986</v>
      </c>
      <c r="H304" s="195">
        <v>40636</v>
      </c>
      <c r="I304" s="196">
        <v>40642</v>
      </c>
      <c r="J304" s="48">
        <v>0.31511399457279093</v>
      </c>
      <c r="K304" s="201"/>
      <c r="L304" s="201"/>
      <c r="M304" s="201"/>
      <c r="N304" s="201"/>
      <c r="O304" s="201"/>
      <c r="P304" s="152"/>
      <c r="Q304" s="152"/>
      <c r="R304" s="152"/>
      <c r="S304" s="206"/>
      <c r="T304" s="206"/>
      <c r="V304" s="158"/>
      <c r="W304" s="158"/>
      <c r="X304" s="158"/>
      <c r="Y304" s="158"/>
      <c r="Z304" s="158"/>
      <c r="AA304" s="158"/>
      <c r="AB304" s="158"/>
      <c r="AC304" s="158"/>
      <c r="AD304" s="158"/>
      <c r="AE304" s="158"/>
      <c r="AF304" s="158"/>
      <c r="AG304" s="158"/>
      <c r="AH304" s="208">
        <v>0.13057954649492556</v>
      </c>
    </row>
    <row r="305" spans="1:34" ht="15" customHeight="1">
      <c r="A305" s="47" t="s">
        <v>499</v>
      </c>
      <c r="B305" s="197">
        <v>40993</v>
      </c>
      <c r="C305" s="197">
        <v>40999</v>
      </c>
      <c r="D305" s="198">
        <v>0.19545927900000001</v>
      </c>
      <c r="E305" s="198">
        <v>0.19030319549999999</v>
      </c>
      <c r="F305" s="198">
        <v>4.3317397000000001E-3</v>
      </c>
      <c r="G305" s="88">
        <v>1415441.0349999999</v>
      </c>
      <c r="H305" s="199">
        <v>40629</v>
      </c>
      <c r="I305" s="200">
        <v>40635</v>
      </c>
      <c r="J305" s="48">
        <v>0.20595254348961167</v>
      </c>
      <c r="K305" s="201"/>
      <c r="L305" s="201"/>
      <c r="M305" s="201"/>
      <c r="N305" s="201"/>
      <c r="O305" s="201"/>
      <c r="P305" s="152"/>
      <c r="Q305" s="152"/>
      <c r="R305" s="152"/>
      <c r="S305" s="206"/>
      <c r="T305" s="206"/>
      <c r="V305" s="158"/>
      <c r="W305" s="158"/>
      <c r="X305" s="158"/>
      <c r="Y305" s="158"/>
      <c r="Z305" s="158"/>
      <c r="AA305" s="158"/>
      <c r="AB305" s="158"/>
      <c r="AC305" s="158"/>
      <c r="AD305" s="158"/>
      <c r="AE305" s="158"/>
      <c r="AF305" s="158"/>
      <c r="AG305" s="158"/>
      <c r="AH305" s="208">
        <v>0.12839326815375618</v>
      </c>
    </row>
    <row r="306" spans="1:34" ht="15" customHeight="1">
      <c r="A306" s="47" t="s">
        <v>500</v>
      </c>
      <c r="B306" s="193">
        <v>40986</v>
      </c>
      <c r="C306" s="193">
        <v>40992</v>
      </c>
      <c r="D306" s="194">
        <v>0.2379237901</v>
      </c>
      <c r="E306" s="194">
        <v>0.238099219</v>
      </c>
      <c r="F306" s="194">
        <v>-1.4169200000000001E-4</v>
      </c>
      <c r="G306" s="87">
        <v>1485612.2866</v>
      </c>
      <c r="H306" s="195">
        <v>40622</v>
      </c>
      <c r="I306" s="196">
        <v>40628</v>
      </c>
      <c r="J306" s="48">
        <v>0.18882011159133244</v>
      </c>
      <c r="K306" s="201"/>
      <c r="L306" s="201"/>
      <c r="M306" s="201"/>
      <c r="N306" s="201"/>
      <c r="O306" s="201"/>
      <c r="P306" s="152"/>
      <c r="Q306" s="152"/>
      <c r="R306" s="152"/>
      <c r="S306" s="206"/>
      <c r="T306" s="206"/>
      <c r="V306" s="158"/>
      <c r="W306" s="158"/>
      <c r="X306" s="158"/>
      <c r="Y306" s="158"/>
      <c r="Z306" s="158"/>
      <c r="AA306" s="158"/>
      <c r="AB306" s="158"/>
      <c r="AC306" s="158"/>
      <c r="AD306" s="158"/>
      <c r="AE306" s="158"/>
      <c r="AF306" s="158"/>
      <c r="AG306" s="158"/>
      <c r="AH306" s="208">
        <v>6.5294882263616766E-2</v>
      </c>
    </row>
    <row r="307" spans="1:34" ht="15" customHeight="1">
      <c r="A307" s="47" t="s">
        <v>501</v>
      </c>
      <c r="B307" s="197">
        <v>40979</v>
      </c>
      <c r="C307" s="197">
        <v>40985</v>
      </c>
      <c r="D307" s="198">
        <v>0.18323566499999999</v>
      </c>
      <c r="E307" s="198">
        <v>0.16508468330000001</v>
      </c>
      <c r="F307" s="198">
        <v>1.5579109400000001E-2</v>
      </c>
      <c r="G307" s="88">
        <v>1437005.5904999999</v>
      </c>
      <c r="H307" s="199">
        <v>40615</v>
      </c>
      <c r="I307" s="200">
        <v>40621</v>
      </c>
      <c r="J307" s="48">
        <v>0.14020087805310003</v>
      </c>
      <c r="K307" s="201"/>
      <c r="L307" s="201"/>
      <c r="M307" s="201"/>
      <c r="N307" s="201"/>
      <c r="O307" s="201"/>
      <c r="P307" s="152"/>
      <c r="Q307" s="152"/>
      <c r="R307" s="152"/>
      <c r="S307" s="206"/>
      <c r="T307" s="206"/>
      <c r="V307" s="158"/>
      <c r="W307" s="158"/>
      <c r="X307" s="158"/>
      <c r="Y307" s="158"/>
      <c r="Z307" s="158"/>
      <c r="AA307" s="158"/>
      <c r="AB307" s="158"/>
      <c r="AC307" s="158"/>
      <c r="AD307" s="158"/>
      <c r="AE307" s="158"/>
      <c r="AF307" s="158"/>
      <c r="AG307" s="158"/>
      <c r="AH307" s="208">
        <v>6.3063705629118991E-2</v>
      </c>
    </row>
    <row r="308" spans="1:34" ht="15" customHeight="1">
      <c r="A308" s="47" t="s">
        <v>502</v>
      </c>
      <c r="B308" s="193">
        <v>40972</v>
      </c>
      <c r="C308" s="193">
        <v>40978</v>
      </c>
      <c r="D308" s="194">
        <v>0.13713444869999999</v>
      </c>
      <c r="E308" s="194">
        <v>9.3272183199999997E-2</v>
      </c>
      <c r="F308" s="194">
        <v>4.01201697E-2</v>
      </c>
      <c r="G308" s="87">
        <v>1256134.5447</v>
      </c>
      <c r="H308" s="195">
        <v>40608</v>
      </c>
      <c r="I308" s="196">
        <v>40614</v>
      </c>
      <c r="J308" s="48">
        <v>0.13304607562854226</v>
      </c>
      <c r="K308" s="201"/>
      <c r="L308" s="201"/>
      <c r="M308" s="201"/>
      <c r="N308" s="201"/>
      <c r="O308" s="201"/>
      <c r="P308" s="152"/>
      <c r="Q308" s="152"/>
      <c r="R308" s="152"/>
      <c r="S308" s="206"/>
      <c r="T308" s="206"/>
      <c r="V308" s="158"/>
      <c r="W308" s="158"/>
      <c r="X308" s="158"/>
      <c r="Y308" s="158"/>
      <c r="Z308" s="158"/>
      <c r="AA308" s="158"/>
      <c r="AB308" s="158"/>
      <c r="AC308" s="158"/>
      <c r="AD308" s="158"/>
      <c r="AE308" s="158"/>
      <c r="AF308" s="158"/>
      <c r="AG308" s="158"/>
      <c r="AH308" s="208">
        <v>8.2049032812659128E-2</v>
      </c>
    </row>
    <row r="309" spans="1:34" ht="15" customHeight="1">
      <c r="A309" s="47" t="s">
        <v>503</v>
      </c>
      <c r="B309" s="197">
        <v>40965</v>
      </c>
      <c r="C309" s="197">
        <v>40971</v>
      </c>
      <c r="D309" s="198">
        <v>8.7510959200000002E-2</v>
      </c>
      <c r="E309" s="198">
        <v>7.5426032000000004E-2</v>
      </c>
      <c r="F309" s="198">
        <v>1.12373393E-2</v>
      </c>
      <c r="G309" s="88">
        <v>1100578.3144</v>
      </c>
      <c r="H309" s="199">
        <v>40601</v>
      </c>
      <c r="I309" s="200">
        <v>40607</v>
      </c>
      <c r="J309" s="48">
        <v>0.14061872770553135</v>
      </c>
      <c r="K309" s="201"/>
      <c r="L309" s="201"/>
      <c r="M309" s="201"/>
      <c r="N309" s="201"/>
      <c r="O309" s="201"/>
      <c r="P309" s="152"/>
      <c r="Q309" s="152"/>
      <c r="R309" s="152"/>
      <c r="S309" s="206"/>
      <c r="T309" s="206"/>
      <c r="V309" s="158"/>
      <c r="W309" s="158"/>
      <c r="X309" s="158"/>
      <c r="Y309" s="158"/>
      <c r="Z309" s="158"/>
      <c r="AA309" s="158"/>
      <c r="AB309" s="158"/>
      <c r="AC309" s="158"/>
      <c r="AD309" s="158"/>
      <c r="AE309" s="158"/>
      <c r="AF309" s="158"/>
      <c r="AG309" s="158"/>
      <c r="AH309" s="208">
        <v>0.11258812031093007</v>
      </c>
    </row>
    <row r="310" spans="1:34" ht="15" customHeight="1">
      <c r="A310" s="47" t="s">
        <v>243</v>
      </c>
      <c r="B310" s="193">
        <v>40958</v>
      </c>
      <c r="C310" s="193">
        <v>40964</v>
      </c>
      <c r="D310" s="194">
        <v>0.16669535739999999</v>
      </c>
      <c r="E310" s="194">
        <v>0.1332993559</v>
      </c>
      <c r="F310" s="194">
        <v>2.9467943600000001E-2</v>
      </c>
      <c r="G310" s="87">
        <v>1336712.8828</v>
      </c>
      <c r="H310" s="195">
        <v>40594</v>
      </c>
      <c r="I310" s="196">
        <v>40600</v>
      </c>
      <c r="J310" s="48">
        <v>0.14847375333502807</v>
      </c>
      <c r="K310" s="201"/>
      <c r="L310" s="201"/>
      <c r="M310" s="201"/>
      <c r="N310" s="201"/>
      <c r="O310" s="201"/>
      <c r="P310" s="152"/>
      <c r="Q310" s="152"/>
      <c r="R310" s="152"/>
      <c r="S310" s="206"/>
      <c r="T310" s="206"/>
      <c r="V310" s="158"/>
      <c r="W310" s="158"/>
      <c r="X310" s="158"/>
      <c r="Y310" s="158"/>
      <c r="Z310" s="158"/>
      <c r="AA310" s="158"/>
      <c r="AB310" s="158"/>
      <c r="AC310" s="158"/>
      <c r="AD310" s="158"/>
      <c r="AE310" s="158"/>
      <c r="AF310" s="158"/>
      <c r="AG310" s="158"/>
      <c r="AH310" s="208">
        <v>0.15078093522662567</v>
      </c>
    </row>
    <row r="311" spans="1:34" ht="15" customHeight="1">
      <c r="A311" s="47" t="s">
        <v>244</v>
      </c>
      <c r="B311" s="197">
        <v>40951</v>
      </c>
      <c r="C311" s="197">
        <v>40957</v>
      </c>
      <c r="D311" s="198">
        <v>0.16078397329999999</v>
      </c>
      <c r="E311" s="198">
        <v>0.14834472439999999</v>
      </c>
      <c r="F311" s="198">
        <v>1.08323299E-2</v>
      </c>
      <c r="G311" s="88">
        <v>1169948.9047000001</v>
      </c>
      <c r="H311" s="199">
        <v>40587</v>
      </c>
      <c r="I311" s="200">
        <v>40593</v>
      </c>
      <c r="J311" s="48">
        <v>0.14072310376421879</v>
      </c>
      <c r="K311" s="201"/>
      <c r="L311" s="201"/>
      <c r="M311" s="201"/>
      <c r="N311" s="201"/>
      <c r="O311" s="201"/>
      <c r="P311" s="152"/>
      <c r="Q311" s="152"/>
      <c r="R311" s="152"/>
      <c r="S311" s="206"/>
      <c r="T311" s="206"/>
      <c r="V311" s="158"/>
      <c r="W311" s="158"/>
      <c r="X311" s="158"/>
      <c r="Y311" s="158"/>
      <c r="Z311" s="158"/>
      <c r="AA311" s="158"/>
      <c r="AB311" s="158"/>
      <c r="AC311" s="158"/>
      <c r="AD311" s="158"/>
      <c r="AE311" s="158"/>
      <c r="AF311" s="158"/>
      <c r="AG311" s="158"/>
      <c r="AH311" s="208">
        <v>0.17255352236499083</v>
      </c>
    </row>
    <row r="312" spans="1:34" ht="15" customHeight="1">
      <c r="A312" s="47" t="s">
        <v>245</v>
      </c>
      <c r="B312" s="193">
        <v>40944</v>
      </c>
      <c r="C312" s="193">
        <v>40950</v>
      </c>
      <c r="D312" s="194">
        <v>0.11152214940000001</v>
      </c>
      <c r="E312" s="194">
        <v>8.9806892400000005E-2</v>
      </c>
      <c r="F312" s="194">
        <v>1.9925784200000001E-2</v>
      </c>
      <c r="G312" s="87">
        <v>1048923.2583000001</v>
      </c>
      <c r="H312" s="195">
        <v>40580</v>
      </c>
      <c r="I312" s="196">
        <v>40586</v>
      </c>
      <c r="J312" s="48">
        <v>0.12825778004707344</v>
      </c>
      <c r="K312" s="201"/>
      <c r="L312" s="201"/>
      <c r="M312" s="201"/>
      <c r="N312" s="201"/>
      <c r="O312" s="201"/>
      <c r="P312" s="152"/>
      <c r="Q312" s="152"/>
      <c r="R312" s="152"/>
      <c r="S312" s="206"/>
      <c r="T312" s="206"/>
      <c r="V312" s="158"/>
      <c r="W312" s="158"/>
      <c r="X312" s="158"/>
      <c r="Y312" s="158"/>
      <c r="Z312" s="158"/>
      <c r="AA312" s="158"/>
      <c r="AB312" s="158"/>
      <c r="AC312" s="158"/>
      <c r="AD312" s="158"/>
      <c r="AE312" s="158"/>
      <c r="AF312" s="158"/>
      <c r="AG312" s="158"/>
      <c r="AH312" s="208">
        <v>0.16434351474413411</v>
      </c>
    </row>
    <row r="313" spans="1:34">
      <c r="A313" s="47" t="s">
        <v>246</v>
      </c>
      <c r="B313" s="197">
        <v>40937</v>
      </c>
      <c r="C313" s="197">
        <v>40943</v>
      </c>
      <c r="D313" s="198">
        <v>0.14798319209999999</v>
      </c>
      <c r="E313" s="198">
        <v>0.1442856622</v>
      </c>
      <c r="F313" s="198">
        <v>3.2312997000000002E-3</v>
      </c>
      <c r="G313" s="88">
        <v>986127.00138000003</v>
      </c>
      <c r="H313" s="199">
        <v>40573</v>
      </c>
      <c r="I313" s="200">
        <v>40579</v>
      </c>
      <c r="J313" s="48">
        <v>0.11555323542351444</v>
      </c>
      <c r="K313" s="201"/>
      <c r="L313" s="201"/>
      <c r="M313" s="201"/>
      <c r="N313" s="201"/>
      <c r="O313" s="201"/>
      <c r="P313" s="152"/>
      <c r="Q313" s="152"/>
      <c r="R313" s="152"/>
      <c r="S313" s="206"/>
      <c r="T313" s="206"/>
      <c r="V313" s="158"/>
      <c r="W313" s="158"/>
      <c r="X313" s="158"/>
      <c r="Y313" s="158"/>
      <c r="Z313" s="158"/>
      <c r="AA313" s="158"/>
      <c r="AB313" s="158"/>
      <c r="AC313" s="158"/>
      <c r="AD313" s="158"/>
      <c r="AE313" s="158"/>
      <c r="AF313" s="158"/>
      <c r="AG313" s="158"/>
      <c r="AH313" s="208">
        <v>0.14213519446368203</v>
      </c>
    </row>
    <row r="314" spans="1:34">
      <c r="A314" s="47" t="s">
        <v>247</v>
      </c>
      <c r="B314" s="193">
        <v>40930</v>
      </c>
      <c r="C314" s="193">
        <v>40936</v>
      </c>
      <c r="D314" s="194">
        <v>0.1263044857</v>
      </c>
      <c r="E314" s="194">
        <v>0.10376586610000001</v>
      </c>
      <c r="F314" s="194">
        <v>2.0419746799999999E-2</v>
      </c>
      <c r="G314" s="87">
        <v>971368.54067999998</v>
      </c>
      <c r="H314" s="195">
        <v>40566</v>
      </c>
      <c r="I314" s="196">
        <v>40572</v>
      </c>
      <c r="J314" s="48">
        <v>0.1169397226332283</v>
      </c>
      <c r="K314" s="201"/>
      <c r="L314" s="201"/>
      <c r="M314" s="201"/>
      <c r="N314" s="201"/>
      <c r="O314" s="201"/>
      <c r="P314" s="152"/>
      <c r="Q314" s="152"/>
      <c r="R314" s="152"/>
      <c r="S314" s="206"/>
      <c r="T314" s="206"/>
      <c r="V314" s="158"/>
      <c r="W314" s="158"/>
      <c r="X314" s="158"/>
      <c r="Y314" s="158"/>
      <c r="Z314" s="158"/>
      <c r="AA314" s="158"/>
      <c r="AB314" s="158"/>
      <c r="AC314" s="158"/>
      <c r="AD314" s="158"/>
      <c r="AE314" s="158"/>
      <c r="AF314" s="158"/>
      <c r="AG314" s="158"/>
      <c r="AH314" s="208">
        <v>0.1123519855798269</v>
      </c>
    </row>
    <row r="315" spans="1:34">
      <c r="A315" s="47" t="s">
        <v>248</v>
      </c>
      <c r="B315" s="197">
        <v>40923</v>
      </c>
      <c r="C315" s="197">
        <v>40929</v>
      </c>
      <c r="D315" s="198">
        <v>7.1034253000000006E-2</v>
      </c>
      <c r="E315" s="198">
        <v>5.3683596600000001E-2</v>
      </c>
      <c r="F315" s="198">
        <v>1.6466666599999999E-2</v>
      </c>
      <c r="G315" s="88">
        <v>952930.43249000004</v>
      </c>
      <c r="H315" s="199">
        <v>40559</v>
      </c>
      <c r="I315" s="200">
        <v>40565</v>
      </c>
      <c r="J315" s="48">
        <v>9.9292864618847149E-2</v>
      </c>
      <c r="K315" s="201"/>
      <c r="L315" s="201"/>
      <c r="M315" s="201"/>
      <c r="N315" s="201"/>
      <c r="O315" s="201"/>
      <c r="P315" s="152"/>
      <c r="Q315" s="152"/>
      <c r="R315" s="152"/>
      <c r="S315" s="206"/>
      <c r="T315" s="206"/>
      <c r="V315" s="158"/>
      <c r="W315" s="158"/>
      <c r="X315" s="158"/>
      <c r="Y315" s="158"/>
      <c r="Z315" s="158"/>
      <c r="AA315" s="158"/>
      <c r="AB315" s="158"/>
      <c r="AC315" s="158"/>
      <c r="AD315" s="158"/>
      <c r="AE315" s="158"/>
      <c r="AF315" s="158"/>
      <c r="AG315" s="158"/>
      <c r="AH315" s="208">
        <v>0.10838640702174099</v>
      </c>
    </row>
    <row r="316" spans="1:34">
      <c r="A316" s="47" t="s">
        <v>249</v>
      </c>
      <c r="B316" s="193">
        <v>40916</v>
      </c>
      <c r="C316" s="193">
        <v>40922</v>
      </c>
      <c r="D316" s="194">
        <v>0.15355181570000001</v>
      </c>
      <c r="E316" s="194">
        <v>0.1367721338</v>
      </c>
      <c r="F316" s="194">
        <v>1.4760813899999999E-2</v>
      </c>
      <c r="G316" s="87">
        <v>946356.30409999995</v>
      </c>
      <c r="H316" s="195">
        <v>40552</v>
      </c>
      <c r="I316" s="196">
        <v>40558</v>
      </c>
      <c r="J316" s="48">
        <v>6.4183897339304574E-2</v>
      </c>
      <c r="K316" s="201"/>
      <c r="L316" s="201"/>
      <c r="M316" s="201"/>
      <c r="N316" s="201"/>
      <c r="O316" s="201"/>
      <c r="P316" s="152"/>
      <c r="Q316" s="152"/>
      <c r="R316" s="152"/>
      <c r="S316" s="206"/>
      <c r="T316" s="206"/>
      <c r="V316" s="158"/>
      <c r="W316" s="158"/>
      <c r="X316" s="158"/>
      <c r="Y316" s="158"/>
      <c r="Z316" s="158"/>
      <c r="AA316" s="158"/>
      <c r="AB316" s="158"/>
      <c r="AC316" s="158"/>
      <c r="AD316" s="158"/>
      <c r="AE316" s="158"/>
      <c r="AF316" s="158"/>
      <c r="AG316" s="158"/>
      <c r="AH316" s="208">
        <v>0.12687236015748404</v>
      </c>
    </row>
    <row r="317" spans="1:34">
      <c r="A317" s="47" t="s">
        <v>250</v>
      </c>
      <c r="B317" s="197">
        <v>40909</v>
      </c>
      <c r="C317" s="197">
        <v>40915</v>
      </c>
      <c r="D317" s="198">
        <v>7.6379141299999995E-2</v>
      </c>
      <c r="E317" s="198">
        <v>6.9094560799999996E-2</v>
      </c>
      <c r="F317" s="198">
        <v>6.8137850000000002E-3</v>
      </c>
      <c r="G317" s="88">
        <v>1065728.9676999999</v>
      </c>
      <c r="H317" s="199">
        <v>40545</v>
      </c>
      <c r="I317" s="200">
        <v>40551</v>
      </c>
      <c r="J317" s="48">
        <v>0.13591033708991462</v>
      </c>
      <c r="K317" s="201"/>
      <c r="L317" s="201"/>
      <c r="M317" s="201"/>
      <c r="N317" s="201"/>
      <c r="O317" s="201"/>
      <c r="P317" s="152"/>
      <c r="Q317" s="152"/>
      <c r="R317" s="152"/>
      <c r="S317" s="206"/>
      <c r="T317" s="206"/>
      <c r="V317" s="158"/>
      <c r="W317" s="158"/>
      <c r="X317" s="158"/>
      <c r="Y317" s="158"/>
      <c r="Z317" s="158"/>
      <c r="AA317" s="158"/>
      <c r="AB317" s="158"/>
      <c r="AC317" s="158"/>
      <c r="AD317" s="158"/>
      <c r="AE317" s="158"/>
      <c r="AF317" s="158"/>
      <c r="AG317" s="158"/>
      <c r="AH317" s="208">
        <v>0.14637777649948347</v>
      </c>
    </row>
    <row r="318" spans="1:34">
      <c r="A318" s="47" t="s">
        <v>251</v>
      </c>
      <c r="B318" s="193">
        <v>40902</v>
      </c>
      <c r="C318" s="193">
        <v>40908</v>
      </c>
      <c r="D318" s="194">
        <v>-1.387512E-3</v>
      </c>
      <c r="E318" s="194">
        <v>-4.4270824E-2</v>
      </c>
      <c r="F318" s="194">
        <v>4.4869732699999998E-2</v>
      </c>
      <c r="G318" s="87">
        <v>1488006.9421999999</v>
      </c>
      <c r="H318" s="195">
        <v>40538</v>
      </c>
      <c r="I318" s="196">
        <v>40544</v>
      </c>
      <c r="J318" s="48">
        <v>0.12966564965865077</v>
      </c>
      <c r="K318" s="201"/>
      <c r="L318" s="201"/>
      <c r="M318" s="201"/>
      <c r="N318" s="201"/>
      <c r="O318" s="201"/>
      <c r="P318" s="152"/>
      <c r="Q318" s="152"/>
      <c r="R318" s="152"/>
      <c r="S318" s="206"/>
      <c r="T318" s="206"/>
      <c r="V318" s="158"/>
      <c r="W318" s="158"/>
      <c r="X318" s="158"/>
      <c r="Y318" s="158"/>
      <c r="Z318" s="158"/>
      <c r="AA318" s="158"/>
      <c r="AB318" s="158"/>
      <c r="AC318" s="158"/>
      <c r="AD318" s="158"/>
      <c r="AE318" s="158"/>
      <c r="AF318" s="158"/>
      <c r="AG318" s="158"/>
      <c r="AH318" s="208">
        <v>0.15852206180078215</v>
      </c>
    </row>
    <row r="319" spans="1:34">
      <c r="A319" s="47" t="s">
        <v>252</v>
      </c>
      <c r="B319" s="197">
        <v>40895</v>
      </c>
      <c r="C319" s="197">
        <v>40901</v>
      </c>
      <c r="D319" s="198">
        <v>0.2389561757</v>
      </c>
      <c r="E319" s="198">
        <v>0.2106901923</v>
      </c>
      <c r="F319" s="198">
        <v>2.3346999600000001E-2</v>
      </c>
      <c r="G319" s="88">
        <v>2598302.4608</v>
      </c>
      <c r="H319" s="199">
        <v>40531</v>
      </c>
      <c r="I319" s="200">
        <v>40537</v>
      </c>
      <c r="J319" s="48">
        <v>0.13597571615655105</v>
      </c>
      <c r="K319" s="201"/>
      <c r="L319" s="201"/>
      <c r="M319" s="201"/>
      <c r="N319" s="201"/>
      <c r="O319" s="201"/>
      <c r="P319" s="152"/>
      <c r="Q319" s="152"/>
      <c r="R319" s="152"/>
      <c r="S319" s="206"/>
      <c r="T319" s="206"/>
      <c r="V319" s="158"/>
      <c r="W319" s="158"/>
      <c r="X319" s="158"/>
      <c r="Y319" s="158"/>
      <c r="Z319" s="158"/>
      <c r="AA319" s="158"/>
      <c r="AB319" s="158"/>
      <c r="AC319" s="158"/>
      <c r="AD319" s="158"/>
      <c r="AE319" s="158"/>
      <c r="AF319" s="158"/>
      <c r="AG319" s="158"/>
      <c r="AH319" s="208">
        <v>0.14884510462704909</v>
      </c>
    </row>
    <row r="320" spans="1:34">
      <c r="A320" s="47" t="s">
        <v>253</v>
      </c>
      <c r="B320" s="193">
        <v>40888</v>
      </c>
      <c r="C320" s="193">
        <v>40894</v>
      </c>
      <c r="D320" s="194">
        <v>9.5750336399999997E-2</v>
      </c>
      <c r="E320" s="194">
        <v>7.9364982400000006E-2</v>
      </c>
      <c r="F320" s="194">
        <v>1.51805499E-2</v>
      </c>
      <c r="G320" s="87">
        <v>2623058.4202999999</v>
      </c>
      <c r="H320" s="195">
        <v>40524</v>
      </c>
      <c r="I320" s="196">
        <v>40530</v>
      </c>
      <c r="J320" s="48">
        <v>8.1129800557245002E-2</v>
      </c>
      <c r="K320" s="201"/>
      <c r="L320" s="201"/>
      <c r="M320" s="201"/>
      <c r="N320" s="201"/>
      <c r="O320" s="201"/>
      <c r="P320" s="152"/>
      <c r="Q320" s="152"/>
      <c r="R320" s="152"/>
      <c r="S320" s="206"/>
      <c r="T320" s="206"/>
      <c r="V320" s="158"/>
      <c r="W320" s="158"/>
      <c r="X320" s="158"/>
      <c r="Y320" s="158"/>
      <c r="Z320" s="158"/>
      <c r="AA320" s="158"/>
      <c r="AB320" s="158"/>
      <c r="AC320" s="158"/>
      <c r="AD320" s="158"/>
      <c r="AE320" s="158"/>
      <c r="AF320" s="158"/>
      <c r="AG320" s="158"/>
      <c r="AH320" s="208">
        <v>0.15638223236482493</v>
      </c>
    </row>
    <row r="321" spans="1:34">
      <c r="A321" s="47" t="s">
        <v>254</v>
      </c>
      <c r="B321" s="197">
        <v>40881</v>
      </c>
      <c r="C321" s="197">
        <v>40887</v>
      </c>
      <c r="D321" s="198">
        <v>6.8862953300000002E-2</v>
      </c>
      <c r="E321" s="198">
        <v>5.1123489299999998E-2</v>
      </c>
      <c r="F321" s="198">
        <v>1.6876669800000001E-2</v>
      </c>
      <c r="G321" s="88">
        <v>2414754.6233999999</v>
      </c>
      <c r="H321" s="199">
        <v>40517</v>
      </c>
      <c r="I321" s="200">
        <v>40523</v>
      </c>
      <c r="J321" s="48">
        <v>0.10117565931517662</v>
      </c>
      <c r="K321" s="201"/>
      <c r="L321" s="201"/>
      <c r="M321" s="201"/>
      <c r="N321" s="201"/>
      <c r="O321" s="201"/>
      <c r="P321" s="152"/>
      <c r="Q321" s="152"/>
      <c r="R321" s="152"/>
      <c r="S321" s="206"/>
      <c r="T321" s="206"/>
      <c r="V321" s="158"/>
      <c r="W321" s="158"/>
      <c r="X321" s="158"/>
      <c r="Y321" s="158"/>
      <c r="Z321" s="158"/>
      <c r="AA321" s="158"/>
      <c r="AB321" s="158"/>
      <c r="AC321" s="158"/>
      <c r="AD321" s="158"/>
      <c r="AE321" s="158"/>
      <c r="AF321" s="158"/>
      <c r="AG321" s="158"/>
      <c r="AH321" s="208">
        <v>0.16503697743021323</v>
      </c>
    </row>
    <row r="322" spans="1:34">
      <c r="A322" s="47" t="s">
        <v>255</v>
      </c>
      <c r="B322" s="193">
        <v>40874</v>
      </c>
      <c r="C322" s="193">
        <v>40880</v>
      </c>
      <c r="D322" s="194">
        <v>7.7052785299999996E-2</v>
      </c>
      <c r="E322" s="194">
        <v>5.9578928500000003E-2</v>
      </c>
      <c r="F322" s="194">
        <v>1.6491321499999999E-2</v>
      </c>
      <c r="G322" s="87">
        <v>2141049.7999999998</v>
      </c>
      <c r="H322" s="195">
        <v>40510</v>
      </c>
      <c r="I322" s="196">
        <v>40516</v>
      </c>
      <c r="J322" s="48">
        <v>0.10765639389624812</v>
      </c>
      <c r="K322" s="201"/>
      <c r="L322" s="201"/>
      <c r="M322" s="201"/>
      <c r="N322" s="201"/>
      <c r="O322" s="201"/>
      <c r="P322" s="152"/>
      <c r="Q322" s="152"/>
      <c r="R322" s="152"/>
      <c r="S322" s="206"/>
      <c r="T322" s="206"/>
      <c r="V322" s="158"/>
      <c r="W322" s="158"/>
      <c r="X322" s="158"/>
      <c r="Y322" s="158"/>
      <c r="Z322" s="158"/>
      <c r="AA322" s="158"/>
      <c r="AB322" s="158"/>
      <c r="AC322" s="158"/>
      <c r="AD322" s="158"/>
      <c r="AE322" s="158"/>
      <c r="AF322" s="158"/>
      <c r="AG322" s="158"/>
      <c r="AH322" s="208">
        <v>0.15994442886023538</v>
      </c>
    </row>
    <row r="323" spans="1:34">
      <c r="A323" s="47" t="s">
        <v>256</v>
      </c>
      <c r="B323" s="197">
        <v>40867</v>
      </c>
      <c r="C323" s="197">
        <v>40873</v>
      </c>
      <c r="D323" s="198">
        <v>0.1492036202</v>
      </c>
      <c r="E323" s="198">
        <v>0.1557181188</v>
      </c>
      <c r="F323" s="198">
        <v>-5.6367539999999999E-3</v>
      </c>
      <c r="G323" s="88">
        <v>2700000.6765999999</v>
      </c>
      <c r="H323" s="199">
        <v>40503</v>
      </c>
      <c r="I323" s="200">
        <v>40509</v>
      </c>
      <c r="J323" s="48">
        <v>0.10609277802487423</v>
      </c>
      <c r="K323" s="201"/>
      <c r="L323" s="201"/>
      <c r="M323" s="201"/>
      <c r="N323" s="201"/>
      <c r="O323" s="201"/>
      <c r="P323" s="152"/>
      <c r="Q323" s="152"/>
      <c r="R323" s="152"/>
      <c r="S323" s="206"/>
      <c r="T323" s="206"/>
      <c r="V323" s="158"/>
      <c r="W323" s="158"/>
      <c r="X323" s="158"/>
      <c r="Y323" s="158"/>
      <c r="Z323" s="158"/>
      <c r="AA323" s="158"/>
      <c r="AB323" s="158"/>
      <c r="AC323" s="158"/>
      <c r="AD323" s="158"/>
      <c r="AE323" s="158"/>
      <c r="AF323" s="158"/>
      <c r="AG323" s="158"/>
      <c r="AH323" s="208">
        <v>0.15099262161240737</v>
      </c>
    </row>
    <row r="324" spans="1:34">
      <c r="A324" s="47" t="s">
        <v>257</v>
      </c>
      <c r="B324" s="193">
        <v>40860</v>
      </c>
      <c r="C324" s="193">
        <v>40866</v>
      </c>
      <c r="D324" s="194">
        <v>7.9496379300000003E-2</v>
      </c>
      <c r="E324" s="194">
        <v>4.4803005600000001E-2</v>
      </c>
      <c r="F324" s="194">
        <v>3.3205660300000002E-2</v>
      </c>
      <c r="G324" s="87">
        <v>1656735.2261000001</v>
      </c>
      <c r="H324" s="195">
        <v>40496</v>
      </c>
      <c r="I324" s="196">
        <v>40502</v>
      </c>
      <c r="J324" s="48">
        <v>7.0885744836299017E-2</v>
      </c>
      <c r="K324" s="201"/>
      <c r="L324" s="201"/>
      <c r="M324" s="201"/>
      <c r="N324" s="201"/>
      <c r="O324" s="201"/>
      <c r="P324" s="152"/>
      <c r="Q324" s="152"/>
      <c r="R324" s="152"/>
      <c r="S324" s="206"/>
      <c r="T324" s="206"/>
      <c r="V324" s="158"/>
      <c r="W324" s="158"/>
      <c r="X324" s="158"/>
      <c r="Y324" s="158"/>
      <c r="Z324" s="158"/>
      <c r="AA324" s="158"/>
      <c r="AB324" s="158"/>
      <c r="AC324" s="158"/>
      <c r="AD324" s="158"/>
      <c r="AE324" s="158"/>
      <c r="AF324" s="158"/>
      <c r="AG324" s="158"/>
      <c r="AH324" s="208">
        <v>0.15118718776438458</v>
      </c>
    </row>
    <row r="325" spans="1:34">
      <c r="A325" s="47" t="s">
        <v>258</v>
      </c>
      <c r="B325" s="197">
        <v>40853</v>
      </c>
      <c r="C325" s="197">
        <v>40859</v>
      </c>
      <c r="D325" s="198">
        <v>6.0767991700000003E-2</v>
      </c>
      <c r="E325" s="198">
        <v>2.7900952600000001E-2</v>
      </c>
      <c r="F325" s="198">
        <v>3.1974908599999997E-2</v>
      </c>
      <c r="G325" s="88">
        <v>1595950.0854</v>
      </c>
      <c r="H325" s="199">
        <v>40489</v>
      </c>
      <c r="I325" s="200">
        <v>40495</v>
      </c>
      <c r="J325" s="48">
        <v>0.12042699600180959</v>
      </c>
      <c r="K325" s="201"/>
      <c r="L325" s="201"/>
      <c r="M325" s="201"/>
      <c r="N325" s="201"/>
      <c r="O325" s="201"/>
      <c r="P325" s="152"/>
      <c r="Q325" s="152"/>
      <c r="R325" s="152"/>
      <c r="S325" s="206"/>
      <c r="T325" s="206"/>
      <c r="V325" s="158"/>
      <c r="W325" s="158"/>
      <c r="X325" s="158"/>
      <c r="Y325" s="158"/>
      <c r="Z325" s="158"/>
      <c r="AA325" s="158"/>
      <c r="AB325" s="158"/>
      <c r="AC325" s="158"/>
      <c r="AD325" s="158"/>
      <c r="AE325" s="158"/>
      <c r="AF325" s="158"/>
      <c r="AG325" s="158"/>
      <c r="AH325" s="208">
        <v>0.14074733091428882</v>
      </c>
    </row>
    <row r="326" spans="1:34">
      <c r="A326" s="47" t="s">
        <v>259</v>
      </c>
      <c r="B326" s="193">
        <v>40846</v>
      </c>
      <c r="C326" s="193">
        <v>40852</v>
      </c>
      <c r="D326" s="194">
        <v>7.2191019300000006E-2</v>
      </c>
      <c r="E326" s="194">
        <v>3.7074621299999999E-2</v>
      </c>
      <c r="F326" s="194">
        <v>3.3861013699999998E-2</v>
      </c>
      <c r="G326" s="87">
        <v>1441756.828</v>
      </c>
      <c r="H326" s="195">
        <v>40482</v>
      </c>
      <c r="I326" s="196">
        <v>40488</v>
      </c>
      <c r="J326" s="48">
        <v>0.13057954649492556</v>
      </c>
      <c r="K326" s="201"/>
      <c r="L326" s="201"/>
      <c r="M326" s="201"/>
      <c r="N326" s="201"/>
      <c r="O326" s="201"/>
      <c r="P326" s="152"/>
      <c r="Q326" s="152"/>
      <c r="R326" s="152"/>
      <c r="S326" s="206"/>
      <c r="T326" s="206"/>
      <c r="V326" s="158"/>
      <c r="W326" s="158"/>
      <c r="X326" s="158"/>
      <c r="Y326" s="158"/>
      <c r="Z326" s="158"/>
      <c r="AA326" s="158"/>
      <c r="AB326" s="158"/>
      <c r="AC326" s="158"/>
      <c r="AD326" s="158"/>
      <c r="AE326" s="158"/>
      <c r="AF326" s="158"/>
      <c r="AG326" s="158"/>
      <c r="AH326" s="208">
        <v>0.128928032668818</v>
      </c>
    </row>
    <row r="327" spans="1:34">
      <c r="A327" s="47" t="s">
        <v>260</v>
      </c>
      <c r="B327" s="197">
        <v>40839</v>
      </c>
      <c r="C327" s="197">
        <v>40845</v>
      </c>
      <c r="D327" s="198">
        <v>0.2273927077</v>
      </c>
      <c r="E327" s="198">
        <v>0.14294508689999999</v>
      </c>
      <c r="F327" s="198">
        <v>7.3885982599999997E-2</v>
      </c>
      <c r="G327" s="88">
        <v>1540281.8302</v>
      </c>
      <c r="H327" s="199">
        <v>40475</v>
      </c>
      <c r="I327" s="200">
        <v>40481</v>
      </c>
      <c r="J327" s="48">
        <v>0.12839326815375618</v>
      </c>
      <c r="K327" s="201"/>
      <c r="L327" s="201"/>
      <c r="M327" s="201"/>
      <c r="N327" s="201"/>
      <c r="O327" s="201"/>
      <c r="P327" s="152"/>
      <c r="Q327" s="152"/>
      <c r="R327" s="152"/>
      <c r="S327" s="206"/>
      <c r="T327" s="206"/>
      <c r="V327" s="158"/>
      <c r="W327" s="158"/>
      <c r="X327" s="158"/>
      <c r="Y327" s="158"/>
      <c r="Z327" s="158"/>
      <c r="AA327" s="158"/>
      <c r="AB327" s="158"/>
      <c r="AC327" s="158"/>
      <c r="AD327" s="158"/>
      <c r="AE327" s="158"/>
      <c r="AF327" s="158"/>
      <c r="AG327" s="158"/>
      <c r="AH327" s="208">
        <v>0.12517973998259316</v>
      </c>
    </row>
    <row r="328" spans="1:34">
      <c r="A328" s="47" t="s">
        <v>261</v>
      </c>
      <c r="B328" s="193">
        <v>40832</v>
      </c>
      <c r="C328" s="193">
        <v>40838</v>
      </c>
      <c r="D328" s="194">
        <v>8.4821477699999995E-2</v>
      </c>
      <c r="E328" s="194">
        <v>4.8654141400000003E-2</v>
      </c>
      <c r="F328" s="194">
        <v>3.4489289499999999E-2</v>
      </c>
      <c r="G328" s="87">
        <v>1419148.675</v>
      </c>
      <c r="H328" s="195">
        <v>40468</v>
      </c>
      <c r="I328" s="196">
        <v>40474</v>
      </c>
      <c r="J328" s="48">
        <v>6.5294882263616766E-2</v>
      </c>
      <c r="K328" s="201"/>
      <c r="L328" s="201"/>
      <c r="M328" s="201"/>
      <c r="N328" s="201"/>
      <c r="O328" s="201"/>
      <c r="P328" s="152"/>
      <c r="Q328" s="152"/>
      <c r="R328" s="152"/>
      <c r="S328" s="206"/>
      <c r="T328" s="206"/>
      <c r="V328" s="158"/>
      <c r="W328" s="158"/>
      <c r="X328" s="158"/>
      <c r="Y328" s="158"/>
      <c r="Z328" s="158"/>
      <c r="AA328" s="158"/>
      <c r="AB328" s="158"/>
      <c r="AC328" s="158"/>
      <c r="AD328" s="158"/>
      <c r="AE328" s="158"/>
      <c r="AF328" s="158"/>
      <c r="AG328" s="158"/>
      <c r="AH328" s="208">
        <v>0.1085149171742924</v>
      </c>
    </row>
    <row r="329" spans="1:34">
      <c r="A329" s="47" t="s">
        <v>262</v>
      </c>
      <c r="B329" s="197">
        <v>40825</v>
      </c>
      <c r="C329" s="197">
        <v>40831</v>
      </c>
      <c r="D329" s="198">
        <v>6.4064090800000001E-2</v>
      </c>
      <c r="E329" s="198">
        <v>4.5764910899999997E-2</v>
      </c>
      <c r="F329" s="198">
        <v>1.7498368699999999E-2</v>
      </c>
      <c r="G329" s="88">
        <v>1409192.4031</v>
      </c>
      <c r="H329" s="199">
        <v>40461</v>
      </c>
      <c r="I329" s="200">
        <v>40467</v>
      </c>
      <c r="J329" s="48">
        <v>6.3063705629118991E-2</v>
      </c>
      <c r="K329" s="201"/>
      <c r="L329" s="201"/>
      <c r="M329" s="201"/>
      <c r="N329" s="201"/>
      <c r="O329" s="201"/>
      <c r="P329" s="152"/>
      <c r="Q329" s="152"/>
      <c r="R329" s="152"/>
      <c r="S329" s="206"/>
      <c r="T329" s="206"/>
      <c r="V329" s="158"/>
      <c r="W329" s="158"/>
      <c r="X329" s="158"/>
      <c r="Y329" s="158"/>
      <c r="Z329" s="158"/>
      <c r="AA329" s="158"/>
      <c r="AB329" s="158"/>
      <c r="AC329" s="158"/>
      <c r="AD329" s="158"/>
      <c r="AE329" s="158"/>
      <c r="AF329" s="158"/>
      <c r="AG329" s="158"/>
      <c r="AH329" s="208">
        <v>0.13596030133331583</v>
      </c>
    </row>
    <row r="330" spans="1:34">
      <c r="A330" s="47" t="s">
        <v>263</v>
      </c>
      <c r="B330" s="193">
        <v>40818</v>
      </c>
      <c r="C330" s="193">
        <v>40824</v>
      </c>
      <c r="D330" s="194">
        <v>4.5568015400000002E-2</v>
      </c>
      <c r="E330" s="194">
        <v>2.70914181E-2</v>
      </c>
      <c r="F330" s="194">
        <v>1.7989243299999999E-2</v>
      </c>
      <c r="G330" s="87">
        <v>1316819.3422999999</v>
      </c>
      <c r="H330" s="195">
        <v>40454</v>
      </c>
      <c r="I330" s="196">
        <v>40460</v>
      </c>
      <c r="J330" s="48">
        <v>8.2049032812659128E-2</v>
      </c>
      <c r="K330" s="201"/>
      <c r="L330" s="201"/>
      <c r="M330" s="201"/>
      <c r="N330" s="201"/>
      <c r="O330" s="201"/>
      <c r="P330" s="152"/>
      <c r="Q330" s="152"/>
      <c r="R330" s="152"/>
      <c r="S330" s="206"/>
      <c r="T330" s="206"/>
      <c r="V330" s="158"/>
      <c r="W330" s="158"/>
      <c r="X330" s="158"/>
      <c r="Y330" s="158"/>
      <c r="Z330" s="158"/>
      <c r="AA330" s="158"/>
      <c r="AB330" s="158"/>
      <c r="AC330" s="158"/>
      <c r="AD330" s="158"/>
      <c r="AE330" s="158"/>
      <c r="AF330" s="158"/>
      <c r="AG330" s="158"/>
      <c r="AH330" s="208">
        <v>0.32703859601301666</v>
      </c>
    </row>
    <row r="331" spans="1:34">
      <c r="A331" s="47" t="s">
        <v>264</v>
      </c>
      <c r="B331" s="197">
        <v>40811</v>
      </c>
      <c r="C331" s="197">
        <v>40817</v>
      </c>
      <c r="D331" s="198">
        <v>8.0433843800000002E-2</v>
      </c>
      <c r="E331" s="198">
        <v>3.6566155699999998E-2</v>
      </c>
      <c r="F331" s="198">
        <v>4.2320201100000003E-2</v>
      </c>
      <c r="G331" s="88">
        <v>1245178.8581999999</v>
      </c>
      <c r="H331" s="199">
        <v>40447</v>
      </c>
      <c r="I331" s="200">
        <v>40453</v>
      </c>
      <c r="J331" s="48">
        <v>0.11258812031093007</v>
      </c>
      <c r="K331" s="201"/>
      <c r="L331" s="201"/>
      <c r="M331" s="201"/>
      <c r="N331" s="201"/>
      <c r="O331" s="201"/>
      <c r="P331" s="152"/>
      <c r="Q331" s="152"/>
      <c r="R331" s="152"/>
      <c r="S331" s="206"/>
      <c r="T331" s="206"/>
      <c r="V331" s="158"/>
      <c r="W331" s="158"/>
      <c r="X331" s="158"/>
      <c r="Y331" s="158"/>
      <c r="Z331" s="158"/>
      <c r="AA331" s="158"/>
      <c r="AB331" s="158"/>
      <c r="AC331" s="158"/>
      <c r="AD331" s="158"/>
      <c r="AE331" s="158"/>
      <c r="AF331" s="158"/>
      <c r="AG331" s="158"/>
      <c r="AH331" s="208">
        <v>0.35710242900515399</v>
      </c>
    </row>
    <row r="332" spans="1:34">
      <c r="A332" s="47" t="s">
        <v>265</v>
      </c>
      <c r="B332" s="193">
        <v>40804</v>
      </c>
      <c r="C332" s="193">
        <v>40810</v>
      </c>
      <c r="D332" s="194">
        <v>0.12001654539999999</v>
      </c>
      <c r="E332" s="194">
        <v>7.2900905099999996E-2</v>
      </c>
      <c r="F332" s="194">
        <v>4.3914251699999997E-2</v>
      </c>
      <c r="G332" s="87">
        <v>1318235.0414</v>
      </c>
      <c r="H332" s="195">
        <v>40440</v>
      </c>
      <c r="I332" s="196">
        <v>40446</v>
      </c>
      <c r="J332" s="48">
        <v>0.15078093522662567</v>
      </c>
      <c r="K332" s="201"/>
      <c r="L332" s="201"/>
      <c r="M332" s="201"/>
      <c r="N332" s="201"/>
      <c r="O332" s="201"/>
      <c r="P332" s="152"/>
      <c r="Q332" s="152"/>
      <c r="R332" s="152"/>
      <c r="S332" s="206"/>
      <c r="T332" s="206"/>
      <c r="V332" s="158"/>
      <c r="W332" s="158"/>
      <c r="X332" s="158"/>
      <c r="Y332" s="158"/>
      <c r="Z332" s="158"/>
      <c r="AA332" s="158"/>
      <c r="AB332" s="158"/>
      <c r="AC332" s="158"/>
      <c r="AD332" s="158"/>
      <c r="AE332" s="158"/>
      <c r="AF332" s="158"/>
      <c r="AG332" s="158"/>
      <c r="AH332" s="208">
        <v>0.32447922094568915</v>
      </c>
    </row>
    <row r="333" spans="1:34">
      <c r="A333" s="47" t="s">
        <v>266</v>
      </c>
      <c r="B333" s="197">
        <v>40797</v>
      </c>
      <c r="C333" s="197">
        <v>40803</v>
      </c>
      <c r="D333" s="198">
        <v>0.13559480830000001</v>
      </c>
      <c r="E333" s="198">
        <v>7.4072181900000006E-2</v>
      </c>
      <c r="F333" s="198">
        <v>5.72797876E-2</v>
      </c>
      <c r="G333" s="88">
        <v>1314635.8374000001</v>
      </c>
      <c r="H333" s="199">
        <v>40433</v>
      </c>
      <c r="I333" s="200">
        <v>40439</v>
      </c>
      <c r="J333" s="48">
        <v>0.17255352236499083</v>
      </c>
      <c r="K333" s="201"/>
      <c r="L333" s="201"/>
      <c r="M333" s="201"/>
      <c r="N333" s="201"/>
      <c r="O333" s="201"/>
      <c r="P333" s="152"/>
      <c r="Q333" s="152"/>
      <c r="R333" s="152"/>
      <c r="S333" s="206"/>
      <c r="T333" s="206"/>
      <c r="V333" s="158"/>
      <c r="W333" s="158"/>
      <c r="X333" s="158"/>
      <c r="Y333" s="158"/>
      <c r="Z333" s="158"/>
      <c r="AA333" s="158"/>
      <c r="AB333" s="158"/>
      <c r="AC333" s="158"/>
      <c r="AD333" s="158"/>
      <c r="AE333" s="158"/>
      <c r="AF333" s="158"/>
      <c r="AG333" s="158"/>
      <c r="AH333" s="208">
        <v>3.2537117689415931E-2</v>
      </c>
    </row>
    <row r="334" spans="1:34">
      <c r="A334" s="47" t="s">
        <v>267</v>
      </c>
      <c r="B334" s="193">
        <v>40790</v>
      </c>
      <c r="C334" s="193">
        <v>40796</v>
      </c>
      <c r="D334" s="194">
        <v>0.18765314699999999</v>
      </c>
      <c r="E334" s="194">
        <v>0.11327005060000001</v>
      </c>
      <c r="F334" s="194">
        <v>6.6814962199999994E-2</v>
      </c>
      <c r="G334" s="87">
        <v>1641315.2386</v>
      </c>
      <c r="H334" s="195">
        <v>40426</v>
      </c>
      <c r="I334" s="196">
        <v>40432</v>
      </c>
      <c r="J334" s="48">
        <v>0.16434351474413411</v>
      </c>
      <c r="K334" s="201"/>
      <c r="L334" s="201"/>
      <c r="M334" s="201"/>
      <c r="N334" s="201"/>
      <c r="O334" s="201"/>
      <c r="P334" s="152"/>
      <c r="Q334" s="152"/>
      <c r="R334" s="152"/>
      <c r="S334" s="206"/>
      <c r="T334" s="206"/>
      <c r="V334" s="158"/>
      <c r="W334" s="158"/>
      <c r="X334" s="158"/>
      <c r="Y334" s="158"/>
      <c r="Z334" s="158"/>
      <c r="AA334" s="158"/>
      <c r="AB334" s="158"/>
      <c r="AC334" s="158"/>
      <c r="AD334" s="158"/>
      <c r="AE334" s="158"/>
      <c r="AF334" s="158"/>
      <c r="AG334" s="158"/>
      <c r="AH334" s="208">
        <v>-2.9114217127462056E-2</v>
      </c>
    </row>
    <row r="335" spans="1:34">
      <c r="A335" s="47" t="s">
        <v>268</v>
      </c>
      <c r="B335" s="197">
        <v>40783</v>
      </c>
      <c r="C335" s="197">
        <v>40789</v>
      </c>
      <c r="D335" s="198">
        <v>0.186899606</v>
      </c>
      <c r="E335" s="198">
        <v>0.12878788220000001</v>
      </c>
      <c r="F335" s="198">
        <v>5.1481526999999999E-2</v>
      </c>
      <c r="G335" s="88">
        <v>1659268.4685</v>
      </c>
      <c r="H335" s="199">
        <v>40419</v>
      </c>
      <c r="I335" s="200">
        <v>40425</v>
      </c>
      <c r="J335" s="48">
        <v>0.14213519446368203</v>
      </c>
      <c r="K335" s="201"/>
      <c r="L335" s="201"/>
      <c r="M335" s="201"/>
      <c r="N335" s="201"/>
      <c r="O335" s="201"/>
      <c r="P335" s="152"/>
      <c r="Q335" s="152"/>
      <c r="R335" s="152"/>
      <c r="S335" s="206"/>
      <c r="T335" s="206"/>
      <c r="V335" s="158"/>
      <c r="W335" s="158"/>
      <c r="X335" s="158"/>
      <c r="Y335" s="158"/>
      <c r="Z335" s="158"/>
      <c r="AA335" s="158"/>
      <c r="AB335" s="158"/>
      <c r="AC335" s="158"/>
      <c r="AD335" s="158"/>
      <c r="AE335" s="158"/>
      <c r="AF335" s="158"/>
      <c r="AG335" s="158"/>
      <c r="AH335" s="208">
        <v>-5.7947872740029986E-2</v>
      </c>
    </row>
    <row r="336" spans="1:34">
      <c r="A336" s="47" t="s">
        <v>269</v>
      </c>
      <c r="B336" s="193">
        <v>40776</v>
      </c>
      <c r="C336" s="193">
        <v>40782</v>
      </c>
      <c r="D336" s="194">
        <v>0.11900850910000001</v>
      </c>
      <c r="E336" s="194">
        <v>6.9075736799999995E-2</v>
      </c>
      <c r="F336" s="194">
        <v>4.6706487300000002E-2</v>
      </c>
      <c r="G336" s="87">
        <v>1669461.9371</v>
      </c>
      <c r="H336" s="195">
        <v>40412</v>
      </c>
      <c r="I336" s="196">
        <v>40418</v>
      </c>
      <c r="J336" s="48">
        <v>0.1123519855798269</v>
      </c>
      <c r="K336" s="201"/>
      <c r="L336" s="201"/>
      <c r="M336" s="201"/>
      <c r="N336" s="201"/>
      <c r="O336" s="201"/>
      <c r="P336" s="152"/>
      <c r="Q336" s="152"/>
      <c r="R336" s="152"/>
      <c r="S336" s="206"/>
      <c r="T336" s="206"/>
      <c r="V336" s="158"/>
      <c r="W336" s="158"/>
      <c r="X336" s="158"/>
      <c r="Y336" s="158"/>
      <c r="Z336" s="158"/>
      <c r="AA336" s="158"/>
      <c r="AB336" s="158"/>
      <c r="AC336" s="158"/>
      <c r="AD336" s="158"/>
      <c r="AE336" s="158"/>
      <c r="AF336" s="158"/>
      <c r="AG336" s="158"/>
      <c r="AH336" s="208">
        <v>2.2713043539818064E-2</v>
      </c>
    </row>
    <row r="337" spans="1:34">
      <c r="A337" s="47" t="s">
        <v>270</v>
      </c>
      <c r="B337" s="197">
        <v>40769</v>
      </c>
      <c r="C337" s="197">
        <v>40775</v>
      </c>
      <c r="D337" s="198">
        <v>0.12223125780000001</v>
      </c>
      <c r="E337" s="198">
        <v>6.0188754099999998E-2</v>
      </c>
      <c r="F337" s="198">
        <v>5.8520243100000001E-2</v>
      </c>
      <c r="G337" s="88">
        <v>1791959.8929000001</v>
      </c>
      <c r="H337" s="199">
        <v>40405</v>
      </c>
      <c r="I337" s="200">
        <v>40411</v>
      </c>
      <c r="J337" s="48">
        <v>0.10838640702174099</v>
      </c>
      <c r="K337" s="201"/>
      <c r="L337" s="201"/>
      <c r="M337" s="201"/>
      <c r="N337" s="201"/>
      <c r="O337" s="201"/>
      <c r="P337" s="152"/>
      <c r="Q337" s="152"/>
      <c r="R337" s="152"/>
      <c r="S337" s="206"/>
      <c r="T337" s="206"/>
      <c r="V337" s="158"/>
      <c r="W337" s="158"/>
      <c r="X337" s="158"/>
      <c r="Y337" s="158"/>
      <c r="Z337" s="158"/>
      <c r="AA337" s="158"/>
      <c r="AB337" s="158"/>
      <c r="AC337" s="158"/>
      <c r="AD337" s="158"/>
      <c r="AE337" s="158"/>
      <c r="AF337" s="158"/>
      <c r="AG337" s="158"/>
      <c r="AH337" s="208">
        <v>3.7429020073144623E-2</v>
      </c>
    </row>
    <row r="338" spans="1:34">
      <c r="A338" s="47" t="s">
        <v>271</v>
      </c>
      <c r="B338" s="193">
        <v>40762</v>
      </c>
      <c r="C338" s="193">
        <v>40768</v>
      </c>
      <c r="D338" s="194">
        <v>9.5565321499999994E-2</v>
      </c>
      <c r="E338" s="194">
        <v>3.7426346700000002E-2</v>
      </c>
      <c r="F338" s="194">
        <v>5.6041544499999998E-2</v>
      </c>
      <c r="G338" s="87">
        <v>1716604.0171999999</v>
      </c>
      <c r="H338" s="195">
        <v>40398</v>
      </c>
      <c r="I338" s="196">
        <v>40404</v>
      </c>
      <c r="J338" s="48">
        <v>0.12687236015748404</v>
      </c>
      <c r="K338" s="201"/>
      <c r="L338" s="201"/>
      <c r="M338" s="201"/>
      <c r="N338" s="201"/>
      <c r="O338" s="201"/>
      <c r="P338" s="152"/>
      <c r="Q338" s="152"/>
      <c r="R338" s="152"/>
      <c r="S338" s="206"/>
      <c r="T338" s="206"/>
      <c r="V338" s="158"/>
      <c r="W338" s="158"/>
      <c r="X338" s="158"/>
      <c r="Y338" s="158"/>
      <c r="Z338" s="158"/>
      <c r="AA338" s="158"/>
      <c r="AB338" s="158"/>
      <c r="AC338" s="158"/>
      <c r="AD338" s="158"/>
      <c r="AE338" s="158"/>
      <c r="AF338" s="158"/>
      <c r="AG338" s="158"/>
      <c r="AH338" s="208">
        <v>0.15746276412779606</v>
      </c>
    </row>
    <row r="339" spans="1:34">
      <c r="A339" s="47" t="s">
        <v>272</v>
      </c>
      <c r="B339" s="197">
        <v>40755</v>
      </c>
      <c r="C339" s="197">
        <v>40761</v>
      </c>
      <c r="D339" s="198">
        <v>0.10663837</v>
      </c>
      <c r="E339" s="198">
        <v>3.83728916E-2</v>
      </c>
      <c r="F339" s="198">
        <v>6.57427394E-2</v>
      </c>
      <c r="G339" s="88">
        <v>1602191.0486999999</v>
      </c>
      <c r="H339" s="199">
        <v>40391</v>
      </c>
      <c r="I339" s="200">
        <v>40397</v>
      </c>
      <c r="J339" s="48">
        <v>0.14637777649948347</v>
      </c>
      <c r="K339" s="201"/>
      <c r="L339" s="201"/>
      <c r="M339" s="201"/>
      <c r="N339" s="201"/>
      <c r="O339" s="201"/>
      <c r="P339" s="152"/>
      <c r="Q339" s="152"/>
      <c r="R339" s="152"/>
      <c r="S339" s="206"/>
      <c r="T339" s="206"/>
      <c r="V339" s="158"/>
      <c r="W339" s="158"/>
      <c r="X339" s="158"/>
      <c r="Y339" s="158"/>
      <c r="Z339" s="158"/>
      <c r="AA339" s="158"/>
      <c r="AB339" s="158"/>
      <c r="AC339" s="158"/>
      <c r="AD339" s="158"/>
      <c r="AE339" s="158"/>
      <c r="AF339" s="158"/>
      <c r="AG339" s="158"/>
      <c r="AH339" s="208">
        <v>0.13817075947482868</v>
      </c>
    </row>
    <row r="340" spans="1:34">
      <c r="A340" s="47" t="s">
        <v>273</v>
      </c>
      <c r="B340" s="193">
        <v>40748</v>
      </c>
      <c r="C340" s="193">
        <v>40754</v>
      </c>
      <c r="D340" s="194">
        <v>0.1813093362</v>
      </c>
      <c r="E340" s="194">
        <v>0.1103197289</v>
      </c>
      <c r="F340" s="194">
        <v>6.3936184800000004E-2</v>
      </c>
      <c r="G340" s="87">
        <v>1582757.03</v>
      </c>
      <c r="H340" s="195">
        <v>40384</v>
      </c>
      <c r="I340" s="196">
        <v>40390</v>
      </c>
      <c r="J340" s="48">
        <v>0.15852206180078215</v>
      </c>
      <c r="K340" s="201"/>
      <c r="L340" s="201"/>
      <c r="M340" s="201"/>
      <c r="N340" s="201"/>
      <c r="O340" s="201"/>
      <c r="P340" s="152"/>
      <c r="Q340" s="152"/>
      <c r="R340" s="152"/>
      <c r="S340" s="206"/>
      <c r="T340" s="206"/>
      <c r="V340" s="158"/>
      <c r="W340" s="158"/>
      <c r="X340" s="158"/>
      <c r="Y340" s="158"/>
      <c r="Z340" s="158"/>
      <c r="AA340" s="158"/>
      <c r="AB340" s="158"/>
      <c r="AC340" s="158"/>
      <c r="AD340" s="158"/>
      <c r="AE340" s="158"/>
      <c r="AF340" s="158"/>
      <c r="AG340" s="158"/>
      <c r="AH340" s="208">
        <v>0.14432050961664863</v>
      </c>
    </row>
    <row r="341" spans="1:34">
      <c r="A341" s="47" t="s">
        <v>274</v>
      </c>
      <c r="B341" s="197">
        <v>40741</v>
      </c>
      <c r="C341" s="197">
        <v>40747</v>
      </c>
      <c r="D341" s="198">
        <v>0.15239709400000001</v>
      </c>
      <c r="E341" s="198">
        <v>6.7266774200000004E-2</v>
      </c>
      <c r="F341" s="198">
        <v>7.9764798999999997E-2</v>
      </c>
      <c r="G341" s="88">
        <v>1392511.3515999999</v>
      </c>
      <c r="H341" s="199">
        <v>40377</v>
      </c>
      <c r="I341" s="200">
        <v>40383</v>
      </c>
      <c r="J341" s="48">
        <v>0.14884510462704909</v>
      </c>
      <c r="K341" s="201"/>
      <c r="L341" s="201"/>
      <c r="M341" s="201"/>
      <c r="N341" s="201"/>
      <c r="O341" s="201"/>
      <c r="P341" s="152"/>
      <c r="Q341" s="152"/>
      <c r="R341" s="152"/>
      <c r="S341" s="206"/>
      <c r="T341" s="206"/>
      <c r="V341" s="158"/>
      <c r="W341" s="158"/>
      <c r="X341" s="158"/>
      <c r="Y341" s="158"/>
      <c r="Z341" s="158"/>
      <c r="AA341" s="158"/>
      <c r="AB341" s="158"/>
      <c r="AC341" s="158"/>
      <c r="AD341" s="158"/>
      <c r="AE341" s="158"/>
      <c r="AF341" s="158"/>
      <c r="AG341" s="158"/>
      <c r="AH341" s="208">
        <v>4.1633768916302841E-2</v>
      </c>
    </row>
    <row r="342" spans="1:34">
      <c r="A342" s="47" t="s">
        <v>275</v>
      </c>
      <c r="B342" s="193">
        <v>40734</v>
      </c>
      <c r="C342" s="193">
        <v>40740</v>
      </c>
      <c r="D342" s="194">
        <v>0.13736678999999999</v>
      </c>
      <c r="E342" s="194">
        <v>5.1430575899999997E-2</v>
      </c>
      <c r="F342" s="194">
        <v>8.17326565E-2</v>
      </c>
      <c r="G342" s="87">
        <v>1301691.2464999999</v>
      </c>
      <c r="H342" s="195">
        <v>40370</v>
      </c>
      <c r="I342" s="196">
        <v>40376</v>
      </c>
      <c r="J342" s="48">
        <v>0.15638223236482493</v>
      </c>
      <c r="K342" s="201"/>
      <c r="L342" s="201"/>
      <c r="M342" s="201"/>
      <c r="N342" s="201"/>
      <c r="O342" s="201"/>
      <c r="P342" s="152"/>
      <c r="Q342" s="152"/>
      <c r="R342" s="152"/>
      <c r="S342" s="206"/>
      <c r="T342" s="206"/>
      <c r="V342" s="158"/>
      <c r="W342" s="158"/>
      <c r="X342" s="158"/>
      <c r="Y342" s="158"/>
      <c r="Z342" s="158"/>
      <c r="AA342" s="158"/>
      <c r="AB342" s="158"/>
      <c r="AC342" s="158"/>
      <c r="AD342" s="158"/>
      <c r="AE342" s="158"/>
      <c r="AF342" s="158"/>
      <c r="AG342" s="158"/>
      <c r="AH342" s="208">
        <v>7.0903917863022525E-2</v>
      </c>
    </row>
    <row r="343" spans="1:34">
      <c r="A343" s="47" t="s">
        <v>276</v>
      </c>
      <c r="B343" s="197">
        <v>40727</v>
      </c>
      <c r="C343" s="197">
        <v>40733</v>
      </c>
      <c r="D343" s="198">
        <v>0.1564503663</v>
      </c>
      <c r="E343" s="198">
        <v>5.8567196299999999E-2</v>
      </c>
      <c r="F343" s="198">
        <v>9.2467601799999993E-2</v>
      </c>
      <c r="G343" s="88">
        <v>1314226.4328999999</v>
      </c>
      <c r="H343" s="199">
        <v>40363</v>
      </c>
      <c r="I343" s="200">
        <v>40369</v>
      </c>
      <c r="J343" s="48">
        <v>0.16503697743021323</v>
      </c>
      <c r="K343" s="201"/>
      <c r="L343" s="201"/>
      <c r="M343" s="201"/>
      <c r="N343" s="201"/>
      <c r="O343" s="201"/>
      <c r="P343" s="152"/>
      <c r="Q343" s="152"/>
      <c r="R343" s="152"/>
      <c r="S343" s="206"/>
      <c r="T343" s="206"/>
      <c r="V343" s="158"/>
      <c r="W343" s="158"/>
      <c r="X343" s="158"/>
      <c r="Y343" s="158"/>
      <c r="Z343" s="158"/>
      <c r="AA343" s="158"/>
      <c r="AB343" s="158"/>
      <c r="AC343" s="158"/>
      <c r="AD343" s="158"/>
      <c r="AE343" s="158"/>
      <c r="AF343" s="158"/>
      <c r="AG343" s="158"/>
      <c r="AH343" s="208">
        <v>7.6960972059557028E-2</v>
      </c>
    </row>
    <row r="344" spans="1:34">
      <c r="A344" s="47" t="s">
        <v>277</v>
      </c>
      <c r="B344" s="193">
        <v>40720</v>
      </c>
      <c r="C344" s="193">
        <v>40726</v>
      </c>
      <c r="D344" s="194">
        <v>0.17577947159999999</v>
      </c>
      <c r="E344" s="194">
        <v>5.68474047E-2</v>
      </c>
      <c r="F344" s="194">
        <v>0.112534758</v>
      </c>
      <c r="G344" s="87">
        <v>1271453.6813000001</v>
      </c>
      <c r="H344" s="195">
        <v>40356</v>
      </c>
      <c r="I344" s="196">
        <v>40362</v>
      </c>
      <c r="J344" s="48">
        <v>0.15994442886023538</v>
      </c>
      <c r="K344" s="201"/>
      <c r="L344" s="201"/>
      <c r="M344" s="201"/>
      <c r="N344" s="201"/>
      <c r="O344" s="201"/>
      <c r="P344" s="152"/>
      <c r="Q344" s="152"/>
      <c r="R344" s="152"/>
      <c r="S344" s="206"/>
      <c r="T344" s="206"/>
      <c r="V344" s="158"/>
      <c r="W344" s="158"/>
      <c r="X344" s="158"/>
      <c r="Y344" s="158"/>
      <c r="Z344" s="158"/>
      <c r="AA344" s="158"/>
      <c r="AB344" s="158"/>
      <c r="AC344" s="158"/>
      <c r="AD344" s="158"/>
      <c r="AE344" s="158"/>
      <c r="AF344" s="158"/>
      <c r="AG344" s="158"/>
      <c r="AH344" s="208">
        <v>6.0298565850572097E-2</v>
      </c>
    </row>
    <row r="345" spans="1:34">
      <c r="A345" s="47" t="s">
        <v>278</v>
      </c>
      <c r="B345" s="197">
        <v>40713</v>
      </c>
      <c r="C345" s="197">
        <v>40719</v>
      </c>
      <c r="D345" s="198">
        <v>0.16320372599999999</v>
      </c>
      <c r="E345" s="198">
        <v>4.6973375599999999E-2</v>
      </c>
      <c r="F345" s="198">
        <v>0.1110155741</v>
      </c>
      <c r="G345" s="88">
        <v>1294875.4897</v>
      </c>
      <c r="H345" s="199">
        <v>40349</v>
      </c>
      <c r="I345" s="200">
        <v>40355</v>
      </c>
      <c r="J345" s="48">
        <v>0.15099262161240737</v>
      </c>
      <c r="K345" s="201"/>
      <c r="L345" s="201"/>
      <c r="M345" s="201"/>
      <c r="N345" s="201"/>
      <c r="O345" s="201"/>
      <c r="P345" s="152"/>
      <c r="Q345" s="152"/>
      <c r="R345" s="152"/>
      <c r="S345" s="206"/>
      <c r="T345" s="206"/>
      <c r="V345" s="158"/>
      <c r="W345" s="158"/>
      <c r="X345" s="158"/>
      <c r="Y345" s="158"/>
      <c r="Z345" s="158"/>
      <c r="AA345" s="158"/>
      <c r="AB345" s="158"/>
      <c r="AC345" s="158"/>
      <c r="AD345" s="158"/>
      <c r="AE345" s="158"/>
      <c r="AF345" s="158"/>
      <c r="AG345" s="158"/>
      <c r="AH345" s="208">
        <v>7.990653163766015E-2</v>
      </c>
    </row>
    <row r="346" spans="1:34">
      <c r="A346" s="47" t="s">
        <v>279</v>
      </c>
      <c r="B346" s="193">
        <v>40706</v>
      </c>
      <c r="C346" s="193">
        <v>40712</v>
      </c>
      <c r="D346" s="194">
        <v>0.1407612395</v>
      </c>
      <c r="E346" s="194">
        <v>3.1649797E-2</v>
      </c>
      <c r="F346" s="194">
        <v>0.1057640323</v>
      </c>
      <c r="G346" s="87">
        <v>1269544.2509999999</v>
      </c>
      <c r="H346" s="195">
        <v>40342</v>
      </c>
      <c r="I346" s="196">
        <v>40348</v>
      </c>
      <c r="J346" s="48">
        <v>0.15118718776438458</v>
      </c>
      <c r="K346" s="201"/>
      <c r="L346" s="201"/>
      <c r="M346" s="201"/>
      <c r="N346" s="201"/>
      <c r="O346" s="201"/>
      <c r="P346" s="152"/>
      <c r="Q346" s="152"/>
      <c r="R346" s="152"/>
      <c r="S346" s="206"/>
      <c r="T346" s="206"/>
      <c r="V346" s="158"/>
      <c r="W346" s="158"/>
      <c r="X346" s="158"/>
      <c r="Y346" s="158"/>
      <c r="Z346" s="158"/>
      <c r="AA346" s="158"/>
      <c r="AB346" s="158"/>
      <c r="AC346" s="158"/>
      <c r="AD346" s="158"/>
      <c r="AE346" s="158"/>
      <c r="AF346" s="158"/>
      <c r="AG346" s="158"/>
      <c r="AH346" s="208">
        <v>8.6491948184534789E-2</v>
      </c>
    </row>
    <row r="347" spans="1:34">
      <c r="A347" s="47" t="s">
        <v>280</v>
      </c>
      <c r="B347" s="197">
        <v>40699</v>
      </c>
      <c r="C347" s="197">
        <v>40705</v>
      </c>
      <c r="D347" s="198">
        <v>0.14876857460000001</v>
      </c>
      <c r="E347" s="198">
        <v>4.2840919399999997E-2</v>
      </c>
      <c r="F347" s="198">
        <v>0.101576044</v>
      </c>
      <c r="G347" s="88">
        <v>1269165.8899999999</v>
      </c>
      <c r="H347" s="199">
        <v>40335</v>
      </c>
      <c r="I347" s="200">
        <v>40341</v>
      </c>
      <c r="J347" s="48">
        <v>0.14074733091428882</v>
      </c>
      <c r="K347" s="201"/>
      <c r="L347" s="201"/>
      <c r="M347" s="201"/>
      <c r="N347" s="201"/>
      <c r="O347" s="201"/>
      <c r="P347" s="152"/>
      <c r="Q347" s="152"/>
      <c r="R347" s="152"/>
      <c r="S347" s="206"/>
      <c r="T347" s="206"/>
      <c r="V347" s="158"/>
      <c r="W347" s="158"/>
      <c r="X347" s="158"/>
      <c r="Y347" s="158"/>
      <c r="Z347" s="158"/>
      <c r="AA347" s="158"/>
      <c r="AB347" s="158"/>
      <c r="AC347" s="158"/>
      <c r="AD347" s="158"/>
      <c r="AE347" s="158"/>
      <c r="AF347" s="158"/>
      <c r="AG347" s="158"/>
      <c r="AH347" s="208">
        <v>9.6994025330360042E-2</v>
      </c>
    </row>
    <row r="348" spans="1:34">
      <c r="A348" s="47" t="s">
        <v>281</v>
      </c>
      <c r="B348" s="193">
        <v>40692</v>
      </c>
      <c r="C348" s="193">
        <v>40698</v>
      </c>
      <c r="D348" s="194">
        <v>0.16261520600000001</v>
      </c>
      <c r="E348" s="194">
        <v>6.9494976E-2</v>
      </c>
      <c r="F348" s="194">
        <v>8.7069347800000002E-2</v>
      </c>
      <c r="G348" s="87">
        <v>1426828.7205999999</v>
      </c>
      <c r="H348" s="195">
        <v>40328</v>
      </c>
      <c r="I348" s="196">
        <v>40334</v>
      </c>
      <c r="J348" s="48">
        <v>0.128928032668818</v>
      </c>
      <c r="K348" s="201"/>
      <c r="L348" s="201"/>
      <c r="M348" s="201"/>
      <c r="N348" s="201"/>
      <c r="O348" s="201"/>
      <c r="P348" s="152"/>
      <c r="Q348" s="152"/>
      <c r="R348" s="152"/>
      <c r="S348" s="206"/>
      <c r="T348" s="206"/>
      <c r="V348" s="158"/>
      <c r="W348" s="158"/>
      <c r="X348" s="158"/>
      <c r="Y348" s="158"/>
      <c r="Z348" s="158"/>
      <c r="AA348" s="158"/>
      <c r="AB348" s="158"/>
      <c r="AC348" s="158"/>
      <c r="AD348" s="158"/>
      <c r="AE348" s="158"/>
      <c r="AF348" s="158"/>
      <c r="AG348" s="158"/>
      <c r="AH348" s="208">
        <v>6.3624540268532453E-2</v>
      </c>
    </row>
    <row r="349" spans="1:34">
      <c r="A349" s="47" t="s">
        <v>282</v>
      </c>
      <c r="B349" s="197">
        <v>40685</v>
      </c>
      <c r="C349" s="197">
        <v>40691</v>
      </c>
      <c r="D349" s="198">
        <v>0.1108864286</v>
      </c>
      <c r="E349" s="198">
        <v>2.1409097799999999E-2</v>
      </c>
      <c r="F349" s="198">
        <v>8.7601854100000001E-2</v>
      </c>
      <c r="G349" s="88">
        <v>1385825.4976999999</v>
      </c>
      <c r="H349" s="199">
        <v>40321</v>
      </c>
      <c r="I349" s="200">
        <v>40327</v>
      </c>
      <c r="J349" s="48">
        <v>0.12517973998259316</v>
      </c>
      <c r="K349" s="201"/>
      <c r="L349" s="201"/>
      <c r="M349" s="201"/>
      <c r="N349" s="201"/>
      <c r="O349" s="201"/>
      <c r="P349" s="152"/>
      <c r="Q349" s="152"/>
      <c r="R349" s="152"/>
      <c r="S349" s="206"/>
      <c r="T349" s="206"/>
      <c r="V349" s="158"/>
      <c r="W349" s="158"/>
      <c r="X349" s="158"/>
      <c r="Y349" s="158"/>
      <c r="Z349" s="158"/>
      <c r="AA349" s="158"/>
      <c r="AB349" s="158"/>
      <c r="AC349" s="158"/>
      <c r="AD349" s="158"/>
      <c r="AE349" s="158"/>
      <c r="AF349" s="158"/>
      <c r="AG349" s="158"/>
      <c r="AH349" s="208">
        <v>5.2068942954025754E-2</v>
      </c>
    </row>
    <row r="350" spans="1:34">
      <c r="A350" s="47" t="s">
        <v>283</v>
      </c>
      <c r="B350" s="193">
        <v>40678</v>
      </c>
      <c r="C350" s="193">
        <v>40684</v>
      </c>
      <c r="D350" s="194">
        <v>0.110608365</v>
      </c>
      <c r="E350" s="194">
        <v>2.3463813399999998E-2</v>
      </c>
      <c r="F350" s="194">
        <v>8.5146685599999994E-2</v>
      </c>
      <c r="G350" s="87">
        <v>1258938.0593000001</v>
      </c>
      <c r="H350" s="195">
        <v>40314</v>
      </c>
      <c r="I350" s="196">
        <v>40320</v>
      </c>
      <c r="J350" s="48">
        <v>0.1085149171742924</v>
      </c>
      <c r="K350" s="201"/>
      <c r="L350" s="201"/>
      <c r="M350" s="201"/>
      <c r="N350" s="201"/>
      <c r="O350" s="201"/>
      <c r="P350" s="152"/>
      <c r="Q350" s="152"/>
      <c r="R350" s="152"/>
      <c r="S350" s="206"/>
      <c r="T350" s="206"/>
      <c r="V350" s="158"/>
      <c r="W350" s="158"/>
      <c r="X350" s="158"/>
      <c r="Y350" s="158"/>
      <c r="Z350" s="158"/>
      <c r="AA350" s="158"/>
      <c r="AB350" s="158"/>
      <c r="AC350" s="158"/>
      <c r="AD350" s="158"/>
      <c r="AE350" s="158"/>
      <c r="AF350" s="158"/>
      <c r="AG350" s="158"/>
      <c r="AH350" s="208">
        <v>7.0516318616141258E-2</v>
      </c>
    </row>
    <row r="351" spans="1:34">
      <c r="A351" s="47" t="s">
        <v>284</v>
      </c>
      <c r="B351" s="197">
        <v>40671</v>
      </c>
      <c r="C351" s="197">
        <v>40677</v>
      </c>
      <c r="D351" s="198">
        <v>0.15610927429999999</v>
      </c>
      <c r="E351" s="198">
        <v>8.1607006999999995E-2</v>
      </c>
      <c r="F351" s="198">
        <v>6.8881087800000004E-2</v>
      </c>
      <c r="G351" s="88">
        <v>1233529.0475000001</v>
      </c>
      <c r="H351" s="199">
        <v>40307</v>
      </c>
      <c r="I351" s="200">
        <v>40313</v>
      </c>
      <c r="J351" s="48">
        <v>0.13596030133331583</v>
      </c>
      <c r="K351" s="201"/>
      <c r="L351" s="201"/>
      <c r="M351" s="201"/>
      <c r="N351" s="201"/>
      <c r="O351" s="201"/>
      <c r="P351" s="152"/>
      <c r="Q351" s="152"/>
      <c r="R351" s="152"/>
      <c r="S351" s="206"/>
      <c r="T351" s="206"/>
      <c r="V351" s="158"/>
      <c r="W351" s="158"/>
      <c r="X351" s="158"/>
      <c r="Y351" s="158"/>
      <c r="Z351" s="158"/>
      <c r="AA351" s="158"/>
      <c r="AB351" s="158"/>
      <c r="AC351" s="158"/>
      <c r="AD351" s="158"/>
      <c r="AE351" s="158"/>
      <c r="AF351" s="158"/>
      <c r="AG351" s="158"/>
      <c r="AH351" s="208">
        <v>0.10245950718422109</v>
      </c>
    </row>
    <row r="352" spans="1:34">
      <c r="A352" s="47" t="s">
        <v>285</v>
      </c>
      <c r="B352" s="193">
        <v>40664</v>
      </c>
      <c r="C352" s="193">
        <v>40670</v>
      </c>
      <c r="D352" s="194">
        <v>5.8867737500000003E-2</v>
      </c>
      <c r="E352" s="194">
        <v>-1.8401582999999999E-2</v>
      </c>
      <c r="F352" s="194">
        <v>7.8717853700000007E-2</v>
      </c>
      <c r="G352" s="87">
        <v>1235609.7723999999</v>
      </c>
      <c r="H352" s="195">
        <v>40300</v>
      </c>
      <c r="I352" s="196">
        <v>40306</v>
      </c>
      <c r="J352" s="48">
        <v>0.32703859601301666</v>
      </c>
      <c r="K352" s="201"/>
      <c r="L352" s="201"/>
      <c r="M352" s="201"/>
      <c r="N352" s="201"/>
      <c r="O352" s="201"/>
      <c r="P352" s="152"/>
      <c r="Q352" s="152"/>
      <c r="R352" s="152"/>
      <c r="S352" s="206"/>
      <c r="T352" s="206"/>
      <c r="V352" s="158"/>
      <c r="W352" s="158"/>
      <c r="X352" s="158"/>
      <c r="Y352" s="158"/>
      <c r="Z352" s="158"/>
      <c r="AA352" s="158"/>
      <c r="AB352" s="158"/>
      <c r="AC352" s="158"/>
      <c r="AD352" s="158"/>
      <c r="AE352" s="158"/>
      <c r="AF352" s="158"/>
      <c r="AG352" s="158"/>
      <c r="AH352" s="208">
        <v>0.1088159877219938</v>
      </c>
    </row>
    <row r="353" spans="1:34">
      <c r="A353" s="47" t="s">
        <v>286</v>
      </c>
      <c r="B353" s="197">
        <v>40657</v>
      </c>
      <c r="C353" s="197">
        <v>40663</v>
      </c>
      <c r="D353" s="198">
        <v>0.19031463160000001</v>
      </c>
      <c r="E353" s="198">
        <v>8.1882829000000004E-2</v>
      </c>
      <c r="F353" s="198">
        <v>0.1002250888</v>
      </c>
      <c r="G353" s="88">
        <v>1295241.5144</v>
      </c>
      <c r="H353" s="199">
        <v>40293</v>
      </c>
      <c r="I353" s="200">
        <v>40299</v>
      </c>
      <c r="J353" s="48">
        <v>0.35710242900515399</v>
      </c>
      <c r="K353" s="201"/>
      <c r="L353" s="201"/>
      <c r="M353" s="201"/>
      <c r="N353" s="201"/>
      <c r="O353" s="201"/>
      <c r="P353" s="152"/>
      <c r="Q353" s="152"/>
      <c r="R353" s="152"/>
      <c r="S353" s="206"/>
      <c r="T353" s="206"/>
      <c r="V353" s="158"/>
      <c r="W353" s="158"/>
      <c r="X353" s="158"/>
      <c r="Y353" s="158"/>
      <c r="Z353" s="158"/>
      <c r="AA353" s="158"/>
      <c r="AB353" s="158"/>
      <c r="AC353" s="158"/>
      <c r="AD353" s="158"/>
      <c r="AE353" s="158"/>
      <c r="AF353" s="158"/>
      <c r="AG353" s="158"/>
      <c r="AH353" s="208">
        <v>9.2423070777437777E-2</v>
      </c>
    </row>
    <row r="354" spans="1:34">
      <c r="A354" s="47" t="s">
        <v>287</v>
      </c>
      <c r="B354" s="193">
        <v>40650</v>
      </c>
      <c r="C354" s="193">
        <v>40656</v>
      </c>
      <c r="D354" s="194">
        <v>0.62358510020000002</v>
      </c>
      <c r="E354" s="194">
        <v>0.49174043439999998</v>
      </c>
      <c r="F354" s="194">
        <v>8.8383114700000001E-2</v>
      </c>
      <c r="G354" s="87">
        <v>1714554.2816999999</v>
      </c>
      <c r="H354" s="195">
        <v>40286</v>
      </c>
      <c r="I354" s="196">
        <v>40292</v>
      </c>
      <c r="J354" s="48">
        <v>0.32447922094568915</v>
      </c>
      <c r="K354" s="201"/>
      <c r="L354" s="201"/>
      <c r="M354" s="201"/>
      <c r="N354" s="201"/>
      <c r="O354" s="201"/>
      <c r="P354" s="152"/>
      <c r="Q354" s="152"/>
      <c r="R354" s="152"/>
      <c r="S354" s="206"/>
      <c r="T354" s="206"/>
      <c r="V354" s="158"/>
      <c r="W354" s="158"/>
      <c r="X354" s="158"/>
      <c r="Y354" s="158"/>
      <c r="Z354" s="158"/>
      <c r="AA354" s="158"/>
      <c r="AB354" s="158"/>
      <c r="AC354" s="158"/>
      <c r="AD354" s="158"/>
      <c r="AE354" s="158"/>
      <c r="AF354" s="158"/>
      <c r="AG354" s="158"/>
      <c r="AH354" s="208">
        <v>8.0176573382039318E-2</v>
      </c>
    </row>
    <row r="355" spans="1:34">
      <c r="A355" s="47" t="s">
        <v>288</v>
      </c>
      <c r="B355" s="197">
        <v>40643</v>
      </c>
      <c r="C355" s="197">
        <v>40649</v>
      </c>
      <c r="D355" s="198">
        <v>0.17746883250000001</v>
      </c>
      <c r="E355" s="198">
        <v>8.6517010899999996E-2</v>
      </c>
      <c r="F355" s="198">
        <v>8.3709523800000005E-2</v>
      </c>
      <c r="G355" s="88">
        <v>1340887.7002999999</v>
      </c>
      <c r="H355" s="199">
        <v>40279</v>
      </c>
      <c r="I355" s="200">
        <v>40285</v>
      </c>
      <c r="J355" s="48">
        <v>3.2537117689415931E-2</v>
      </c>
      <c r="K355" s="201"/>
      <c r="L355" s="201"/>
      <c r="M355" s="201"/>
      <c r="N355" s="201"/>
      <c r="O355" s="201"/>
      <c r="P355" s="152"/>
      <c r="Q355" s="152"/>
      <c r="R355" s="152"/>
      <c r="S355" s="206"/>
      <c r="T355" s="206"/>
      <c r="V355" s="158"/>
      <c r="W355" s="158"/>
      <c r="X355" s="158"/>
      <c r="Y355" s="158"/>
      <c r="Z355" s="158"/>
      <c r="AA355" s="158"/>
      <c r="AB355" s="158"/>
      <c r="AC355" s="158"/>
      <c r="AD355" s="158"/>
      <c r="AE355" s="158"/>
      <c r="AF355" s="158"/>
      <c r="AG355" s="158"/>
      <c r="AH355" s="208">
        <v>0.10576379771193262</v>
      </c>
    </row>
    <row r="356" spans="1:34">
      <c r="A356" s="47" t="s">
        <v>289</v>
      </c>
      <c r="B356" s="193">
        <v>40636</v>
      </c>
      <c r="C356" s="193">
        <v>40642</v>
      </c>
      <c r="D356" s="194">
        <v>7.5718891600000005E-2</v>
      </c>
      <c r="E356" s="194">
        <v>9.2767139000000005E-3</v>
      </c>
      <c r="F356" s="194">
        <v>6.5831477799999996E-2</v>
      </c>
      <c r="G356" s="87">
        <v>1269128.6935000001</v>
      </c>
      <c r="H356" s="195">
        <v>40272</v>
      </c>
      <c r="I356" s="196">
        <v>40278</v>
      </c>
      <c r="J356" s="48">
        <v>-2.9114217127462056E-2</v>
      </c>
      <c r="K356" s="201"/>
      <c r="L356" s="201"/>
      <c r="M356" s="201"/>
      <c r="N356" s="201"/>
      <c r="O356" s="201"/>
      <c r="P356" s="152"/>
      <c r="Q356" s="152"/>
      <c r="R356" s="152"/>
      <c r="S356" s="206"/>
      <c r="T356" s="206"/>
      <c r="V356" s="158"/>
      <c r="W356" s="158"/>
      <c r="X356" s="158"/>
      <c r="Y356" s="158"/>
      <c r="Z356" s="158"/>
      <c r="AA356" s="158"/>
      <c r="AB356" s="158"/>
      <c r="AC356" s="158"/>
      <c r="AD356" s="158"/>
      <c r="AE356" s="158"/>
      <c r="AF356" s="158"/>
      <c r="AG356" s="158"/>
      <c r="AH356" s="208">
        <v>0.100794101681976</v>
      </c>
    </row>
    <row r="357" spans="1:34">
      <c r="A357" s="47" t="s">
        <v>290</v>
      </c>
      <c r="B357" s="197">
        <v>40629</v>
      </c>
      <c r="C357" s="197">
        <v>40635</v>
      </c>
      <c r="D357" s="198">
        <v>-0.17788293499999999</v>
      </c>
      <c r="E357" s="198">
        <v>-0.22691485</v>
      </c>
      <c r="F357" s="198">
        <v>6.3423693099999998E-2</v>
      </c>
      <c r="G357" s="88">
        <v>1184014.4284000001</v>
      </c>
      <c r="H357" s="199">
        <v>40265</v>
      </c>
      <c r="I357" s="200">
        <v>40271</v>
      </c>
      <c r="J357" s="48">
        <v>-5.7947872740029986E-2</v>
      </c>
      <c r="K357" s="201"/>
      <c r="L357" s="201"/>
      <c r="M357" s="201"/>
      <c r="N357" s="201"/>
      <c r="O357" s="201"/>
      <c r="P357" s="152"/>
      <c r="Q357" s="152"/>
      <c r="R357" s="152"/>
      <c r="S357" s="206"/>
      <c r="T357" s="206"/>
      <c r="V357" s="158"/>
      <c r="W357" s="158"/>
      <c r="X357" s="158"/>
      <c r="Y357" s="158"/>
      <c r="Z357" s="158"/>
      <c r="AA357" s="158"/>
      <c r="AB357" s="158"/>
      <c r="AC357" s="158"/>
      <c r="AD357" s="158"/>
      <c r="AE357" s="158"/>
      <c r="AF357" s="158"/>
      <c r="AG357" s="158"/>
      <c r="AH357" s="208">
        <v>5.5976635685347345E-2</v>
      </c>
    </row>
    <row r="358" spans="1:34">
      <c r="A358" s="47" t="s">
        <v>291</v>
      </c>
      <c r="B358" s="193">
        <v>40622</v>
      </c>
      <c r="C358" s="193">
        <v>40628</v>
      </c>
      <c r="D358" s="194">
        <v>6.7979399000000001E-3</v>
      </c>
      <c r="E358" s="194">
        <v>-5.8810732999999997E-2</v>
      </c>
      <c r="F358" s="194">
        <v>6.9708267300000001E-2</v>
      </c>
      <c r="G358" s="87">
        <v>1200083.8003</v>
      </c>
      <c r="H358" s="195">
        <v>40258</v>
      </c>
      <c r="I358" s="196">
        <v>40264</v>
      </c>
      <c r="J358" s="48">
        <v>2.2713043539818064E-2</v>
      </c>
      <c r="K358" s="201"/>
      <c r="L358" s="201"/>
      <c r="M358" s="201"/>
      <c r="N358" s="201"/>
      <c r="O358" s="201"/>
      <c r="P358" s="152"/>
      <c r="Q358" s="152"/>
      <c r="R358" s="152"/>
      <c r="S358" s="206"/>
      <c r="T358" s="206"/>
      <c r="V358" s="158"/>
      <c r="W358" s="158"/>
      <c r="X358" s="158"/>
      <c r="Y358" s="158"/>
      <c r="Z358" s="158"/>
      <c r="AA358" s="158"/>
      <c r="AB358" s="158"/>
      <c r="AC358" s="158"/>
      <c r="AD358" s="158"/>
      <c r="AE358" s="158"/>
      <c r="AF358" s="158"/>
      <c r="AG358" s="158"/>
      <c r="AH358" s="208">
        <v>1.9549998227656185E-2</v>
      </c>
    </row>
    <row r="359" spans="1:34">
      <c r="A359" s="47" t="s">
        <v>292</v>
      </c>
      <c r="B359" s="197">
        <v>40615</v>
      </c>
      <c r="C359" s="197">
        <v>40621</v>
      </c>
      <c r="D359" s="198">
        <v>-4.9993529999999998E-3</v>
      </c>
      <c r="E359" s="198">
        <v>-5.4815153999999998E-2</v>
      </c>
      <c r="F359" s="198">
        <v>5.2704823800000002E-2</v>
      </c>
      <c r="G359" s="88">
        <v>1214471.1599000001</v>
      </c>
      <c r="H359" s="199">
        <v>40251</v>
      </c>
      <c r="I359" s="200">
        <v>40257</v>
      </c>
      <c r="J359" s="48">
        <v>3.7429020073144623E-2</v>
      </c>
      <c r="K359" s="201"/>
      <c r="L359" s="201"/>
      <c r="M359" s="201"/>
      <c r="N359" s="201"/>
      <c r="O359" s="201"/>
      <c r="P359" s="152"/>
      <c r="Q359" s="152"/>
      <c r="R359" s="152"/>
      <c r="S359" s="206"/>
      <c r="T359" s="206"/>
      <c r="V359" s="158"/>
      <c r="W359" s="158"/>
      <c r="X359" s="158"/>
      <c r="Y359" s="158"/>
      <c r="Z359" s="158"/>
      <c r="AA359" s="158"/>
      <c r="AB359" s="158"/>
      <c r="AC359" s="158"/>
      <c r="AD359" s="158"/>
      <c r="AE359" s="158"/>
      <c r="AF359" s="158"/>
      <c r="AG359" s="158"/>
      <c r="AH359" s="208">
        <v>-1.1580446512557983E-2</v>
      </c>
    </row>
    <row r="360" spans="1:34">
      <c r="A360" s="47" t="s">
        <v>293</v>
      </c>
      <c r="B360" s="193">
        <v>40608</v>
      </c>
      <c r="C360" s="193">
        <v>40614</v>
      </c>
      <c r="D360" s="194">
        <v>7.0470621900000002E-2</v>
      </c>
      <c r="E360" s="194">
        <v>1.3015919500000001E-2</v>
      </c>
      <c r="F360" s="194">
        <v>5.6716485099999998E-2</v>
      </c>
      <c r="G360" s="87">
        <v>1104649.0993999999</v>
      </c>
      <c r="H360" s="195">
        <v>40244</v>
      </c>
      <c r="I360" s="196">
        <v>40250</v>
      </c>
      <c r="J360" s="48">
        <v>0.15746276412779606</v>
      </c>
      <c r="K360" s="201"/>
      <c r="L360" s="201"/>
      <c r="M360" s="201"/>
      <c r="N360" s="201"/>
      <c r="O360" s="201"/>
      <c r="P360" s="152"/>
      <c r="Q360" s="152"/>
      <c r="R360" s="152"/>
      <c r="S360" s="206"/>
      <c r="T360" s="206"/>
      <c r="V360" s="158"/>
      <c r="W360" s="158"/>
      <c r="X360" s="158"/>
      <c r="Y360" s="158"/>
      <c r="Z360" s="158"/>
      <c r="AA360" s="158"/>
      <c r="AB360" s="158"/>
      <c r="AC360" s="158"/>
      <c r="AD360" s="158"/>
      <c r="AE360" s="158"/>
      <c r="AF360" s="158"/>
      <c r="AG360" s="158"/>
      <c r="AH360" s="208">
        <v>2.2739893119671284E-2</v>
      </c>
    </row>
    <row r="361" spans="1:34">
      <c r="A361" s="47" t="s">
        <v>294</v>
      </c>
      <c r="B361" s="197">
        <v>40601</v>
      </c>
      <c r="C361" s="197">
        <v>40607</v>
      </c>
      <c r="D361" s="198">
        <v>5.2279236999999999E-2</v>
      </c>
      <c r="E361" s="198">
        <v>-1.0223754E-2</v>
      </c>
      <c r="F361" s="198">
        <v>6.3148607100000004E-2</v>
      </c>
      <c r="G361" s="88">
        <v>1012015.8378</v>
      </c>
      <c r="H361" s="199">
        <v>40237</v>
      </c>
      <c r="I361" s="200">
        <v>40243</v>
      </c>
      <c r="J361" s="48">
        <v>0.13817075947482868</v>
      </c>
      <c r="K361" s="201"/>
      <c r="L361" s="201"/>
      <c r="M361" s="201"/>
      <c r="N361" s="201"/>
      <c r="O361" s="201"/>
      <c r="P361" s="152"/>
      <c r="Q361" s="152"/>
      <c r="R361" s="152"/>
      <c r="S361" s="206"/>
      <c r="T361" s="206"/>
      <c r="V361" s="158"/>
      <c r="W361" s="158"/>
      <c r="X361" s="158"/>
      <c r="Y361" s="158"/>
      <c r="Z361" s="158"/>
      <c r="AA361" s="158"/>
      <c r="AB361" s="158"/>
      <c r="AC361" s="158"/>
      <c r="AD361" s="158"/>
      <c r="AE361" s="158"/>
      <c r="AF361" s="158"/>
      <c r="AG361" s="158"/>
      <c r="AH361" s="208">
        <v>1.0220699864825662E-2</v>
      </c>
    </row>
    <row r="362" spans="1:34">
      <c r="A362" s="47" t="s">
        <v>504</v>
      </c>
      <c r="B362" s="193">
        <v>40594</v>
      </c>
      <c r="C362" s="193">
        <v>40600</v>
      </c>
      <c r="D362" s="194">
        <v>0.3342443383</v>
      </c>
      <c r="E362" s="194">
        <v>0.2877424958</v>
      </c>
      <c r="F362" s="194">
        <v>3.6111134599999997E-2</v>
      </c>
      <c r="G362" s="87">
        <v>1145725.7238</v>
      </c>
      <c r="H362" s="195">
        <v>40230</v>
      </c>
      <c r="I362" s="196">
        <v>40236</v>
      </c>
      <c r="J362" s="48">
        <v>0.14432050961664863</v>
      </c>
      <c r="K362" s="201"/>
      <c r="L362" s="201"/>
      <c r="M362" s="201"/>
      <c r="N362" s="201"/>
      <c r="O362" s="201"/>
      <c r="P362" s="152"/>
      <c r="Q362" s="152"/>
      <c r="R362" s="152"/>
      <c r="S362" s="206"/>
      <c r="T362" s="206"/>
      <c r="V362" s="158"/>
      <c r="W362" s="158"/>
      <c r="X362" s="158"/>
      <c r="Y362" s="158"/>
      <c r="Z362" s="158"/>
      <c r="AA362" s="158"/>
      <c r="AB362" s="158"/>
      <c r="AC362" s="158"/>
      <c r="AD362" s="158"/>
      <c r="AE362" s="158"/>
      <c r="AF362" s="158"/>
      <c r="AG362" s="158"/>
      <c r="AH362" s="208">
        <v>5.6011277339330867E-2</v>
      </c>
    </row>
    <row r="363" spans="1:34">
      <c r="A363" s="47" t="s">
        <v>505</v>
      </c>
      <c r="B363" s="197">
        <v>40587</v>
      </c>
      <c r="C363" s="197">
        <v>40593</v>
      </c>
      <c r="D363" s="198">
        <v>1.5266571999999999E-3</v>
      </c>
      <c r="E363" s="198">
        <v>-3.0299545000000001E-2</v>
      </c>
      <c r="F363" s="198">
        <v>3.2820652999999998E-2</v>
      </c>
      <c r="G363" s="88">
        <v>1007895.4669</v>
      </c>
      <c r="H363" s="199">
        <v>40223</v>
      </c>
      <c r="I363" s="200">
        <v>40229</v>
      </c>
      <c r="J363" s="48">
        <v>4.1633768916302841E-2</v>
      </c>
      <c r="K363" s="201"/>
      <c r="L363" s="201"/>
      <c r="M363" s="201"/>
      <c r="N363" s="201"/>
      <c r="O363" s="201"/>
      <c r="P363" s="152"/>
      <c r="Q363" s="152"/>
      <c r="R363" s="152"/>
      <c r="S363" s="206"/>
      <c r="T363" s="206"/>
      <c r="V363" s="158"/>
      <c r="W363" s="158"/>
      <c r="X363" s="158"/>
      <c r="Y363" s="158"/>
      <c r="Z363" s="158"/>
      <c r="AA363" s="158"/>
      <c r="AB363" s="158"/>
      <c r="AC363" s="158"/>
      <c r="AD363" s="158"/>
      <c r="AE363" s="158"/>
      <c r="AF363" s="158"/>
      <c r="AG363" s="158"/>
      <c r="AH363" s="208">
        <v>0.11121930554893196</v>
      </c>
    </row>
    <row r="364" spans="1:34">
      <c r="A364" s="47" t="s">
        <v>506</v>
      </c>
      <c r="B364" s="193">
        <v>40580</v>
      </c>
      <c r="C364" s="193">
        <v>40586</v>
      </c>
      <c r="D364" s="194">
        <v>6.6244032300000005E-2</v>
      </c>
      <c r="E364" s="194">
        <v>5.3732271999999996E-3</v>
      </c>
      <c r="F364" s="194">
        <v>6.05454806E-2</v>
      </c>
      <c r="G364" s="87">
        <v>943681.83206000004</v>
      </c>
      <c r="H364" s="195">
        <v>40216</v>
      </c>
      <c r="I364" s="196">
        <v>40222</v>
      </c>
      <c r="J364" s="48">
        <v>7.0903917863022525E-2</v>
      </c>
      <c r="K364" s="201"/>
      <c r="L364" s="201"/>
      <c r="M364" s="201"/>
      <c r="N364" s="201"/>
      <c r="O364" s="201"/>
      <c r="P364" s="152"/>
      <c r="Q364" s="152"/>
      <c r="R364" s="152"/>
      <c r="S364" s="206"/>
      <c r="T364" s="206"/>
      <c r="V364" s="158"/>
      <c r="W364" s="158"/>
      <c r="X364" s="158"/>
      <c r="Y364" s="158"/>
      <c r="Z364" s="158"/>
      <c r="AA364" s="158"/>
      <c r="AB364" s="158"/>
      <c r="AC364" s="158"/>
      <c r="AD364" s="158"/>
      <c r="AE364" s="158"/>
      <c r="AF364" s="158"/>
      <c r="AG364" s="158"/>
      <c r="AH364" s="208">
        <v>0.14881739203109198</v>
      </c>
    </row>
    <row r="365" spans="1:34">
      <c r="A365" s="47" t="s">
        <v>507</v>
      </c>
      <c r="B365" s="197">
        <v>40573</v>
      </c>
      <c r="C365" s="197">
        <v>40579</v>
      </c>
      <c r="D365" s="198">
        <v>6.1656297899999997E-2</v>
      </c>
      <c r="E365" s="198">
        <v>1.9221210200000002E-2</v>
      </c>
      <c r="F365" s="198">
        <v>4.1634816099999999E-2</v>
      </c>
      <c r="G365" s="88">
        <v>859008.22253999999</v>
      </c>
      <c r="H365" s="199">
        <v>40209</v>
      </c>
      <c r="I365" s="200">
        <v>40215</v>
      </c>
      <c r="J365" s="48">
        <v>7.6960972059557028E-2</v>
      </c>
      <c r="K365" s="201"/>
      <c r="L365" s="201"/>
      <c r="M365" s="201"/>
      <c r="N365" s="201"/>
      <c r="O365" s="201"/>
      <c r="P365" s="152"/>
      <c r="Q365" s="152"/>
      <c r="R365" s="152"/>
      <c r="S365" s="206"/>
      <c r="T365" s="206"/>
      <c r="V365" s="158"/>
      <c r="W365" s="158"/>
      <c r="X365" s="158"/>
      <c r="Y365" s="158"/>
      <c r="Z365" s="158"/>
      <c r="AA365" s="158"/>
      <c r="AB365" s="158"/>
      <c r="AC365" s="158"/>
      <c r="AD365" s="158"/>
      <c r="AE365" s="158"/>
      <c r="AF365" s="158"/>
      <c r="AG365" s="158"/>
      <c r="AH365" s="208">
        <v>0.12520225278274053</v>
      </c>
    </row>
    <row r="366" spans="1:34">
      <c r="A366" s="47" t="s">
        <v>508</v>
      </c>
      <c r="B366" s="193">
        <v>40566</v>
      </c>
      <c r="C366" s="193">
        <v>40572</v>
      </c>
      <c r="D366" s="194">
        <v>8.5213609100000004E-2</v>
      </c>
      <c r="E366" s="194">
        <v>6.3547952099999999E-2</v>
      </c>
      <c r="F366" s="194">
        <v>2.0371114400000001E-2</v>
      </c>
      <c r="G366" s="87">
        <v>862438.66824000003</v>
      </c>
      <c r="H366" s="195">
        <v>40202</v>
      </c>
      <c r="I366" s="196">
        <v>40208</v>
      </c>
      <c r="J366" s="48">
        <v>6.0298565850572097E-2</v>
      </c>
      <c r="K366" s="201"/>
      <c r="L366" s="201"/>
      <c r="M366" s="201"/>
      <c r="N366" s="201"/>
      <c r="O366" s="201"/>
      <c r="P366" s="152"/>
      <c r="Q366" s="152"/>
      <c r="R366" s="152"/>
      <c r="S366" s="206"/>
      <c r="T366" s="206"/>
      <c r="V366" s="158"/>
      <c r="W366" s="158"/>
      <c r="X366" s="158"/>
      <c r="Y366" s="158"/>
      <c r="Z366" s="158"/>
      <c r="AA366" s="158"/>
      <c r="AB366" s="158"/>
      <c r="AC366" s="158"/>
      <c r="AD366" s="158"/>
      <c r="AE366" s="158"/>
      <c r="AF366" s="158"/>
      <c r="AG366" s="158"/>
      <c r="AH366" s="208">
        <v>7.5081530783645836E-2</v>
      </c>
    </row>
    <row r="367" spans="1:34">
      <c r="A367" s="47" t="s">
        <v>509</v>
      </c>
      <c r="B367" s="197">
        <v>40559</v>
      </c>
      <c r="C367" s="197">
        <v>40565</v>
      </c>
      <c r="D367" s="198">
        <v>8.3737693899999993E-2</v>
      </c>
      <c r="E367" s="198">
        <v>5.0666036800000001E-2</v>
      </c>
      <c r="F367" s="198">
        <v>3.1476849799999998E-2</v>
      </c>
      <c r="G367" s="88">
        <v>889729.18446000002</v>
      </c>
      <c r="H367" s="199">
        <v>40195</v>
      </c>
      <c r="I367" s="200">
        <v>40201</v>
      </c>
      <c r="J367" s="48">
        <v>7.990653163766015E-2</v>
      </c>
      <c r="K367" s="201"/>
      <c r="L367" s="201"/>
      <c r="M367" s="201"/>
      <c r="N367" s="201"/>
      <c r="O367" s="201"/>
      <c r="P367" s="152"/>
      <c r="Q367" s="152"/>
      <c r="R367" s="152"/>
      <c r="S367" s="206"/>
      <c r="T367" s="206"/>
      <c r="V367" s="158"/>
      <c r="W367" s="158"/>
      <c r="X367" s="158"/>
      <c r="Y367" s="158"/>
      <c r="Z367" s="158"/>
      <c r="AA367" s="158"/>
      <c r="AB367" s="158"/>
      <c r="AC367" s="158"/>
      <c r="AD367" s="158"/>
      <c r="AE367" s="158"/>
      <c r="AF367" s="158"/>
      <c r="AG367" s="158"/>
      <c r="AH367" s="208">
        <v>4.2053028641224066E-2</v>
      </c>
    </row>
    <row r="368" spans="1:34">
      <c r="A368" s="47" t="s">
        <v>510</v>
      </c>
      <c r="B368" s="193">
        <v>40552</v>
      </c>
      <c r="C368" s="193">
        <v>40558</v>
      </c>
      <c r="D368" s="194">
        <v>8.6859886999999993E-3</v>
      </c>
      <c r="E368" s="194">
        <v>-2.0220987999999999E-2</v>
      </c>
      <c r="F368" s="194">
        <v>2.9503567500000001E-2</v>
      </c>
      <c r="G368" s="87">
        <v>820384.73800000001</v>
      </c>
      <c r="H368" s="195">
        <v>40188</v>
      </c>
      <c r="I368" s="196">
        <v>40194</v>
      </c>
      <c r="J368" s="48">
        <v>8.6491948184534789E-2</v>
      </c>
      <c r="K368" s="201"/>
      <c r="L368" s="201"/>
      <c r="M368" s="201"/>
      <c r="N368" s="201"/>
      <c r="O368" s="201"/>
      <c r="P368" s="152"/>
      <c r="Q368" s="152"/>
      <c r="R368" s="152"/>
      <c r="S368" s="206"/>
      <c r="T368" s="206"/>
      <c r="V368" s="158"/>
      <c r="W368" s="158"/>
      <c r="X368" s="158"/>
      <c r="Y368" s="158"/>
      <c r="Z368" s="158"/>
      <c r="AA368" s="158"/>
      <c r="AB368" s="158"/>
      <c r="AC368" s="158"/>
      <c r="AD368" s="158"/>
      <c r="AE368" s="158"/>
      <c r="AF368" s="158"/>
      <c r="AG368" s="158"/>
      <c r="AH368" s="208">
        <v>4.3469113956363034E-2</v>
      </c>
    </row>
    <row r="369" spans="1:34">
      <c r="A369" s="47" t="s">
        <v>511</v>
      </c>
      <c r="B369" s="197">
        <v>40545</v>
      </c>
      <c r="C369" s="197">
        <v>40551</v>
      </c>
      <c r="D369" s="198">
        <v>0.13547591140000001</v>
      </c>
      <c r="E369" s="198">
        <v>0.11933618</v>
      </c>
      <c r="F369" s="198">
        <v>1.4419020499999999E-2</v>
      </c>
      <c r="G369" s="88">
        <v>990105.55558000004</v>
      </c>
      <c r="H369" s="199">
        <v>40181</v>
      </c>
      <c r="I369" s="200">
        <v>40187</v>
      </c>
      <c r="J369" s="48">
        <v>9.6994025330360042E-2</v>
      </c>
      <c r="K369" s="201"/>
      <c r="L369" s="201"/>
      <c r="M369" s="201"/>
      <c r="N369" s="201"/>
      <c r="O369" s="201"/>
      <c r="P369" s="152"/>
      <c r="Q369" s="152"/>
      <c r="R369" s="152"/>
      <c r="S369" s="206"/>
      <c r="T369" s="206"/>
      <c r="V369" s="158"/>
      <c r="W369" s="158"/>
      <c r="X369" s="158"/>
      <c r="Y369" s="158"/>
      <c r="Z369" s="158"/>
      <c r="AA369" s="158"/>
      <c r="AB369" s="158"/>
      <c r="AC369" s="158"/>
      <c r="AD369" s="158"/>
      <c r="AE369" s="158"/>
      <c r="AF369" s="158"/>
      <c r="AG369" s="158"/>
      <c r="AH369" s="208">
        <v>4.4262510597734749E-2</v>
      </c>
    </row>
    <row r="370" spans="1:34">
      <c r="A370" s="47" t="s">
        <v>512</v>
      </c>
      <c r="B370" s="193">
        <v>40538</v>
      </c>
      <c r="C370" s="193">
        <v>40544</v>
      </c>
      <c r="D370" s="194">
        <v>9.6781052899999997E-2</v>
      </c>
      <c r="E370" s="194">
        <v>0.1011455389</v>
      </c>
      <c r="F370" s="194">
        <v>-3.9635870000000002E-3</v>
      </c>
      <c r="G370" s="87">
        <v>1490074.4380999999</v>
      </c>
      <c r="H370" s="195">
        <v>40174</v>
      </c>
      <c r="I370" s="196">
        <v>40180</v>
      </c>
      <c r="J370" s="48">
        <v>6.3624540268532453E-2</v>
      </c>
      <c r="K370" s="201"/>
      <c r="L370" s="201"/>
      <c r="M370" s="201"/>
      <c r="N370" s="201"/>
      <c r="O370" s="201"/>
      <c r="P370" s="152"/>
      <c r="Q370" s="152"/>
      <c r="R370" s="152"/>
      <c r="S370" s="206"/>
      <c r="T370" s="206"/>
      <c r="V370" s="158"/>
      <c r="W370" s="158"/>
      <c r="X370" s="158"/>
      <c r="Y370" s="158"/>
      <c r="Z370" s="158"/>
      <c r="AA370" s="158"/>
      <c r="AB370" s="158"/>
      <c r="AC370" s="158"/>
      <c r="AD370" s="158"/>
      <c r="AE370" s="158"/>
      <c r="AF370" s="158"/>
      <c r="AG370" s="158"/>
      <c r="AH370" s="208">
        <v>7.4223189744368867E-2</v>
      </c>
    </row>
    <row r="371" spans="1:34">
      <c r="A371" s="47" t="s">
        <v>513</v>
      </c>
      <c r="B371" s="197">
        <v>40531</v>
      </c>
      <c r="C371" s="197">
        <v>40537</v>
      </c>
      <c r="D371" s="198">
        <v>7.8977473100000001E-2</v>
      </c>
      <c r="E371" s="198">
        <v>7.0671773100000002E-2</v>
      </c>
      <c r="F371" s="198">
        <v>7.7574660999999998E-3</v>
      </c>
      <c r="G371" s="88">
        <v>2097170.5954999998</v>
      </c>
      <c r="H371" s="199">
        <v>40167</v>
      </c>
      <c r="I371" s="200">
        <v>40173</v>
      </c>
      <c r="J371" s="48">
        <v>5.2068942954025754E-2</v>
      </c>
      <c r="K371" s="201"/>
      <c r="L371" s="201"/>
      <c r="M371" s="201"/>
      <c r="N371" s="201"/>
      <c r="O371" s="201"/>
      <c r="P371" s="152"/>
      <c r="Q371" s="152"/>
      <c r="R371" s="152"/>
      <c r="S371" s="206"/>
      <c r="T371" s="206"/>
      <c r="V371" s="158"/>
      <c r="W371" s="158"/>
      <c r="X371" s="158"/>
      <c r="Y371" s="158"/>
      <c r="Z371" s="158"/>
      <c r="AA371" s="158"/>
      <c r="AB371" s="158"/>
      <c r="AC371" s="158"/>
      <c r="AD371" s="158"/>
      <c r="AE371" s="158"/>
      <c r="AF371" s="158"/>
      <c r="AG371" s="158"/>
      <c r="AH371" s="208">
        <v>8.7051010618087191E-2</v>
      </c>
    </row>
    <row r="372" spans="1:34">
      <c r="A372" s="47" t="s">
        <v>514</v>
      </c>
      <c r="B372" s="193">
        <v>40524</v>
      </c>
      <c r="C372" s="193">
        <v>40530</v>
      </c>
      <c r="D372" s="194">
        <v>2.9535727599999999E-2</v>
      </c>
      <c r="E372" s="194">
        <v>1.8531082500000001E-2</v>
      </c>
      <c r="F372" s="194">
        <v>1.08044274E-2</v>
      </c>
      <c r="G372" s="87">
        <v>2393846.7853000001</v>
      </c>
      <c r="H372" s="195">
        <v>40160</v>
      </c>
      <c r="I372" s="196">
        <v>40166</v>
      </c>
      <c r="J372" s="48">
        <v>7.0516318616141258E-2</v>
      </c>
      <c r="K372" s="201"/>
      <c r="L372" s="201"/>
      <c r="M372" s="201"/>
      <c r="N372" s="201"/>
      <c r="O372" s="201"/>
      <c r="P372" s="152"/>
      <c r="Q372" s="152"/>
      <c r="R372" s="152"/>
      <c r="S372" s="206"/>
      <c r="T372" s="206"/>
      <c r="V372" s="158"/>
      <c r="W372" s="158"/>
      <c r="X372" s="158"/>
      <c r="Y372" s="158"/>
      <c r="Z372" s="158"/>
      <c r="AA372" s="158"/>
      <c r="AB372" s="158"/>
      <c r="AC372" s="158"/>
      <c r="AD372" s="158"/>
      <c r="AE372" s="158"/>
      <c r="AF372" s="158"/>
      <c r="AG372" s="158"/>
      <c r="AH372" s="208">
        <v>7.9935333136775588E-2</v>
      </c>
    </row>
    <row r="373" spans="1:34">
      <c r="A373" s="47" t="s">
        <v>515</v>
      </c>
      <c r="B373" s="197">
        <v>40517</v>
      </c>
      <c r="C373" s="197">
        <v>40523</v>
      </c>
      <c r="D373" s="198">
        <v>5.0966453000000002E-2</v>
      </c>
      <c r="E373" s="198">
        <v>3.2668806799999998E-2</v>
      </c>
      <c r="F373" s="198">
        <v>1.77187943E-2</v>
      </c>
      <c r="G373" s="88">
        <v>2259180.7639000001</v>
      </c>
      <c r="H373" s="199">
        <v>40153</v>
      </c>
      <c r="I373" s="200">
        <v>40159</v>
      </c>
      <c r="J373" s="48">
        <v>0.10245950718422109</v>
      </c>
      <c r="K373" s="201"/>
      <c r="L373" s="201"/>
      <c r="M373" s="201"/>
      <c r="N373" s="201"/>
      <c r="O373" s="201"/>
      <c r="P373" s="152"/>
      <c r="Q373" s="152"/>
      <c r="R373" s="152"/>
      <c r="S373" s="206"/>
      <c r="T373" s="206"/>
      <c r="V373" s="158"/>
      <c r="W373" s="158"/>
      <c r="X373" s="158"/>
      <c r="Y373" s="158"/>
      <c r="Z373" s="158"/>
      <c r="AA373" s="158"/>
      <c r="AB373" s="158"/>
      <c r="AC373" s="158"/>
      <c r="AD373" s="158"/>
      <c r="AE373" s="158"/>
      <c r="AF373" s="158"/>
      <c r="AG373" s="158"/>
      <c r="AH373" s="208">
        <v>8.2112324958728056E-2</v>
      </c>
    </row>
    <row r="374" spans="1:34">
      <c r="A374" s="47" t="s">
        <v>516</v>
      </c>
      <c r="B374" s="193">
        <v>40510</v>
      </c>
      <c r="C374" s="193">
        <v>40516</v>
      </c>
      <c r="D374" s="194">
        <v>0.14208404590000001</v>
      </c>
      <c r="E374" s="194">
        <v>0.1246028683</v>
      </c>
      <c r="F374" s="194">
        <v>1.5544311700000001E-2</v>
      </c>
      <c r="G374" s="87">
        <v>1987878.2444</v>
      </c>
      <c r="H374" s="195">
        <v>40146</v>
      </c>
      <c r="I374" s="196">
        <v>40152</v>
      </c>
      <c r="J374" s="48">
        <v>0.1088159877219938</v>
      </c>
      <c r="K374" s="201"/>
      <c r="L374" s="201"/>
      <c r="M374" s="201"/>
      <c r="N374" s="201"/>
      <c r="O374" s="201"/>
      <c r="P374" s="152"/>
      <c r="Q374" s="152"/>
      <c r="R374" s="152"/>
      <c r="S374" s="206"/>
      <c r="T374" s="206"/>
      <c r="V374" s="158"/>
      <c r="W374" s="158"/>
      <c r="X374" s="158"/>
      <c r="Y374" s="158"/>
      <c r="Z374" s="158"/>
      <c r="AA374" s="158"/>
      <c r="AB374" s="158"/>
      <c r="AC374" s="158"/>
      <c r="AD374" s="158"/>
      <c r="AE374" s="158"/>
      <c r="AF374" s="158"/>
      <c r="AG374" s="158"/>
      <c r="AH374" s="208">
        <v>6.9496590393255092E-2</v>
      </c>
    </row>
    <row r="375" spans="1:34">
      <c r="A375" s="47" t="s">
        <v>517</v>
      </c>
      <c r="B375" s="197">
        <v>40503</v>
      </c>
      <c r="C375" s="197">
        <v>40509</v>
      </c>
      <c r="D375" s="198">
        <v>0.1184476332</v>
      </c>
      <c r="E375" s="198">
        <v>8.0832872099999994E-2</v>
      </c>
      <c r="F375" s="198">
        <v>3.4801644200000002E-2</v>
      </c>
      <c r="G375" s="88">
        <v>2349453.6817000001</v>
      </c>
      <c r="H375" s="199">
        <v>40139</v>
      </c>
      <c r="I375" s="200">
        <v>40145</v>
      </c>
      <c r="J375" s="48">
        <v>9.2423070777437777E-2</v>
      </c>
      <c r="K375" s="201"/>
      <c r="L375" s="201"/>
      <c r="M375" s="201"/>
      <c r="N375" s="201"/>
      <c r="O375" s="201"/>
      <c r="P375" s="152"/>
      <c r="Q375" s="152"/>
      <c r="R375" s="152"/>
      <c r="S375" s="206"/>
      <c r="T375" s="206"/>
      <c r="V375" s="158"/>
      <c r="W375" s="158"/>
      <c r="X375" s="158"/>
      <c r="Y375" s="158"/>
      <c r="Z375" s="158"/>
      <c r="AA375" s="158"/>
      <c r="AB375" s="158"/>
      <c r="AC375" s="158"/>
      <c r="AD375" s="158"/>
      <c r="AE375" s="158"/>
      <c r="AF375" s="158"/>
      <c r="AG375" s="158"/>
      <c r="AH375" s="208">
        <v>8.0223918815827883E-2</v>
      </c>
    </row>
    <row r="376" spans="1:34">
      <c r="A376" s="47" t="s">
        <v>518</v>
      </c>
      <c r="B376" s="193">
        <v>40496</v>
      </c>
      <c r="C376" s="193">
        <v>40502</v>
      </c>
      <c r="D376" s="194">
        <v>5.0980439699999998E-2</v>
      </c>
      <c r="E376" s="194">
        <v>4.30985734E-2</v>
      </c>
      <c r="F376" s="194">
        <v>7.5562047000000002E-3</v>
      </c>
      <c r="G376" s="87">
        <v>1534729.7664000001</v>
      </c>
      <c r="H376" s="195">
        <v>40132</v>
      </c>
      <c r="I376" s="196">
        <v>40138</v>
      </c>
      <c r="J376" s="48">
        <v>8.0176573382039318E-2</v>
      </c>
      <c r="K376" s="201"/>
      <c r="L376" s="201"/>
      <c r="M376" s="201"/>
      <c r="N376" s="201"/>
      <c r="O376" s="201"/>
      <c r="P376" s="152"/>
      <c r="Q376" s="152"/>
      <c r="R376" s="152"/>
      <c r="S376" s="206"/>
      <c r="T376" s="206"/>
      <c r="V376" s="158"/>
      <c r="W376" s="158"/>
      <c r="X376" s="158"/>
      <c r="Y376" s="158"/>
      <c r="Z376" s="158"/>
      <c r="AA376" s="158"/>
      <c r="AB376" s="158"/>
      <c r="AC376" s="158"/>
      <c r="AD376" s="158"/>
      <c r="AE376" s="158"/>
      <c r="AF376" s="158"/>
      <c r="AG376" s="158"/>
      <c r="AH376" s="208">
        <v>0.10501535683963156</v>
      </c>
    </row>
    <row r="377" spans="1:34">
      <c r="A377" s="47" t="s">
        <v>519</v>
      </c>
      <c r="B377" s="197">
        <v>40489</v>
      </c>
      <c r="C377" s="197">
        <v>40495</v>
      </c>
      <c r="D377" s="198">
        <v>9.4057954599999993E-2</v>
      </c>
      <c r="E377" s="198">
        <v>9.78864438E-2</v>
      </c>
      <c r="F377" s="198">
        <v>-3.4871450000000001E-3</v>
      </c>
      <c r="G377" s="88">
        <v>1504523.2302000001</v>
      </c>
      <c r="H377" s="199">
        <v>40125</v>
      </c>
      <c r="I377" s="200">
        <v>40131</v>
      </c>
      <c r="J377" s="48">
        <v>0.10576379771193262</v>
      </c>
      <c r="K377" s="201"/>
      <c r="L377" s="201"/>
      <c r="M377" s="201"/>
      <c r="N377" s="201"/>
      <c r="O377" s="201"/>
      <c r="P377" s="152"/>
      <c r="Q377" s="152"/>
      <c r="R377" s="152"/>
      <c r="S377" s="206"/>
      <c r="T377" s="206"/>
      <c r="V377" s="158"/>
      <c r="W377" s="158"/>
      <c r="X377" s="158"/>
      <c r="Y377" s="158"/>
      <c r="Z377" s="158"/>
      <c r="AA377" s="158"/>
      <c r="AB377" s="158"/>
      <c r="AC377" s="158"/>
      <c r="AD377" s="158"/>
      <c r="AE377" s="158"/>
      <c r="AF377" s="158"/>
      <c r="AG377" s="158"/>
      <c r="AH377" s="208">
        <v>0.10457103462384632</v>
      </c>
    </row>
    <row r="378" spans="1:34">
      <c r="A378" s="47" t="s">
        <v>520</v>
      </c>
      <c r="B378" s="193">
        <v>40482</v>
      </c>
      <c r="C378" s="193">
        <v>40488</v>
      </c>
      <c r="D378" s="194">
        <v>9.7967619500000006E-2</v>
      </c>
      <c r="E378" s="194">
        <v>7.436094E-2</v>
      </c>
      <c r="F378" s="194">
        <v>2.19727641E-2</v>
      </c>
      <c r="G378" s="87">
        <v>1344682.8056999999</v>
      </c>
      <c r="H378" s="195">
        <v>40118</v>
      </c>
      <c r="I378" s="196">
        <v>40124</v>
      </c>
      <c r="J378" s="48">
        <v>0.100794101681976</v>
      </c>
      <c r="K378" s="201"/>
      <c r="L378" s="201"/>
      <c r="M378" s="201"/>
      <c r="N378" s="201"/>
      <c r="O378" s="201"/>
      <c r="P378" s="152"/>
      <c r="Q378" s="152"/>
      <c r="R378" s="152"/>
      <c r="S378" s="206"/>
      <c r="T378" s="206"/>
      <c r="V378" s="158"/>
      <c r="W378" s="158"/>
      <c r="X378" s="158"/>
      <c r="Y378" s="158"/>
      <c r="Z378" s="158"/>
      <c r="AA378" s="158"/>
      <c r="AB378" s="158"/>
      <c r="AC378" s="158"/>
      <c r="AD378" s="158"/>
      <c r="AE378" s="158"/>
      <c r="AF378" s="158"/>
      <c r="AG378" s="158"/>
      <c r="AH378" s="208">
        <v>8.6108520971080363E-2</v>
      </c>
    </row>
    <row r="379" spans="1:34">
      <c r="A379" s="47" t="s">
        <v>521</v>
      </c>
      <c r="B379" s="197">
        <v>40475</v>
      </c>
      <c r="C379" s="197">
        <v>40481</v>
      </c>
      <c r="D379" s="198">
        <v>0.12815172699999999</v>
      </c>
      <c r="E379" s="198">
        <v>0.13064783669999999</v>
      </c>
      <c r="F379" s="198">
        <v>-2.207681E-3</v>
      </c>
      <c r="G379" s="88">
        <v>1254921.7708000001</v>
      </c>
      <c r="H379" s="199">
        <v>40111</v>
      </c>
      <c r="I379" s="200">
        <v>40117</v>
      </c>
      <c r="J379" s="48">
        <v>5.5976635685347345E-2</v>
      </c>
      <c r="K379" s="201"/>
      <c r="L379" s="201"/>
      <c r="M379" s="201"/>
      <c r="N379" s="201"/>
      <c r="O379" s="201"/>
      <c r="P379" s="152"/>
      <c r="Q379" s="152"/>
      <c r="R379" s="152"/>
      <c r="S379" s="206"/>
      <c r="T379" s="206"/>
      <c r="V379" s="158"/>
      <c r="W379" s="158"/>
      <c r="X379" s="158"/>
      <c r="Y379" s="158"/>
      <c r="Z379" s="158"/>
      <c r="AA379" s="158"/>
      <c r="AB379" s="158"/>
      <c r="AC379" s="158"/>
      <c r="AD379" s="158"/>
      <c r="AE379" s="158"/>
      <c r="AF379" s="158"/>
      <c r="AG379" s="158"/>
      <c r="AH379" s="208">
        <v>4.1694483672094135E-2</v>
      </c>
    </row>
    <row r="380" spans="1:34">
      <c r="A380" s="47" t="s">
        <v>522</v>
      </c>
      <c r="B380" s="193">
        <v>40468</v>
      </c>
      <c r="C380" s="193">
        <v>40474</v>
      </c>
      <c r="D380" s="194">
        <v>7.7455716499999994E-2</v>
      </c>
      <c r="E380" s="194">
        <v>7.4692530800000004E-2</v>
      </c>
      <c r="F380" s="194">
        <v>2.5711407000000002E-3</v>
      </c>
      <c r="G380" s="87">
        <v>1308186.3737000001</v>
      </c>
      <c r="H380" s="195">
        <v>40104</v>
      </c>
      <c r="I380" s="196">
        <v>40110</v>
      </c>
      <c r="J380" s="48">
        <v>1.9549998227656185E-2</v>
      </c>
      <c r="K380" s="201"/>
      <c r="L380" s="201"/>
      <c r="M380" s="201"/>
      <c r="N380" s="201"/>
      <c r="O380" s="201"/>
      <c r="P380" s="152"/>
      <c r="Q380" s="152"/>
      <c r="R380" s="152"/>
      <c r="S380" s="206"/>
      <c r="T380" s="206"/>
      <c r="V380" s="158"/>
      <c r="W380" s="158"/>
      <c r="X380" s="158"/>
      <c r="Y380" s="158"/>
      <c r="Z380" s="158"/>
      <c r="AA380" s="158"/>
      <c r="AB380" s="158"/>
      <c r="AC380" s="158"/>
      <c r="AD380" s="158"/>
      <c r="AE380" s="158"/>
      <c r="AF380" s="158"/>
      <c r="AG380" s="158"/>
      <c r="AH380" s="208">
        <v>5.3153081008931319E-2</v>
      </c>
    </row>
    <row r="381" spans="1:34">
      <c r="A381" s="47" t="s">
        <v>523</v>
      </c>
      <c r="B381" s="197">
        <v>40461</v>
      </c>
      <c r="C381" s="197">
        <v>40467</v>
      </c>
      <c r="D381" s="198">
        <v>-3.3631704999999998E-2</v>
      </c>
      <c r="E381" s="198">
        <v>-3.3091412000000001E-2</v>
      </c>
      <c r="F381" s="198">
        <v>-5.58784E-4</v>
      </c>
      <c r="G381" s="88">
        <v>1324349.1772</v>
      </c>
      <c r="H381" s="199">
        <v>40097</v>
      </c>
      <c r="I381" s="200">
        <v>40103</v>
      </c>
      <c r="J381" s="48">
        <v>-1.1580446512557983E-2</v>
      </c>
      <c r="K381" s="201"/>
      <c r="L381" s="201"/>
      <c r="M381" s="201"/>
      <c r="N381" s="201"/>
      <c r="O381" s="201"/>
      <c r="P381" s="152"/>
      <c r="Q381" s="152"/>
      <c r="R381" s="152"/>
      <c r="S381" s="206"/>
      <c r="T381" s="206"/>
      <c r="V381" s="158"/>
      <c r="W381" s="158"/>
      <c r="X381" s="158"/>
      <c r="Y381" s="158"/>
      <c r="Z381" s="158"/>
      <c r="AA381" s="158"/>
      <c r="AB381" s="158"/>
      <c r="AC381" s="158"/>
      <c r="AD381" s="158"/>
      <c r="AE381" s="158"/>
      <c r="AF381" s="158"/>
      <c r="AG381" s="158"/>
      <c r="AH381" s="208">
        <v>4.5367258929764565E-2</v>
      </c>
    </row>
    <row r="382" spans="1:34">
      <c r="A382" s="47" t="s">
        <v>524</v>
      </c>
      <c r="B382" s="193">
        <v>40454</v>
      </c>
      <c r="C382" s="193">
        <v>40460</v>
      </c>
      <c r="D382" s="194">
        <v>1.5325604200000001E-2</v>
      </c>
      <c r="E382" s="194">
        <v>1.51436426E-2</v>
      </c>
      <c r="F382" s="194">
        <v>1.7924710000000001E-4</v>
      </c>
      <c r="G382" s="87">
        <v>1259429.6333000001</v>
      </c>
      <c r="H382" s="195">
        <v>40090</v>
      </c>
      <c r="I382" s="196">
        <v>40096</v>
      </c>
      <c r="J382" s="48">
        <v>2.2739893119671284E-2</v>
      </c>
      <c r="K382" s="201"/>
      <c r="L382" s="201"/>
      <c r="M382" s="201"/>
      <c r="N382" s="201"/>
      <c r="O382" s="201"/>
      <c r="P382" s="152"/>
      <c r="Q382" s="152"/>
      <c r="R382" s="152"/>
      <c r="S382" s="206"/>
      <c r="T382" s="206"/>
      <c r="V382" s="158"/>
      <c r="W382" s="158"/>
      <c r="X382" s="158"/>
      <c r="Y382" s="158"/>
      <c r="Z382" s="158"/>
      <c r="AA382" s="158"/>
      <c r="AB382" s="158"/>
      <c r="AC382" s="158"/>
      <c r="AD382" s="158"/>
      <c r="AE382" s="158"/>
      <c r="AF382" s="158"/>
      <c r="AG382" s="158"/>
      <c r="AH382" s="208">
        <v>4.6064172035942347E-2</v>
      </c>
    </row>
    <row r="383" spans="1:34">
      <c r="A383" s="47" t="s">
        <v>525</v>
      </c>
      <c r="B383" s="197">
        <v>40447</v>
      </c>
      <c r="C383" s="197">
        <v>40453</v>
      </c>
      <c r="D383" s="198">
        <v>-1.5643605000000001E-2</v>
      </c>
      <c r="E383" s="198">
        <v>-1.324674E-2</v>
      </c>
      <c r="F383" s="198">
        <v>-2.4290409999999998E-3</v>
      </c>
      <c r="G383" s="88">
        <v>1152480.4275</v>
      </c>
      <c r="H383" s="199">
        <v>40083</v>
      </c>
      <c r="I383" s="200">
        <v>40089</v>
      </c>
      <c r="J383" s="48">
        <v>1.0220699864825662E-2</v>
      </c>
      <c r="K383" s="201"/>
      <c r="L383" s="201"/>
      <c r="M383" s="201"/>
      <c r="N383" s="201"/>
      <c r="O383" s="201"/>
      <c r="P383" s="152"/>
      <c r="Q383" s="152"/>
      <c r="R383" s="152"/>
      <c r="S383" s="206"/>
      <c r="T383" s="206"/>
      <c r="V383" s="158"/>
      <c r="W383" s="158"/>
      <c r="X383" s="158"/>
      <c r="Y383" s="158"/>
      <c r="Z383" s="158"/>
      <c r="AA383" s="158"/>
      <c r="AB383" s="158"/>
      <c r="AC383" s="158"/>
      <c r="AD383" s="158"/>
      <c r="AE383" s="158"/>
      <c r="AF383" s="158"/>
      <c r="AG383" s="158"/>
      <c r="AH383" s="208">
        <v>3.6214648166811816E-2</v>
      </c>
    </row>
    <row r="384" spans="1:34">
      <c r="A384" s="47" t="s">
        <v>526</v>
      </c>
      <c r="B384" s="193">
        <v>40440</v>
      </c>
      <c r="C384" s="193">
        <v>40446</v>
      </c>
      <c r="D384" s="194">
        <v>6.8258160999999998E-2</v>
      </c>
      <c r="E384" s="194">
        <v>7.2629645600000001E-2</v>
      </c>
      <c r="F384" s="194">
        <v>-4.0754839999999999E-3</v>
      </c>
      <c r="G384" s="87">
        <v>1176978.1854999999</v>
      </c>
      <c r="H384" s="195">
        <v>40076</v>
      </c>
      <c r="I384" s="196">
        <v>40082</v>
      </c>
      <c r="J384" s="48">
        <v>5.6011277339330867E-2</v>
      </c>
      <c r="K384" s="201"/>
      <c r="L384" s="201"/>
      <c r="M384" s="201"/>
      <c r="N384" s="201"/>
      <c r="O384" s="201"/>
      <c r="P384" s="152"/>
      <c r="Q384" s="152"/>
      <c r="R384" s="152"/>
      <c r="S384" s="206"/>
      <c r="T384" s="206"/>
      <c r="V384" s="158"/>
      <c r="W384" s="158"/>
      <c r="X384" s="158"/>
      <c r="Y384" s="158"/>
      <c r="Z384" s="158"/>
      <c r="AA384" s="158"/>
      <c r="AB384" s="158"/>
      <c r="AC384" s="158"/>
      <c r="AD384" s="158"/>
      <c r="AE384" s="158"/>
      <c r="AF384" s="158"/>
      <c r="AG384" s="158"/>
      <c r="AH384" s="208">
        <v>-1.9177146763264472E-3</v>
      </c>
    </row>
    <row r="385" spans="1:34">
      <c r="A385" s="47" t="s">
        <v>527</v>
      </c>
      <c r="B385" s="197">
        <v>40433</v>
      </c>
      <c r="C385" s="197">
        <v>40439</v>
      </c>
      <c r="D385" s="198">
        <v>-2.3036587000000001E-2</v>
      </c>
      <c r="E385" s="198">
        <v>-7.3466620000000003E-3</v>
      </c>
      <c r="F385" s="198">
        <v>-1.5806046000000001E-2</v>
      </c>
      <c r="G385" s="88">
        <v>1157662.7753000001</v>
      </c>
      <c r="H385" s="199">
        <v>40069</v>
      </c>
      <c r="I385" s="200">
        <v>40075</v>
      </c>
      <c r="J385" s="48">
        <v>0.11121930554893196</v>
      </c>
      <c r="K385" s="201"/>
      <c r="L385" s="201"/>
      <c r="M385" s="201"/>
      <c r="N385" s="201"/>
      <c r="O385" s="201"/>
      <c r="P385" s="152"/>
      <c r="Q385" s="152"/>
      <c r="R385" s="152"/>
      <c r="S385" s="206"/>
      <c r="T385" s="206"/>
      <c r="V385" s="158"/>
      <c r="W385" s="158"/>
      <c r="X385" s="158"/>
      <c r="Y385" s="158"/>
      <c r="Z385" s="158"/>
      <c r="AA385" s="158"/>
      <c r="AB385" s="158"/>
      <c r="AC385" s="158"/>
      <c r="AD385" s="158"/>
      <c r="AE385" s="158"/>
      <c r="AF385" s="158"/>
      <c r="AG385" s="158"/>
      <c r="AH385" s="208">
        <v>0.13789431921905698</v>
      </c>
    </row>
    <row r="386" spans="1:34">
      <c r="A386" s="47" t="s">
        <v>528</v>
      </c>
      <c r="B386" s="193">
        <v>40426</v>
      </c>
      <c r="C386" s="193">
        <v>40432</v>
      </c>
      <c r="D386" s="194">
        <v>0.1117981494</v>
      </c>
      <c r="E386" s="194">
        <v>0.1071510651</v>
      </c>
      <c r="F386" s="194">
        <v>4.1973354000000001E-3</v>
      </c>
      <c r="G386" s="87">
        <v>1381981.9724000001</v>
      </c>
      <c r="H386" s="195">
        <v>40062</v>
      </c>
      <c r="I386" s="196">
        <v>40068</v>
      </c>
      <c r="J386" s="48">
        <v>0.14881739203109198</v>
      </c>
      <c r="K386" s="201"/>
      <c r="L386" s="201"/>
      <c r="M386" s="201"/>
      <c r="N386" s="201"/>
      <c r="O386" s="201"/>
      <c r="P386" s="152"/>
      <c r="Q386" s="152"/>
      <c r="R386" s="152"/>
      <c r="S386" s="206"/>
      <c r="T386" s="206"/>
      <c r="V386" s="158"/>
      <c r="W386" s="158"/>
      <c r="X386" s="158"/>
      <c r="Y386" s="158"/>
      <c r="Z386" s="158"/>
      <c r="AA386" s="158"/>
      <c r="AB386" s="158"/>
      <c r="AC386" s="158"/>
      <c r="AD386" s="158"/>
      <c r="AE386" s="158"/>
      <c r="AF386" s="158"/>
      <c r="AG386" s="158"/>
      <c r="AH386" s="208">
        <v>0.16242227050427979</v>
      </c>
    </row>
    <row r="387" spans="1:34">
      <c r="A387" s="47" t="s">
        <v>529</v>
      </c>
      <c r="B387" s="197">
        <v>40419</v>
      </c>
      <c r="C387" s="197">
        <v>40425</v>
      </c>
      <c r="D387" s="198">
        <v>0.22182351780000001</v>
      </c>
      <c r="E387" s="198">
        <v>0.23804211149999999</v>
      </c>
      <c r="F387" s="198">
        <v>-1.3100196E-2</v>
      </c>
      <c r="G387" s="88">
        <v>1397985.5247</v>
      </c>
      <c r="H387" s="199">
        <v>40055</v>
      </c>
      <c r="I387" s="200">
        <v>40061</v>
      </c>
      <c r="J387" s="48">
        <v>0.12520225278274053</v>
      </c>
      <c r="K387" s="201"/>
      <c r="L387" s="201"/>
      <c r="M387" s="201"/>
      <c r="N387" s="201"/>
      <c r="O387" s="201"/>
      <c r="P387" s="152"/>
      <c r="Q387" s="152"/>
      <c r="R387" s="152"/>
      <c r="S387" s="206"/>
      <c r="T387" s="206"/>
      <c r="V387" s="158"/>
      <c r="W387" s="158"/>
      <c r="X387" s="158"/>
      <c r="Y387" s="158"/>
      <c r="Z387" s="158"/>
      <c r="AA387" s="158"/>
      <c r="AB387" s="158"/>
      <c r="AC387" s="158"/>
      <c r="AD387" s="158"/>
      <c r="AE387" s="158"/>
      <c r="AF387" s="158"/>
      <c r="AG387" s="158"/>
      <c r="AH387" s="208">
        <v>0.2330133799461932</v>
      </c>
    </row>
    <row r="388" spans="1:34">
      <c r="A388" s="47" t="s">
        <v>530</v>
      </c>
      <c r="B388" s="193">
        <v>40412</v>
      </c>
      <c r="C388" s="193">
        <v>40418</v>
      </c>
      <c r="D388" s="194">
        <v>0.1146990356</v>
      </c>
      <c r="E388" s="194">
        <v>0.1123432332</v>
      </c>
      <c r="F388" s="194">
        <v>2.1178735999999999E-3</v>
      </c>
      <c r="G388" s="87">
        <v>1491911.7446999999</v>
      </c>
      <c r="H388" s="195">
        <v>40048</v>
      </c>
      <c r="I388" s="196">
        <v>40054</v>
      </c>
      <c r="J388" s="48">
        <v>7.5081530783645836E-2</v>
      </c>
      <c r="K388" s="201"/>
      <c r="L388" s="201"/>
      <c r="M388" s="201"/>
      <c r="N388" s="201"/>
      <c r="O388" s="201"/>
      <c r="P388" s="152"/>
      <c r="Q388" s="152"/>
      <c r="R388" s="152"/>
      <c r="S388" s="206"/>
      <c r="T388" s="206"/>
      <c r="V388" s="158"/>
      <c r="W388" s="158"/>
      <c r="X388" s="158"/>
      <c r="Y388" s="158"/>
      <c r="Z388" s="158"/>
      <c r="AA388" s="158"/>
      <c r="AB388" s="158"/>
      <c r="AC388" s="158"/>
      <c r="AD388" s="158"/>
      <c r="AE388" s="158"/>
      <c r="AF388" s="158"/>
      <c r="AG388" s="158"/>
      <c r="AH388" s="208">
        <v>0.1203762051341639</v>
      </c>
    </row>
    <row r="389" spans="1:34">
      <c r="A389" s="47" t="s">
        <v>531</v>
      </c>
      <c r="B389" s="197">
        <v>40405</v>
      </c>
      <c r="C389" s="197">
        <v>40411</v>
      </c>
      <c r="D389" s="198">
        <v>5.0423610899999999E-2</v>
      </c>
      <c r="E389" s="198">
        <v>5.2655781800000002E-2</v>
      </c>
      <c r="F389" s="198">
        <v>-2.120514E-3</v>
      </c>
      <c r="G389" s="88">
        <v>1596783.0877</v>
      </c>
      <c r="H389" s="199">
        <v>40041</v>
      </c>
      <c r="I389" s="200">
        <v>40047</v>
      </c>
      <c r="J389" s="48">
        <v>4.2053028641224066E-2</v>
      </c>
      <c r="K389" s="201"/>
      <c r="L389" s="201"/>
      <c r="M389" s="201"/>
      <c r="N389" s="201"/>
      <c r="O389" s="201"/>
      <c r="P389" s="152"/>
      <c r="Q389" s="152"/>
      <c r="R389" s="152"/>
      <c r="S389" s="206"/>
      <c r="T389" s="206"/>
      <c r="V389" s="158"/>
      <c r="W389" s="158"/>
      <c r="X389" s="158"/>
      <c r="Y389" s="158"/>
      <c r="Z389" s="158"/>
      <c r="AA389" s="158"/>
      <c r="AB389" s="158"/>
      <c r="AC389" s="158"/>
      <c r="AD389" s="158"/>
      <c r="AE389" s="158"/>
      <c r="AF389" s="158"/>
      <c r="AG389" s="158"/>
      <c r="AH389" s="208">
        <v>0.11151841753309646</v>
      </c>
    </row>
    <row r="390" spans="1:34">
      <c r="A390" s="47" t="s">
        <v>532</v>
      </c>
      <c r="B390" s="193">
        <v>40398</v>
      </c>
      <c r="C390" s="193">
        <v>40404</v>
      </c>
      <c r="D390" s="194">
        <v>6.2487940700000001E-2</v>
      </c>
      <c r="E390" s="194">
        <v>7.5051244899999994E-2</v>
      </c>
      <c r="F390" s="194">
        <v>-1.1686238E-2</v>
      </c>
      <c r="G390" s="87">
        <v>1566865.9674</v>
      </c>
      <c r="H390" s="195">
        <v>40034</v>
      </c>
      <c r="I390" s="196">
        <v>40040</v>
      </c>
      <c r="J390" s="48">
        <v>4.3469113956363034E-2</v>
      </c>
      <c r="K390" s="201"/>
      <c r="L390" s="201"/>
      <c r="M390" s="201"/>
      <c r="N390" s="201"/>
      <c r="O390" s="201"/>
      <c r="P390" s="152"/>
      <c r="Q390" s="152"/>
      <c r="R390" s="152"/>
      <c r="S390" s="206"/>
      <c r="T390" s="206"/>
      <c r="V390" s="158"/>
      <c r="W390" s="158"/>
      <c r="X390" s="158"/>
      <c r="Y390" s="158"/>
      <c r="Z390" s="158"/>
      <c r="AA390" s="158"/>
      <c r="AB390" s="158"/>
      <c r="AC390" s="158"/>
      <c r="AD390" s="158"/>
      <c r="AE390" s="158"/>
      <c r="AF390" s="158"/>
      <c r="AG390" s="158"/>
      <c r="AH390" s="208">
        <v>9.9896373067998506E-2</v>
      </c>
    </row>
    <row r="391" spans="1:34">
      <c r="A391" s="47" t="s">
        <v>533</v>
      </c>
      <c r="B391" s="197">
        <v>40391</v>
      </c>
      <c r="C391" s="197">
        <v>40397</v>
      </c>
      <c r="D391" s="198">
        <v>1.0705625200000001E-2</v>
      </c>
      <c r="E391" s="198">
        <v>3.2801894800000002E-2</v>
      </c>
      <c r="F391" s="198">
        <v>-2.1394489999999999E-2</v>
      </c>
      <c r="G391" s="88">
        <v>1447800.0149999999</v>
      </c>
      <c r="H391" s="199">
        <v>40027</v>
      </c>
      <c r="I391" s="200">
        <v>40033</v>
      </c>
      <c r="J391" s="48">
        <v>4.4262510597734749E-2</v>
      </c>
      <c r="K391" s="201"/>
      <c r="L391" s="201"/>
      <c r="M391" s="201"/>
      <c r="N391" s="201"/>
      <c r="O391" s="201"/>
      <c r="P391" s="152"/>
      <c r="Q391" s="152"/>
      <c r="R391" s="152"/>
      <c r="S391" s="206"/>
      <c r="T391" s="206"/>
      <c r="V391" s="158"/>
      <c r="W391" s="158"/>
      <c r="X391" s="158"/>
      <c r="Y391" s="158"/>
      <c r="Z391" s="158"/>
      <c r="AA391" s="158"/>
      <c r="AB391" s="158"/>
      <c r="AC391" s="158"/>
      <c r="AD391" s="158"/>
      <c r="AE391" s="158"/>
      <c r="AF391" s="158"/>
      <c r="AG391" s="158"/>
      <c r="AH391" s="208">
        <v>0.11707023282467523</v>
      </c>
    </row>
    <row r="392" spans="1:34">
      <c r="A392" s="47" t="s">
        <v>534</v>
      </c>
      <c r="B392" s="193">
        <v>40384</v>
      </c>
      <c r="C392" s="193">
        <v>40390</v>
      </c>
      <c r="D392" s="194">
        <v>5.6631225299999997E-2</v>
      </c>
      <c r="E392" s="194">
        <v>7.2572877600000002E-2</v>
      </c>
      <c r="F392" s="194">
        <v>-1.4863001000000001E-2</v>
      </c>
      <c r="G392" s="87">
        <v>1339832.8291</v>
      </c>
      <c r="H392" s="195">
        <v>40020</v>
      </c>
      <c r="I392" s="196">
        <v>40026</v>
      </c>
      <c r="J392" s="48">
        <v>7.4223189744368867E-2</v>
      </c>
      <c r="K392" s="201"/>
      <c r="L392" s="201"/>
      <c r="M392" s="201"/>
      <c r="N392" s="201"/>
      <c r="O392" s="201"/>
      <c r="P392" s="152"/>
      <c r="Q392" s="152"/>
      <c r="R392" s="152"/>
      <c r="S392" s="206"/>
      <c r="T392" s="206"/>
      <c r="V392" s="158"/>
      <c r="W392" s="158"/>
      <c r="X392" s="158"/>
      <c r="Y392" s="158"/>
      <c r="Z392" s="158"/>
      <c r="AA392" s="158"/>
      <c r="AB392" s="158"/>
      <c r="AC392" s="158"/>
      <c r="AD392" s="158"/>
      <c r="AE392" s="158"/>
      <c r="AF392" s="158"/>
      <c r="AG392" s="158"/>
      <c r="AH392" s="208">
        <v>7.9388396708894457E-2</v>
      </c>
    </row>
    <row r="393" spans="1:34">
      <c r="A393" s="47" t="s">
        <v>535</v>
      </c>
      <c r="B393" s="197">
        <v>40377</v>
      </c>
      <c r="C393" s="197">
        <v>40383</v>
      </c>
      <c r="D393" s="198">
        <v>7.0754312E-2</v>
      </c>
      <c r="E393" s="198">
        <v>0.1078287619</v>
      </c>
      <c r="F393" s="198">
        <v>-3.3465867000000003E-2</v>
      </c>
      <c r="G393" s="88">
        <v>1208360.6935000001</v>
      </c>
      <c r="H393" s="199">
        <v>40013</v>
      </c>
      <c r="I393" s="200">
        <v>40019</v>
      </c>
      <c r="J393" s="48">
        <v>8.7051010618087191E-2</v>
      </c>
      <c r="K393" s="201"/>
      <c r="L393" s="201"/>
      <c r="M393" s="201"/>
      <c r="N393" s="201"/>
      <c r="O393" s="201"/>
      <c r="P393" s="152"/>
      <c r="Q393" s="152"/>
      <c r="R393" s="152"/>
      <c r="S393" s="206"/>
      <c r="T393" s="206"/>
      <c r="V393" s="158"/>
      <c r="W393" s="158"/>
      <c r="X393" s="158"/>
      <c r="Y393" s="158"/>
      <c r="Z393" s="158"/>
      <c r="AA393" s="158"/>
      <c r="AB393" s="158"/>
      <c r="AC393" s="158"/>
      <c r="AD393" s="158"/>
      <c r="AE393" s="158"/>
      <c r="AF393" s="158"/>
      <c r="AG393" s="158"/>
      <c r="AH393" s="208">
        <v>7.1003361045205771E-2</v>
      </c>
    </row>
    <row r="394" spans="1:34">
      <c r="A394" s="47" t="s">
        <v>536</v>
      </c>
      <c r="B394" s="193">
        <v>40370</v>
      </c>
      <c r="C394" s="193">
        <v>40376</v>
      </c>
      <c r="D394" s="194">
        <v>9.8480483100000002E-2</v>
      </c>
      <c r="E394" s="194">
        <v>0.1200014697</v>
      </c>
      <c r="F394" s="194">
        <v>-1.9215141000000002E-2</v>
      </c>
      <c r="G394" s="87">
        <v>1144477.9801</v>
      </c>
      <c r="H394" s="195">
        <v>40006</v>
      </c>
      <c r="I394" s="196">
        <v>40012</v>
      </c>
      <c r="J394" s="48">
        <v>7.9935333136775588E-2</v>
      </c>
      <c r="K394" s="201"/>
      <c r="L394" s="201"/>
      <c r="M394" s="201"/>
      <c r="N394" s="201"/>
      <c r="O394" s="201"/>
      <c r="P394" s="152"/>
      <c r="Q394" s="152"/>
      <c r="R394" s="152"/>
      <c r="S394" s="206"/>
      <c r="T394" s="206"/>
      <c r="V394" s="158"/>
      <c r="W394" s="158"/>
      <c r="X394" s="158"/>
      <c r="Y394" s="158"/>
      <c r="Z394" s="158"/>
      <c r="AA394" s="158"/>
      <c r="AB394" s="158"/>
      <c r="AC394" s="158"/>
      <c r="AD394" s="158"/>
      <c r="AE394" s="158"/>
      <c r="AF394" s="158"/>
      <c r="AG394" s="158"/>
      <c r="AH394" s="208">
        <v>6.6195389655236053E-2</v>
      </c>
    </row>
    <row r="395" spans="1:34">
      <c r="A395" s="47" t="s">
        <v>537</v>
      </c>
      <c r="B395" s="197">
        <v>40363</v>
      </c>
      <c r="C395" s="197">
        <v>40369</v>
      </c>
      <c r="D395" s="198">
        <v>9.2868785600000003E-2</v>
      </c>
      <c r="E395" s="198">
        <v>0.1366785985</v>
      </c>
      <c r="F395" s="198">
        <v>-3.8541952999999997E-2</v>
      </c>
      <c r="G395" s="88">
        <v>1136431.3343</v>
      </c>
      <c r="H395" s="199">
        <v>39999</v>
      </c>
      <c r="I395" s="200">
        <v>40005</v>
      </c>
      <c r="J395" s="48">
        <v>8.2112324958728056E-2</v>
      </c>
      <c r="K395" s="201"/>
      <c r="L395" s="201"/>
      <c r="M395" s="201"/>
      <c r="N395" s="201"/>
      <c r="O395" s="201"/>
      <c r="P395" s="152"/>
      <c r="Q395" s="152"/>
      <c r="R395" s="152"/>
      <c r="S395" s="206"/>
      <c r="T395" s="206"/>
      <c r="V395" s="158"/>
      <c r="W395" s="158"/>
      <c r="X395" s="158"/>
      <c r="Y395" s="158"/>
      <c r="Z395" s="158"/>
      <c r="AA395" s="158"/>
      <c r="AB395" s="158"/>
      <c r="AC395" s="158"/>
      <c r="AD395" s="158"/>
      <c r="AE395" s="158"/>
      <c r="AF395" s="158"/>
      <c r="AG395" s="158"/>
      <c r="AH395" s="208">
        <v>6.4942339125104692E-2</v>
      </c>
    </row>
    <row r="396" spans="1:34">
      <c r="A396" s="47" t="s">
        <v>538</v>
      </c>
      <c r="B396" s="193">
        <v>40356</v>
      </c>
      <c r="C396" s="193">
        <v>40362</v>
      </c>
      <c r="D396" s="194">
        <v>4.6715921000000001E-2</v>
      </c>
      <c r="E396" s="194">
        <v>6.0262558700000003E-2</v>
      </c>
      <c r="F396" s="194">
        <v>-1.2776681999999999E-2</v>
      </c>
      <c r="G396" s="87">
        <v>1081370.8794</v>
      </c>
      <c r="H396" s="195">
        <v>39992</v>
      </c>
      <c r="I396" s="196">
        <v>39998</v>
      </c>
      <c r="J396" s="48">
        <v>6.9496590393255092E-2</v>
      </c>
      <c r="K396" s="201"/>
      <c r="L396" s="201"/>
      <c r="M396" s="201"/>
      <c r="N396" s="201"/>
      <c r="O396" s="201"/>
      <c r="P396" s="152"/>
      <c r="Q396" s="152"/>
      <c r="R396" s="152"/>
      <c r="S396" s="206"/>
      <c r="T396" s="206"/>
      <c r="V396" s="158"/>
      <c r="W396" s="158"/>
      <c r="X396" s="158"/>
      <c r="Y396" s="158"/>
      <c r="Z396" s="158"/>
      <c r="AA396" s="158"/>
      <c r="AB396" s="158"/>
      <c r="AC396" s="158"/>
      <c r="AD396" s="158"/>
      <c r="AE396" s="158"/>
      <c r="AF396" s="158"/>
      <c r="AG396" s="158"/>
      <c r="AH396" s="208">
        <v>8.2809299670677988E-2</v>
      </c>
    </row>
    <row r="397" spans="1:34">
      <c r="A397" s="47" t="s">
        <v>539</v>
      </c>
      <c r="B397" s="197">
        <v>40349</v>
      </c>
      <c r="C397" s="197">
        <v>40355</v>
      </c>
      <c r="D397" s="198">
        <v>0.1055157666</v>
      </c>
      <c r="E397" s="198">
        <v>9.9851574700000001E-2</v>
      </c>
      <c r="F397" s="198">
        <v>5.1499602000000004E-3</v>
      </c>
      <c r="G397" s="88">
        <v>1113197.5085</v>
      </c>
      <c r="H397" s="199">
        <v>39985</v>
      </c>
      <c r="I397" s="200">
        <v>39991</v>
      </c>
      <c r="J397" s="48">
        <v>8.0223918815827883E-2</v>
      </c>
      <c r="K397" s="201"/>
      <c r="L397" s="201"/>
      <c r="M397" s="201"/>
      <c r="N397" s="201"/>
      <c r="O397" s="201"/>
      <c r="P397" s="152"/>
      <c r="Q397" s="152"/>
      <c r="R397" s="152"/>
      <c r="S397" s="206"/>
      <c r="T397" s="206"/>
      <c r="V397" s="158"/>
      <c r="W397" s="158"/>
      <c r="X397" s="158"/>
      <c r="Y397" s="158"/>
      <c r="Z397" s="158"/>
      <c r="AA397" s="158"/>
      <c r="AB397" s="158"/>
      <c r="AC397" s="158"/>
      <c r="AD397" s="158"/>
      <c r="AE397" s="158"/>
      <c r="AF397" s="158"/>
      <c r="AG397" s="158"/>
      <c r="AH397" s="208">
        <v>6.5705247785561804E-2</v>
      </c>
    </row>
    <row r="398" spans="1:34">
      <c r="A398" s="47" t="s">
        <v>540</v>
      </c>
      <c r="B398" s="193">
        <v>40342</v>
      </c>
      <c r="C398" s="193">
        <v>40348</v>
      </c>
      <c r="D398" s="194">
        <v>5.5602967599999997E-2</v>
      </c>
      <c r="E398" s="194">
        <v>4.4452533400000001E-2</v>
      </c>
      <c r="F398" s="194">
        <v>1.06758649E-2</v>
      </c>
      <c r="G398" s="87">
        <v>1112892.1698</v>
      </c>
      <c r="H398" s="195">
        <v>39978</v>
      </c>
      <c r="I398" s="196">
        <v>39984</v>
      </c>
      <c r="J398" s="48">
        <v>0.10501535683963156</v>
      </c>
      <c r="K398" s="201"/>
      <c r="L398" s="201"/>
      <c r="M398" s="201"/>
      <c r="N398" s="201"/>
      <c r="O398" s="201"/>
      <c r="P398" s="152"/>
      <c r="Q398" s="152"/>
      <c r="R398" s="152"/>
      <c r="S398" s="206"/>
      <c r="T398" s="206"/>
      <c r="V398" s="158"/>
      <c r="W398" s="158"/>
      <c r="X398" s="158"/>
      <c r="Y398" s="158"/>
      <c r="Z398" s="158"/>
      <c r="AA398" s="158"/>
      <c r="AB398" s="158"/>
      <c r="AC398" s="158"/>
      <c r="AD398" s="158"/>
      <c r="AE398" s="158"/>
      <c r="AF398" s="158"/>
      <c r="AG398" s="158"/>
      <c r="AH398" s="208">
        <v>7.8857747225008684E-2</v>
      </c>
    </row>
    <row r="399" spans="1:34">
      <c r="A399" s="47" t="s">
        <v>541</v>
      </c>
      <c r="B399" s="197">
        <v>40335</v>
      </c>
      <c r="C399" s="197">
        <v>40341</v>
      </c>
      <c r="D399" s="198">
        <v>7.9541128599999997E-2</v>
      </c>
      <c r="E399" s="198">
        <v>7.5475986999999994E-2</v>
      </c>
      <c r="F399" s="198">
        <v>3.7798533999999998E-3</v>
      </c>
      <c r="G399" s="88">
        <v>1104805.544</v>
      </c>
      <c r="H399" s="199">
        <v>39971</v>
      </c>
      <c r="I399" s="200">
        <v>39977</v>
      </c>
      <c r="J399" s="48">
        <v>0.10457103462384632</v>
      </c>
      <c r="K399" s="201"/>
      <c r="L399" s="201"/>
      <c r="M399" s="201"/>
      <c r="N399" s="201"/>
      <c r="O399" s="201"/>
      <c r="P399" s="152"/>
      <c r="Q399" s="152"/>
      <c r="R399" s="152"/>
      <c r="S399" s="206"/>
      <c r="T399" s="206"/>
      <c r="V399" s="158"/>
      <c r="W399" s="158"/>
      <c r="X399" s="158"/>
      <c r="Y399" s="158"/>
      <c r="Z399" s="158"/>
      <c r="AA399" s="158"/>
      <c r="AB399" s="158"/>
      <c r="AC399" s="158"/>
      <c r="AD399" s="158"/>
      <c r="AE399" s="158"/>
      <c r="AF399" s="158"/>
      <c r="AG399" s="158"/>
      <c r="AH399" s="208">
        <v>2.1303361793058258E-2</v>
      </c>
    </row>
    <row r="400" spans="1:34">
      <c r="A400" s="47" t="s">
        <v>542</v>
      </c>
      <c r="B400" s="193">
        <v>40328</v>
      </c>
      <c r="C400" s="193">
        <v>40334</v>
      </c>
      <c r="D400" s="194">
        <v>0.1727555844</v>
      </c>
      <c r="E400" s="194">
        <v>0.18193534210000001</v>
      </c>
      <c r="F400" s="194">
        <v>-7.7667170000000002E-3</v>
      </c>
      <c r="G400" s="87">
        <v>1227257.9209</v>
      </c>
      <c r="H400" s="195">
        <v>39964</v>
      </c>
      <c r="I400" s="196">
        <v>39970</v>
      </c>
      <c r="J400" s="48">
        <v>8.6108520971080363E-2</v>
      </c>
      <c r="K400" s="201"/>
      <c r="L400" s="201"/>
      <c r="M400" s="201"/>
      <c r="N400" s="201"/>
      <c r="O400" s="201"/>
      <c r="P400" s="152"/>
      <c r="Q400" s="152"/>
      <c r="R400" s="152"/>
      <c r="S400" s="206"/>
      <c r="T400" s="206"/>
      <c r="V400" s="158"/>
      <c r="W400" s="158"/>
      <c r="X400" s="158"/>
      <c r="Y400" s="158"/>
      <c r="Z400" s="158"/>
      <c r="AA400" s="158"/>
      <c r="AB400" s="158"/>
      <c r="AC400" s="158"/>
      <c r="AD400" s="158"/>
      <c r="AE400" s="158"/>
      <c r="AF400" s="158"/>
      <c r="AG400" s="158"/>
      <c r="AH400" s="208">
        <v>-1.3708626900547714E-2</v>
      </c>
    </row>
    <row r="401" spans="1:34">
      <c r="A401" s="47" t="s">
        <v>543</v>
      </c>
      <c r="B401" s="197">
        <v>40321</v>
      </c>
      <c r="C401" s="197">
        <v>40327</v>
      </c>
      <c r="D401" s="198">
        <v>5.9659563300000003E-2</v>
      </c>
      <c r="E401" s="198">
        <v>4.0240959100000001E-2</v>
      </c>
      <c r="F401" s="198">
        <v>1.86674098E-2</v>
      </c>
      <c r="G401" s="88">
        <v>1247495.2091999999</v>
      </c>
      <c r="H401" s="199">
        <v>39957</v>
      </c>
      <c r="I401" s="200">
        <v>39963</v>
      </c>
      <c r="J401" s="48">
        <v>4.1694483672094135E-2</v>
      </c>
      <c r="K401" s="201"/>
      <c r="L401" s="201"/>
      <c r="M401" s="201"/>
      <c r="N401" s="201"/>
      <c r="O401" s="201"/>
      <c r="P401" s="152"/>
      <c r="Q401" s="152"/>
      <c r="R401" s="152"/>
      <c r="S401" s="206"/>
      <c r="T401" s="206"/>
      <c r="V401" s="158"/>
      <c r="W401" s="158"/>
      <c r="X401" s="158"/>
      <c r="Y401" s="158"/>
      <c r="Z401" s="158"/>
      <c r="AA401" s="158"/>
      <c r="AB401" s="158"/>
      <c r="AC401" s="158"/>
      <c r="AD401" s="158"/>
      <c r="AE401" s="158"/>
      <c r="AF401" s="158"/>
      <c r="AG401" s="158"/>
      <c r="AH401" s="208">
        <v>-2.9802113024235726E-2</v>
      </c>
    </row>
    <row r="402" spans="1:34">
      <c r="A402" s="47" t="s">
        <v>544</v>
      </c>
      <c r="B402" s="193">
        <v>40314</v>
      </c>
      <c r="C402" s="193">
        <v>40320</v>
      </c>
      <c r="D402" s="194">
        <v>2.14065817E-2</v>
      </c>
      <c r="E402" s="194">
        <v>8.5586333000000001E-3</v>
      </c>
      <c r="F402" s="194">
        <v>1.27389207E-2</v>
      </c>
      <c r="G402" s="87">
        <v>1133557.1557</v>
      </c>
      <c r="H402" s="195">
        <v>39950</v>
      </c>
      <c r="I402" s="196">
        <v>39956</v>
      </c>
      <c r="J402" s="48">
        <v>5.3153081008931319E-2</v>
      </c>
      <c r="K402" s="201"/>
      <c r="L402" s="201"/>
      <c r="M402" s="201"/>
      <c r="N402" s="201"/>
      <c r="O402" s="201"/>
      <c r="P402" s="152"/>
      <c r="Q402" s="152"/>
      <c r="R402" s="152"/>
      <c r="S402" s="206"/>
      <c r="T402" s="206"/>
      <c r="V402" s="158"/>
      <c r="W402" s="158"/>
      <c r="X402" s="158"/>
      <c r="Y402" s="158"/>
      <c r="Z402" s="158"/>
      <c r="AA402" s="158"/>
      <c r="AB402" s="158"/>
      <c r="AC402" s="158"/>
      <c r="AD402" s="158"/>
      <c r="AE402" s="158"/>
      <c r="AF402" s="158"/>
      <c r="AG402" s="158"/>
      <c r="AH402" s="208">
        <v>-2.3869092569310905E-2</v>
      </c>
    </row>
    <row r="403" spans="1:34">
      <c r="A403" s="47" t="s">
        <v>545</v>
      </c>
      <c r="B403" s="197">
        <v>40307</v>
      </c>
      <c r="C403" s="197">
        <v>40313</v>
      </c>
      <c r="D403" s="198">
        <v>4.2243842300000001E-2</v>
      </c>
      <c r="E403" s="198">
        <v>2.69323775E-2</v>
      </c>
      <c r="F403" s="198">
        <v>1.49099056E-2</v>
      </c>
      <c r="G403" s="88">
        <v>1066965.7919999999</v>
      </c>
      <c r="H403" s="199">
        <v>39943</v>
      </c>
      <c r="I403" s="200">
        <v>39949</v>
      </c>
      <c r="J403" s="48">
        <v>4.5367258929764565E-2</v>
      </c>
      <c r="K403" s="201"/>
      <c r="L403" s="201"/>
      <c r="M403" s="201"/>
      <c r="N403" s="201"/>
      <c r="O403" s="201"/>
      <c r="P403" s="152"/>
      <c r="Q403" s="152"/>
      <c r="R403" s="152"/>
      <c r="S403" s="206"/>
      <c r="T403" s="206"/>
      <c r="V403" s="158"/>
      <c r="W403" s="158"/>
      <c r="X403" s="158"/>
      <c r="Y403" s="158"/>
      <c r="Z403" s="158"/>
      <c r="AA403" s="158"/>
      <c r="AB403" s="158"/>
      <c r="AC403" s="158"/>
      <c r="AD403" s="158"/>
      <c r="AE403" s="158"/>
      <c r="AF403" s="158"/>
      <c r="AG403" s="158"/>
      <c r="AH403" s="208">
        <v>-1.2052935091742874E-2</v>
      </c>
    </row>
    <row r="404" spans="1:34">
      <c r="A404" s="47" t="s">
        <v>546</v>
      </c>
      <c r="B404" s="193">
        <v>40300</v>
      </c>
      <c r="C404" s="193">
        <v>40306</v>
      </c>
      <c r="D404" s="194">
        <v>9.3966859999999999E-2</v>
      </c>
      <c r="E404" s="194">
        <v>4.9260801700000002E-2</v>
      </c>
      <c r="F404" s="194">
        <v>4.2607193699999997E-2</v>
      </c>
      <c r="G404" s="87">
        <v>1166916.0639</v>
      </c>
      <c r="H404" s="195">
        <v>39936</v>
      </c>
      <c r="I404" s="196">
        <v>39942</v>
      </c>
      <c r="J404" s="48">
        <v>4.6064172035942347E-2</v>
      </c>
      <c r="K404" s="201"/>
      <c r="L404" s="201"/>
      <c r="M404" s="201"/>
      <c r="N404" s="201"/>
      <c r="O404" s="201"/>
      <c r="P404" s="152"/>
      <c r="Q404" s="152"/>
      <c r="R404" s="152"/>
      <c r="S404" s="206"/>
      <c r="T404" s="206"/>
      <c r="V404" s="158"/>
      <c r="W404" s="158"/>
      <c r="X404" s="158"/>
      <c r="Y404" s="158"/>
      <c r="Z404" s="158"/>
      <c r="AA404" s="158"/>
      <c r="AB404" s="158"/>
      <c r="AC404" s="158"/>
      <c r="AD404" s="158"/>
      <c r="AE404" s="158"/>
      <c r="AF404" s="158"/>
      <c r="AG404" s="158"/>
      <c r="AH404" s="208">
        <v>7.2285590239035188E-3</v>
      </c>
    </row>
    <row r="405" spans="1:34">
      <c r="A405" s="47" t="s">
        <v>547</v>
      </c>
      <c r="B405" s="197">
        <v>40293</v>
      </c>
      <c r="C405" s="197">
        <v>40299</v>
      </c>
      <c r="D405" s="198">
        <v>-3.687601E-3</v>
      </c>
      <c r="E405" s="198">
        <v>-3.1960850999999998E-2</v>
      </c>
      <c r="F405" s="198">
        <v>2.9206721200000001E-2</v>
      </c>
      <c r="G405" s="88">
        <v>1088150.5444</v>
      </c>
      <c r="H405" s="199">
        <v>39929</v>
      </c>
      <c r="I405" s="200">
        <v>39935</v>
      </c>
      <c r="J405" s="48">
        <v>3.6214648166811816E-2</v>
      </c>
      <c r="K405" s="201"/>
      <c r="L405" s="201"/>
      <c r="M405" s="201"/>
      <c r="N405" s="201"/>
      <c r="O405" s="201"/>
      <c r="P405" s="152"/>
      <c r="Q405" s="152"/>
      <c r="R405" s="152"/>
      <c r="S405" s="206"/>
      <c r="T405" s="206"/>
      <c r="V405" s="158"/>
      <c r="W405" s="158"/>
      <c r="X405" s="158"/>
      <c r="Y405" s="158"/>
      <c r="Z405" s="158"/>
      <c r="AA405" s="158"/>
      <c r="AB405" s="158"/>
      <c r="AC405" s="158"/>
      <c r="AD405" s="158"/>
      <c r="AE405" s="158"/>
      <c r="AF405" s="158"/>
      <c r="AG405" s="158"/>
      <c r="AH405" s="208">
        <v>1.5026181436264599E-2</v>
      </c>
    </row>
    <row r="406" spans="1:34">
      <c r="A406" s="47" t="s">
        <v>548</v>
      </c>
      <c r="B406" s="193">
        <v>40286</v>
      </c>
      <c r="C406" s="193">
        <v>40292</v>
      </c>
      <c r="D406" s="194">
        <v>4.4396610699999998E-2</v>
      </c>
      <c r="E406" s="194">
        <v>9.3912175999999997E-3</v>
      </c>
      <c r="F406" s="194">
        <v>3.4679708400000002E-2</v>
      </c>
      <c r="G406" s="87">
        <v>1056029.8203</v>
      </c>
      <c r="H406" s="195">
        <v>39922</v>
      </c>
      <c r="I406" s="196">
        <v>39928</v>
      </c>
      <c r="J406" s="48">
        <v>-1.9177146763264472E-3</v>
      </c>
      <c r="K406" s="201"/>
      <c r="L406" s="201"/>
      <c r="M406" s="201"/>
      <c r="N406" s="201"/>
      <c r="O406" s="201"/>
      <c r="P406" s="152"/>
      <c r="Q406" s="152"/>
      <c r="R406" s="152"/>
      <c r="S406" s="206"/>
      <c r="T406" s="206"/>
      <c r="V406" s="158"/>
      <c r="W406" s="158"/>
      <c r="X406" s="158"/>
      <c r="Y406" s="158"/>
      <c r="Z406" s="158"/>
      <c r="AA406" s="158"/>
      <c r="AB406" s="158"/>
      <c r="AC406" s="158"/>
      <c r="AD406" s="158"/>
      <c r="AE406" s="158"/>
      <c r="AF406" s="158"/>
      <c r="AG406" s="158"/>
      <c r="AH406" s="208">
        <v>-4.3358709630976176E-3</v>
      </c>
    </row>
    <row r="407" spans="1:34">
      <c r="A407" s="47" t="s">
        <v>549</v>
      </c>
      <c r="B407" s="197">
        <v>40279</v>
      </c>
      <c r="C407" s="197">
        <v>40285</v>
      </c>
      <c r="D407" s="198">
        <v>6.6755228E-2</v>
      </c>
      <c r="E407" s="198">
        <v>3.6721246499999999E-2</v>
      </c>
      <c r="F407" s="198">
        <v>2.8970161099999999E-2</v>
      </c>
      <c r="G407" s="88">
        <v>1138788.2747</v>
      </c>
      <c r="H407" s="199">
        <v>39915</v>
      </c>
      <c r="I407" s="200">
        <v>39921</v>
      </c>
      <c r="J407" s="48">
        <v>0.13789431921905698</v>
      </c>
      <c r="K407" s="201"/>
      <c r="L407" s="201"/>
      <c r="M407" s="201"/>
      <c r="N407" s="201"/>
      <c r="O407" s="201"/>
      <c r="P407" s="152"/>
      <c r="Q407" s="152"/>
      <c r="R407" s="152"/>
      <c r="S407" s="206"/>
      <c r="T407" s="206"/>
      <c r="V407" s="158"/>
      <c r="W407" s="158"/>
      <c r="X407" s="158"/>
      <c r="Y407" s="158"/>
      <c r="Z407" s="158"/>
      <c r="AA407" s="158"/>
      <c r="AB407" s="158"/>
      <c r="AC407" s="158"/>
      <c r="AD407" s="158"/>
      <c r="AE407" s="158"/>
      <c r="AF407" s="158"/>
      <c r="AG407" s="158"/>
      <c r="AH407" s="208">
        <v>-4.8559763803647189E-2</v>
      </c>
    </row>
    <row r="408" spans="1:34">
      <c r="A408" s="47" t="s">
        <v>550</v>
      </c>
      <c r="B408" s="193">
        <v>40272</v>
      </c>
      <c r="C408" s="193">
        <v>40278</v>
      </c>
      <c r="D408" s="194">
        <v>-0.10965944699999999</v>
      </c>
      <c r="E408" s="194">
        <v>-0.14588881100000001</v>
      </c>
      <c r="F408" s="194">
        <v>4.2417619500000003E-2</v>
      </c>
      <c r="G408" s="87">
        <v>1179795.8588</v>
      </c>
      <c r="H408" s="195">
        <v>39908</v>
      </c>
      <c r="I408" s="196">
        <v>39914</v>
      </c>
      <c r="J408" s="48">
        <v>0.16242227050427979</v>
      </c>
      <c r="K408" s="201"/>
      <c r="L408" s="201"/>
      <c r="M408" s="201"/>
      <c r="N408" s="201"/>
      <c r="O408" s="201"/>
      <c r="P408" s="152"/>
      <c r="Q408" s="152"/>
      <c r="R408" s="152"/>
      <c r="S408" s="206"/>
      <c r="T408" s="206"/>
      <c r="V408" s="158"/>
      <c r="W408" s="158"/>
      <c r="X408" s="158"/>
      <c r="Y408" s="158"/>
      <c r="Z408" s="158"/>
      <c r="AA408" s="158"/>
      <c r="AB408" s="158"/>
      <c r="AC408" s="158"/>
      <c r="AD408" s="158"/>
      <c r="AE408" s="158"/>
      <c r="AF408" s="158"/>
      <c r="AG408" s="158"/>
      <c r="AH408" s="208">
        <v>-5.4535792982608931E-2</v>
      </c>
    </row>
    <row r="409" spans="1:34">
      <c r="A409" s="47" t="s">
        <v>551</v>
      </c>
      <c r="B409" s="197">
        <v>40265</v>
      </c>
      <c r="C409" s="197">
        <v>40271</v>
      </c>
      <c r="D409" s="198">
        <v>0.39693808679999998</v>
      </c>
      <c r="E409" s="198">
        <v>0.34813066329999998</v>
      </c>
      <c r="F409" s="198">
        <v>3.6203778200000002E-2</v>
      </c>
      <c r="G409" s="88">
        <v>1440201.7412</v>
      </c>
      <c r="H409" s="199">
        <v>39901</v>
      </c>
      <c r="I409" s="200">
        <v>39907</v>
      </c>
      <c r="J409" s="48">
        <v>0.2330133799461932</v>
      </c>
      <c r="K409" s="201"/>
      <c r="L409" s="201"/>
      <c r="M409" s="201"/>
      <c r="N409" s="201"/>
      <c r="O409" s="201"/>
      <c r="P409" s="152"/>
      <c r="Q409" s="152"/>
      <c r="R409" s="152"/>
      <c r="S409" s="206"/>
      <c r="T409" s="206"/>
      <c r="V409" s="158"/>
      <c r="W409" s="158"/>
      <c r="X409" s="158"/>
      <c r="Y409" s="158"/>
      <c r="Z409" s="158"/>
      <c r="AA409" s="158"/>
      <c r="AB409" s="158"/>
      <c r="AC409" s="158"/>
      <c r="AD409" s="158"/>
      <c r="AE409" s="158"/>
      <c r="AF409" s="158"/>
      <c r="AG409" s="158"/>
      <c r="AH409" s="208">
        <v>2.0884454670138726E-2</v>
      </c>
    </row>
    <row r="410" spans="1:34">
      <c r="A410" s="47" t="s">
        <v>552</v>
      </c>
      <c r="B410" s="193">
        <v>40258</v>
      </c>
      <c r="C410" s="193">
        <v>40264</v>
      </c>
      <c r="D410" s="194">
        <v>0.14837070120000001</v>
      </c>
      <c r="E410" s="194">
        <v>0.10890231039999999</v>
      </c>
      <c r="F410" s="194">
        <v>3.5592306400000003E-2</v>
      </c>
      <c r="G410" s="87">
        <v>1191980.7866</v>
      </c>
      <c r="H410" s="195">
        <v>39894</v>
      </c>
      <c r="I410" s="196">
        <v>39900</v>
      </c>
      <c r="J410" s="48">
        <v>0.1203762051341639</v>
      </c>
      <c r="K410" s="201"/>
      <c r="L410" s="201"/>
      <c r="M410" s="201"/>
      <c r="N410" s="201"/>
      <c r="O410" s="201"/>
      <c r="P410" s="152"/>
      <c r="Q410" s="152"/>
      <c r="R410" s="152"/>
      <c r="S410" s="206"/>
      <c r="T410" s="206"/>
      <c r="V410" s="158"/>
      <c r="W410" s="158"/>
      <c r="X410" s="158"/>
      <c r="Y410" s="158"/>
      <c r="Z410" s="158"/>
      <c r="AA410" s="158"/>
      <c r="AB410" s="158"/>
      <c r="AC410" s="158"/>
      <c r="AD410" s="158"/>
      <c r="AE410" s="158"/>
      <c r="AF410" s="158"/>
      <c r="AG410" s="158"/>
      <c r="AH410" s="208">
        <v>5.9074607323235266E-2</v>
      </c>
    </row>
    <row r="411" spans="1:34">
      <c r="A411" s="47" t="s">
        <v>553</v>
      </c>
      <c r="B411" s="197">
        <v>40251</v>
      </c>
      <c r="C411" s="197">
        <v>40257</v>
      </c>
      <c r="D411" s="198">
        <v>0.1222521499</v>
      </c>
      <c r="E411" s="198">
        <v>6.7463491099999995E-2</v>
      </c>
      <c r="F411" s="198">
        <v>5.1326025900000002E-2</v>
      </c>
      <c r="G411" s="88">
        <v>1220573.2368000001</v>
      </c>
      <c r="H411" s="199">
        <v>39887</v>
      </c>
      <c r="I411" s="200">
        <v>39893</v>
      </c>
      <c r="J411" s="48">
        <v>0.11151841753309646</v>
      </c>
      <c r="K411" s="201"/>
      <c r="L411" s="201"/>
      <c r="M411" s="201"/>
      <c r="N411" s="201"/>
      <c r="O411" s="201"/>
      <c r="P411" s="152"/>
      <c r="Q411" s="152"/>
      <c r="R411" s="152"/>
      <c r="S411" s="206"/>
      <c r="T411" s="206"/>
      <c r="V411" s="158"/>
      <c r="W411" s="158"/>
      <c r="X411" s="158"/>
      <c r="Y411" s="158"/>
      <c r="Z411" s="158"/>
      <c r="AA411" s="158"/>
      <c r="AB411" s="158"/>
      <c r="AC411" s="158"/>
      <c r="AD411" s="158"/>
      <c r="AE411" s="158"/>
      <c r="AF411" s="158"/>
      <c r="AG411" s="158"/>
      <c r="AH411" s="208">
        <v>6.7237184779239512E-2</v>
      </c>
    </row>
    <row r="412" spans="1:34">
      <c r="A412" s="47" t="s">
        <v>554</v>
      </c>
      <c r="B412" s="193">
        <v>40244</v>
      </c>
      <c r="C412" s="193">
        <v>40250</v>
      </c>
      <c r="D412" s="194">
        <v>8.5820874399999997E-2</v>
      </c>
      <c r="E412" s="194">
        <v>6.5962410000000001E-3</v>
      </c>
      <c r="F412" s="194">
        <v>7.8705473100000006E-2</v>
      </c>
      <c r="G412" s="87">
        <v>1031928.4591</v>
      </c>
      <c r="H412" s="195">
        <v>39880</v>
      </c>
      <c r="I412" s="196">
        <v>39886</v>
      </c>
      <c r="J412" s="48">
        <v>9.9896373067998506E-2</v>
      </c>
      <c r="K412" s="201"/>
      <c r="L412" s="201"/>
      <c r="M412" s="201"/>
      <c r="N412" s="201"/>
      <c r="O412" s="201"/>
      <c r="P412" s="152"/>
      <c r="Q412" s="152"/>
      <c r="R412" s="152"/>
      <c r="S412" s="206"/>
      <c r="T412" s="206"/>
      <c r="V412" s="158"/>
      <c r="W412" s="158"/>
      <c r="X412" s="158"/>
      <c r="Y412" s="158"/>
      <c r="Z412" s="158"/>
      <c r="AA412" s="158"/>
      <c r="AB412" s="158"/>
      <c r="AC412" s="158"/>
      <c r="AD412" s="158"/>
      <c r="AE412" s="158"/>
      <c r="AF412" s="158"/>
      <c r="AG412" s="158"/>
      <c r="AH412" s="208">
        <v>5.7954299499748466E-3</v>
      </c>
    </row>
    <row r="413" spans="1:34">
      <c r="A413" s="47" t="s">
        <v>555</v>
      </c>
      <c r="B413" s="197">
        <v>40237</v>
      </c>
      <c r="C413" s="197">
        <v>40243</v>
      </c>
      <c r="D413" s="198">
        <v>0.1254689155</v>
      </c>
      <c r="E413" s="198">
        <v>4.7425570299999997E-2</v>
      </c>
      <c r="F413" s="198">
        <v>7.4509681100000003E-2</v>
      </c>
      <c r="G413" s="88">
        <v>961736.96311000001</v>
      </c>
      <c r="H413" s="199">
        <v>39873</v>
      </c>
      <c r="I413" s="200">
        <v>39879</v>
      </c>
      <c r="J413" s="48">
        <v>0.11707023282467523</v>
      </c>
      <c r="K413" s="201"/>
      <c r="L413" s="201"/>
      <c r="M413" s="201"/>
      <c r="N413" s="201"/>
      <c r="O413" s="201"/>
      <c r="P413" s="152"/>
      <c r="Q413" s="152"/>
      <c r="R413" s="152"/>
      <c r="S413" s="206"/>
      <c r="T413" s="206"/>
      <c r="V413" s="158"/>
      <c r="W413" s="158"/>
      <c r="X413" s="158"/>
      <c r="Y413" s="158"/>
      <c r="Z413" s="158"/>
      <c r="AA413" s="158"/>
      <c r="AB413" s="158"/>
      <c r="AC413" s="158"/>
      <c r="AD413" s="158"/>
      <c r="AE413" s="158"/>
      <c r="AF413" s="158"/>
      <c r="AG413" s="158"/>
      <c r="AH413" s="208">
        <v>8.0559960195562483E-4</v>
      </c>
    </row>
    <row r="414" spans="1:34">
      <c r="A414" s="47" t="s">
        <v>295</v>
      </c>
      <c r="B414" s="193">
        <v>40230</v>
      </c>
      <c r="C414" s="193">
        <v>40236</v>
      </c>
      <c r="D414" s="194">
        <v>8.8170425100000005E-2</v>
      </c>
      <c r="E414" s="194">
        <v>2.8456184400000001E-2</v>
      </c>
      <c r="F414" s="194">
        <v>5.8062017200000003E-2</v>
      </c>
      <c r="G414" s="87">
        <v>858707.57768999995</v>
      </c>
      <c r="H414" s="195">
        <v>39866</v>
      </c>
      <c r="I414" s="196">
        <v>39872</v>
      </c>
      <c r="J414" s="48">
        <v>7.9388396708894457E-2</v>
      </c>
      <c r="K414" s="201"/>
      <c r="L414" s="201"/>
      <c r="M414" s="201"/>
      <c r="N414" s="201"/>
      <c r="O414" s="201"/>
      <c r="P414" s="152"/>
      <c r="Q414" s="152"/>
      <c r="R414" s="152"/>
      <c r="S414" s="206"/>
      <c r="T414" s="206"/>
      <c r="V414" s="158"/>
      <c r="W414" s="158"/>
      <c r="X414" s="158"/>
      <c r="Y414" s="158"/>
      <c r="Z414" s="158"/>
      <c r="AA414" s="158"/>
      <c r="AB414" s="158"/>
      <c r="AC414" s="158"/>
      <c r="AD414" s="158"/>
      <c r="AE414" s="158"/>
      <c r="AF414" s="158"/>
      <c r="AG414" s="158"/>
      <c r="AH414" s="208">
        <v>3.3827446931359445E-2</v>
      </c>
    </row>
    <row r="415" spans="1:34">
      <c r="A415" s="47" t="s">
        <v>296</v>
      </c>
      <c r="B415" s="197">
        <v>40223</v>
      </c>
      <c r="C415" s="197">
        <v>40229</v>
      </c>
      <c r="D415" s="198">
        <v>0.1337036096</v>
      </c>
      <c r="E415" s="198">
        <v>5.0021745200000002E-2</v>
      </c>
      <c r="F415" s="198">
        <v>7.9695363300000002E-2</v>
      </c>
      <c r="G415" s="88">
        <v>1006359.1016000001</v>
      </c>
      <c r="H415" s="199">
        <v>39859</v>
      </c>
      <c r="I415" s="200">
        <v>39865</v>
      </c>
      <c r="J415" s="48">
        <v>7.1003361045205771E-2</v>
      </c>
      <c r="K415" s="201"/>
      <c r="L415" s="201"/>
      <c r="M415" s="201"/>
      <c r="N415" s="201"/>
      <c r="O415" s="201"/>
      <c r="P415" s="152"/>
      <c r="Q415" s="152"/>
      <c r="R415" s="152"/>
      <c r="S415" s="206"/>
      <c r="T415" s="206"/>
      <c r="V415" s="158"/>
      <c r="W415" s="158"/>
      <c r="X415" s="158"/>
      <c r="Y415" s="158"/>
      <c r="Z415" s="158"/>
      <c r="AA415" s="158"/>
      <c r="AB415" s="158"/>
      <c r="AC415" s="158"/>
      <c r="AD415" s="158"/>
      <c r="AE415" s="158"/>
      <c r="AF415" s="158"/>
      <c r="AG415" s="158"/>
      <c r="AH415" s="208">
        <v>3.0419913999258745E-2</v>
      </c>
    </row>
    <row r="416" spans="1:34">
      <c r="A416" s="47" t="s">
        <v>297</v>
      </c>
      <c r="B416" s="193">
        <v>40216</v>
      </c>
      <c r="C416" s="193">
        <v>40222</v>
      </c>
      <c r="D416" s="194">
        <v>9.1080351E-3</v>
      </c>
      <c r="E416" s="194">
        <v>-5.2874219E-2</v>
      </c>
      <c r="F416" s="194">
        <v>6.5442473599999995E-2</v>
      </c>
      <c r="G416" s="87">
        <v>885052.39272</v>
      </c>
      <c r="H416" s="195">
        <v>39852</v>
      </c>
      <c r="I416" s="196">
        <v>39858</v>
      </c>
      <c r="J416" s="48">
        <v>6.6195389655236053E-2</v>
      </c>
      <c r="K416" s="201"/>
      <c r="L416" s="201"/>
      <c r="M416" s="201"/>
      <c r="N416" s="201"/>
      <c r="O416" s="201"/>
      <c r="P416" s="152"/>
      <c r="Q416" s="152"/>
      <c r="R416" s="152"/>
      <c r="S416" s="206"/>
      <c r="T416" s="206"/>
      <c r="V416" s="158"/>
      <c r="W416" s="158"/>
      <c r="X416" s="158"/>
      <c r="Y416" s="158"/>
      <c r="Z416" s="158"/>
      <c r="AA416" s="158"/>
      <c r="AB416" s="158"/>
      <c r="AC416" s="158"/>
      <c r="AD416" s="158"/>
      <c r="AE416" s="158"/>
      <c r="AF416" s="158"/>
      <c r="AG416" s="158"/>
      <c r="AH416" s="208">
        <v>-3.1699491136518314E-2</v>
      </c>
    </row>
    <row r="417" spans="1:34">
      <c r="A417" s="47" t="s">
        <v>298</v>
      </c>
      <c r="B417" s="197">
        <v>40209</v>
      </c>
      <c r="C417" s="197">
        <v>40215</v>
      </c>
      <c r="D417" s="198">
        <v>6.0722624099999997E-2</v>
      </c>
      <c r="E417" s="198">
        <v>2.46201271E-2</v>
      </c>
      <c r="F417" s="198">
        <v>3.52350066E-2</v>
      </c>
      <c r="G417" s="88">
        <v>809120.82778000005</v>
      </c>
      <c r="H417" s="199">
        <v>39845</v>
      </c>
      <c r="I417" s="200">
        <v>39851</v>
      </c>
      <c r="J417" s="48">
        <v>6.4942339125104692E-2</v>
      </c>
      <c r="K417" s="201"/>
      <c r="L417" s="201"/>
      <c r="M417" s="201"/>
      <c r="N417" s="201"/>
      <c r="O417" s="201"/>
      <c r="P417" s="152"/>
      <c r="Q417" s="152"/>
      <c r="R417" s="152"/>
      <c r="S417" s="206"/>
      <c r="T417" s="206"/>
      <c r="V417" s="158"/>
      <c r="W417" s="158"/>
      <c r="X417" s="158"/>
      <c r="Y417" s="158"/>
      <c r="Z417" s="158"/>
      <c r="AA417" s="158"/>
      <c r="AB417" s="158"/>
      <c r="AC417" s="158"/>
      <c r="AD417" s="158"/>
      <c r="AE417" s="158"/>
      <c r="AF417" s="158"/>
      <c r="AG417" s="158"/>
      <c r="AH417" s="208">
        <v>-9.9526562616210873E-2</v>
      </c>
    </row>
    <row r="418" spans="1:34">
      <c r="A418" s="47" t="s">
        <v>299</v>
      </c>
      <c r="B418" s="193">
        <v>40202</v>
      </c>
      <c r="C418" s="193">
        <v>40208</v>
      </c>
      <c r="D418" s="194">
        <v>0.1353437314</v>
      </c>
      <c r="E418" s="194">
        <v>0.1343141957</v>
      </c>
      <c r="F418" s="194">
        <v>9.0762830000000005E-4</v>
      </c>
      <c r="G418" s="87">
        <v>794717.88873999997</v>
      </c>
      <c r="H418" s="195">
        <v>39838</v>
      </c>
      <c r="I418" s="196">
        <v>39844</v>
      </c>
      <c r="J418" s="48">
        <v>8.2809299670677988E-2</v>
      </c>
      <c r="K418" s="201"/>
      <c r="L418" s="201"/>
      <c r="M418" s="201"/>
      <c r="N418" s="201"/>
      <c r="O418" s="201"/>
      <c r="P418" s="152"/>
      <c r="Q418" s="152"/>
      <c r="R418" s="152"/>
      <c r="S418" s="206"/>
      <c r="T418" s="206"/>
      <c r="V418" s="158"/>
      <c r="W418" s="158"/>
      <c r="X418" s="158"/>
      <c r="Y418" s="158"/>
      <c r="Z418" s="158"/>
      <c r="AA418" s="158"/>
      <c r="AB418" s="158"/>
      <c r="AC418" s="158"/>
      <c r="AD418" s="158"/>
      <c r="AE418" s="158"/>
      <c r="AF418" s="158"/>
      <c r="AG418" s="158"/>
      <c r="AH418" s="208">
        <v>-0.10715783237766224</v>
      </c>
    </row>
    <row r="419" spans="1:34">
      <c r="A419" s="47" t="s">
        <v>300</v>
      </c>
      <c r="B419" s="197">
        <v>40195</v>
      </c>
      <c r="C419" s="197">
        <v>40201</v>
      </c>
      <c r="D419" s="198">
        <v>9.5191959999999995E-4</v>
      </c>
      <c r="E419" s="198">
        <v>-1.5684348000000001E-2</v>
      </c>
      <c r="F419" s="198">
        <v>1.6901354699999999E-2</v>
      </c>
      <c r="G419" s="88">
        <v>820982.0416</v>
      </c>
      <c r="H419" s="199">
        <v>39831</v>
      </c>
      <c r="I419" s="200">
        <v>39837</v>
      </c>
      <c r="J419" s="48">
        <v>6.5705247785561804E-2</v>
      </c>
      <c r="K419" s="201"/>
      <c r="L419" s="201"/>
      <c r="M419" s="201"/>
      <c r="N419" s="201"/>
      <c r="O419" s="201"/>
      <c r="P419" s="152"/>
      <c r="Q419" s="152"/>
      <c r="R419" s="152"/>
      <c r="S419" s="206"/>
      <c r="T419" s="206"/>
      <c r="V419" s="158"/>
      <c r="W419" s="158"/>
      <c r="X419" s="158"/>
      <c r="Y419" s="158"/>
      <c r="Z419" s="158"/>
      <c r="AA419" s="158"/>
      <c r="AB419" s="158"/>
      <c r="AC419" s="158"/>
      <c r="AD419" s="158"/>
      <c r="AE419" s="158"/>
      <c r="AF419" s="158"/>
      <c r="AG419" s="158"/>
      <c r="AH419" s="208">
        <v>-8.3701990978602758E-2</v>
      </c>
    </row>
    <row r="420" spans="1:34">
      <c r="A420" s="47" t="s">
        <v>301</v>
      </c>
      <c r="B420" s="193">
        <v>40188</v>
      </c>
      <c r="C420" s="193">
        <v>40194</v>
      </c>
      <c r="D420" s="194">
        <v>0.1141049487</v>
      </c>
      <c r="E420" s="194">
        <v>9.0737672500000005E-2</v>
      </c>
      <c r="F420" s="194">
        <v>2.14233694E-2</v>
      </c>
      <c r="G420" s="87">
        <v>813320.24750000006</v>
      </c>
      <c r="H420" s="195">
        <v>39824</v>
      </c>
      <c r="I420" s="196">
        <v>39830</v>
      </c>
      <c r="J420" s="48">
        <v>7.8857747225008684E-2</v>
      </c>
      <c r="K420" s="201"/>
      <c r="L420" s="201"/>
      <c r="M420" s="201"/>
      <c r="N420" s="201"/>
      <c r="O420" s="201"/>
      <c r="P420" s="152"/>
      <c r="Q420" s="152"/>
      <c r="R420" s="152"/>
      <c r="S420" s="206"/>
      <c r="T420" s="206"/>
      <c r="V420" s="158"/>
      <c r="W420" s="158"/>
      <c r="X420" s="158"/>
      <c r="Y420" s="158"/>
      <c r="Z420" s="158"/>
      <c r="AA420" s="158"/>
      <c r="AB420" s="158"/>
      <c r="AC420" s="158"/>
      <c r="AD420" s="158"/>
      <c r="AE420" s="158"/>
      <c r="AF420" s="158"/>
      <c r="AG420" s="158"/>
      <c r="AH420" s="208">
        <v>-0.10281689956939155</v>
      </c>
    </row>
    <row r="421" spans="1:34">
      <c r="A421" s="47" t="s">
        <v>302</v>
      </c>
      <c r="B421" s="197">
        <v>40181</v>
      </c>
      <c r="C421" s="197">
        <v>40187</v>
      </c>
      <c r="D421" s="198">
        <v>8.1527807999999993E-2</v>
      </c>
      <c r="E421" s="198">
        <v>2.07120771E-2</v>
      </c>
      <c r="F421" s="198">
        <v>5.9581670699999999E-2</v>
      </c>
      <c r="G421" s="88">
        <v>871974.07331999997</v>
      </c>
      <c r="H421" s="199">
        <v>39817</v>
      </c>
      <c r="I421" s="200">
        <v>39823</v>
      </c>
      <c r="J421" s="48">
        <v>2.1303361793058258E-2</v>
      </c>
      <c r="K421" s="201"/>
      <c r="L421" s="201"/>
      <c r="M421" s="201"/>
      <c r="N421" s="201"/>
      <c r="O421" s="201"/>
      <c r="P421" s="152"/>
      <c r="Q421" s="152"/>
      <c r="R421" s="152"/>
      <c r="S421" s="206"/>
      <c r="T421" s="206"/>
      <c r="V421" s="158"/>
      <c r="W421" s="158"/>
      <c r="X421" s="158"/>
      <c r="Y421" s="158"/>
      <c r="Z421" s="158"/>
      <c r="AA421" s="158"/>
      <c r="AB421" s="158"/>
      <c r="AC421" s="158"/>
      <c r="AD421" s="158"/>
      <c r="AE421" s="158"/>
      <c r="AF421" s="158"/>
      <c r="AG421" s="158"/>
      <c r="AH421" s="208">
        <v>-0.10138150661501476</v>
      </c>
    </row>
    <row r="422" spans="1:34">
      <c r="A422" s="47" t="s">
        <v>303</v>
      </c>
      <c r="B422" s="193">
        <v>40174</v>
      </c>
      <c r="C422" s="193">
        <v>40180</v>
      </c>
      <c r="D422" s="194">
        <v>5.6043268899999998E-2</v>
      </c>
      <c r="E422" s="194">
        <v>9.4391114999999998E-3</v>
      </c>
      <c r="F422" s="194">
        <v>4.6168369000000001E-2</v>
      </c>
      <c r="G422" s="87">
        <v>1358588.7849999999</v>
      </c>
      <c r="H422" s="195">
        <v>39810</v>
      </c>
      <c r="I422" s="196">
        <v>39816</v>
      </c>
      <c r="J422" s="48">
        <v>-1.3708626900547714E-2</v>
      </c>
      <c r="K422" s="201"/>
      <c r="L422" s="201"/>
      <c r="M422" s="201"/>
      <c r="N422" s="201"/>
      <c r="O422" s="201"/>
      <c r="P422" s="152"/>
      <c r="Q422" s="152"/>
      <c r="R422" s="152"/>
      <c r="S422" s="206"/>
      <c r="T422" s="206"/>
      <c r="V422" s="158"/>
      <c r="W422" s="158"/>
      <c r="X422" s="158"/>
      <c r="Y422" s="158"/>
      <c r="Z422" s="158"/>
      <c r="AA422" s="158"/>
      <c r="AB422" s="158"/>
      <c r="AC422" s="158"/>
      <c r="AD422" s="158"/>
      <c r="AE422" s="158"/>
      <c r="AF422" s="158"/>
      <c r="AG422" s="158"/>
      <c r="AH422" s="208">
        <v>-0.10905045344384623</v>
      </c>
    </row>
    <row r="423" spans="1:34">
      <c r="A423" s="47" t="s">
        <v>304</v>
      </c>
      <c r="B423" s="197">
        <v>40167</v>
      </c>
      <c r="C423" s="197">
        <v>40173</v>
      </c>
      <c r="D423" s="198">
        <v>-2.9997354E-2</v>
      </c>
      <c r="E423" s="198">
        <v>-5.4310994000000001E-2</v>
      </c>
      <c r="F423" s="198">
        <v>2.5709973600000002E-2</v>
      </c>
      <c r="G423" s="88">
        <v>1943664.8565</v>
      </c>
      <c r="H423" s="199">
        <v>39803</v>
      </c>
      <c r="I423" s="200">
        <v>39809</v>
      </c>
      <c r="J423" s="48">
        <v>-2.9802113024235726E-2</v>
      </c>
      <c r="K423" s="201"/>
      <c r="L423" s="201"/>
      <c r="M423" s="201"/>
      <c r="N423" s="201"/>
      <c r="O423" s="201"/>
      <c r="P423" s="152"/>
      <c r="Q423" s="152"/>
      <c r="R423" s="152"/>
      <c r="S423" s="206"/>
      <c r="T423" s="206"/>
      <c r="V423" s="158"/>
      <c r="W423" s="158"/>
      <c r="X423" s="158"/>
      <c r="Y423" s="158"/>
      <c r="Z423" s="158"/>
      <c r="AA423" s="158"/>
      <c r="AB423" s="158"/>
      <c r="AC423" s="158"/>
      <c r="AD423" s="158"/>
      <c r="AE423" s="158"/>
      <c r="AF423" s="158"/>
      <c r="AG423" s="158"/>
      <c r="AH423" s="208">
        <v>-6.6251845879900156E-2</v>
      </c>
    </row>
    <row r="424" spans="1:34">
      <c r="A424" s="47" t="s">
        <v>305</v>
      </c>
      <c r="B424" s="193">
        <v>40160</v>
      </c>
      <c r="C424" s="193">
        <v>40166</v>
      </c>
      <c r="D424" s="194">
        <v>-4.0848268E-2</v>
      </c>
      <c r="E424" s="194">
        <v>-5.1954779999999999E-2</v>
      </c>
      <c r="F424" s="194">
        <v>1.17151718E-2</v>
      </c>
      <c r="G424" s="87">
        <v>2325171.1631</v>
      </c>
      <c r="H424" s="195">
        <v>39796</v>
      </c>
      <c r="I424" s="196">
        <v>39802</v>
      </c>
      <c r="J424" s="48">
        <v>-2.3869092569310905E-2</v>
      </c>
      <c r="K424" s="201"/>
      <c r="L424" s="201"/>
      <c r="M424" s="201"/>
      <c r="N424" s="201"/>
      <c r="O424" s="201"/>
      <c r="P424" s="152"/>
      <c r="Q424" s="152"/>
      <c r="R424" s="152"/>
      <c r="S424" s="206"/>
      <c r="T424" s="206"/>
      <c r="V424" s="158"/>
      <c r="W424" s="158"/>
      <c r="X424" s="158"/>
      <c r="Y424" s="158"/>
      <c r="Z424" s="158"/>
      <c r="AA424" s="158"/>
      <c r="AB424" s="158"/>
      <c r="AC424" s="158"/>
      <c r="AD424" s="158"/>
      <c r="AE424" s="158"/>
      <c r="AF424" s="158"/>
      <c r="AG424" s="158"/>
      <c r="AH424" s="208">
        <v>-5.158821080242193E-2</v>
      </c>
    </row>
    <row r="425" spans="1:34">
      <c r="A425" s="47" t="s">
        <v>306</v>
      </c>
      <c r="B425" s="197">
        <v>40153</v>
      </c>
      <c r="C425" s="197">
        <v>40159</v>
      </c>
      <c r="D425" s="198">
        <v>-1.7677338000000001E-2</v>
      </c>
      <c r="E425" s="198">
        <v>-3.4210683999999998E-2</v>
      </c>
      <c r="F425" s="198">
        <v>1.71189983E-2</v>
      </c>
      <c r="G425" s="88">
        <v>2149622.1477999999</v>
      </c>
      <c r="H425" s="199">
        <v>39789</v>
      </c>
      <c r="I425" s="200">
        <v>39795</v>
      </c>
      <c r="J425" s="48">
        <v>-1.2052935091742874E-2</v>
      </c>
      <c r="K425" s="201"/>
      <c r="L425" s="201"/>
      <c r="M425" s="201"/>
      <c r="N425" s="201"/>
      <c r="O425" s="201"/>
      <c r="P425" s="152"/>
      <c r="Q425" s="152"/>
      <c r="R425" s="152"/>
      <c r="S425" s="206"/>
      <c r="T425" s="206"/>
      <c r="V425" s="158"/>
      <c r="W425" s="158"/>
      <c r="X425" s="158"/>
      <c r="Y425" s="158"/>
      <c r="Z425" s="158"/>
      <c r="AA425" s="158"/>
      <c r="AB425" s="158"/>
      <c r="AC425" s="158"/>
      <c r="AD425" s="158"/>
      <c r="AE425" s="158"/>
      <c r="AF425" s="158"/>
      <c r="AG425" s="158"/>
      <c r="AH425" s="208">
        <v>-6.1805062619663981E-2</v>
      </c>
    </row>
    <row r="426" spans="1:34">
      <c r="A426" s="47" t="s">
        <v>307</v>
      </c>
      <c r="B426" s="193">
        <v>40146</v>
      </c>
      <c r="C426" s="193">
        <v>40152</v>
      </c>
      <c r="D426" s="194">
        <v>-8.8340520000000002E-3</v>
      </c>
      <c r="E426" s="194">
        <v>-2.7901466E-2</v>
      </c>
      <c r="F426" s="194">
        <v>1.96146923E-2</v>
      </c>
      <c r="G426" s="87">
        <v>1740570.8902</v>
      </c>
      <c r="H426" s="195">
        <v>39782</v>
      </c>
      <c r="I426" s="196">
        <v>39788</v>
      </c>
      <c r="J426" s="48">
        <v>7.2285590239035188E-3</v>
      </c>
      <c r="K426" s="201"/>
      <c r="L426" s="201"/>
      <c r="M426" s="201"/>
      <c r="N426" s="201"/>
      <c r="O426" s="201"/>
      <c r="P426" s="152"/>
      <c r="Q426" s="152"/>
      <c r="R426" s="152"/>
      <c r="S426" s="206"/>
      <c r="T426" s="206"/>
      <c r="V426" s="158"/>
      <c r="W426" s="158"/>
      <c r="X426" s="158"/>
      <c r="Y426" s="158"/>
      <c r="Z426" s="158"/>
      <c r="AA426" s="158"/>
      <c r="AB426" s="158"/>
      <c r="AC426" s="158"/>
      <c r="AD426" s="158"/>
      <c r="AE426" s="158"/>
      <c r="AF426" s="158"/>
      <c r="AG426" s="158"/>
      <c r="AH426" s="208">
        <v>-6.7324122932649694E-2</v>
      </c>
    </row>
    <row r="427" spans="1:34">
      <c r="A427" s="47" t="s">
        <v>308</v>
      </c>
      <c r="B427" s="197">
        <v>40139</v>
      </c>
      <c r="C427" s="197">
        <v>40145</v>
      </c>
      <c r="D427" s="198">
        <v>-8.9645179999999994E-3</v>
      </c>
      <c r="E427" s="198">
        <v>-2.8339475999999999E-2</v>
      </c>
      <c r="F427" s="198">
        <v>1.9940047900000001E-2</v>
      </c>
      <c r="G427" s="88">
        <v>2100638.0737000001</v>
      </c>
      <c r="H427" s="199">
        <v>39775</v>
      </c>
      <c r="I427" s="200">
        <v>39781</v>
      </c>
      <c r="J427" s="48">
        <v>1.5026181436264599E-2</v>
      </c>
      <c r="K427" s="201"/>
      <c r="L427" s="201"/>
      <c r="M427" s="201"/>
      <c r="N427" s="201"/>
      <c r="O427" s="201"/>
      <c r="P427" s="152"/>
      <c r="Q427" s="152"/>
      <c r="R427" s="152"/>
      <c r="S427" s="206"/>
      <c r="T427" s="206"/>
      <c r="V427" s="158"/>
      <c r="W427" s="158"/>
      <c r="X427" s="158"/>
      <c r="Y427" s="158"/>
      <c r="Z427" s="158"/>
      <c r="AA427" s="158"/>
      <c r="AB427" s="158"/>
      <c r="AC427" s="158"/>
      <c r="AD427" s="158"/>
      <c r="AE427" s="158"/>
      <c r="AF427" s="158"/>
      <c r="AG427" s="158"/>
      <c r="AH427" s="208">
        <v>-9.6695365738973804E-2</v>
      </c>
    </row>
    <row r="428" spans="1:34">
      <c r="A428" s="47" t="s">
        <v>309</v>
      </c>
      <c r="B428" s="193">
        <v>40132</v>
      </c>
      <c r="C428" s="193">
        <v>40138</v>
      </c>
      <c r="D428" s="194">
        <v>4.9668190700000003E-2</v>
      </c>
      <c r="E428" s="194">
        <v>3.6522033600000003E-2</v>
      </c>
      <c r="F428" s="194">
        <v>1.268295E-2</v>
      </c>
      <c r="G428" s="87">
        <v>1460283.8533999999</v>
      </c>
      <c r="H428" s="195">
        <v>39768</v>
      </c>
      <c r="I428" s="196">
        <v>39774</v>
      </c>
      <c r="J428" s="48">
        <v>-4.3358709630976176E-3</v>
      </c>
      <c r="K428" s="201"/>
      <c r="L428" s="201"/>
      <c r="M428" s="201"/>
      <c r="N428" s="201"/>
      <c r="O428" s="201"/>
      <c r="P428" s="152"/>
      <c r="Q428" s="152"/>
      <c r="R428" s="152"/>
      <c r="S428" s="206"/>
      <c r="T428" s="206"/>
      <c r="V428" s="158"/>
      <c r="W428" s="158"/>
      <c r="X428" s="158"/>
      <c r="Y428" s="158"/>
      <c r="Z428" s="158"/>
      <c r="AA428" s="158"/>
      <c r="AB428" s="158"/>
      <c r="AC428" s="158"/>
      <c r="AD428" s="158"/>
      <c r="AE428" s="158"/>
      <c r="AF428" s="158"/>
      <c r="AG428" s="158"/>
      <c r="AH428" s="208">
        <v>-9.4937806745288539E-2</v>
      </c>
    </row>
    <row r="429" spans="1:34">
      <c r="A429" s="47" t="s">
        <v>310</v>
      </c>
      <c r="B429" s="197">
        <v>40125</v>
      </c>
      <c r="C429" s="197">
        <v>40131</v>
      </c>
      <c r="D429" s="198">
        <v>1.4887008E-2</v>
      </c>
      <c r="E429" s="198">
        <v>-1.0844559E-2</v>
      </c>
      <c r="F429" s="198">
        <v>2.6013674099999998E-2</v>
      </c>
      <c r="G429" s="88">
        <v>1375176.9034</v>
      </c>
      <c r="H429" s="199">
        <v>39761</v>
      </c>
      <c r="I429" s="200">
        <v>39767</v>
      </c>
      <c r="J429" s="48">
        <v>-4.8559763803647189E-2</v>
      </c>
      <c r="K429" s="201"/>
      <c r="L429" s="201"/>
      <c r="M429" s="201"/>
      <c r="N429" s="201"/>
      <c r="O429" s="201"/>
      <c r="P429" s="152"/>
      <c r="Q429" s="152"/>
      <c r="R429" s="152"/>
      <c r="S429" s="206"/>
      <c r="T429" s="206"/>
      <c r="V429" s="158"/>
      <c r="W429" s="158"/>
      <c r="X429" s="158"/>
      <c r="Y429" s="158"/>
      <c r="Z429" s="158"/>
      <c r="AA429" s="158"/>
      <c r="AB429" s="158"/>
      <c r="AC429" s="158"/>
      <c r="AD429" s="158"/>
      <c r="AE429" s="158"/>
      <c r="AF429" s="158"/>
      <c r="AG429" s="158"/>
      <c r="AH429" s="208">
        <v>-9.7517027801303766E-2</v>
      </c>
    </row>
    <row r="430" spans="1:34">
      <c r="A430" s="47" t="s">
        <v>311</v>
      </c>
      <c r="B430" s="193">
        <v>40118</v>
      </c>
      <c r="C430" s="193">
        <v>40124</v>
      </c>
      <c r="D430" s="194">
        <v>-9.0312819000000003E-2</v>
      </c>
      <c r="E430" s="194">
        <v>-0.113916276</v>
      </c>
      <c r="F430" s="194">
        <v>2.6637952699999998E-2</v>
      </c>
      <c r="G430" s="87">
        <v>1224701.6958999999</v>
      </c>
      <c r="H430" s="195">
        <v>39754</v>
      </c>
      <c r="I430" s="196">
        <v>39760</v>
      </c>
      <c r="J430" s="48">
        <v>-5.4535792982608931E-2</v>
      </c>
      <c r="K430" s="201"/>
      <c r="L430" s="201"/>
      <c r="M430" s="201"/>
      <c r="N430" s="201"/>
      <c r="O430" s="201"/>
      <c r="P430" s="152"/>
      <c r="Q430" s="152"/>
      <c r="R430" s="152"/>
      <c r="S430" s="206"/>
      <c r="T430" s="206"/>
      <c r="V430" s="158"/>
      <c r="W430" s="158"/>
      <c r="X430" s="158"/>
      <c r="Y430" s="158"/>
      <c r="Z430" s="158"/>
      <c r="AA430" s="158"/>
      <c r="AB430" s="158"/>
      <c r="AC430" s="158"/>
      <c r="AD430" s="158"/>
      <c r="AE430" s="158"/>
      <c r="AF430" s="158"/>
      <c r="AG430" s="158"/>
      <c r="AH430" s="208">
        <v>-7.6121137729086227E-2</v>
      </c>
    </row>
    <row r="431" spans="1:34">
      <c r="A431" s="47" t="s">
        <v>312</v>
      </c>
      <c r="B431" s="197">
        <v>40111</v>
      </c>
      <c r="C431" s="197">
        <v>40117</v>
      </c>
      <c r="D431" s="198">
        <v>-8.1026934999999994E-2</v>
      </c>
      <c r="E431" s="198">
        <v>-8.3405066E-2</v>
      </c>
      <c r="F431" s="198">
        <v>2.5945274999999999E-3</v>
      </c>
      <c r="G431" s="88">
        <v>1112369.6757</v>
      </c>
      <c r="H431" s="199">
        <v>39747</v>
      </c>
      <c r="I431" s="200">
        <v>39753</v>
      </c>
      <c r="J431" s="48">
        <v>2.0884454670138726E-2</v>
      </c>
      <c r="K431" s="201"/>
      <c r="L431" s="201"/>
      <c r="M431" s="201"/>
      <c r="N431" s="201"/>
      <c r="O431" s="201"/>
      <c r="P431" s="152"/>
      <c r="Q431" s="152"/>
      <c r="R431" s="152"/>
      <c r="S431" s="206"/>
      <c r="T431" s="206"/>
      <c r="V431" s="158"/>
      <c r="W431" s="158"/>
      <c r="X431" s="158"/>
      <c r="Y431" s="158"/>
      <c r="Z431" s="158"/>
      <c r="AA431" s="158"/>
      <c r="AB431" s="158"/>
      <c r="AC431" s="158"/>
      <c r="AD431" s="158"/>
      <c r="AE431" s="158"/>
      <c r="AF431" s="158"/>
      <c r="AG431" s="158"/>
      <c r="AH431" s="208">
        <v>-8.4884061319584841E-2</v>
      </c>
    </row>
    <row r="432" spans="1:34">
      <c r="A432" s="47" t="s">
        <v>313</v>
      </c>
      <c r="B432" s="193">
        <v>40104</v>
      </c>
      <c r="C432" s="193">
        <v>40110</v>
      </c>
      <c r="D432" s="194">
        <v>5.8228862999999999E-3</v>
      </c>
      <c r="E432" s="194">
        <v>-2.8965432999999999E-2</v>
      </c>
      <c r="F432" s="194">
        <v>3.58260361E-2</v>
      </c>
      <c r="G432" s="87">
        <v>1214143.9816000001</v>
      </c>
      <c r="H432" s="195">
        <v>39740</v>
      </c>
      <c r="I432" s="196">
        <v>39746</v>
      </c>
      <c r="J432" s="48">
        <v>5.9074607323235266E-2</v>
      </c>
      <c r="K432" s="201"/>
      <c r="L432" s="201"/>
      <c r="M432" s="201"/>
      <c r="N432" s="201"/>
      <c r="O432" s="201"/>
      <c r="P432" s="152"/>
      <c r="Q432" s="152"/>
      <c r="R432" s="152"/>
      <c r="S432" s="206"/>
      <c r="T432" s="206"/>
      <c r="V432" s="158"/>
      <c r="W432" s="158"/>
      <c r="X432" s="158"/>
      <c r="Y432" s="158"/>
      <c r="Z432" s="158"/>
      <c r="AA432" s="158"/>
      <c r="AB432" s="158"/>
      <c r="AC432" s="158"/>
      <c r="AD432" s="158"/>
      <c r="AE432" s="158"/>
      <c r="AF432" s="158"/>
      <c r="AG432" s="158"/>
      <c r="AH432" s="208">
        <v>-9.9189959870400357E-2</v>
      </c>
    </row>
    <row r="433" spans="1:34">
      <c r="A433" s="47" t="s">
        <v>314</v>
      </c>
      <c r="B433" s="197">
        <v>40097</v>
      </c>
      <c r="C433" s="197">
        <v>40103</v>
      </c>
      <c r="D433" s="198">
        <v>0.11694857810000001</v>
      </c>
      <c r="E433" s="198">
        <v>9.3803639899999999E-2</v>
      </c>
      <c r="F433" s="198">
        <v>2.1160048599999998E-2</v>
      </c>
      <c r="G433" s="88">
        <v>1370439.3907000001</v>
      </c>
      <c r="H433" s="199">
        <v>39733</v>
      </c>
      <c r="I433" s="200">
        <v>39739</v>
      </c>
      <c r="J433" s="48">
        <v>6.7237184779239512E-2</v>
      </c>
      <c r="K433" s="201"/>
      <c r="L433" s="201"/>
      <c r="M433" s="201"/>
      <c r="N433" s="201"/>
      <c r="O433" s="201"/>
      <c r="P433" s="152"/>
      <c r="Q433" s="152"/>
      <c r="R433" s="152"/>
      <c r="S433" s="206"/>
      <c r="T433" s="206"/>
      <c r="V433" s="158"/>
      <c r="W433" s="158"/>
      <c r="X433" s="158"/>
      <c r="Y433" s="158"/>
      <c r="Z433" s="158"/>
      <c r="AA433" s="158"/>
      <c r="AB433" s="158"/>
      <c r="AC433" s="158"/>
      <c r="AD433" s="158"/>
      <c r="AE433" s="158"/>
      <c r="AF433" s="158"/>
      <c r="AG433" s="158"/>
      <c r="AH433" s="208">
        <v>-0.10365578005901487</v>
      </c>
    </row>
    <row r="434" spans="1:34">
      <c r="A434" s="47" t="s">
        <v>315</v>
      </c>
      <c r="B434" s="193">
        <v>40090</v>
      </c>
      <c r="C434" s="193">
        <v>40096</v>
      </c>
      <c r="D434" s="194">
        <v>4.72580347E-2</v>
      </c>
      <c r="E434" s="194">
        <v>2.2722117399999998E-2</v>
      </c>
      <c r="F434" s="194">
        <v>2.3990795499999999E-2</v>
      </c>
      <c r="G434" s="87">
        <v>1240419.4558000001</v>
      </c>
      <c r="H434" s="195">
        <v>39726</v>
      </c>
      <c r="I434" s="196">
        <v>39732</v>
      </c>
      <c r="J434" s="48">
        <v>5.7954299499748466E-3</v>
      </c>
      <c r="K434" s="201"/>
      <c r="L434" s="201"/>
      <c r="M434" s="201"/>
      <c r="N434" s="201"/>
      <c r="O434" s="201"/>
      <c r="P434" s="152"/>
      <c r="Q434" s="152"/>
      <c r="R434" s="152"/>
      <c r="S434" s="206"/>
      <c r="T434" s="206"/>
      <c r="V434" s="158"/>
      <c r="W434" s="158"/>
      <c r="X434" s="158"/>
      <c r="Y434" s="158"/>
      <c r="Z434" s="158"/>
      <c r="AA434" s="158"/>
      <c r="AB434" s="158"/>
      <c r="AC434" s="158"/>
      <c r="AD434" s="158"/>
      <c r="AE434" s="158"/>
      <c r="AF434" s="158"/>
      <c r="AG434" s="158"/>
      <c r="AH434" s="208">
        <v>-0.12356586127063758</v>
      </c>
    </row>
    <row r="435" spans="1:34">
      <c r="A435" s="47" t="s">
        <v>316</v>
      </c>
      <c r="B435" s="197">
        <v>40083</v>
      </c>
      <c r="C435" s="197">
        <v>40089</v>
      </c>
      <c r="D435" s="198">
        <v>3.0216276300000001E-2</v>
      </c>
      <c r="E435" s="198">
        <v>2.7272092500000001E-2</v>
      </c>
      <c r="F435" s="198">
        <v>2.8660214E-3</v>
      </c>
      <c r="G435" s="88">
        <v>1170795.8955999999</v>
      </c>
      <c r="H435" s="199">
        <v>39719</v>
      </c>
      <c r="I435" s="200">
        <v>39725</v>
      </c>
      <c r="J435" s="48">
        <v>8.0559960195562483E-4</v>
      </c>
      <c r="K435" s="201"/>
      <c r="L435" s="201"/>
      <c r="M435" s="201"/>
      <c r="N435" s="201"/>
      <c r="O435" s="201"/>
      <c r="P435" s="152"/>
      <c r="Q435" s="152"/>
      <c r="R435" s="152"/>
      <c r="S435" s="206"/>
      <c r="T435" s="206"/>
      <c r="V435" s="158"/>
      <c r="W435" s="158"/>
      <c r="X435" s="158"/>
      <c r="Y435" s="158"/>
      <c r="Z435" s="158"/>
      <c r="AA435" s="158"/>
      <c r="AB435" s="158"/>
      <c r="AC435" s="158"/>
      <c r="AD435" s="158"/>
      <c r="AE435" s="158"/>
      <c r="AF435" s="158"/>
      <c r="AG435" s="158"/>
      <c r="AH435" s="208">
        <v>-0.13226741513730084</v>
      </c>
    </row>
    <row r="436" spans="1:34">
      <c r="A436" s="47" t="s">
        <v>317</v>
      </c>
      <c r="B436" s="193">
        <v>40076</v>
      </c>
      <c r="C436" s="193">
        <v>40082</v>
      </c>
      <c r="D436" s="194">
        <v>-6.6835536000000001E-2</v>
      </c>
      <c r="E436" s="194">
        <v>-5.6880426999999997E-2</v>
      </c>
      <c r="F436" s="194">
        <v>-1.0555511E-2</v>
      </c>
      <c r="G436" s="87">
        <v>1101773.1747999999</v>
      </c>
      <c r="H436" s="195">
        <v>39712</v>
      </c>
      <c r="I436" s="196">
        <v>39718</v>
      </c>
      <c r="J436" s="48">
        <v>3.3827446931359445E-2</v>
      </c>
      <c r="K436" s="201"/>
      <c r="L436" s="201"/>
      <c r="M436" s="201"/>
      <c r="N436" s="201"/>
      <c r="O436" s="201"/>
      <c r="P436" s="152"/>
      <c r="Q436" s="152"/>
      <c r="R436" s="152"/>
      <c r="S436" s="206"/>
      <c r="T436" s="206"/>
      <c r="V436" s="158"/>
      <c r="W436" s="158"/>
      <c r="X436" s="158"/>
      <c r="Y436" s="158"/>
      <c r="Z436" s="158"/>
      <c r="AA436" s="158"/>
      <c r="AB436" s="158"/>
      <c r="AC436" s="158"/>
      <c r="AD436" s="158"/>
      <c r="AE436" s="158"/>
      <c r="AF436" s="158"/>
      <c r="AG436" s="158"/>
      <c r="AH436" s="208">
        <v>-4.9838834441898294E-2</v>
      </c>
    </row>
    <row r="437" spans="1:34">
      <c r="A437" s="47" t="s">
        <v>318</v>
      </c>
      <c r="B437" s="197">
        <v>40069</v>
      </c>
      <c r="C437" s="197">
        <v>40075</v>
      </c>
      <c r="D437" s="198">
        <v>3.4639045799999997E-2</v>
      </c>
      <c r="E437" s="198">
        <v>4.02748182E-2</v>
      </c>
      <c r="F437" s="198">
        <v>-5.41758E-3</v>
      </c>
      <c r="G437" s="88">
        <v>1184960.2139000001</v>
      </c>
      <c r="H437" s="199">
        <v>39705</v>
      </c>
      <c r="I437" s="200">
        <v>39711</v>
      </c>
      <c r="J437" s="48">
        <v>3.0419913999258745E-2</v>
      </c>
      <c r="K437" s="201"/>
      <c r="L437" s="201"/>
      <c r="M437" s="201"/>
      <c r="N437" s="201"/>
      <c r="O437" s="201"/>
      <c r="P437" s="152"/>
      <c r="Q437" s="152"/>
      <c r="R437" s="152"/>
      <c r="S437" s="206"/>
      <c r="T437" s="206"/>
      <c r="V437" s="158"/>
      <c r="W437" s="158"/>
      <c r="X437" s="158"/>
      <c r="Y437" s="158"/>
      <c r="Z437" s="158"/>
      <c r="AA437" s="158"/>
      <c r="AB437" s="158"/>
      <c r="AC437" s="158"/>
      <c r="AD437" s="158"/>
      <c r="AE437" s="158"/>
      <c r="AF437" s="158"/>
      <c r="AG437" s="158"/>
      <c r="AH437" s="208">
        <v>-2.2342209109455998E-2</v>
      </c>
    </row>
    <row r="438" spans="1:34">
      <c r="A438" s="47" t="s">
        <v>319</v>
      </c>
      <c r="B438" s="193">
        <v>40062</v>
      </c>
      <c r="C438" s="193">
        <v>40068</v>
      </c>
      <c r="D438" s="194">
        <v>0.12227855260000001</v>
      </c>
      <c r="E438" s="194">
        <v>0.17568326479999999</v>
      </c>
      <c r="F438" s="194">
        <v>-4.5424405000000001E-2</v>
      </c>
      <c r="G438" s="87">
        <v>1243015.1761</v>
      </c>
      <c r="H438" s="195">
        <v>39698</v>
      </c>
      <c r="I438" s="196">
        <v>39704</v>
      </c>
      <c r="J438" s="48">
        <v>-3.1699491136518314E-2</v>
      </c>
      <c r="K438" s="201"/>
      <c r="L438" s="201"/>
      <c r="M438" s="201"/>
      <c r="N438" s="201"/>
      <c r="O438" s="201"/>
      <c r="P438" s="152"/>
      <c r="Q438" s="152"/>
      <c r="R438" s="152"/>
      <c r="S438" s="206"/>
      <c r="T438" s="206"/>
      <c r="V438" s="158"/>
      <c r="W438" s="158"/>
      <c r="X438" s="158"/>
      <c r="Y438" s="158"/>
      <c r="Z438" s="158"/>
      <c r="AA438" s="158"/>
      <c r="AB438" s="158"/>
      <c r="AC438" s="158"/>
      <c r="AD438" s="158"/>
      <c r="AE438" s="158"/>
      <c r="AF438" s="158"/>
      <c r="AG438" s="158"/>
      <c r="AH438" s="208">
        <v>-1.8030139130564612E-2</v>
      </c>
    </row>
    <row r="439" spans="1:34">
      <c r="A439" s="47" t="s">
        <v>320</v>
      </c>
      <c r="B439" s="197">
        <v>40055</v>
      </c>
      <c r="C439" s="197">
        <v>40061</v>
      </c>
      <c r="D439" s="198">
        <v>-7.3743088999999998E-2</v>
      </c>
      <c r="E439" s="198">
        <v>-7.9800993000000001E-2</v>
      </c>
      <c r="F439" s="198">
        <v>6.5832536999999997E-3</v>
      </c>
      <c r="G439" s="88">
        <v>1144179.5843</v>
      </c>
      <c r="H439" s="199">
        <v>39691</v>
      </c>
      <c r="I439" s="200">
        <v>39697</v>
      </c>
      <c r="J439" s="48">
        <v>-9.9526562616210873E-2</v>
      </c>
      <c r="K439" s="201"/>
      <c r="L439" s="201"/>
      <c r="M439" s="201"/>
      <c r="N439" s="201"/>
      <c r="O439" s="201"/>
      <c r="P439" s="152"/>
      <c r="Q439" s="152"/>
      <c r="R439" s="152"/>
      <c r="S439" s="206"/>
      <c r="T439" s="206"/>
      <c r="V439" s="158"/>
      <c r="W439" s="158"/>
      <c r="X439" s="158"/>
      <c r="Y439" s="158"/>
      <c r="Z439" s="158"/>
      <c r="AA439" s="158"/>
      <c r="AB439" s="158"/>
      <c r="AC439" s="158"/>
      <c r="AD439" s="158"/>
      <c r="AE439" s="158"/>
      <c r="AF439" s="158"/>
      <c r="AG439" s="158"/>
      <c r="AH439" s="208">
        <v>-0.16644697174410855</v>
      </c>
    </row>
    <row r="440" spans="1:34">
      <c r="A440" s="47" t="s">
        <v>321</v>
      </c>
      <c r="B440" s="193">
        <v>40048</v>
      </c>
      <c r="C440" s="193">
        <v>40054</v>
      </c>
      <c r="D440" s="194">
        <v>-0.138761468</v>
      </c>
      <c r="E440" s="194">
        <v>-9.8354220000000006E-2</v>
      </c>
      <c r="F440" s="194">
        <v>-4.4814991999999998E-2</v>
      </c>
      <c r="G440" s="87">
        <v>1338398.7041</v>
      </c>
      <c r="H440" s="195">
        <v>39684</v>
      </c>
      <c r="I440" s="196">
        <v>39690</v>
      </c>
      <c r="J440" s="48">
        <v>-0.10715783237766224</v>
      </c>
      <c r="K440" s="201"/>
      <c r="L440" s="201"/>
      <c r="M440" s="201"/>
      <c r="N440" s="201"/>
      <c r="O440" s="201"/>
      <c r="P440" s="152"/>
      <c r="Q440" s="152"/>
      <c r="R440" s="152"/>
      <c r="S440" s="206"/>
      <c r="T440" s="206"/>
      <c r="V440" s="158"/>
      <c r="W440" s="158"/>
      <c r="X440" s="158"/>
      <c r="Y440" s="158"/>
      <c r="Z440" s="158"/>
      <c r="AA440" s="158"/>
      <c r="AB440" s="158"/>
      <c r="AC440" s="158"/>
      <c r="AD440" s="158"/>
      <c r="AE440" s="158"/>
      <c r="AF440" s="158"/>
      <c r="AG440" s="158"/>
      <c r="AH440" s="208">
        <v>-0.2115220606183576</v>
      </c>
    </row>
    <row r="441" spans="1:34">
      <c r="A441" s="47" t="s">
        <v>322</v>
      </c>
      <c r="B441" s="197">
        <v>40041</v>
      </c>
      <c r="C441" s="197">
        <v>40047</v>
      </c>
      <c r="D441" s="198">
        <v>-8.4389054000000005E-2</v>
      </c>
      <c r="E441" s="198">
        <v>-5.7506597E-2</v>
      </c>
      <c r="F441" s="198">
        <v>-2.8522701000000001E-2</v>
      </c>
      <c r="G441" s="88">
        <v>1520132.5171000001</v>
      </c>
      <c r="H441" s="199">
        <v>39677</v>
      </c>
      <c r="I441" s="200">
        <v>39683</v>
      </c>
      <c r="J441" s="48">
        <v>-8.3701990978602758E-2</v>
      </c>
      <c r="K441" s="201"/>
      <c r="L441" s="201"/>
      <c r="M441" s="201"/>
      <c r="N441" s="201"/>
      <c r="O441" s="201"/>
      <c r="P441" s="152"/>
      <c r="Q441" s="152"/>
      <c r="R441" s="152"/>
      <c r="S441" s="206"/>
      <c r="T441" s="206"/>
      <c r="V441" s="158"/>
      <c r="W441" s="158"/>
      <c r="X441" s="158"/>
      <c r="Y441" s="158"/>
      <c r="Z441" s="158"/>
      <c r="AA441" s="158"/>
      <c r="AB441" s="158"/>
      <c r="AC441" s="158"/>
      <c r="AD441" s="158"/>
      <c r="AE441" s="158"/>
      <c r="AF441" s="158"/>
      <c r="AG441" s="158"/>
      <c r="AH441" s="208">
        <v>-0.240374873925914</v>
      </c>
    </row>
    <row r="442" spans="1:34">
      <c r="A442" s="47" t="s">
        <v>323</v>
      </c>
      <c r="B442" s="193">
        <v>40034</v>
      </c>
      <c r="C442" s="193">
        <v>40040</v>
      </c>
      <c r="D442" s="194">
        <v>-0.101945496</v>
      </c>
      <c r="E442" s="194">
        <v>-6.4168350999999998E-2</v>
      </c>
      <c r="F442" s="194">
        <v>-4.0367459000000001E-2</v>
      </c>
      <c r="G442" s="87">
        <v>1474714.1188999999</v>
      </c>
      <c r="H442" s="195">
        <v>39670</v>
      </c>
      <c r="I442" s="196">
        <v>39676</v>
      </c>
      <c r="J442" s="48">
        <v>-0.10281689956939155</v>
      </c>
      <c r="K442" s="201"/>
      <c r="L442" s="201"/>
      <c r="M442" s="201"/>
      <c r="N442" s="201"/>
      <c r="O442" s="201"/>
      <c r="P442" s="152"/>
      <c r="Q442" s="152"/>
      <c r="R442" s="152"/>
      <c r="S442" s="206"/>
      <c r="T442" s="206"/>
      <c r="V442" s="158"/>
      <c r="W442" s="158"/>
      <c r="X442" s="158"/>
      <c r="Y442" s="158"/>
      <c r="Z442" s="158"/>
      <c r="AA442" s="158"/>
      <c r="AB442" s="158"/>
      <c r="AC442" s="158"/>
      <c r="AD442" s="158"/>
      <c r="AE442" s="158"/>
      <c r="AF442" s="158"/>
      <c r="AG442" s="158"/>
      <c r="AH442" s="208">
        <v>-0.20238543913741472</v>
      </c>
    </row>
    <row r="443" spans="1:34">
      <c r="A443" s="47" t="s">
        <v>324</v>
      </c>
      <c r="B443" s="197">
        <v>40027</v>
      </c>
      <c r="C443" s="197">
        <v>40033</v>
      </c>
      <c r="D443" s="198">
        <v>-6.4191302000000006E-2</v>
      </c>
      <c r="E443" s="198">
        <v>-2.7170883999999999E-2</v>
      </c>
      <c r="F443" s="198">
        <v>-3.8054389000000001E-2</v>
      </c>
      <c r="G443" s="88">
        <v>1432464.5859999999</v>
      </c>
      <c r="H443" s="199">
        <v>39663</v>
      </c>
      <c r="I443" s="200">
        <v>39669</v>
      </c>
      <c r="J443" s="48">
        <v>-0.10138150661501476</v>
      </c>
      <c r="K443" s="201"/>
      <c r="L443" s="201"/>
      <c r="M443" s="201"/>
      <c r="N443" s="201"/>
      <c r="O443" s="201"/>
      <c r="P443" s="152"/>
      <c r="Q443" s="152"/>
      <c r="R443" s="152"/>
      <c r="S443" s="206"/>
      <c r="T443" s="206"/>
      <c r="V443" s="158"/>
      <c r="W443" s="158"/>
      <c r="X443" s="158"/>
      <c r="Y443" s="158"/>
      <c r="Z443" s="158"/>
      <c r="AA443" s="158"/>
      <c r="AB443" s="158"/>
      <c r="AC443" s="158"/>
      <c r="AD443" s="158"/>
      <c r="AE443" s="158"/>
      <c r="AF443" s="158"/>
      <c r="AG443" s="158"/>
      <c r="AH443" s="208">
        <v>-0.16244815277851204</v>
      </c>
    </row>
    <row r="444" spans="1:34">
      <c r="A444" s="47" t="s">
        <v>325</v>
      </c>
      <c r="B444" s="193">
        <v>40020</v>
      </c>
      <c r="C444" s="193">
        <v>40026</v>
      </c>
      <c r="D444" s="194">
        <v>-0.14746503999999999</v>
      </c>
      <c r="E444" s="194">
        <v>-0.10597575300000001</v>
      </c>
      <c r="F444" s="194">
        <v>-4.6407339999999998E-2</v>
      </c>
      <c r="G444" s="87">
        <v>1268023.1257</v>
      </c>
      <c r="H444" s="195">
        <v>39656</v>
      </c>
      <c r="I444" s="196">
        <v>39662</v>
      </c>
      <c r="J444" s="48">
        <v>-0.10905045344384623</v>
      </c>
      <c r="K444" s="201"/>
      <c r="L444" s="201"/>
      <c r="M444" s="201"/>
      <c r="N444" s="201"/>
      <c r="O444" s="201"/>
      <c r="P444" s="152"/>
      <c r="Q444" s="152"/>
      <c r="R444" s="152"/>
      <c r="S444" s="206"/>
      <c r="T444" s="206"/>
      <c r="V444" s="158"/>
      <c r="W444" s="158"/>
      <c r="X444" s="158"/>
      <c r="Y444" s="158"/>
      <c r="Z444" s="158"/>
      <c r="AA444" s="158"/>
      <c r="AB444" s="158"/>
      <c r="AC444" s="158"/>
      <c r="AD444" s="158"/>
      <c r="AE444" s="158"/>
      <c r="AF444" s="158"/>
      <c r="AG444" s="158"/>
      <c r="AH444" s="208">
        <v>-0.14101456028151499</v>
      </c>
    </row>
    <row r="445" spans="1:34">
      <c r="A445" s="47" t="s">
        <v>326</v>
      </c>
      <c r="B445" s="197">
        <v>40013</v>
      </c>
      <c r="C445" s="197">
        <v>40019</v>
      </c>
      <c r="D445" s="198">
        <v>-9.6807936999999997E-2</v>
      </c>
      <c r="E445" s="198">
        <v>-5.7089331E-2</v>
      </c>
      <c r="F445" s="198">
        <v>-4.2123401999999997E-2</v>
      </c>
      <c r="G445" s="88">
        <v>1128513.4972999999</v>
      </c>
      <c r="H445" s="199">
        <v>39649</v>
      </c>
      <c r="I445" s="200">
        <v>39655</v>
      </c>
      <c r="J445" s="48">
        <v>-6.6251845879900156E-2</v>
      </c>
      <c r="K445" s="201"/>
      <c r="L445" s="201"/>
      <c r="M445" s="201"/>
      <c r="N445" s="201"/>
      <c r="O445" s="201"/>
      <c r="P445" s="152"/>
      <c r="Q445" s="152"/>
      <c r="R445" s="152"/>
      <c r="S445" s="206"/>
      <c r="T445" s="206"/>
      <c r="V445" s="158"/>
      <c r="W445" s="158"/>
      <c r="X445" s="158"/>
      <c r="Y445" s="158"/>
      <c r="Z445" s="158"/>
      <c r="AA445" s="158"/>
      <c r="AB445" s="158"/>
      <c r="AC445" s="158"/>
      <c r="AD445" s="158"/>
      <c r="AE445" s="158"/>
      <c r="AF445" s="158"/>
      <c r="AG445" s="158"/>
      <c r="AH445" s="208">
        <v>-0.12502046015130103</v>
      </c>
    </row>
    <row r="446" spans="1:34">
      <c r="A446" s="47" t="s">
        <v>327</v>
      </c>
      <c r="B446" s="193">
        <v>40006</v>
      </c>
      <c r="C446" s="193">
        <v>40012</v>
      </c>
      <c r="D446" s="194">
        <v>-7.5558173000000006E-2</v>
      </c>
      <c r="E446" s="194">
        <v>-1.157029E-2</v>
      </c>
      <c r="F446" s="194">
        <v>-6.4736907999999996E-2</v>
      </c>
      <c r="G446" s="87">
        <v>1041873.7499000001</v>
      </c>
      <c r="H446" s="195">
        <v>39642</v>
      </c>
      <c r="I446" s="196">
        <v>39648</v>
      </c>
      <c r="J446" s="48">
        <v>-5.158821080242193E-2</v>
      </c>
      <c r="K446" s="201"/>
      <c r="L446" s="201"/>
      <c r="M446" s="201"/>
      <c r="N446" s="201"/>
      <c r="O446" s="201"/>
      <c r="P446" s="152"/>
      <c r="Q446" s="152"/>
      <c r="R446" s="152"/>
      <c r="S446" s="206"/>
      <c r="T446" s="206"/>
      <c r="V446" s="158"/>
      <c r="W446" s="158"/>
      <c r="X446" s="158"/>
      <c r="Y446" s="158"/>
      <c r="Z446" s="158"/>
      <c r="AA446" s="158"/>
      <c r="AB446" s="158"/>
      <c r="AC446" s="158"/>
      <c r="AD446" s="158"/>
      <c r="AE446" s="158"/>
      <c r="AF446" s="158"/>
      <c r="AG446" s="158"/>
      <c r="AH446" s="208">
        <v>-0.12502405015004225</v>
      </c>
    </row>
    <row r="447" spans="1:34">
      <c r="A447" s="47" t="s">
        <v>328</v>
      </c>
      <c r="B447" s="197">
        <v>39999</v>
      </c>
      <c r="C447" s="197">
        <v>40005</v>
      </c>
      <c r="D447" s="198">
        <v>-2.3766366000000001E-2</v>
      </c>
      <c r="E447" s="198">
        <v>1.40607861E-2</v>
      </c>
      <c r="F447" s="198">
        <v>-3.7302647000000001E-2</v>
      </c>
      <c r="G447" s="88">
        <v>1039860.7311</v>
      </c>
      <c r="H447" s="199">
        <v>39635</v>
      </c>
      <c r="I447" s="200">
        <v>39641</v>
      </c>
      <c r="J447" s="48">
        <v>-6.1805062619663981E-2</v>
      </c>
      <c r="K447" s="201"/>
      <c r="L447" s="201"/>
      <c r="M447" s="201"/>
      <c r="N447" s="201"/>
      <c r="O447" s="201"/>
      <c r="P447" s="152"/>
      <c r="Q447" s="152"/>
      <c r="R447" s="152"/>
      <c r="S447" s="206"/>
      <c r="T447" s="206"/>
      <c r="V447" s="158"/>
      <c r="W447" s="158"/>
      <c r="X447" s="158"/>
      <c r="Y447" s="158"/>
      <c r="Z447" s="158"/>
      <c r="AA447" s="158"/>
      <c r="AB447" s="158"/>
      <c r="AC447" s="158"/>
      <c r="AD447" s="158"/>
      <c r="AE447" s="158"/>
      <c r="AF447" s="158"/>
      <c r="AG447" s="158"/>
      <c r="AH447" s="208">
        <v>-0.1201873207753017</v>
      </c>
    </row>
    <row r="448" spans="1:34">
      <c r="A448" s="47" t="s">
        <v>329</v>
      </c>
      <c r="B448" s="193">
        <v>39992</v>
      </c>
      <c r="C448" s="193">
        <v>39998</v>
      </c>
      <c r="D448" s="194">
        <v>-5.5418563999999997E-2</v>
      </c>
      <c r="E448" s="194">
        <v>-1.9660456E-2</v>
      </c>
      <c r="F448" s="194">
        <v>-3.6475226999999999E-2</v>
      </c>
      <c r="G448" s="87">
        <v>1033108.2749</v>
      </c>
      <c r="H448" s="195">
        <v>39628</v>
      </c>
      <c r="I448" s="196">
        <v>39634</v>
      </c>
      <c r="J448" s="48">
        <v>-6.7324122932649694E-2</v>
      </c>
      <c r="K448" s="201"/>
      <c r="L448" s="201"/>
      <c r="M448" s="201"/>
      <c r="N448" s="201"/>
      <c r="O448" s="201"/>
      <c r="P448" s="152"/>
      <c r="Q448" s="152"/>
      <c r="R448" s="152"/>
      <c r="S448" s="206"/>
      <c r="T448" s="206"/>
      <c r="V448" s="158"/>
      <c r="W448" s="158"/>
      <c r="X448" s="158"/>
      <c r="Y448" s="158"/>
      <c r="Z448" s="158"/>
      <c r="AA448" s="158"/>
      <c r="AB448" s="158"/>
      <c r="AC448" s="158"/>
      <c r="AD448" s="158"/>
      <c r="AE448" s="158"/>
      <c r="AF448" s="158"/>
      <c r="AG448" s="158"/>
      <c r="AH448" s="208">
        <v>-0.14058482682944778</v>
      </c>
    </row>
    <row r="449" spans="1:34">
      <c r="A449" s="47" t="s">
        <v>330</v>
      </c>
      <c r="B449" s="197">
        <v>39985</v>
      </c>
      <c r="C449" s="197">
        <v>39991</v>
      </c>
      <c r="D449" s="198">
        <v>-0.107639473</v>
      </c>
      <c r="E449" s="198">
        <v>-7.6239107E-2</v>
      </c>
      <c r="F449" s="198">
        <v>-3.3991875999999997E-2</v>
      </c>
      <c r="G449" s="88">
        <v>1006948.5594</v>
      </c>
      <c r="H449" s="199">
        <v>39621</v>
      </c>
      <c r="I449" s="200">
        <v>39627</v>
      </c>
      <c r="J449" s="48">
        <v>-9.6695365738973804E-2</v>
      </c>
      <c r="K449" s="201"/>
      <c r="L449" s="201"/>
      <c r="M449" s="201"/>
      <c r="N449" s="201"/>
      <c r="O449" s="201"/>
      <c r="P449" s="152"/>
      <c r="Q449" s="152"/>
      <c r="R449" s="152"/>
      <c r="S449" s="206"/>
      <c r="T449" s="206"/>
      <c r="V449" s="158"/>
      <c r="W449" s="158"/>
      <c r="X449" s="158"/>
      <c r="Y449" s="158"/>
      <c r="Z449" s="158"/>
      <c r="AA449" s="158"/>
      <c r="AB449" s="158"/>
      <c r="AC449" s="158"/>
      <c r="AD449" s="158"/>
      <c r="AE449" s="158"/>
      <c r="AF449" s="158"/>
      <c r="AG449" s="158"/>
      <c r="AH449" s="208">
        <v>-0.12363267848429479</v>
      </c>
    </row>
    <row r="450" spans="1:34">
      <c r="A450" s="47" t="s">
        <v>331</v>
      </c>
      <c r="B450" s="193">
        <v>39978</v>
      </c>
      <c r="C450" s="193">
        <v>39984</v>
      </c>
      <c r="D450" s="194">
        <v>-4.0484972000000001E-2</v>
      </c>
      <c r="E450" s="194">
        <v>3.96889068E-2</v>
      </c>
      <c r="F450" s="194">
        <v>-7.7113334000000006E-2</v>
      </c>
      <c r="G450" s="87">
        <v>1054271.5433</v>
      </c>
      <c r="H450" s="195">
        <v>39614</v>
      </c>
      <c r="I450" s="196">
        <v>39620</v>
      </c>
      <c r="J450" s="48">
        <v>-9.4937806745288539E-2</v>
      </c>
      <c r="K450" s="201"/>
      <c r="L450" s="201"/>
      <c r="M450" s="201"/>
      <c r="N450" s="201"/>
      <c r="O450" s="201"/>
      <c r="P450" s="152"/>
      <c r="Q450" s="152"/>
      <c r="R450" s="152"/>
      <c r="S450" s="206"/>
      <c r="T450" s="206"/>
      <c r="V450" s="158"/>
      <c r="W450" s="158"/>
      <c r="X450" s="158"/>
      <c r="Y450" s="158"/>
      <c r="Z450" s="158"/>
      <c r="AA450" s="158"/>
      <c r="AB450" s="158"/>
      <c r="AC450" s="158"/>
      <c r="AD450" s="158"/>
      <c r="AE450" s="158"/>
      <c r="AF450" s="158"/>
      <c r="AG450" s="158"/>
      <c r="AH450" s="208">
        <v>-3.2412910773499462E-2</v>
      </c>
    </row>
    <row r="451" spans="1:34">
      <c r="A451" s="47" t="s">
        <v>332</v>
      </c>
      <c r="B451" s="197">
        <v>39971</v>
      </c>
      <c r="C451" s="197">
        <v>39977</v>
      </c>
      <c r="D451" s="198">
        <v>-0.14383306300000001</v>
      </c>
      <c r="E451" s="198">
        <v>-0.108903452</v>
      </c>
      <c r="F451" s="198">
        <v>-3.9198458999999998E-2</v>
      </c>
      <c r="G451" s="88">
        <v>1023402.9207</v>
      </c>
      <c r="H451" s="199">
        <v>39607</v>
      </c>
      <c r="I451" s="200">
        <v>39613</v>
      </c>
      <c r="J451" s="48">
        <v>-9.7517027801303766E-2</v>
      </c>
      <c r="K451" s="201"/>
      <c r="L451" s="201"/>
      <c r="M451" s="201"/>
      <c r="N451" s="201"/>
      <c r="O451" s="201"/>
      <c r="P451" s="152"/>
      <c r="Q451" s="152"/>
      <c r="R451" s="152"/>
      <c r="S451" s="206"/>
      <c r="T451" s="206"/>
      <c r="V451" s="158"/>
      <c r="W451" s="158"/>
      <c r="X451" s="158"/>
      <c r="Y451" s="158"/>
      <c r="Z451" s="158"/>
      <c r="AA451" s="158"/>
      <c r="AB451" s="158"/>
      <c r="AC451" s="158"/>
      <c r="AD451" s="158"/>
      <c r="AE451" s="158"/>
      <c r="AF451" s="158"/>
      <c r="AG451" s="158"/>
      <c r="AH451" s="208">
        <v>5.797132029153293E-2</v>
      </c>
    </row>
    <row r="452" spans="1:34">
      <c r="A452" s="47" t="s">
        <v>333</v>
      </c>
      <c r="B452" s="193">
        <v>39964</v>
      </c>
      <c r="C452" s="193">
        <v>39970</v>
      </c>
      <c r="D452" s="194">
        <v>-0.101979099</v>
      </c>
      <c r="E452" s="194">
        <v>-6.2542186999999999E-2</v>
      </c>
      <c r="F452" s="194">
        <v>-4.2067932000000002E-2</v>
      </c>
      <c r="G452" s="87">
        <v>1046473.7386</v>
      </c>
      <c r="H452" s="195">
        <v>39600</v>
      </c>
      <c r="I452" s="196">
        <v>39606</v>
      </c>
      <c r="J452" s="48">
        <v>-7.6121137729086227E-2</v>
      </c>
      <c r="K452" s="201"/>
      <c r="L452" s="201"/>
      <c r="M452" s="201"/>
      <c r="N452" s="201"/>
      <c r="O452" s="201"/>
      <c r="P452" s="152"/>
      <c r="Q452" s="152"/>
      <c r="R452" s="152"/>
      <c r="S452" s="206"/>
      <c r="T452" s="206"/>
      <c r="V452" s="158"/>
      <c r="W452" s="158"/>
      <c r="X452" s="158"/>
      <c r="Y452" s="158"/>
      <c r="Z452" s="158"/>
      <c r="AA452" s="158"/>
      <c r="AB452" s="158"/>
      <c r="AC452" s="158"/>
      <c r="AD452" s="158"/>
      <c r="AE452" s="158"/>
      <c r="AF452" s="158"/>
      <c r="AG452" s="158"/>
      <c r="AH452" s="208">
        <v>-2.1153908127362592E-2</v>
      </c>
    </row>
    <row r="453" spans="1:34">
      <c r="A453" s="47" t="s">
        <v>334</v>
      </c>
      <c r="B453" s="197">
        <v>39957</v>
      </c>
      <c r="C453" s="197">
        <v>39963</v>
      </c>
      <c r="D453" s="198">
        <v>-5.3287722000000003E-2</v>
      </c>
      <c r="E453" s="198">
        <v>8.5473484999999995E-3</v>
      </c>
      <c r="F453" s="198">
        <v>-6.1311023999999999E-2</v>
      </c>
      <c r="G453" s="88">
        <v>1177260.3696000001</v>
      </c>
      <c r="H453" s="199">
        <v>39593</v>
      </c>
      <c r="I453" s="200">
        <v>39599</v>
      </c>
      <c r="J453" s="48">
        <v>-8.4884061319584841E-2</v>
      </c>
      <c r="K453" s="201"/>
      <c r="L453" s="201"/>
      <c r="M453" s="201"/>
      <c r="N453" s="201"/>
      <c r="O453" s="201"/>
      <c r="P453" s="152"/>
      <c r="Q453" s="152"/>
      <c r="R453" s="152"/>
      <c r="S453" s="206"/>
      <c r="T453" s="206"/>
      <c r="V453" s="158"/>
      <c r="W453" s="158"/>
      <c r="X453" s="158"/>
      <c r="Y453" s="158"/>
      <c r="Z453" s="158"/>
      <c r="AA453" s="158"/>
      <c r="AB453" s="158"/>
      <c r="AC453" s="158"/>
      <c r="AD453" s="158"/>
      <c r="AE453" s="158"/>
      <c r="AF453" s="158"/>
      <c r="AG453" s="158"/>
      <c r="AH453" s="208">
        <v>-8.4766410709854162E-2</v>
      </c>
    </row>
    <row r="454" spans="1:34">
      <c r="A454" s="47" t="s">
        <v>335</v>
      </c>
      <c r="B454" s="193">
        <v>39950</v>
      </c>
      <c r="C454" s="193">
        <v>39956</v>
      </c>
      <c r="D454" s="194">
        <v>-7.5960019000000004E-2</v>
      </c>
      <c r="E454" s="194">
        <v>-1.5916139999999999E-2</v>
      </c>
      <c r="F454" s="194">
        <v>-6.1015002999999998E-2</v>
      </c>
      <c r="G454" s="87">
        <v>1109800.1285000001</v>
      </c>
      <c r="H454" s="195">
        <v>39586</v>
      </c>
      <c r="I454" s="196">
        <v>39592</v>
      </c>
      <c r="J454" s="48">
        <v>-9.9189959870400357E-2</v>
      </c>
      <c r="K454" s="201"/>
      <c r="L454" s="201"/>
      <c r="M454" s="201"/>
      <c r="N454" s="201"/>
      <c r="O454" s="201"/>
      <c r="P454" s="152"/>
      <c r="Q454" s="152"/>
      <c r="R454" s="152"/>
      <c r="S454" s="206"/>
      <c r="T454" s="206"/>
      <c r="V454" s="158"/>
      <c r="W454" s="158"/>
      <c r="X454" s="158"/>
      <c r="Y454" s="158"/>
      <c r="Z454" s="158"/>
      <c r="AA454" s="158"/>
      <c r="AB454" s="158"/>
      <c r="AC454" s="158"/>
      <c r="AD454" s="158"/>
      <c r="AE454" s="158"/>
      <c r="AF454" s="158"/>
      <c r="AG454" s="158"/>
      <c r="AH454" s="208">
        <v>-0.17330396782143007</v>
      </c>
    </row>
    <row r="455" spans="1:34">
      <c r="A455" s="47" t="s">
        <v>336</v>
      </c>
      <c r="B455" s="197">
        <v>39943</v>
      </c>
      <c r="C455" s="197">
        <v>39949</v>
      </c>
      <c r="D455" s="198">
        <v>-0.13089374400000001</v>
      </c>
      <c r="E455" s="198">
        <v>-8.3587154999999996E-2</v>
      </c>
      <c r="F455" s="198">
        <v>-5.1621482000000003E-2</v>
      </c>
      <c r="G455" s="88">
        <v>1023719.9289000001</v>
      </c>
      <c r="H455" s="199">
        <v>39579</v>
      </c>
      <c r="I455" s="200">
        <v>39585</v>
      </c>
      <c r="J455" s="48">
        <v>-0.10365578005901487</v>
      </c>
      <c r="K455" s="201"/>
      <c r="L455" s="201"/>
      <c r="M455" s="201"/>
      <c r="N455" s="201"/>
      <c r="O455" s="201"/>
      <c r="P455" s="152"/>
      <c r="Q455" s="152"/>
      <c r="R455" s="152"/>
      <c r="S455" s="206"/>
      <c r="T455" s="206"/>
      <c r="V455" s="158"/>
      <c r="W455" s="158"/>
      <c r="X455" s="158"/>
      <c r="Y455" s="158"/>
      <c r="Z455" s="158"/>
      <c r="AA455" s="158"/>
      <c r="AB455" s="158"/>
      <c r="AC455" s="158"/>
      <c r="AD455" s="158"/>
      <c r="AE455" s="158"/>
      <c r="AF455" s="158"/>
      <c r="AG455" s="158"/>
      <c r="AH455" s="208">
        <v>-5.2963939489629845E-2</v>
      </c>
    </row>
    <row r="456" spans="1:34">
      <c r="A456" s="47" t="s">
        <v>337</v>
      </c>
      <c r="B456" s="193">
        <v>39936</v>
      </c>
      <c r="C456" s="193">
        <v>39942</v>
      </c>
      <c r="D456" s="194">
        <v>-9.2932044000000005E-2</v>
      </c>
      <c r="E456" s="194">
        <v>-8.1278860000000008E-3</v>
      </c>
      <c r="F456" s="194">
        <v>-8.5499085000000002E-2</v>
      </c>
      <c r="G456" s="87">
        <v>1066683.1936000001</v>
      </c>
      <c r="H456" s="195">
        <v>39572</v>
      </c>
      <c r="I456" s="196">
        <v>39578</v>
      </c>
      <c r="J456" s="48">
        <v>-0.12356586127063758</v>
      </c>
      <c r="K456" s="201"/>
      <c r="L456" s="201"/>
      <c r="M456" s="201"/>
      <c r="N456" s="201"/>
      <c r="O456" s="201"/>
      <c r="P456" s="152"/>
      <c r="Q456" s="152"/>
      <c r="R456" s="152"/>
      <c r="S456" s="206"/>
      <c r="T456" s="206"/>
      <c r="V456" s="158"/>
      <c r="W456" s="158"/>
      <c r="X456" s="158"/>
      <c r="Y456" s="158"/>
      <c r="Z456" s="158"/>
      <c r="AA456" s="158"/>
      <c r="AB456" s="158"/>
      <c r="AC456" s="158"/>
      <c r="AD456" s="158"/>
      <c r="AE456" s="158"/>
      <c r="AF456" s="158"/>
      <c r="AG456" s="158"/>
      <c r="AH456" s="208">
        <v>-0.10001242796680634</v>
      </c>
    </row>
    <row r="457" spans="1:34">
      <c r="A457" s="47" t="s">
        <v>338</v>
      </c>
      <c r="B457" s="197">
        <v>39929</v>
      </c>
      <c r="C457" s="197">
        <v>39935</v>
      </c>
      <c r="D457" s="198">
        <v>-8.8598513000000004E-2</v>
      </c>
      <c r="E457" s="198">
        <v>4.8121209999999999E-3</v>
      </c>
      <c r="F457" s="198">
        <v>-9.2963282999999994E-2</v>
      </c>
      <c r="G457" s="88">
        <v>1092178.0612999999</v>
      </c>
      <c r="H457" s="199">
        <v>39565</v>
      </c>
      <c r="I457" s="200">
        <v>39571</v>
      </c>
      <c r="J457" s="48">
        <v>-0.13226741513730084</v>
      </c>
      <c r="K457" s="201"/>
      <c r="L457" s="201"/>
      <c r="M457" s="201"/>
      <c r="N457" s="201"/>
      <c r="O457" s="201"/>
      <c r="P457" s="152"/>
      <c r="Q457" s="152"/>
      <c r="R457" s="152"/>
      <c r="S457" s="206"/>
      <c r="T457" s="206"/>
      <c r="V457" s="158"/>
      <c r="W457" s="158"/>
      <c r="X457" s="158"/>
      <c r="Y457" s="158"/>
      <c r="Z457" s="158"/>
      <c r="AA457" s="158"/>
      <c r="AB457" s="158"/>
      <c r="AC457" s="158"/>
      <c r="AD457" s="158"/>
      <c r="AE457" s="158"/>
      <c r="AF457" s="158"/>
      <c r="AG457" s="158"/>
      <c r="AH457" s="208">
        <v>-8.2767596218864356E-2</v>
      </c>
    </row>
    <row r="458" spans="1:34">
      <c r="A458" s="47" t="s">
        <v>339</v>
      </c>
      <c r="B458" s="193">
        <v>39922</v>
      </c>
      <c r="C458" s="193">
        <v>39928</v>
      </c>
      <c r="D458" s="194">
        <v>-0.193652343</v>
      </c>
      <c r="E458" s="194">
        <v>-0.122304514</v>
      </c>
      <c r="F458" s="194">
        <v>-8.1289957999999995E-2</v>
      </c>
      <c r="G458" s="87">
        <v>1011138.6896</v>
      </c>
      <c r="H458" s="195">
        <v>39558</v>
      </c>
      <c r="I458" s="196">
        <v>39564</v>
      </c>
      <c r="J458" s="48">
        <v>-4.9838834441898294E-2</v>
      </c>
      <c r="K458" s="201"/>
      <c r="L458" s="201"/>
      <c r="M458" s="201"/>
      <c r="N458" s="201"/>
      <c r="O458" s="201"/>
      <c r="P458" s="152"/>
      <c r="Q458" s="152"/>
      <c r="R458" s="152"/>
      <c r="S458" s="206"/>
      <c r="T458" s="206"/>
      <c r="V458" s="158"/>
      <c r="W458" s="158"/>
      <c r="X458" s="158"/>
      <c r="Y458" s="158"/>
      <c r="Z458" s="158"/>
      <c r="AA458" s="158"/>
      <c r="AB458" s="158"/>
      <c r="AC458" s="158"/>
      <c r="AD458" s="158"/>
      <c r="AE458" s="158"/>
      <c r="AF458" s="158"/>
      <c r="AG458" s="158"/>
      <c r="AH458" s="208">
        <v>-0.22138525491867839</v>
      </c>
    </row>
    <row r="459" spans="1:34">
      <c r="A459" s="47" t="s">
        <v>340</v>
      </c>
      <c r="B459" s="197">
        <v>39915</v>
      </c>
      <c r="C459" s="197">
        <v>39921</v>
      </c>
      <c r="D459" s="198">
        <v>-0.118802198</v>
      </c>
      <c r="E459" s="198">
        <v>-6.2482817000000003E-2</v>
      </c>
      <c r="F459" s="198">
        <v>-6.0072905000000003E-2</v>
      </c>
      <c r="G459" s="88">
        <v>1067525.3748999999</v>
      </c>
      <c r="H459" s="199">
        <v>39551</v>
      </c>
      <c r="I459" s="200">
        <v>39557</v>
      </c>
      <c r="J459" s="48">
        <v>-2.2342209109455998E-2</v>
      </c>
      <c r="K459" s="201"/>
      <c r="L459" s="201"/>
      <c r="M459" s="201"/>
      <c r="N459" s="201"/>
      <c r="O459" s="201"/>
      <c r="P459" s="152"/>
      <c r="Q459" s="152"/>
      <c r="R459" s="152"/>
      <c r="S459" s="206"/>
      <c r="T459" s="206"/>
      <c r="V459" s="158"/>
      <c r="W459" s="158"/>
      <c r="X459" s="158"/>
      <c r="Y459" s="158"/>
      <c r="Z459" s="158"/>
      <c r="AA459" s="158"/>
      <c r="AB459" s="158"/>
      <c r="AC459" s="158"/>
      <c r="AD459" s="158"/>
      <c r="AE459" s="158"/>
      <c r="AF459" s="158"/>
      <c r="AG459" s="158"/>
      <c r="AH459" s="208">
        <v>-0.1234656013902002</v>
      </c>
    </row>
    <row r="460" spans="1:34">
      <c r="A460" s="47" t="s">
        <v>341</v>
      </c>
      <c r="B460" s="193">
        <v>39908</v>
      </c>
      <c r="C460" s="193">
        <v>39914</v>
      </c>
      <c r="D460" s="194">
        <v>0.1154577425</v>
      </c>
      <c r="E460" s="194">
        <v>0.16901164360000001</v>
      </c>
      <c r="F460" s="194">
        <v>-4.5811263999999997E-2</v>
      </c>
      <c r="G460" s="87">
        <v>1325106.2811</v>
      </c>
      <c r="H460" s="195">
        <v>39544</v>
      </c>
      <c r="I460" s="196">
        <v>39550</v>
      </c>
      <c r="J460" s="48">
        <v>-1.8030139130564612E-2</v>
      </c>
      <c r="K460" s="201"/>
      <c r="L460" s="201"/>
      <c r="M460" s="201"/>
      <c r="N460" s="201"/>
      <c r="O460" s="201"/>
      <c r="P460" s="152"/>
      <c r="Q460" s="152"/>
      <c r="R460" s="152"/>
      <c r="S460" s="206"/>
      <c r="T460" s="206"/>
      <c r="V460" s="158"/>
      <c r="W460" s="158"/>
      <c r="X460" s="158"/>
      <c r="Y460" s="158"/>
      <c r="Z460" s="158"/>
      <c r="AA460" s="158"/>
      <c r="AB460" s="158"/>
      <c r="AC460" s="158"/>
      <c r="AD460" s="158"/>
      <c r="AE460" s="158"/>
      <c r="AF460" s="158"/>
      <c r="AG460" s="158"/>
      <c r="AH460" s="208">
        <v>-8.710003242587086E-2</v>
      </c>
    </row>
    <row r="461" spans="1:34">
      <c r="A461" s="47" t="s">
        <v>342</v>
      </c>
      <c r="B461" s="197">
        <v>39901</v>
      </c>
      <c r="C461" s="197">
        <v>39907</v>
      </c>
      <c r="D461" s="198">
        <v>-9.9576339E-2</v>
      </c>
      <c r="E461" s="198">
        <v>-6.9474647E-2</v>
      </c>
      <c r="F461" s="198">
        <v>-3.2349136000000001E-2</v>
      </c>
      <c r="G461" s="88">
        <v>1030970.3449</v>
      </c>
      <c r="H461" s="199">
        <v>39537</v>
      </c>
      <c r="I461" s="200">
        <v>39543</v>
      </c>
      <c r="J461" s="48">
        <v>-0.16644697174410855</v>
      </c>
      <c r="K461" s="201"/>
      <c r="L461" s="201"/>
      <c r="M461" s="201"/>
      <c r="N461" s="201"/>
      <c r="O461" s="201"/>
      <c r="P461" s="152"/>
      <c r="Q461" s="152"/>
      <c r="R461" s="152"/>
      <c r="S461" s="206"/>
      <c r="T461" s="206"/>
      <c r="V461" s="158"/>
      <c r="W461" s="158"/>
      <c r="X461" s="158"/>
      <c r="Y461" s="158"/>
      <c r="Z461" s="158"/>
      <c r="AA461" s="158"/>
      <c r="AB461" s="158"/>
      <c r="AC461" s="158"/>
      <c r="AD461" s="158"/>
      <c r="AE461" s="158"/>
      <c r="AF461" s="158"/>
      <c r="AG461" s="158"/>
      <c r="AH461" s="208">
        <v>-5.5606121248734507E-2</v>
      </c>
    </row>
    <row r="462" spans="1:34">
      <c r="A462" s="47" t="s">
        <v>343</v>
      </c>
      <c r="B462" s="193">
        <v>39894</v>
      </c>
      <c r="C462" s="193">
        <v>39900</v>
      </c>
      <c r="D462" s="194">
        <v>-0.107448347</v>
      </c>
      <c r="E462" s="194">
        <v>-7.2041979000000006E-2</v>
      </c>
      <c r="F462" s="194">
        <v>-3.8155139999999997E-2</v>
      </c>
      <c r="G462" s="87">
        <v>1037975.6165</v>
      </c>
      <c r="H462" s="195">
        <v>39530</v>
      </c>
      <c r="I462" s="196">
        <v>39536</v>
      </c>
      <c r="J462" s="48">
        <v>-0.2115220606183576</v>
      </c>
      <c r="K462" s="201"/>
      <c r="L462" s="201"/>
      <c r="M462" s="201"/>
      <c r="N462" s="201"/>
      <c r="O462" s="201"/>
      <c r="P462" s="152"/>
      <c r="Q462" s="152"/>
      <c r="R462" s="152"/>
      <c r="S462" s="206"/>
      <c r="T462" s="206"/>
      <c r="V462" s="158"/>
      <c r="W462" s="158"/>
      <c r="X462" s="158"/>
      <c r="Y462" s="158"/>
      <c r="Z462" s="158"/>
      <c r="AA462" s="158"/>
      <c r="AB462" s="158"/>
      <c r="AC462" s="158"/>
      <c r="AD462" s="158"/>
      <c r="AE462" s="158"/>
      <c r="AF462" s="158"/>
      <c r="AG462" s="158"/>
      <c r="AH462" s="208">
        <v>-4.1932469570182915E-2</v>
      </c>
    </row>
    <row r="463" spans="1:34">
      <c r="A463" s="47" t="s">
        <v>344</v>
      </c>
      <c r="B463" s="197">
        <v>39887</v>
      </c>
      <c r="C463" s="197">
        <v>39893</v>
      </c>
      <c r="D463" s="198">
        <v>-0.28614127099999997</v>
      </c>
      <c r="E463" s="198">
        <v>-0.233479251</v>
      </c>
      <c r="F463" s="198">
        <v>-6.8702666999999995E-2</v>
      </c>
      <c r="G463" s="88">
        <v>1087610.5133</v>
      </c>
      <c r="H463" s="199">
        <v>39523</v>
      </c>
      <c r="I463" s="200">
        <v>39529</v>
      </c>
      <c r="J463" s="48">
        <v>-0.240374873925914</v>
      </c>
      <c r="K463" s="201"/>
      <c r="L463" s="201"/>
      <c r="M463" s="201"/>
      <c r="N463" s="201"/>
      <c r="O463" s="201"/>
      <c r="P463" s="152"/>
      <c r="Q463" s="152"/>
      <c r="R463" s="152"/>
      <c r="S463" s="206"/>
      <c r="T463" s="206"/>
      <c r="V463" s="158"/>
      <c r="W463" s="158"/>
      <c r="X463" s="158"/>
      <c r="Y463" s="158"/>
      <c r="Z463" s="158"/>
      <c r="AA463" s="158"/>
      <c r="AB463" s="158"/>
      <c r="AC463" s="158"/>
      <c r="AD463" s="158"/>
      <c r="AE463" s="158"/>
      <c r="AF463" s="158"/>
      <c r="AG463" s="158"/>
      <c r="AH463" s="208">
        <v>3.3401638557597098E-3</v>
      </c>
    </row>
    <row r="464" spans="1:34">
      <c r="A464" s="47" t="s">
        <v>345</v>
      </c>
      <c r="B464" s="193">
        <v>39880</v>
      </c>
      <c r="C464" s="193">
        <v>39886</v>
      </c>
      <c r="D464" s="194">
        <v>-0.23979465599999999</v>
      </c>
      <c r="E464" s="194">
        <v>-0.15800858200000001</v>
      </c>
      <c r="F464" s="194">
        <v>-9.7134094000000004E-2</v>
      </c>
      <c r="G464" s="87">
        <v>950367.12176999997</v>
      </c>
      <c r="H464" s="195">
        <v>39516</v>
      </c>
      <c r="I464" s="196">
        <v>39522</v>
      </c>
      <c r="J464" s="48">
        <v>-0.20238543913741472</v>
      </c>
      <c r="K464" s="201"/>
      <c r="L464" s="201"/>
      <c r="M464" s="201"/>
      <c r="N464" s="201"/>
      <c r="O464" s="201"/>
      <c r="P464" s="152"/>
      <c r="Q464" s="152"/>
      <c r="R464" s="152"/>
      <c r="S464" s="206"/>
      <c r="T464" s="206"/>
      <c r="V464" s="158"/>
      <c r="W464" s="158"/>
      <c r="X464" s="158"/>
      <c r="Y464" s="158"/>
      <c r="Z464" s="158"/>
      <c r="AA464" s="158"/>
      <c r="AB464" s="158"/>
      <c r="AC464" s="158"/>
      <c r="AD464" s="158"/>
      <c r="AE464" s="158"/>
      <c r="AF464" s="158"/>
      <c r="AG464" s="158"/>
      <c r="AH464" s="208">
        <v>4.8696323265458689E-2</v>
      </c>
    </row>
    <row r="465" spans="1:34">
      <c r="A465" s="47" t="s">
        <v>346</v>
      </c>
      <c r="B465" s="197">
        <v>39873</v>
      </c>
      <c r="C465" s="197">
        <v>39879</v>
      </c>
      <c r="D465" s="198">
        <v>-0.182769982</v>
      </c>
      <c r="E465" s="198">
        <v>-8.4614145000000002E-2</v>
      </c>
      <c r="F465" s="198">
        <v>-0.10722892000000001</v>
      </c>
      <c r="G465" s="88">
        <v>854521.12435000006</v>
      </c>
      <c r="H465" s="199">
        <v>39509</v>
      </c>
      <c r="I465" s="200">
        <v>39515</v>
      </c>
      <c r="J465" s="48">
        <v>-0.16244815277851204</v>
      </c>
      <c r="K465" s="201"/>
      <c r="L465" s="201"/>
      <c r="M465" s="201"/>
      <c r="N465" s="201"/>
      <c r="O465" s="201"/>
      <c r="P465" s="152"/>
      <c r="Q465" s="152"/>
      <c r="R465" s="152"/>
      <c r="S465" s="206"/>
      <c r="T465" s="206"/>
      <c r="V465" s="158"/>
      <c r="W465" s="158"/>
      <c r="X465" s="158"/>
      <c r="Y465" s="158"/>
      <c r="Z465" s="158"/>
      <c r="AA465" s="158"/>
      <c r="AB465" s="158"/>
      <c r="AC465" s="158"/>
      <c r="AD465" s="158"/>
      <c r="AE465" s="158"/>
      <c r="AF465" s="158"/>
      <c r="AG465" s="158"/>
      <c r="AH465" s="208">
        <v>7.5741375646227349E-2</v>
      </c>
    </row>
    <row r="466" spans="1:34">
      <c r="A466" s="47" t="s">
        <v>347</v>
      </c>
      <c r="B466" s="193">
        <v>39866</v>
      </c>
      <c r="C466" s="193">
        <v>39872</v>
      </c>
      <c r="D466" s="194">
        <v>-0.17857353100000001</v>
      </c>
      <c r="E466" s="194">
        <v>-8.6642553999999997E-2</v>
      </c>
      <c r="F466" s="194">
        <v>-0.100651697</v>
      </c>
      <c r="G466" s="87">
        <v>789129.67845999997</v>
      </c>
      <c r="H466" s="195">
        <v>39502</v>
      </c>
      <c r="I466" s="196">
        <v>39508</v>
      </c>
      <c r="J466" s="48">
        <v>-0.14101456028151499</v>
      </c>
      <c r="K466" s="201"/>
      <c r="L466" s="201"/>
      <c r="M466" s="201"/>
      <c r="N466" s="201"/>
      <c r="O466" s="201"/>
      <c r="P466" s="152"/>
      <c r="Q466" s="152"/>
      <c r="R466" s="152"/>
      <c r="S466" s="206"/>
      <c r="T466" s="206"/>
      <c r="V466" s="158"/>
      <c r="W466" s="158"/>
      <c r="X466" s="158"/>
      <c r="Y466" s="158"/>
      <c r="Z466" s="158"/>
      <c r="AA466" s="158"/>
      <c r="AB466" s="158"/>
      <c r="AC466" s="158"/>
      <c r="AD466" s="158"/>
      <c r="AE466" s="158"/>
      <c r="AF466" s="158"/>
      <c r="AG466" s="158"/>
      <c r="AH466" s="208">
        <v>7.1098929472759184E-2</v>
      </c>
    </row>
    <row r="467" spans="1:34">
      <c r="A467" s="47" t="s">
        <v>348</v>
      </c>
      <c r="B467" s="197">
        <v>39859</v>
      </c>
      <c r="C467" s="197">
        <v>39865</v>
      </c>
      <c r="D467" s="198">
        <v>-0.12855006699999999</v>
      </c>
      <c r="E467" s="198">
        <v>-5.3596457E-2</v>
      </c>
      <c r="F467" s="198">
        <v>-7.9198360999999995E-2</v>
      </c>
      <c r="G467" s="88">
        <v>887673.89731000003</v>
      </c>
      <c r="H467" s="199">
        <v>39495</v>
      </c>
      <c r="I467" s="200">
        <v>39501</v>
      </c>
      <c r="J467" s="48">
        <v>-0.12502046015130103</v>
      </c>
      <c r="K467" s="201"/>
      <c r="L467" s="201"/>
      <c r="M467" s="201"/>
      <c r="N467" s="201"/>
      <c r="O467" s="201"/>
      <c r="P467" s="152"/>
      <c r="Q467" s="152"/>
      <c r="R467" s="152"/>
      <c r="S467" s="206"/>
      <c r="T467" s="206"/>
      <c r="V467" s="158"/>
      <c r="W467" s="158"/>
      <c r="X467" s="158"/>
      <c r="Y467" s="158"/>
      <c r="Z467" s="158"/>
      <c r="AA467" s="158"/>
      <c r="AB467" s="158"/>
      <c r="AC467" s="158"/>
      <c r="AD467" s="158"/>
      <c r="AE467" s="158"/>
      <c r="AF467" s="158"/>
      <c r="AG467" s="158"/>
      <c r="AH467" s="208">
        <v>3.9627932836549279E-2</v>
      </c>
    </row>
    <row r="468" spans="1:34">
      <c r="A468" s="47" t="s">
        <v>349</v>
      </c>
      <c r="B468" s="193">
        <v>39852</v>
      </c>
      <c r="C468" s="193">
        <v>39858</v>
      </c>
      <c r="D468" s="194">
        <v>-0.119836525</v>
      </c>
      <c r="E468" s="194">
        <v>-1.5753675000000002E-2</v>
      </c>
      <c r="F468" s="194">
        <v>-0.105748781</v>
      </c>
      <c r="G468" s="87">
        <v>877064.06241999997</v>
      </c>
      <c r="H468" s="195">
        <v>39488</v>
      </c>
      <c r="I468" s="196">
        <v>39494</v>
      </c>
      <c r="J468" s="48">
        <v>-0.12502405015004225</v>
      </c>
      <c r="K468" s="201"/>
      <c r="L468" s="201"/>
      <c r="M468" s="201"/>
      <c r="N468" s="201"/>
      <c r="O468" s="201"/>
      <c r="P468" s="152"/>
      <c r="Q468" s="152"/>
      <c r="R468" s="152"/>
      <c r="S468" s="206"/>
      <c r="T468" s="206"/>
      <c r="V468" s="158"/>
      <c r="W468" s="158"/>
      <c r="X468" s="158"/>
      <c r="Y468" s="158"/>
      <c r="Z468" s="158"/>
      <c r="AA468" s="158"/>
      <c r="AB468" s="158"/>
      <c r="AC468" s="158"/>
      <c r="AD468" s="158"/>
      <c r="AE468" s="158"/>
      <c r="AF468" s="158"/>
      <c r="AG468" s="158"/>
      <c r="AH468" s="208">
        <v>6.9078053292291594E-2</v>
      </c>
    </row>
    <row r="469" spans="1:34">
      <c r="A469" s="47" t="s">
        <v>350</v>
      </c>
      <c r="B469" s="197">
        <v>39845</v>
      </c>
      <c r="C469" s="197">
        <v>39851</v>
      </c>
      <c r="D469" s="198">
        <v>-0.126873502</v>
      </c>
      <c r="E469" s="198">
        <v>-6.0529461999999999E-2</v>
      </c>
      <c r="F469" s="198">
        <v>-7.0618542000000006E-2</v>
      </c>
      <c r="G469" s="88">
        <v>762801.51797000004</v>
      </c>
      <c r="H469" s="199">
        <v>39481</v>
      </c>
      <c r="I469" s="200">
        <v>39487</v>
      </c>
      <c r="J469" s="48">
        <v>-0.1201873207753017</v>
      </c>
      <c r="K469" s="201"/>
      <c r="L469" s="201"/>
      <c r="M469" s="201"/>
      <c r="N469" s="201"/>
      <c r="O469" s="201"/>
      <c r="P469" s="152"/>
      <c r="Q469" s="152"/>
      <c r="R469" s="152"/>
      <c r="S469" s="206"/>
      <c r="T469" s="206"/>
      <c r="V469" s="158"/>
      <c r="W469" s="158"/>
      <c r="X469" s="158"/>
      <c r="Y469" s="158"/>
      <c r="Z469" s="158"/>
      <c r="AA469" s="158"/>
      <c r="AB469" s="158"/>
      <c r="AC469" s="158"/>
      <c r="AD469" s="158"/>
      <c r="AE469" s="158"/>
      <c r="AF469" s="158"/>
      <c r="AG469" s="158"/>
      <c r="AH469" s="208">
        <v>5.5336644411918698E-2</v>
      </c>
    </row>
    <row r="470" spans="1:34">
      <c r="A470" s="47" t="s">
        <v>351</v>
      </c>
      <c r="B470" s="193">
        <v>39838</v>
      </c>
      <c r="C470" s="193">
        <v>39844</v>
      </c>
      <c r="D470" s="194">
        <v>-0.129508503</v>
      </c>
      <c r="E470" s="194">
        <v>-0.116094853</v>
      </c>
      <c r="F470" s="194">
        <v>-1.517544E-2</v>
      </c>
      <c r="G470" s="87">
        <v>699979.98557000002</v>
      </c>
      <c r="H470" s="195">
        <v>39474</v>
      </c>
      <c r="I470" s="196">
        <v>39480</v>
      </c>
      <c r="J470" s="48">
        <v>-0.14058482682944778</v>
      </c>
      <c r="K470" s="201"/>
      <c r="L470" s="201"/>
      <c r="M470" s="201"/>
      <c r="N470" s="201"/>
      <c r="O470" s="201"/>
      <c r="P470" s="152"/>
      <c r="Q470" s="152"/>
      <c r="R470" s="152"/>
      <c r="S470" s="206"/>
      <c r="T470" s="206"/>
      <c r="V470" s="158"/>
      <c r="W470" s="158"/>
      <c r="X470" s="158"/>
      <c r="Y470" s="158"/>
      <c r="Z470" s="158"/>
      <c r="AA470" s="158"/>
      <c r="AB470" s="158"/>
      <c r="AC470" s="158"/>
      <c r="AD470" s="158"/>
      <c r="AE470" s="158"/>
      <c r="AF470" s="158"/>
      <c r="AG470" s="158"/>
      <c r="AH470" s="208">
        <v>6.0675789728569275E-2</v>
      </c>
    </row>
    <row r="471" spans="1:34">
      <c r="A471" s="47" t="s">
        <v>352</v>
      </c>
      <c r="B471" s="197">
        <v>39831</v>
      </c>
      <c r="C471" s="197">
        <v>39837</v>
      </c>
      <c r="D471" s="198">
        <v>-0.106014128</v>
      </c>
      <c r="E471" s="198">
        <v>-0.121418835</v>
      </c>
      <c r="F471" s="198">
        <v>1.7533618800000001E-2</v>
      </c>
      <c r="G471" s="88">
        <v>820201.27596</v>
      </c>
      <c r="H471" s="199">
        <v>39467</v>
      </c>
      <c r="I471" s="200">
        <v>39473</v>
      </c>
      <c r="J471" s="48">
        <v>-0.12363267848429479</v>
      </c>
      <c r="K471" s="201"/>
      <c r="L471" s="201"/>
      <c r="M471" s="201"/>
      <c r="N471" s="201"/>
      <c r="O471" s="201"/>
      <c r="P471" s="152"/>
      <c r="Q471" s="152"/>
      <c r="R471" s="152"/>
      <c r="S471" s="206"/>
      <c r="T471" s="206"/>
      <c r="V471" s="158"/>
      <c r="W471" s="158"/>
      <c r="X471" s="158"/>
      <c r="Y471" s="158"/>
      <c r="Z471" s="158"/>
      <c r="AA471" s="158"/>
      <c r="AB471" s="158"/>
      <c r="AC471" s="158"/>
      <c r="AD471" s="158"/>
      <c r="AE471" s="158"/>
      <c r="AF471" s="158"/>
      <c r="AG471" s="158"/>
      <c r="AH471" s="208">
        <v>3.4758660008208063E-2</v>
      </c>
    </row>
    <row r="472" spans="1:34">
      <c r="A472" s="47" t="s">
        <v>353</v>
      </c>
      <c r="B472" s="193">
        <v>39824</v>
      </c>
      <c r="C472" s="193">
        <v>39830</v>
      </c>
      <c r="D472" s="194">
        <v>-0.19004658799999999</v>
      </c>
      <c r="E472" s="194">
        <v>-0.22207902500000001</v>
      </c>
      <c r="F472" s="194">
        <v>4.11769804E-2</v>
      </c>
      <c r="G472" s="87">
        <v>730021.21432999999</v>
      </c>
      <c r="H472" s="195">
        <v>39460</v>
      </c>
      <c r="I472" s="196">
        <v>39466</v>
      </c>
      <c r="J472" s="48">
        <v>-3.2412910773499462E-2</v>
      </c>
      <c r="K472" s="201"/>
      <c r="L472" s="201"/>
      <c r="M472" s="201"/>
      <c r="N472" s="201"/>
      <c r="O472" s="201"/>
      <c r="P472" s="152"/>
      <c r="Q472" s="152"/>
      <c r="R472" s="152"/>
      <c r="S472" s="206"/>
      <c r="T472" s="206"/>
      <c r="V472" s="158"/>
      <c r="W472" s="158"/>
      <c r="X472" s="158"/>
      <c r="Y472" s="158"/>
      <c r="Z472" s="158"/>
      <c r="AA472" s="158"/>
      <c r="AB472" s="158"/>
      <c r="AC472" s="158"/>
      <c r="AD472" s="158"/>
      <c r="AE472" s="158"/>
      <c r="AF472" s="158"/>
      <c r="AG472" s="158"/>
      <c r="AH472" s="208">
        <v>5.3594457364621512E-2</v>
      </c>
    </row>
    <row r="473" spans="1:34">
      <c r="A473" s="47" t="s">
        <v>354</v>
      </c>
      <c r="B473" s="197">
        <v>39817</v>
      </c>
      <c r="C473" s="197">
        <v>39823</v>
      </c>
      <c r="D473" s="198">
        <v>-8.1421070999999998E-2</v>
      </c>
      <c r="E473" s="198">
        <v>-0.11697505699999999</v>
      </c>
      <c r="F473" s="198">
        <v>4.0263851699999999E-2</v>
      </c>
      <c r="G473" s="88">
        <v>806242.86022999999</v>
      </c>
      <c r="H473" s="199">
        <v>39453</v>
      </c>
      <c r="I473" s="200">
        <v>39459</v>
      </c>
      <c r="J473" s="48">
        <v>5.797132029153293E-2</v>
      </c>
      <c r="K473" s="201"/>
      <c r="L473" s="201"/>
      <c r="M473" s="201"/>
      <c r="N473" s="201"/>
      <c r="O473" s="201"/>
      <c r="P473" s="152"/>
      <c r="Q473" s="152"/>
      <c r="R473" s="152"/>
      <c r="S473" s="206"/>
      <c r="T473" s="206"/>
      <c r="V473" s="158"/>
      <c r="W473" s="158"/>
      <c r="X473" s="158"/>
      <c r="Y473" s="158"/>
      <c r="Z473" s="158"/>
      <c r="AA473" s="158"/>
      <c r="AB473" s="158"/>
      <c r="AC473" s="158"/>
      <c r="AD473" s="158"/>
      <c r="AE473" s="158"/>
      <c r="AF473" s="158"/>
      <c r="AG473" s="158"/>
      <c r="AH473" s="208">
        <v>7.1908096789516873E-2</v>
      </c>
    </row>
    <row r="474" spans="1:34">
      <c r="A474" s="47" t="s">
        <v>355</v>
      </c>
      <c r="B474" s="193">
        <v>39810</v>
      </c>
      <c r="C474" s="193">
        <v>39816</v>
      </c>
      <c r="D474" s="194">
        <v>8.7750050999999996E-2</v>
      </c>
      <c r="E474" s="194">
        <v>0.13289969600000001</v>
      </c>
      <c r="F474" s="194">
        <v>-3.9853171E-2</v>
      </c>
      <c r="G474" s="87">
        <v>1286489.6969999999</v>
      </c>
      <c r="H474" s="195">
        <v>39446</v>
      </c>
      <c r="I474" s="196">
        <v>39452</v>
      </c>
      <c r="J474" s="48">
        <v>-2.1153908127362592E-2</v>
      </c>
      <c r="K474" s="201"/>
      <c r="L474" s="201"/>
      <c r="M474" s="201"/>
      <c r="N474" s="201"/>
      <c r="O474" s="201"/>
      <c r="P474" s="152"/>
      <c r="Q474" s="152"/>
      <c r="R474" s="152"/>
      <c r="S474" s="206"/>
      <c r="T474" s="206"/>
      <c r="V474" s="158"/>
      <c r="W474" s="158"/>
      <c r="X474" s="158"/>
      <c r="Y474" s="158"/>
      <c r="Z474" s="158"/>
      <c r="AA474" s="158"/>
      <c r="AB474" s="158"/>
      <c r="AC474" s="158"/>
      <c r="AD474" s="158"/>
      <c r="AE474" s="158"/>
      <c r="AF474" s="158"/>
      <c r="AG474" s="158"/>
      <c r="AH474" s="208">
        <v>7.589919048512192E-2</v>
      </c>
    </row>
    <row r="475" spans="1:34">
      <c r="A475" s="47" t="s">
        <v>356</v>
      </c>
      <c r="B475" s="197">
        <v>39803</v>
      </c>
      <c r="C475" s="197">
        <v>39809</v>
      </c>
      <c r="D475" s="198">
        <v>9.4938627499999997E-2</v>
      </c>
      <c r="E475" s="198">
        <v>0.12677936209999999</v>
      </c>
      <c r="F475" s="198">
        <v>-2.8258180000000001E-2</v>
      </c>
      <c r="G475" s="88">
        <v>2003772.737</v>
      </c>
      <c r="H475" s="199">
        <v>39439</v>
      </c>
      <c r="I475" s="200">
        <v>39445</v>
      </c>
      <c r="J475" s="48">
        <v>-8.4766410709854162E-2</v>
      </c>
      <c r="K475" s="201"/>
      <c r="L475" s="201"/>
      <c r="M475" s="201"/>
      <c r="N475" s="201"/>
      <c r="O475" s="201"/>
      <c r="P475" s="152"/>
      <c r="Q475" s="152"/>
      <c r="R475" s="152"/>
      <c r="S475" s="206"/>
      <c r="T475" s="206"/>
      <c r="V475" s="158"/>
      <c r="W475" s="158"/>
      <c r="X475" s="158"/>
      <c r="Y475" s="158"/>
      <c r="Z475" s="158"/>
      <c r="AA475" s="158"/>
      <c r="AB475" s="158"/>
      <c r="AC475" s="158"/>
      <c r="AD475" s="158"/>
      <c r="AE475" s="158"/>
      <c r="AF475" s="158"/>
      <c r="AG475" s="158"/>
      <c r="AH475" s="208">
        <v>7.2619311161272099E-2</v>
      </c>
    </row>
    <row r="476" spans="1:34">
      <c r="A476" s="47" t="s">
        <v>357</v>
      </c>
      <c r="B476" s="193">
        <v>39796</v>
      </c>
      <c r="C476" s="193">
        <v>39802</v>
      </c>
      <c r="D476" s="194">
        <v>-0.17490672900000001</v>
      </c>
      <c r="E476" s="194">
        <v>-0.164734938</v>
      </c>
      <c r="F476" s="194">
        <v>-1.217792E-2</v>
      </c>
      <c r="G476" s="87">
        <v>2424195.3435999998</v>
      </c>
      <c r="H476" s="195">
        <v>39432</v>
      </c>
      <c r="I476" s="196">
        <v>39438</v>
      </c>
      <c r="J476" s="48">
        <v>-0.17330396782143007</v>
      </c>
      <c r="K476" s="201"/>
      <c r="L476" s="201"/>
      <c r="M476" s="201"/>
      <c r="N476" s="201"/>
      <c r="O476" s="201"/>
      <c r="P476" s="152"/>
      <c r="Q476" s="152"/>
      <c r="R476" s="152"/>
      <c r="S476" s="206"/>
      <c r="T476" s="206"/>
      <c r="V476" s="158"/>
      <c r="W476" s="158"/>
      <c r="X476" s="158"/>
      <c r="Y476" s="158"/>
      <c r="Z476" s="158"/>
      <c r="AA476" s="158"/>
      <c r="AB476" s="158"/>
      <c r="AC476" s="158"/>
      <c r="AD476" s="158"/>
      <c r="AE476" s="158"/>
      <c r="AF476" s="158"/>
      <c r="AG476" s="158"/>
      <c r="AH476" s="208">
        <v>6.3424752956417779E-2</v>
      </c>
    </row>
    <row r="477" spans="1:34">
      <c r="A477" s="47" t="s">
        <v>358</v>
      </c>
      <c r="B477" s="197">
        <v>39789</v>
      </c>
      <c r="C477" s="197">
        <v>39795</v>
      </c>
      <c r="D477" s="198">
        <v>-0.149460434</v>
      </c>
      <c r="E477" s="198">
        <v>-0.14375167699999999</v>
      </c>
      <c r="F477" s="198">
        <v>-6.667175E-3</v>
      </c>
      <c r="G477" s="88">
        <v>2188305.5647999998</v>
      </c>
      <c r="H477" s="199">
        <v>39425</v>
      </c>
      <c r="I477" s="200">
        <v>39431</v>
      </c>
      <c r="J477" s="48">
        <v>-5.2963939489629845E-2</v>
      </c>
      <c r="K477" s="201"/>
      <c r="L477" s="201"/>
      <c r="M477" s="201"/>
      <c r="N477" s="201"/>
      <c r="O477" s="201"/>
      <c r="P477" s="152"/>
      <c r="Q477" s="152"/>
      <c r="R477" s="152"/>
      <c r="S477" s="206"/>
      <c r="T477" s="206"/>
      <c r="V477" s="158"/>
      <c r="W477" s="158"/>
      <c r="X477" s="158"/>
      <c r="Y477" s="158"/>
      <c r="Z477" s="158"/>
      <c r="AA477" s="158"/>
      <c r="AB477" s="158"/>
      <c r="AC477" s="158"/>
      <c r="AD477" s="158"/>
      <c r="AE477" s="158"/>
      <c r="AF477" s="158"/>
      <c r="AG477" s="158"/>
      <c r="AH477" s="208">
        <v>0.10092077570225289</v>
      </c>
    </row>
    <row r="478" spans="1:34">
      <c r="A478" s="47" t="s">
        <v>359</v>
      </c>
      <c r="B478" s="193">
        <v>39782</v>
      </c>
      <c r="C478" s="193">
        <v>39788</v>
      </c>
      <c r="D478" s="194">
        <v>-0.20080351900000001</v>
      </c>
      <c r="E478" s="194">
        <v>-0.19985303800000001</v>
      </c>
      <c r="F478" s="194">
        <v>-1.1878839999999999E-3</v>
      </c>
      <c r="G478" s="87">
        <v>1756084.23</v>
      </c>
      <c r="H478" s="195">
        <v>39418</v>
      </c>
      <c r="I478" s="196">
        <v>39424</v>
      </c>
      <c r="J478" s="48">
        <v>-0.10001242796680634</v>
      </c>
      <c r="K478" s="201"/>
      <c r="L478" s="201"/>
      <c r="M478" s="201"/>
      <c r="N478" s="201"/>
      <c r="O478" s="201"/>
      <c r="P478" s="152"/>
      <c r="Q478" s="152"/>
      <c r="R478" s="152"/>
      <c r="S478" s="206"/>
      <c r="T478" s="206"/>
      <c r="V478" s="158"/>
      <c r="W478" s="158"/>
      <c r="X478" s="158"/>
      <c r="Y478" s="158"/>
      <c r="Z478" s="158"/>
      <c r="AA478" s="158"/>
      <c r="AB478" s="158"/>
      <c r="AC478" s="158"/>
      <c r="AD478" s="158"/>
      <c r="AE478" s="158"/>
      <c r="AF478" s="158"/>
      <c r="AG478" s="158"/>
      <c r="AH478" s="208">
        <v>0.11219933836872734</v>
      </c>
    </row>
    <row r="479" spans="1:34">
      <c r="A479" s="47" t="s">
        <v>360</v>
      </c>
      <c r="B479" s="197">
        <v>39775</v>
      </c>
      <c r="C479" s="197">
        <v>39781</v>
      </c>
      <c r="D479" s="198">
        <v>0.16914106919999999</v>
      </c>
      <c r="E479" s="198">
        <v>0.23392695829999999</v>
      </c>
      <c r="F479" s="198">
        <v>-5.2503828000000002E-2</v>
      </c>
      <c r="G479" s="88">
        <v>2119639.6216000002</v>
      </c>
      <c r="H479" s="199">
        <v>39411</v>
      </c>
      <c r="I479" s="200">
        <v>39417</v>
      </c>
      <c r="J479" s="48">
        <v>-8.2767596218864356E-2</v>
      </c>
      <c r="K479" s="201"/>
      <c r="L479" s="201"/>
      <c r="M479" s="201"/>
      <c r="N479" s="201"/>
      <c r="O479" s="201"/>
      <c r="P479" s="152"/>
      <c r="Q479" s="152"/>
      <c r="R479" s="152"/>
      <c r="S479" s="206"/>
      <c r="T479" s="206"/>
      <c r="V479" s="158"/>
      <c r="W479" s="158"/>
      <c r="X479" s="158"/>
      <c r="Y479" s="158"/>
      <c r="Z479" s="158"/>
      <c r="AA479" s="158"/>
      <c r="AB479" s="158"/>
      <c r="AC479" s="158"/>
      <c r="AD479" s="158"/>
      <c r="AE479" s="158"/>
      <c r="AF479" s="158"/>
      <c r="AG479" s="158"/>
      <c r="AH479" s="208">
        <v>0.12789762397982871</v>
      </c>
    </row>
    <row r="480" spans="1:34">
      <c r="A480" s="47" t="s">
        <v>361</v>
      </c>
      <c r="B480" s="193">
        <v>39768</v>
      </c>
      <c r="C480" s="193">
        <v>39774</v>
      </c>
      <c r="D480" s="194">
        <v>-0.38287233700000001</v>
      </c>
      <c r="E480" s="194">
        <v>-0.40061528099999999</v>
      </c>
      <c r="F480" s="194">
        <v>2.96019291E-2</v>
      </c>
      <c r="G480" s="87">
        <v>1391186.1542</v>
      </c>
      <c r="H480" s="195">
        <v>39404</v>
      </c>
      <c r="I480" s="196">
        <v>39410</v>
      </c>
      <c r="J480" s="48">
        <v>-0.22138525491867839</v>
      </c>
      <c r="K480" s="201"/>
      <c r="L480" s="201"/>
      <c r="M480" s="201"/>
      <c r="N480" s="201"/>
      <c r="O480" s="201"/>
      <c r="P480" s="152"/>
      <c r="Q480" s="152"/>
      <c r="R480" s="152"/>
      <c r="S480" s="206"/>
      <c r="T480" s="206"/>
      <c r="V480" s="158"/>
      <c r="W480" s="158"/>
      <c r="X480" s="158"/>
      <c r="Y480" s="158"/>
      <c r="Z480" s="158"/>
      <c r="AA480" s="158"/>
      <c r="AB480" s="158"/>
      <c r="AC480" s="158"/>
      <c r="AD480" s="158"/>
      <c r="AE480" s="158"/>
      <c r="AF480" s="158"/>
      <c r="AG480" s="158"/>
      <c r="AH480" s="208">
        <v>0.12942769671453516</v>
      </c>
    </row>
    <row r="481" spans="1:34">
      <c r="A481" s="47" t="s">
        <v>362</v>
      </c>
      <c r="B481" s="197">
        <v>39761</v>
      </c>
      <c r="C481" s="197">
        <v>39767</v>
      </c>
      <c r="D481" s="198">
        <v>-0.16871123699999999</v>
      </c>
      <c r="E481" s="198">
        <v>-0.14176102700000001</v>
      </c>
      <c r="F481" s="198">
        <v>-3.1401753999999997E-2</v>
      </c>
      <c r="G481" s="88">
        <v>1355004.9341</v>
      </c>
      <c r="H481" s="199">
        <v>39397</v>
      </c>
      <c r="I481" s="200">
        <v>39403</v>
      </c>
      <c r="J481" s="48">
        <v>-0.1234656013902002</v>
      </c>
      <c r="K481" s="201"/>
      <c r="L481" s="201"/>
      <c r="M481" s="201"/>
      <c r="N481" s="201"/>
      <c r="O481" s="201"/>
      <c r="P481" s="152"/>
      <c r="Q481" s="152"/>
      <c r="R481" s="152"/>
      <c r="S481" s="206"/>
      <c r="T481" s="206"/>
      <c r="V481" s="158"/>
      <c r="W481" s="158"/>
      <c r="X481" s="158"/>
      <c r="Y481" s="158"/>
      <c r="Z481" s="158"/>
      <c r="AA481" s="158"/>
      <c r="AB481" s="158"/>
      <c r="AC481" s="158"/>
      <c r="AD481" s="158"/>
      <c r="AE481" s="158"/>
      <c r="AF481" s="158"/>
      <c r="AG481" s="158"/>
      <c r="AH481" s="208">
        <v>0.12787883641870271</v>
      </c>
    </row>
    <row r="482" spans="1:34">
      <c r="A482" s="47" t="s">
        <v>363</v>
      </c>
      <c r="B482" s="193">
        <v>39754</v>
      </c>
      <c r="C482" s="193">
        <v>39760</v>
      </c>
      <c r="D482" s="194">
        <v>-0.10752777600000001</v>
      </c>
      <c r="E482" s="194">
        <v>-8.5280402000000005E-2</v>
      </c>
      <c r="F482" s="194">
        <v>-2.4321524000000001E-2</v>
      </c>
      <c r="G482" s="87">
        <v>1346288.8363000001</v>
      </c>
      <c r="H482" s="195">
        <v>39390</v>
      </c>
      <c r="I482" s="196">
        <v>39396</v>
      </c>
      <c r="J482" s="48">
        <v>-8.710003242587086E-2</v>
      </c>
      <c r="K482" s="201"/>
      <c r="L482" s="201"/>
      <c r="M482" s="201"/>
      <c r="N482" s="201"/>
      <c r="O482" s="201"/>
      <c r="P482" s="152"/>
      <c r="Q482" s="152"/>
      <c r="R482" s="152"/>
      <c r="S482" s="206"/>
      <c r="T482" s="206"/>
      <c r="V482" s="158"/>
      <c r="W482" s="158"/>
      <c r="X482" s="158"/>
      <c r="Y482" s="158"/>
      <c r="Z482" s="158"/>
      <c r="AA482" s="158"/>
      <c r="AB482" s="158"/>
      <c r="AC482" s="158"/>
      <c r="AD482" s="158"/>
      <c r="AE482" s="158"/>
      <c r="AF482" s="158"/>
      <c r="AG482" s="158"/>
      <c r="AH482" s="208">
        <v>0.11370893849302013</v>
      </c>
    </row>
    <row r="483" spans="1:34">
      <c r="A483" s="47" t="s">
        <v>364</v>
      </c>
      <c r="B483" s="197">
        <v>39747</v>
      </c>
      <c r="C483" s="197">
        <v>39753</v>
      </c>
      <c r="D483" s="198">
        <v>-9.0542978999999996E-2</v>
      </c>
      <c r="E483" s="198">
        <v>-4.6681625999999997E-2</v>
      </c>
      <c r="F483" s="198">
        <v>-4.6009135E-2</v>
      </c>
      <c r="G483" s="88">
        <v>1210448.6174999999</v>
      </c>
      <c r="H483" s="199">
        <v>39383</v>
      </c>
      <c r="I483" s="200">
        <v>39389</v>
      </c>
      <c r="J483" s="48">
        <v>-5.5606121248734507E-2</v>
      </c>
      <c r="K483" s="201"/>
      <c r="L483" s="201"/>
      <c r="M483" s="201"/>
      <c r="N483" s="201"/>
      <c r="O483" s="201"/>
      <c r="P483" s="152"/>
      <c r="Q483" s="152"/>
      <c r="R483" s="152"/>
      <c r="S483" s="206"/>
      <c r="T483" s="206"/>
      <c r="V483" s="158"/>
      <c r="W483" s="158"/>
      <c r="X483" s="158"/>
      <c r="Y483" s="158"/>
      <c r="Z483" s="158"/>
      <c r="AA483" s="158"/>
      <c r="AB483" s="158"/>
      <c r="AC483" s="158"/>
      <c r="AD483" s="158"/>
      <c r="AE483" s="158"/>
      <c r="AF483" s="158"/>
      <c r="AG483" s="158"/>
      <c r="AH483" s="208">
        <v>0.11822020230753601</v>
      </c>
    </row>
    <row r="484" spans="1:34">
      <c r="A484" s="47" t="s">
        <v>365</v>
      </c>
      <c r="B484" s="193">
        <v>39740</v>
      </c>
      <c r="C484" s="193">
        <v>39746</v>
      </c>
      <c r="D484" s="194">
        <v>-6.0864625999999998E-2</v>
      </c>
      <c r="E484" s="194">
        <v>-5.1219437E-2</v>
      </c>
      <c r="F484" s="194">
        <v>-1.0165878999999999E-2</v>
      </c>
      <c r="G484" s="87">
        <v>1207115.0878000001</v>
      </c>
      <c r="H484" s="195">
        <v>39376</v>
      </c>
      <c r="I484" s="196">
        <v>39382</v>
      </c>
      <c r="J484" s="48">
        <v>-4.1932469570182915E-2</v>
      </c>
      <c r="K484" s="201"/>
      <c r="L484" s="201"/>
      <c r="M484" s="201"/>
      <c r="N484" s="201"/>
      <c r="O484" s="201"/>
      <c r="P484" s="152"/>
      <c r="Q484" s="152"/>
      <c r="R484" s="152"/>
      <c r="S484" s="206"/>
      <c r="T484" s="206"/>
      <c r="V484" s="158"/>
      <c r="W484" s="158"/>
      <c r="X484" s="158"/>
      <c r="Y484" s="158"/>
      <c r="Z484" s="158"/>
      <c r="AA484" s="158"/>
      <c r="AB484" s="158"/>
      <c r="AC484" s="158"/>
      <c r="AD484" s="158"/>
      <c r="AE484" s="158"/>
      <c r="AF484" s="158"/>
      <c r="AG484" s="158"/>
      <c r="AH484" s="208">
        <v>0.11825804919377089</v>
      </c>
    </row>
    <row r="485" spans="1:34">
      <c r="A485" s="47" t="s">
        <v>366</v>
      </c>
      <c r="B485" s="197">
        <v>39733</v>
      </c>
      <c r="C485" s="197">
        <v>39739</v>
      </c>
      <c r="D485" s="198">
        <v>-1.5965618000000001E-2</v>
      </c>
      <c r="E485" s="198">
        <v>-5.1163663999999998E-2</v>
      </c>
      <c r="F485" s="198">
        <v>3.7096014300000001E-2</v>
      </c>
      <c r="G485" s="88">
        <v>1226949.4027</v>
      </c>
      <c r="H485" s="199">
        <v>39369</v>
      </c>
      <c r="I485" s="200">
        <v>39375</v>
      </c>
      <c r="J485" s="48">
        <v>3.3401638557597098E-3</v>
      </c>
      <c r="K485" s="201"/>
      <c r="L485" s="201"/>
      <c r="M485" s="201"/>
      <c r="N485" s="201"/>
      <c r="O485" s="201"/>
      <c r="P485" s="152"/>
      <c r="Q485" s="152"/>
      <c r="R485" s="152"/>
      <c r="S485" s="206"/>
      <c r="T485" s="206"/>
      <c r="V485" s="158"/>
      <c r="W485" s="158"/>
      <c r="X485" s="158"/>
      <c r="Y485" s="158"/>
      <c r="Z485" s="158"/>
      <c r="AA485" s="158"/>
      <c r="AB485" s="158"/>
      <c r="AC485" s="158"/>
      <c r="AD485" s="158"/>
      <c r="AE485" s="158"/>
      <c r="AF485" s="158"/>
      <c r="AG485" s="158"/>
      <c r="AH485" s="208">
        <v>0.14471809731383942</v>
      </c>
    </row>
    <row r="486" spans="1:34">
      <c r="A486" s="47" t="s">
        <v>367</v>
      </c>
      <c r="B486" s="193">
        <v>39726</v>
      </c>
      <c r="C486" s="193">
        <v>39732</v>
      </c>
      <c r="D486" s="194">
        <v>-4.9536640999999999E-2</v>
      </c>
      <c r="E486" s="194">
        <v>-8.8768291999999999E-2</v>
      </c>
      <c r="F486" s="194">
        <v>4.3053431099999998E-2</v>
      </c>
      <c r="G486" s="87">
        <v>1184444.9168</v>
      </c>
      <c r="H486" s="195">
        <v>39362</v>
      </c>
      <c r="I486" s="196">
        <v>39368</v>
      </c>
      <c r="J486" s="48">
        <v>4.8696323265458689E-2</v>
      </c>
      <c r="K486" s="201"/>
      <c r="L486" s="201"/>
      <c r="M486" s="201"/>
      <c r="N486" s="201"/>
      <c r="O486" s="201"/>
      <c r="P486" s="152"/>
      <c r="Q486" s="152"/>
      <c r="R486" s="152"/>
      <c r="S486" s="206"/>
      <c r="T486" s="206"/>
      <c r="V486" s="158"/>
      <c r="W486" s="158"/>
      <c r="X486" s="158"/>
      <c r="Y486" s="158"/>
      <c r="Z486" s="158"/>
      <c r="AA486" s="158"/>
      <c r="AB486" s="158"/>
      <c r="AC486" s="158"/>
      <c r="AD486" s="158"/>
      <c r="AE486" s="158"/>
      <c r="AF486" s="158"/>
      <c r="AG486" s="158"/>
      <c r="AH486" s="208">
        <v>0.18315545801985411</v>
      </c>
    </row>
    <row r="487" spans="1:34">
      <c r="A487" s="47" t="s">
        <v>368</v>
      </c>
      <c r="B487" s="197">
        <v>39719</v>
      </c>
      <c r="C487" s="197">
        <v>39725</v>
      </c>
      <c r="D487" s="198">
        <v>7.9292812000000004E-2</v>
      </c>
      <c r="E487" s="198">
        <v>2.1164068599999999E-2</v>
      </c>
      <c r="F487" s="198">
        <v>5.6924000000000002E-2</v>
      </c>
      <c r="G487" s="88">
        <v>1136456.4146</v>
      </c>
      <c r="H487" s="199">
        <v>39355</v>
      </c>
      <c r="I487" s="200">
        <v>39361</v>
      </c>
      <c r="J487" s="48">
        <v>7.5741375646227349E-2</v>
      </c>
      <c r="K487" s="201"/>
      <c r="L487" s="201"/>
      <c r="M487" s="201"/>
      <c r="N487" s="201"/>
      <c r="O487" s="201"/>
      <c r="P487" s="152"/>
      <c r="Q487" s="152"/>
      <c r="R487" s="152"/>
      <c r="S487" s="206"/>
      <c r="T487" s="206"/>
      <c r="V487" s="158"/>
      <c r="W487" s="158"/>
      <c r="X487" s="158"/>
      <c r="Y487" s="158"/>
      <c r="Z487" s="158"/>
      <c r="AA487" s="158"/>
      <c r="AB487" s="158"/>
      <c r="AC487" s="158"/>
      <c r="AD487" s="158"/>
      <c r="AE487" s="158"/>
      <c r="AF487" s="158"/>
      <c r="AG487" s="158"/>
      <c r="AH487" s="208">
        <v>0.25283740688890266</v>
      </c>
    </row>
    <row r="488" spans="1:34">
      <c r="A488" s="47" t="s">
        <v>369</v>
      </c>
      <c r="B488" s="193">
        <v>39712</v>
      </c>
      <c r="C488" s="193">
        <v>39718</v>
      </c>
      <c r="D488" s="194">
        <v>0.1177917813</v>
      </c>
      <c r="E488" s="194">
        <v>8.6255693499999994E-2</v>
      </c>
      <c r="F488" s="194">
        <v>2.90319195E-2</v>
      </c>
      <c r="G488" s="87">
        <v>1180684.8818999999</v>
      </c>
      <c r="H488" s="195">
        <v>39348</v>
      </c>
      <c r="I488" s="196">
        <v>39354</v>
      </c>
      <c r="J488" s="48">
        <v>7.1098929472759184E-2</v>
      </c>
      <c r="K488" s="201"/>
      <c r="L488" s="201"/>
      <c r="M488" s="201"/>
      <c r="N488" s="201"/>
      <c r="O488" s="201"/>
      <c r="P488" s="152"/>
      <c r="Q488" s="152"/>
      <c r="R488" s="152"/>
      <c r="S488" s="206"/>
      <c r="T488" s="206"/>
      <c r="V488" s="158"/>
      <c r="W488" s="158"/>
      <c r="X488" s="158"/>
      <c r="Y488" s="158"/>
      <c r="Z488" s="158"/>
      <c r="AA488" s="158"/>
      <c r="AB488" s="158"/>
      <c r="AC488" s="158"/>
      <c r="AD488" s="158"/>
      <c r="AE488" s="158"/>
      <c r="AF488" s="158"/>
      <c r="AG488" s="158"/>
      <c r="AH488" s="208">
        <v>0.28047552890472716</v>
      </c>
    </row>
    <row r="489" spans="1:34">
      <c r="A489" s="47" t="s">
        <v>370</v>
      </c>
      <c r="B489" s="197">
        <v>39705</v>
      </c>
      <c r="C489" s="197">
        <v>39711</v>
      </c>
      <c r="D489" s="198">
        <v>2.8867306299999999E-2</v>
      </c>
      <c r="E489" s="198">
        <v>-1.3556877E-2</v>
      </c>
      <c r="F489" s="198">
        <v>4.3007226799999999E-2</v>
      </c>
      <c r="G489" s="88">
        <v>1145288.5127000001</v>
      </c>
      <c r="H489" s="199">
        <v>39341</v>
      </c>
      <c r="I489" s="200">
        <v>39347</v>
      </c>
      <c r="J489" s="48">
        <v>3.9627932836549279E-2</v>
      </c>
      <c r="K489" s="201"/>
      <c r="L489" s="201"/>
      <c r="M489" s="201"/>
      <c r="N489" s="201"/>
      <c r="O489" s="201"/>
      <c r="P489" s="152"/>
      <c r="Q489" s="152"/>
      <c r="R489" s="152"/>
      <c r="S489" s="206"/>
      <c r="T489" s="206"/>
      <c r="V489" s="158"/>
      <c r="W489" s="158"/>
      <c r="X489" s="158"/>
      <c r="Y489" s="158"/>
      <c r="Z489" s="158"/>
      <c r="AA489" s="158"/>
      <c r="AB489" s="158"/>
      <c r="AC489" s="158"/>
      <c r="AD489" s="158"/>
      <c r="AE489" s="158"/>
      <c r="AF489" s="158"/>
      <c r="AG489" s="158"/>
      <c r="AH489" s="208">
        <v>0.15509298110861208</v>
      </c>
    </row>
    <row r="490" spans="1:34">
      <c r="A490" s="47" t="s">
        <v>371</v>
      </c>
      <c r="B490" s="193">
        <v>39698</v>
      </c>
      <c r="C490" s="193">
        <v>39704</v>
      </c>
      <c r="D490" s="194">
        <v>6.4993600600000007E-2</v>
      </c>
      <c r="E490" s="194">
        <v>1.0011917800000001E-2</v>
      </c>
      <c r="F490" s="194">
        <v>5.4436667399999999E-2</v>
      </c>
      <c r="G490" s="87">
        <v>1107581.6901</v>
      </c>
      <c r="H490" s="195">
        <v>39334</v>
      </c>
      <c r="I490" s="196">
        <v>39340</v>
      </c>
      <c r="J490" s="48">
        <v>6.9078053292291594E-2</v>
      </c>
      <c r="K490" s="201"/>
      <c r="L490" s="201"/>
      <c r="M490" s="201"/>
      <c r="N490" s="201"/>
      <c r="O490" s="201"/>
      <c r="P490" s="152"/>
      <c r="Q490" s="152"/>
      <c r="R490" s="152"/>
      <c r="S490" s="206"/>
      <c r="T490" s="206"/>
      <c r="AH490" s="208">
        <v>4.3951261055853813E-2</v>
      </c>
    </row>
    <row r="491" spans="1:34">
      <c r="A491" s="47" t="s">
        <v>372</v>
      </c>
      <c r="B491" s="197">
        <v>39691</v>
      </c>
      <c r="C491" s="197">
        <v>39697</v>
      </c>
      <c r="D491" s="198">
        <v>2.6861089899999999E-2</v>
      </c>
      <c r="E491" s="198">
        <v>-6.8323350000000001E-3</v>
      </c>
      <c r="F491" s="198">
        <v>3.3925213400000001E-2</v>
      </c>
      <c r="G491" s="88">
        <v>1235272.3864</v>
      </c>
      <c r="H491" s="199">
        <v>39327</v>
      </c>
      <c r="I491" s="200">
        <v>39333</v>
      </c>
      <c r="J491" s="48">
        <v>5.5336644411918698E-2</v>
      </c>
      <c r="K491" s="201"/>
      <c r="L491" s="201"/>
      <c r="M491" s="201"/>
      <c r="N491" s="201"/>
      <c r="O491" s="201"/>
      <c r="P491" s="152"/>
      <c r="Q491" s="152"/>
      <c r="R491" s="152"/>
      <c r="S491" s="206"/>
      <c r="T491" s="206"/>
      <c r="AH491" s="207">
        <v>0.11370068164966646</v>
      </c>
    </row>
    <row r="492" spans="1:34">
      <c r="A492" s="47" t="s">
        <v>373</v>
      </c>
      <c r="B492" s="193">
        <v>39684</v>
      </c>
      <c r="C492" s="193">
        <v>39690</v>
      </c>
      <c r="D492" s="194">
        <v>0.1055464405</v>
      </c>
      <c r="E492" s="194">
        <v>6.0623982200000003E-2</v>
      </c>
      <c r="F492" s="194">
        <v>4.2354744899999998E-2</v>
      </c>
      <c r="G492" s="87">
        <v>1554039.5079999999</v>
      </c>
      <c r="H492" s="195">
        <v>39320</v>
      </c>
      <c r="I492" s="196">
        <v>39326</v>
      </c>
      <c r="J492" s="48">
        <v>6.0675789728569275E-2</v>
      </c>
      <c r="K492" s="201"/>
      <c r="L492" s="201"/>
      <c r="M492" s="201"/>
      <c r="N492" s="201"/>
      <c r="O492" s="201"/>
      <c r="P492" s="152"/>
      <c r="Q492" s="152"/>
      <c r="R492" s="152"/>
      <c r="S492" s="206"/>
      <c r="T492" s="206"/>
      <c r="AH492" s="207">
        <v>0.19152163843533795</v>
      </c>
    </row>
    <row r="493" spans="1:34">
      <c r="A493" s="47" t="s">
        <v>374</v>
      </c>
      <c r="B493" s="197">
        <v>39677</v>
      </c>
      <c r="C493" s="197">
        <v>39683</v>
      </c>
      <c r="D493" s="198">
        <v>2.9525328600000001E-2</v>
      </c>
      <c r="E493" s="198">
        <v>1.5529421200000001E-2</v>
      </c>
      <c r="F493" s="198">
        <v>1.3781882699999999E-2</v>
      </c>
      <c r="G493" s="88">
        <v>1660238.4715</v>
      </c>
      <c r="H493" s="199">
        <v>39313</v>
      </c>
      <c r="I493" s="200">
        <v>39319</v>
      </c>
      <c r="J493" s="48">
        <v>3.4758660008208063E-2</v>
      </c>
      <c r="K493" s="201"/>
      <c r="L493" s="201"/>
      <c r="M493" s="201"/>
      <c r="N493" s="201"/>
      <c r="O493" s="201"/>
      <c r="P493" s="152"/>
      <c r="Q493" s="152"/>
      <c r="R493" s="152"/>
      <c r="S493" s="206"/>
      <c r="T493" s="206"/>
      <c r="AH493" s="207">
        <v>0.2220708178747188</v>
      </c>
    </row>
    <row r="494" spans="1:34">
      <c r="A494" s="47" t="s">
        <v>375</v>
      </c>
      <c r="B494" s="193">
        <v>39670</v>
      </c>
      <c r="C494" s="193">
        <v>39676</v>
      </c>
      <c r="D494" s="194">
        <v>4.9706092E-2</v>
      </c>
      <c r="E494" s="194">
        <v>1.4386616099999999E-2</v>
      </c>
      <c r="F494" s="194">
        <v>3.4818554699999997E-2</v>
      </c>
      <c r="G494" s="87">
        <v>1642120.9549</v>
      </c>
      <c r="H494" s="195">
        <v>39306</v>
      </c>
      <c r="I494" s="196">
        <v>39312</v>
      </c>
      <c r="J494" s="48">
        <v>5.3594457364621512E-2</v>
      </c>
      <c r="K494" s="201"/>
      <c r="L494" s="201"/>
      <c r="M494" s="201"/>
      <c r="N494" s="201"/>
      <c r="O494" s="201"/>
      <c r="P494" s="152"/>
      <c r="Q494" s="152"/>
      <c r="R494" s="152"/>
      <c r="S494" s="206"/>
      <c r="T494" s="206"/>
      <c r="AH494" s="207">
        <v>0.12329773352039193</v>
      </c>
    </row>
    <row r="495" spans="1:34">
      <c r="A495" s="47" t="s">
        <v>376</v>
      </c>
      <c r="B495" s="197">
        <v>39663</v>
      </c>
      <c r="C495" s="197">
        <v>39669</v>
      </c>
      <c r="D495" s="198">
        <v>2.4399565299999999E-2</v>
      </c>
      <c r="E495" s="198">
        <v>-5.9889059999999996E-3</v>
      </c>
      <c r="F495" s="198">
        <v>3.05715617E-2</v>
      </c>
      <c r="G495" s="88">
        <v>1530723.7355</v>
      </c>
      <c r="H495" s="199">
        <v>39299</v>
      </c>
      <c r="I495" s="200">
        <v>39305</v>
      </c>
      <c r="J495" s="48">
        <v>7.1908096789516873E-2</v>
      </c>
      <c r="K495" s="201"/>
      <c r="L495" s="201"/>
      <c r="M495" s="201"/>
      <c r="N495" s="201"/>
      <c r="O495" s="201"/>
      <c r="P495" s="152"/>
      <c r="Q495" s="152"/>
      <c r="R495" s="152"/>
      <c r="S495" s="206"/>
      <c r="T495" s="206"/>
      <c r="AH495" s="207">
        <v>0.11078144832116536</v>
      </c>
    </row>
    <row r="496" spans="1:34">
      <c r="A496" s="47" t="s">
        <v>377</v>
      </c>
      <c r="B496" s="193">
        <v>39656</v>
      </c>
      <c r="C496" s="193">
        <v>39662</v>
      </c>
      <c r="D496" s="194">
        <v>8.7933563800000003E-2</v>
      </c>
      <c r="E496" s="194">
        <v>6.8901374900000006E-2</v>
      </c>
      <c r="F496" s="194">
        <v>1.7805374200000001E-2</v>
      </c>
      <c r="G496" s="87">
        <v>1487356.1614000001</v>
      </c>
      <c r="H496" s="195">
        <v>39292</v>
      </c>
      <c r="I496" s="196">
        <v>39298</v>
      </c>
      <c r="J496" s="48">
        <v>7.589919048512192E-2</v>
      </c>
      <c r="K496" s="201"/>
      <c r="L496" s="201"/>
      <c r="M496" s="201"/>
      <c r="N496" s="201"/>
      <c r="O496" s="201"/>
      <c r="P496" s="152"/>
      <c r="Q496" s="152"/>
      <c r="R496" s="152"/>
      <c r="S496" s="206"/>
      <c r="T496" s="206"/>
      <c r="AH496" s="207">
        <v>0.14656432204653408</v>
      </c>
    </row>
    <row r="497" spans="1:34">
      <c r="A497" s="47" t="s">
        <v>378</v>
      </c>
      <c r="B497" s="197">
        <v>39649</v>
      </c>
      <c r="C497" s="197">
        <v>39655</v>
      </c>
      <c r="D497" s="198">
        <v>0.11103409979999999</v>
      </c>
      <c r="E497" s="198">
        <v>8.1200355299999999E-2</v>
      </c>
      <c r="F497" s="198">
        <v>2.7593169399999999E-2</v>
      </c>
      <c r="G497" s="88">
        <v>1249472.3363000001</v>
      </c>
      <c r="H497" s="199">
        <v>39285</v>
      </c>
      <c r="I497" s="200">
        <v>39291</v>
      </c>
      <c r="J497" s="48">
        <v>7.2619311161272099E-2</v>
      </c>
      <c r="K497" s="201"/>
      <c r="L497" s="201"/>
      <c r="M497" s="201"/>
      <c r="N497" s="201"/>
      <c r="O497" s="201"/>
      <c r="P497" s="152"/>
      <c r="Q497" s="152"/>
      <c r="R497" s="152"/>
      <c r="S497" s="206"/>
      <c r="T497" s="206"/>
      <c r="AH497" s="207">
        <v>0.130731968344734</v>
      </c>
    </row>
    <row r="498" spans="1:34">
      <c r="A498" s="47" t="s">
        <v>379</v>
      </c>
      <c r="B498" s="193">
        <v>39642</v>
      </c>
      <c r="C498" s="193">
        <v>39648</v>
      </c>
      <c r="D498" s="194">
        <v>2.1065255000000001E-2</v>
      </c>
      <c r="E498" s="194">
        <v>-1.4548531E-2</v>
      </c>
      <c r="F498" s="194">
        <v>3.6139563399999998E-2</v>
      </c>
      <c r="G498" s="87">
        <v>1127030.084</v>
      </c>
      <c r="H498" s="195">
        <v>39278</v>
      </c>
      <c r="I498" s="196">
        <v>39284</v>
      </c>
      <c r="J498" s="48">
        <v>6.3424752956417779E-2</v>
      </c>
      <c r="K498" s="201"/>
      <c r="L498" s="201"/>
      <c r="M498" s="201"/>
      <c r="N498" s="201"/>
      <c r="O498" s="201"/>
      <c r="P498" s="152"/>
      <c r="Q498" s="152"/>
      <c r="R498" s="152"/>
      <c r="S498" s="206"/>
      <c r="T498" s="206"/>
      <c r="AH498" s="207">
        <v>0.15331833717425628</v>
      </c>
    </row>
    <row r="499" spans="1:34">
      <c r="A499" s="47" t="s">
        <v>380</v>
      </c>
      <c r="B499" s="197">
        <v>39635</v>
      </c>
      <c r="C499" s="197">
        <v>39641</v>
      </c>
      <c r="D499" s="198">
        <v>8.2105776899999997E-2</v>
      </c>
      <c r="E499" s="198">
        <v>6.01987535E-2</v>
      </c>
      <c r="F499" s="198">
        <v>2.0663128699999998E-2</v>
      </c>
      <c r="G499" s="88">
        <v>1065176.0958</v>
      </c>
      <c r="H499" s="199">
        <v>39271</v>
      </c>
      <c r="I499" s="200">
        <v>39277</v>
      </c>
      <c r="J499" s="48">
        <v>0.10092077570225289</v>
      </c>
      <c r="K499" s="201"/>
      <c r="L499" s="201"/>
      <c r="M499" s="201"/>
      <c r="N499" s="201"/>
      <c r="O499" s="201"/>
      <c r="P499" s="152"/>
      <c r="Q499" s="152"/>
      <c r="R499" s="152"/>
      <c r="S499" s="206"/>
      <c r="T499" s="206"/>
      <c r="AH499" s="207">
        <v>0.18734401754404245</v>
      </c>
    </row>
    <row r="500" spans="1:34">
      <c r="A500" s="47" t="s">
        <v>381</v>
      </c>
      <c r="B500" s="193">
        <v>39628</v>
      </c>
      <c r="C500" s="193">
        <v>39634</v>
      </c>
      <c r="D500" s="194">
        <v>8.8880840500000002E-2</v>
      </c>
      <c r="E500" s="194">
        <v>4.3349439400000002E-2</v>
      </c>
      <c r="F500" s="194">
        <v>4.3639646900000002E-2</v>
      </c>
      <c r="G500" s="87">
        <v>1093720.7053</v>
      </c>
      <c r="H500" s="195">
        <v>39264</v>
      </c>
      <c r="I500" s="196">
        <v>39270</v>
      </c>
      <c r="J500" s="48">
        <v>0.11219933836872734</v>
      </c>
      <c r="K500" s="201"/>
      <c r="L500" s="201"/>
      <c r="M500" s="201"/>
      <c r="N500" s="201"/>
      <c r="O500" s="201"/>
      <c r="P500" s="152"/>
      <c r="Q500" s="152"/>
      <c r="R500" s="152"/>
      <c r="S500" s="206"/>
      <c r="T500" s="206"/>
      <c r="AH500" s="207">
        <v>0.23492953153645363</v>
      </c>
    </row>
    <row r="501" spans="1:34">
      <c r="A501" s="47" t="s">
        <v>382</v>
      </c>
      <c r="B501" s="197">
        <v>39621</v>
      </c>
      <c r="C501" s="197">
        <v>39627</v>
      </c>
      <c r="D501" s="198">
        <v>0.1303512245</v>
      </c>
      <c r="E501" s="198">
        <v>6.7019506100000001E-2</v>
      </c>
      <c r="F501" s="198">
        <v>5.9353852499999998E-2</v>
      </c>
      <c r="G501" s="88">
        <v>1128410.0197000001</v>
      </c>
      <c r="H501" s="199">
        <v>39257</v>
      </c>
      <c r="I501" s="200">
        <v>39263</v>
      </c>
      <c r="J501" s="48">
        <v>0.12789762397982871</v>
      </c>
      <c r="K501" s="201"/>
      <c r="L501" s="201"/>
      <c r="M501" s="201"/>
      <c r="N501" s="201"/>
      <c r="O501" s="201"/>
      <c r="P501" s="152"/>
      <c r="Q501" s="152"/>
      <c r="R501" s="152"/>
      <c r="S501" s="206"/>
      <c r="T501" s="206"/>
      <c r="AH501" s="207">
        <v>0.23982312646671516</v>
      </c>
    </row>
    <row r="502" spans="1:34">
      <c r="A502" s="47" t="s">
        <v>383</v>
      </c>
      <c r="B502" s="193">
        <v>39614</v>
      </c>
      <c r="C502" s="193">
        <v>39620</v>
      </c>
      <c r="D502" s="194">
        <v>0.1167691974</v>
      </c>
      <c r="E502" s="194">
        <v>2.7911509599999999E-2</v>
      </c>
      <c r="F502" s="194">
        <v>8.6444880700000004E-2</v>
      </c>
      <c r="G502" s="87">
        <v>1098754.5918000001</v>
      </c>
      <c r="H502" s="195">
        <v>39250</v>
      </c>
      <c r="I502" s="196">
        <v>39256</v>
      </c>
      <c r="J502" s="48">
        <v>0.12942769671453516</v>
      </c>
      <c r="K502" s="201"/>
      <c r="L502" s="201"/>
      <c r="M502" s="201"/>
      <c r="N502" s="201"/>
      <c r="O502" s="201"/>
      <c r="P502" s="152"/>
      <c r="Q502" s="152"/>
      <c r="R502" s="152"/>
      <c r="S502" s="206"/>
      <c r="T502" s="206"/>
      <c r="AH502" s="207">
        <v>0.27963898111877361</v>
      </c>
    </row>
    <row r="503" spans="1:34">
      <c r="A503" s="47" t="s">
        <v>384</v>
      </c>
      <c r="B503" s="197">
        <v>39607</v>
      </c>
      <c r="C503" s="197">
        <v>39613</v>
      </c>
      <c r="D503" s="198">
        <v>0.13581069700000001</v>
      </c>
      <c r="E503" s="198">
        <v>8.8164206499999995E-2</v>
      </c>
      <c r="F503" s="198">
        <v>4.3786121800000001E-2</v>
      </c>
      <c r="G503" s="88">
        <v>1195331.0467000001</v>
      </c>
      <c r="H503" s="199">
        <v>39243</v>
      </c>
      <c r="I503" s="200">
        <v>39249</v>
      </c>
      <c r="J503" s="48">
        <v>0.12787883641870271</v>
      </c>
      <c r="K503" s="201"/>
      <c r="L503" s="201"/>
      <c r="M503" s="201"/>
      <c r="N503" s="201"/>
      <c r="O503" s="201"/>
      <c r="P503" s="152"/>
      <c r="Q503" s="152"/>
      <c r="R503" s="152"/>
      <c r="S503" s="206"/>
      <c r="T503" s="206"/>
      <c r="AH503" s="207">
        <v>0.33432501131238285</v>
      </c>
    </row>
    <row r="504" spans="1:34">
      <c r="A504" s="47" t="s">
        <v>385</v>
      </c>
      <c r="B504" s="193">
        <v>39600</v>
      </c>
      <c r="C504" s="193">
        <v>39606</v>
      </c>
      <c r="D504" s="194">
        <v>0.134815773</v>
      </c>
      <c r="E504" s="194">
        <v>9.21621943E-2</v>
      </c>
      <c r="F504" s="194">
        <v>3.9054252999999997E-2</v>
      </c>
      <c r="G504" s="87">
        <v>1165311.1159999999</v>
      </c>
      <c r="H504" s="195">
        <v>39236</v>
      </c>
      <c r="I504" s="196">
        <v>39242</v>
      </c>
      <c r="J504" s="48">
        <v>0.11370893849302013</v>
      </c>
      <c r="K504" s="201"/>
      <c r="L504" s="201"/>
      <c r="M504" s="201"/>
      <c r="N504" s="201"/>
      <c r="O504" s="201"/>
      <c r="P504" s="152"/>
      <c r="Q504" s="152"/>
      <c r="R504" s="152"/>
      <c r="S504" s="206"/>
      <c r="T504" s="206"/>
      <c r="AH504" s="207">
        <v>0.27001963745124741</v>
      </c>
    </row>
    <row r="505" spans="1:34">
      <c r="A505" s="47" t="s">
        <v>386</v>
      </c>
      <c r="B505" s="197">
        <v>39593</v>
      </c>
      <c r="C505" s="197">
        <v>39599</v>
      </c>
      <c r="D505" s="198">
        <v>0.11375375760000001</v>
      </c>
      <c r="E505" s="198">
        <v>7.0321279400000006E-2</v>
      </c>
      <c r="F505" s="198">
        <v>4.0578916899999998E-2</v>
      </c>
      <c r="G505" s="88">
        <v>1243524.9834</v>
      </c>
      <c r="H505" s="199">
        <v>39229</v>
      </c>
      <c r="I505" s="200">
        <v>39235</v>
      </c>
      <c r="J505" s="48">
        <v>0.11822020230753601</v>
      </c>
      <c r="K505" s="201"/>
      <c r="L505" s="201"/>
      <c r="M505" s="201"/>
      <c r="N505" s="201"/>
      <c r="O505" s="201"/>
      <c r="P505" s="152"/>
      <c r="Q505" s="152"/>
      <c r="R505" s="152"/>
      <c r="S505" s="206"/>
      <c r="T505" s="206"/>
      <c r="AH505" s="207">
        <v>0.19614234658303387</v>
      </c>
    </row>
    <row r="506" spans="1:34">
      <c r="A506" s="47" t="s">
        <v>387</v>
      </c>
      <c r="B506" s="193">
        <v>39586</v>
      </c>
      <c r="C506" s="193">
        <v>39592</v>
      </c>
      <c r="D506" s="194">
        <v>9.3183427799999996E-2</v>
      </c>
      <c r="E506" s="194">
        <v>4.9234666699999999E-2</v>
      </c>
      <c r="F506" s="194">
        <v>4.1886493499999997E-2</v>
      </c>
      <c r="G506" s="87">
        <v>1201030.4223</v>
      </c>
      <c r="H506" s="195">
        <v>39222</v>
      </c>
      <c r="I506" s="196">
        <v>39228</v>
      </c>
      <c r="J506" s="48">
        <v>0.11825804919377089</v>
      </c>
      <c r="K506" s="201"/>
      <c r="L506" s="201"/>
      <c r="M506" s="201"/>
      <c r="N506" s="201"/>
      <c r="O506" s="201"/>
      <c r="P506" s="152"/>
      <c r="Q506" s="152"/>
      <c r="R506" s="152"/>
      <c r="S506" s="206"/>
      <c r="T506" s="206"/>
      <c r="AH506" s="207">
        <v>0.13289006169922152</v>
      </c>
    </row>
    <row r="507" spans="1:34">
      <c r="A507" s="47" t="s">
        <v>388</v>
      </c>
      <c r="B507" s="197">
        <v>39579</v>
      </c>
      <c r="C507" s="197">
        <v>39585</v>
      </c>
      <c r="D507" s="198">
        <v>0.1484639301</v>
      </c>
      <c r="E507" s="198">
        <v>0.10041696529999999</v>
      </c>
      <c r="F507" s="198">
        <v>4.36625083E-2</v>
      </c>
      <c r="G507" s="88">
        <v>1177899.6202</v>
      </c>
      <c r="H507" s="199">
        <v>39215</v>
      </c>
      <c r="I507" s="200">
        <v>39221</v>
      </c>
      <c r="J507" s="48">
        <v>0.14471809731383942</v>
      </c>
      <c r="K507" s="201"/>
      <c r="L507" s="201"/>
      <c r="M507" s="201"/>
      <c r="N507" s="201"/>
      <c r="O507" s="201"/>
      <c r="P507" s="152"/>
      <c r="Q507" s="152"/>
      <c r="R507" s="152"/>
      <c r="S507" s="206"/>
      <c r="T507" s="206"/>
      <c r="AH507" s="207">
        <v>0.1175956953628665</v>
      </c>
    </row>
    <row r="508" spans="1:34">
      <c r="A508" s="47" t="s">
        <v>389</v>
      </c>
      <c r="B508" s="193">
        <v>39572</v>
      </c>
      <c r="C508" s="193">
        <v>39578</v>
      </c>
      <c r="D508" s="194">
        <v>0.11361158070000001</v>
      </c>
      <c r="E508" s="194">
        <v>5.2813826000000001E-2</v>
      </c>
      <c r="F508" s="194">
        <v>5.7747868899999999E-2</v>
      </c>
      <c r="G508" s="87">
        <v>1175968.334</v>
      </c>
      <c r="H508" s="195">
        <v>39208</v>
      </c>
      <c r="I508" s="196">
        <v>39214</v>
      </c>
      <c r="J508" s="48">
        <v>0.18315545801985411</v>
      </c>
      <c r="K508" s="201"/>
      <c r="L508" s="201"/>
      <c r="M508" s="201"/>
      <c r="N508" s="201"/>
      <c r="O508" s="201"/>
      <c r="P508" s="152"/>
      <c r="Q508" s="152"/>
      <c r="R508" s="152"/>
      <c r="S508" s="206"/>
      <c r="T508" s="206"/>
      <c r="AH508" s="207">
        <v>0.14542931480013357</v>
      </c>
    </row>
    <row r="509" spans="1:34">
      <c r="A509" s="47" t="s">
        <v>390</v>
      </c>
      <c r="B509" s="197">
        <v>39565</v>
      </c>
      <c r="C509" s="197">
        <v>39571</v>
      </c>
      <c r="D509" s="198">
        <v>0.1715617126</v>
      </c>
      <c r="E509" s="198">
        <v>8.22549526E-2</v>
      </c>
      <c r="F509" s="198">
        <v>8.2519151099999993E-2</v>
      </c>
      <c r="G509" s="88">
        <v>1198350.0974999999</v>
      </c>
      <c r="H509" s="199">
        <v>39201</v>
      </c>
      <c r="I509" s="200">
        <v>39207</v>
      </c>
      <c r="J509" s="48">
        <v>0.25283740688890266</v>
      </c>
      <c r="K509" s="201"/>
      <c r="L509" s="201"/>
      <c r="M509" s="201"/>
      <c r="N509" s="201"/>
      <c r="O509" s="201"/>
      <c r="P509" s="152"/>
      <c r="Q509" s="152"/>
      <c r="R509" s="152"/>
      <c r="S509" s="206"/>
      <c r="T509" s="206"/>
      <c r="AH509" s="207">
        <v>0.20674843113862429</v>
      </c>
    </row>
    <row r="510" spans="1:34">
      <c r="A510" s="47" t="s">
        <v>391</v>
      </c>
      <c r="B510" s="193">
        <v>39558</v>
      </c>
      <c r="C510" s="193">
        <v>39564</v>
      </c>
      <c r="D510" s="194">
        <v>0.25945272470000003</v>
      </c>
      <c r="E510" s="194">
        <v>0.19987819400000001</v>
      </c>
      <c r="F510" s="194">
        <v>4.9650482000000003E-2</v>
      </c>
      <c r="G510" s="87">
        <v>1253973.6195</v>
      </c>
      <c r="H510" s="195">
        <v>39194</v>
      </c>
      <c r="I510" s="196">
        <v>39200</v>
      </c>
      <c r="J510" s="48">
        <v>0.28047552890472716</v>
      </c>
      <c r="K510" s="201"/>
      <c r="L510" s="201"/>
      <c r="M510" s="201"/>
      <c r="N510" s="201"/>
      <c r="O510" s="201"/>
      <c r="P510" s="152"/>
      <c r="Q510" s="152"/>
      <c r="R510" s="152"/>
      <c r="S510" s="206"/>
      <c r="T510" s="206"/>
      <c r="AH510" s="207">
        <v>0.21813075697742124</v>
      </c>
    </row>
    <row r="511" spans="1:34">
      <c r="A511" s="47" t="s">
        <v>392</v>
      </c>
      <c r="B511" s="197">
        <v>39551</v>
      </c>
      <c r="C511" s="197">
        <v>39557</v>
      </c>
      <c r="D511" s="198">
        <v>0.32638682660000001</v>
      </c>
      <c r="E511" s="198">
        <v>0.24455927350000001</v>
      </c>
      <c r="F511" s="198">
        <v>6.5748216999999998E-2</v>
      </c>
      <c r="G511" s="88">
        <v>1211448.068</v>
      </c>
      <c r="H511" s="199">
        <v>39187</v>
      </c>
      <c r="I511" s="200">
        <v>39193</v>
      </c>
      <c r="J511" s="48">
        <v>0.15509298110861208</v>
      </c>
      <c r="K511" s="201"/>
      <c r="L511" s="201"/>
      <c r="M511" s="201"/>
      <c r="N511" s="201"/>
      <c r="O511" s="201"/>
      <c r="P511" s="152"/>
      <c r="Q511" s="152"/>
      <c r="R511" s="152"/>
      <c r="S511" s="206"/>
      <c r="T511" s="206"/>
      <c r="AH511" s="207">
        <v>0.21828935176439326</v>
      </c>
    </row>
    <row r="512" spans="1:34">
      <c r="A512" s="47" t="s">
        <v>393</v>
      </c>
      <c r="B512" s="193">
        <v>39544</v>
      </c>
      <c r="C512" s="193">
        <v>39550</v>
      </c>
      <c r="D512" s="194">
        <v>0.2558472604</v>
      </c>
      <c r="E512" s="194">
        <v>0.25174630529999997</v>
      </c>
      <c r="F512" s="194">
        <v>3.2761870999999999E-3</v>
      </c>
      <c r="G512" s="87">
        <v>1187948.4365000001</v>
      </c>
      <c r="H512" s="195">
        <v>39180</v>
      </c>
      <c r="I512" s="196">
        <v>39186</v>
      </c>
      <c r="J512" s="48">
        <v>4.3951261055853813E-2</v>
      </c>
      <c r="K512" s="201"/>
      <c r="L512" s="201"/>
      <c r="M512" s="201"/>
      <c r="N512" s="201"/>
      <c r="O512" s="201"/>
      <c r="P512" s="152"/>
      <c r="Q512" s="152"/>
      <c r="R512" s="152"/>
      <c r="S512" s="206"/>
      <c r="T512" s="206"/>
      <c r="AH512" s="207">
        <v>0.14486268466781566</v>
      </c>
    </row>
    <row r="513" spans="1:34">
      <c r="A513" s="47" t="s">
        <v>394</v>
      </c>
      <c r="B513" s="197">
        <v>39537</v>
      </c>
      <c r="C513" s="197">
        <v>39543</v>
      </c>
      <c r="D513" s="198">
        <v>-0.1306792</v>
      </c>
      <c r="E513" s="198">
        <v>-0.124406396</v>
      </c>
      <c r="F513" s="198">
        <v>-7.1640590000000004E-3</v>
      </c>
      <c r="G513" s="88">
        <v>1144983.622</v>
      </c>
      <c r="H513" s="199">
        <v>39173</v>
      </c>
      <c r="I513" s="200">
        <v>39179</v>
      </c>
      <c r="J513" s="48">
        <v>0.11370068164966646</v>
      </c>
      <c r="K513" s="201"/>
      <c r="L513" s="201"/>
      <c r="M513" s="201"/>
      <c r="N513" s="201"/>
      <c r="O513" s="201"/>
      <c r="P513" s="152"/>
      <c r="Q513" s="152"/>
      <c r="R513" s="152"/>
      <c r="S513" s="206"/>
      <c r="T513" s="206"/>
      <c r="AH513" s="207">
        <v>0.15342530916044983</v>
      </c>
    </row>
    <row r="514" spans="1:34">
      <c r="A514" s="47" t="s">
        <v>395</v>
      </c>
      <c r="B514" s="193">
        <v>39530</v>
      </c>
      <c r="C514" s="193">
        <v>39536</v>
      </c>
      <c r="D514" s="194">
        <v>-5.67729E-4</v>
      </c>
      <c r="E514" s="194">
        <v>2.1674203E-2</v>
      </c>
      <c r="F514" s="194">
        <v>-2.1770082999999999E-2</v>
      </c>
      <c r="G514" s="87">
        <v>1162930.5859000001</v>
      </c>
      <c r="H514" s="195">
        <v>39166</v>
      </c>
      <c r="I514" s="196">
        <v>39172</v>
      </c>
      <c r="J514" s="48">
        <v>0.19152163843533795</v>
      </c>
      <c r="K514" s="201"/>
      <c r="L514" s="201"/>
      <c r="M514" s="201"/>
      <c r="N514" s="201"/>
      <c r="O514" s="201"/>
      <c r="P514" s="152"/>
      <c r="Q514" s="152"/>
      <c r="R514" s="152"/>
      <c r="S514" s="206"/>
      <c r="T514" s="206"/>
      <c r="AH514" s="207">
        <v>0.13741278861515094</v>
      </c>
    </row>
    <row r="515" spans="1:34">
      <c r="A515" s="47" t="s">
        <v>396</v>
      </c>
      <c r="B515" s="197">
        <v>39523</v>
      </c>
      <c r="C515" s="197">
        <v>39529</v>
      </c>
      <c r="D515" s="198">
        <v>0.38457657919999999</v>
      </c>
      <c r="E515" s="198">
        <v>0.4028450697</v>
      </c>
      <c r="F515" s="198">
        <v>-1.3022458000000001E-2</v>
      </c>
      <c r="G515" s="88">
        <v>1523565.4739999999</v>
      </c>
      <c r="H515" s="199">
        <v>39159</v>
      </c>
      <c r="I515" s="200">
        <v>39165</v>
      </c>
      <c r="J515" s="48">
        <v>0.2220708178747188</v>
      </c>
      <c r="K515" s="201"/>
      <c r="L515" s="201"/>
      <c r="M515" s="201"/>
      <c r="N515" s="201"/>
      <c r="O515" s="201"/>
      <c r="P515" s="152"/>
      <c r="Q515" s="152"/>
      <c r="R515" s="152"/>
      <c r="S515" s="206"/>
      <c r="T515" s="206"/>
      <c r="AH515" s="207">
        <v>0.10895378324674292</v>
      </c>
    </row>
    <row r="516" spans="1:34">
      <c r="A516" s="47" t="s">
        <v>397</v>
      </c>
      <c r="B516" s="193">
        <v>39516</v>
      </c>
      <c r="C516" s="193">
        <v>39522</v>
      </c>
      <c r="D516" s="194">
        <v>0.13493202870000001</v>
      </c>
      <c r="E516" s="194">
        <v>9.14520006E-2</v>
      </c>
      <c r="F516" s="194">
        <v>3.9836866999999998E-2</v>
      </c>
      <c r="G516" s="87">
        <v>1250145.2793000001</v>
      </c>
      <c r="H516" s="195">
        <v>39152</v>
      </c>
      <c r="I516" s="196">
        <v>39158</v>
      </c>
      <c r="J516" s="48">
        <v>0.12329773352039193</v>
      </c>
      <c r="K516" s="201"/>
      <c r="L516" s="201"/>
      <c r="M516" s="201"/>
      <c r="N516" s="201"/>
      <c r="O516" s="201"/>
      <c r="P516" s="152"/>
      <c r="Q516" s="152"/>
      <c r="R516" s="152"/>
      <c r="S516" s="206"/>
      <c r="T516" s="206"/>
      <c r="AH516" s="207">
        <v>5.951704301323564E-2</v>
      </c>
    </row>
    <row r="517" spans="1:34">
      <c r="A517" s="47" t="s">
        <v>398</v>
      </c>
      <c r="B517" s="197">
        <v>39509</v>
      </c>
      <c r="C517" s="197">
        <v>39515</v>
      </c>
      <c r="D517" s="198">
        <v>8.9469513900000006E-2</v>
      </c>
      <c r="E517" s="198">
        <v>6.2904828100000004E-2</v>
      </c>
      <c r="F517" s="198">
        <v>2.4992534699999999E-2</v>
      </c>
      <c r="G517" s="88">
        <v>1045631.1016000001</v>
      </c>
      <c r="H517" s="199">
        <v>39145</v>
      </c>
      <c r="I517" s="200">
        <v>39151</v>
      </c>
      <c r="J517" s="48">
        <v>0.11078144832116536</v>
      </c>
      <c r="K517" s="201"/>
      <c r="L517" s="201"/>
      <c r="M517" s="201"/>
      <c r="N517" s="201"/>
      <c r="O517" s="201"/>
      <c r="P517" s="152"/>
      <c r="Q517" s="152"/>
      <c r="R517" s="152"/>
      <c r="S517" s="206"/>
      <c r="T517" s="206"/>
      <c r="AH517" s="207">
        <v>6.2570265162187277E-2</v>
      </c>
    </row>
    <row r="518" spans="1:34">
      <c r="A518" s="47" t="s">
        <v>399</v>
      </c>
      <c r="B518" s="193">
        <v>39502</v>
      </c>
      <c r="C518" s="193">
        <v>39508</v>
      </c>
      <c r="D518" s="194">
        <v>0.1449774144</v>
      </c>
      <c r="E518" s="194">
        <v>0.104488213</v>
      </c>
      <c r="F518" s="194">
        <v>3.6658789900000002E-2</v>
      </c>
      <c r="G518" s="87">
        <v>960682.06720000005</v>
      </c>
      <c r="H518" s="195">
        <v>39138</v>
      </c>
      <c r="I518" s="196">
        <v>39144</v>
      </c>
      <c r="J518" s="48">
        <v>0.14656432204653408</v>
      </c>
      <c r="K518" s="201"/>
      <c r="L518" s="201"/>
      <c r="M518" s="201"/>
      <c r="N518" s="201"/>
      <c r="O518" s="201"/>
      <c r="P518" s="152"/>
      <c r="Q518" s="152"/>
      <c r="R518" s="152"/>
      <c r="S518" s="206"/>
      <c r="T518" s="206"/>
      <c r="AH518" s="207">
        <v>8.8405521880262697E-2</v>
      </c>
    </row>
    <row r="519" spans="1:34">
      <c r="A519" s="47" t="s">
        <v>452</v>
      </c>
      <c r="B519" s="197">
        <v>39495</v>
      </c>
      <c r="C519" s="197">
        <v>39501</v>
      </c>
      <c r="D519" s="198">
        <v>0.1004075609</v>
      </c>
      <c r="E519" s="198">
        <v>8.3315496200000005E-2</v>
      </c>
      <c r="F519" s="198">
        <v>1.5777550299999998E-2</v>
      </c>
      <c r="G519" s="88">
        <v>1018617.2071</v>
      </c>
      <c r="H519" s="199">
        <v>39131</v>
      </c>
      <c r="I519" s="200">
        <v>39137</v>
      </c>
      <c r="J519" s="48">
        <v>0.130731968344734</v>
      </c>
      <c r="K519" s="201"/>
      <c r="L519" s="201"/>
      <c r="M519" s="201"/>
      <c r="N519" s="201"/>
      <c r="O519" s="201"/>
      <c r="P519" s="152"/>
      <c r="Q519" s="152"/>
      <c r="R519" s="152"/>
      <c r="S519" s="206"/>
      <c r="T519" s="206"/>
      <c r="AH519" s="207">
        <v>0.12909675735156684</v>
      </c>
    </row>
    <row r="520" spans="1:34">
      <c r="A520" s="47" t="s">
        <v>453</v>
      </c>
      <c r="B520" s="193">
        <v>39488</v>
      </c>
      <c r="C520" s="193">
        <v>39494</v>
      </c>
      <c r="D520" s="194">
        <v>0.19527643889999999</v>
      </c>
      <c r="E520" s="194">
        <v>0.16327594540000001</v>
      </c>
      <c r="F520" s="194">
        <v>2.7508944600000002E-2</v>
      </c>
      <c r="G520" s="87">
        <v>996478.59412000002</v>
      </c>
      <c r="H520" s="195">
        <v>39124</v>
      </c>
      <c r="I520" s="196">
        <v>39130</v>
      </c>
      <c r="J520" s="48">
        <v>0.15331833717425628</v>
      </c>
      <c r="K520" s="201"/>
      <c r="L520" s="201"/>
      <c r="M520" s="201"/>
      <c r="N520" s="201"/>
      <c r="O520" s="201"/>
      <c r="P520" s="152"/>
      <c r="Q520" s="152"/>
      <c r="R520" s="152"/>
      <c r="S520" s="206"/>
      <c r="T520" s="206"/>
      <c r="AH520" s="207">
        <v>0.14055625086844947</v>
      </c>
    </row>
    <row r="521" spans="1:34">
      <c r="A521" s="47" t="s">
        <v>454</v>
      </c>
      <c r="B521" s="197">
        <v>39481</v>
      </c>
      <c r="C521" s="197">
        <v>39487</v>
      </c>
      <c r="D521" s="198">
        <v>9.2468979899999998E-2</v>
      </c>
      <c r="E521" s="198">
        <v>5.0689868499999999E-2</v>
      </c>
      <c r="F521" s="198">
        <v>3.9763504599999999E-2</v>
      </c>
      <c r="G521" s="88">
        <v>873643.76156999997</v>
      </c>
      <c r="H521" s="199">
        <v>39117</v>
      </c>
      <c r="I521" s="200">
        <v>39123</v>
      </c>
      <c r="J521" s="48">
        <v>0.18734401754404245</v>
      </c>
      <c r="K521" s="201"/>
      <c r="L521" s="201"/>
      <c r="M521" s="201"/>
      <c r="N521" s="201"/>
      <c r="O521" s="201"/>
      <c r="P521" s="152"/>
      <c r="Q521" s="152"/>
      <c r="R521" s="152"/>
      <c r="S521" s="206"/>
      <c r="T521" s="206"/>
      <c r="AH521" s="207">
        <v>0.21715606666345294</v>
      </c>
    </row>
    <row r="522" spans="1:34">
      <c r="A522" s="47" t="s">
        <v>455</v>
      </c>
      <c r="B522" s="193">
        <v>39474</v>
      </c>
      <c r="C522" s="193">
        <v>39480</v>
      </c>
      <c r="D522" s="194">
        <v>0.16743351149999999</v>
      </c>
      <c r="E522" s="194">
        <v>0.1607986944</v>
      </c>
      <c r="F522" s="194">
        <v>5.7157344999999998E-3</v>
      </c>
      <c r="G522" s="87">
        <v>804120.41717999999</v>
      </c>
      <c r="H522" s="195">
        <v>39110</v>
      </c>
      <c r="I522" s="196">
        <v>39116</v>
      </c>
      <c r="J522" s="48">
        <v>0.23492953153645363</v>
      </c>
      <c r="K522" s="201"/>
      <c r="L522" s="201"/>
      <c r="M522" s="201"/>
      <c r="N522" s="201"/>
      <c r="O522" s="201"/>
      <c r="P522" s="152"/>
      <c r="Q522" s="152"/>
      <c r="R522" s="152"/>
      <c r="S522" s="206"/>
      <c r="T522" s="206"/>
      <c r="AH522" s="207">
        <v>0.24408962946021173</v>
      </c>
    </row>
    <row r="523" spans="1:34">
      <c r="A523" s="47" t="s">
        <v>456</v>
      </c>
      <c r="B523" s="197">
        <v>39467</v>
      </c>
      <c r="C523" s="197">
        <v>39473</v>
      </c>
      <c r="D523" s="198">
        <v>0.29513817739999998</v>
      </c>
      <c r="E523" s="198">
        <v>0.3492473619</v>
      </c>
      <c r="F523" s="198">
        <v>-4.0103235000000001E-2</v>
      </c>
      <c r="G523" s="88">
        <v>917465.59039999999</v>
      </c>
      <c r="H523" s="199">
        <v>39103</v>
      </c>
      <c r="I523" s="200">
        <v>39109</v>
      </c>
      <c r="J523" s="48">
        <v>0.23982312646671516</v>
      </c>
      <c r="K523" s="201"/>
      <c r="L523" s="201"/>
      <c r="M523" s="201"/>
      <c r="N523" s="201"/>
      <c r="O523" s="201"/>
      <c r="P523" s="152"/>
      <c r="Q523" s="152"/>
      <c r="R523" s="152"/>
      <c r="S523" s="206"/>
      <c r="T523" s="206"/>
      <c r="AH523" s="207">
        <v>0.25185761164018272</v>
      </c>
    </row>
    <row r="524" spans="1:34">
      <c r="A524" s="47" t="s">
        <v>457</v>
      </c>
      <c r="B524" s="193">
        <v>39460</v>
      </c>
      <c r="C524" s="193">
        <v>39466</v>
      </c>
      <c r="D524" s="194">
        <v>0.23385949650000001</v>
      </c>
      <c r="E524" s="194">
        <v>0.18615055650000001</v>
      </c>
      <c r="F524" s="194">
        <v>4.0221656299999999E-2</v>
      </c>
      <c r="G524" s="87">
        <v>901312.59872000001</v>
      </c>
      <c r="H524" s="195">
        <v>39096</v>
      </c>
      <c r="I524" s="196">
        <v>39102</v>
      </c>
      <c r="J524" s="48">
        <v>0.27963898111877361</v>
      </c>
      <c r="K524" s="201"/>
      <c r="L524" s="201"/>
      <c r="M524" s="201"/>
      <c r="N524" s="201"/>
      <c r="O524" s="201"/>
      <c r="P524" s="152"/>
      <c r="Q524" s="152"/>
      <c r="R524" s="152"/>
      <c r="S524" s="206"/>
      <c r="T524" s="206"/>
      <c r="AH524" s="207">
        <v>0.20562888737930596</v>
      </c>
    </row>
    <row r="525" spans="1:34">
      <c r="A525" s="47" t="s">
        <v>458</v>
      </c>
      <c r="B525" s="197">
        <v>39453</v>
      </c>
      <c r="C525" s="197">
        <v>39459</v>
      </c>
      <c r="D525" s="198">
        <v>0.1881263997</v>
      </c>
      <c r="E525" s="198">
        <v>0.1565635071</v>
      </c>
      <c r="F525" s="198">
        <v>2.72902374E-2</v>
      </c>
      <c r="G525" s="88">
        <v>877706.67825999996</v>
      </c>
      <c r="H525" s="199">
        <v>39089</v>
      </c>
      <c r="I525" s="200">
        <v>39095</v>
      </c>
      <c r="J525" s="48">
        <v>0.33432501131238285</v>
      </c>
      <c r="K525" s="201"/>
      <c r="L525" s="201"/>
      <c r="M525" s="201"/>
      <c r="N525" s="201"/>
      <c r="O525" s="201"/>
      <c r="P525" s="152"/>
      <c r="Q525" s="152"/>
      <c r="R525" s="152"/>
      <c r="S525" s="206"/>
      <c r="T525" s="206"/>
      <c r="AH525" s="207">
        <v>0.15225018210179456</v>
      </c>
    </row>
    <row r="526" spans="1:34">
      <c r="A526" s="47" t="s">
        <v>459</v>
      </c>
      <c r="B526" s="193">
        <v>39446</v>
      </c>
      <c r="C526" s="193">
        <v>39452</v>
      </c>
      <c r="D526" s="194">
        <v>0.38243943219999998</v>
      </c>
      <c r="E526" s="194">
        <v>0.30697779850000001</v>
      </c>
      <c r="F526" s="194">
        <v>5.77375023E-2</v>
      </c>
      <c r="G526" s="87">
        <v>1182707.0895</v>
      </c>
      <c r="H526" s="195">
        <v>39082</v>
      </c>
      <c r="I526" s="196">
        <v>39088</v>
      </c>
      <c r="J526" s="48">
        <v>0.27001963745124741</v>
      </c>
      <c r="K526" s="201"/>
      <c r="L526" s="201"/>
      <c r="M526" s="201"/>
      <c r="N526" s="201"/>
      <c r="O526" s="201"/>
      <c r="P526" s="152"/>
      <c r="Q526" s="152"/>
      <c r="R526" s="152"/>
      <c r="S526" s="206"/>
      <c r="T526" s="206"/>
      <c r="AH526" s="207">
        <v>0.15135322611584148</v>
      </c>
    </row>
    <row r="527" spans="1:34">
      <c r="A527" s="47" t="s">
        <v>460</v>
      </c>
      <c r="B527" s="197">
        <v>39439</v>
      </c>
      <c r="C527" s="197">
        <v>39445</v>
      </c>
      <c r="D527" s="198">
        <v>0.37334850990000001</v>
      </c>
      <c r="E527" s="198">
        <v>0.32376481460000001</v>
      </c>
      <c r="F527" s="198">
        <v>3.7456574499999999E-2</v>
      </c>
      <c r="G527" s="88">
        <v>1830032.0096</v>
      </c>
      <c r="H527" s="199">
        <v>39075</v>
      </c>
      <c r="I527" s="200">
        <v>39081</v>
      </c>
      <c r="J527" s="48">
        <v>0.19614234658303387</v>
      </c>
      <c r="K527" s="201"/>
      <c r="L527" s="201"/>
      <c r="M527" s="201"/>
      <c r="N527" s="201"/>
      <c r="O527" s="201"/>
      <c r="P527" s="152"/>
      <c r="Q527" s="152"/>
      <c r="R527" s="152"/>
      <c r="S527" s="206"/>
      <c r="T527" s="206"/>
      <c r="AH527" s="207">
        <v>0.14326894726682479</v>
      </c>
    </row>
    <row r="528" spans="1:34">
      <c r="A528" s="47" t="s">
        <v>461</v>
      </c>
      <c r="B528" s="193">
        <v>39432</v>
      </c>
      <c r="C528" s="193">
        <v>39438</v>
      </c>
      <c r="D528" s="194">
        <v>0.16040584320000001</v>
      </c>
      <c r="E528" s="194">
        <v>0.1074019885</v>
      </c>
      <c r="F528" s="194">
        <v>4.7863246800000002E-2</v>
      </c>
      <c r="G528" s="87">
        <v>2938086.4317999999</v>
      </c>
      <c r="H528" s="195">
        <v>39068</v>
      </c>
      <c r="I528" s="196">
        <v>39074</v>
      </c>
      <c r="J528" s="48">
        <v>0.13289006169922152</v>
      </c>
      <c r="K528" s="201"/>
      <c r="L528" s="201"/>
      <c r="M528" s="201"/>
      <c r="N528" s="201"/>
      <c r="O528" s="201"/>
      <c r="P528" s="152"/>
      <c r="Q528" s="152"/>
      <c r="R528" s="152"/>
      <c r="S528" s="206"/>
      <c r="T528" s="206"/>
      <c r="AH528" s="207">
        <v>0.17361848797146956</v>
      </c>
    </row>
    <row r="529" spans="1:34">
      <c r="A529" s="47" t="s">
        <v>462</v>
      </c>
      <c r="B529" s="197">
        <v>39425</v>
      </c>
      <c r="C529" s="197">
        <v>39431</v>
      </c>
      <c r="D529" s="198">
        <v>0.1109074696</v>
      </c>
      <c r="E529" s="198">
        <v>7.4300066400000003E-2</v>
      </c>
      <c r="F529" s="198">
        <v>3.4075584999999999E-2</v>
      </c>
      <c r="G529" s="88">
        <v>2572843.9372999999</v>
      </c>
      <c r="H529" s="199">
        <v>39061</v>
      </c>
      <c r="I529" s="200">
        <v>39067</v>
      </c>
      <c r="J529" s="48">
        <v>0.1175956953628665</v>
      </c>
      <c r="K529" s="201"/>
      <c r="L529" s="201"/>
      <c r="M529" s="201"/>
      <c r="N529" s="201"/>
      <c r="O529" s="201"/>
      <c r="P529" s="152"/>
      <c r="Q529" s="152"/>
      <c r="R529" s="152"/>
      <c r="S529" s="206"/>
      <c r="T529" s="206"/>
      <c r="AH529" s="207">
        <v>0.166740265033063</v>
      </c>
    </row>
    <row r="530" spans="1:34">
      <c r="A530" s="47" t="s">
        <v>463</v>
      </c>
      <c r="B530" s="193">
        <v>39418</v>
      </c>
      <c r="C530" s="193">
        <v>39424</v>
      </c>
      <c r="D530" s="194">
        <v>0.1218374976</v>
      </c>
      <c r="E530" s="194">
        <v>8.6502674599999996E-2</v>
      </c>
      <c r="F530" s="194">
        <v>3.2521616199999999E-2</v>
      </c>
      <c r="G530" s="87">
        <v>2197312.2662999998</v>
      </c>
      <c r="H530" s="195">
        <v>39054</v>
      </c>
      <c r="I530" s="196">
        <v>39060</v>
      </c>
      <c r="J530" s="48">
        <v>0.14542931480013357</v>
      </c>
      <c r="K530" s="201"/>
      <c r="L530" s="201"/>
      <c r="M530" s="201"/>
      <c r="N530" s="201"/>
      <c r="O530" s="201"/>
      <c r="P530" s="152"/>
      <c r="Q530" s="152"/>
      <c r="R530" s="152"/>
      <c r="S530" s="206"/>
      <c r="T530" s="206"/>
      <c r="AH530" s="207">
        <v>0.17222527304380242</v>
      </c>
    </row>
    <row r="531" spans="1:34">
      <c r="A531" s="47" t="s">
        <v>464</v>
      </c>
      <c r="B531" s="197">
        <v>39411</v>
      </c>
      <c r="C531" s="197">
        <v>39417</v>
      </c>
      <c r="D531" s="198">
        <v>0.12194607909999999</v>
      </c>
      <c r="E531" s="198">
        <v>8.0954740799999994E-2</v>
      </c>
      <c r="F531" s="198">
        <v>3.7921419599999999E-2</v>
      </c>
      <c r="G531" s="88">
        <v>1812988.7635999999</v>
      </c>
      <c r="H531" s="199">
        <v>39047</v>
      </c>
      <c r="I531" s="200">
        <v>39053</v>
      </c>
      <c r="J531" s="48">
        <v>0.20674843113862429</v>
      </c>
      <c r="K531" s="201"/>
      <c r="L531" s="201"/>
      <c r="M531" s="201"/>
      <c r="N531" s="201"/>
      <c r="O531" s="201"/>
      <c r="P531" s="152"/>
      <c r="Q531" s="152"/>
      <c r="R531" s="152"/>
      <c r="S531" s="206"/>
      <c r="T531" s="206"/>
      <c r="AH531" s="207">
        <v>0.18332363712604949</v>
      </c>
    </row>
    <row r="532" spans="1:34">
      <c r="A532" s="47" t="s">
        <v>465</v>
      </c>
      <c r="B532" s="193">
        <v>39404</v>
      </c>
      <c r="C532" s="193">
        <v>39410</v>
      </c>
      <c r="D532" s="194">
        <v>0.18731094079999999</v>
      </c>
      <c r="E532" s="194">
        <v>0.1351719834</v>
      </c>
      <c r="F532" s="194">
        <v>4.5930447700000002E-2</v>
      </c>
      <c r="G532" s="87">
        <v>2254292.3248999999</v>
      </c>
      <c r="H532" s="195">
        <v>39040</v>
      </c>
      <c r="I532" s="196">
        <v>39046</v>
      </c>
      <c r="J532" s="48">
        <v>0.21813075697742124</v>
      </c>
      <c r="K532" s="201"/>
      <c r="L532" s="201"/>
      <c r="M532" s="201"/>
      <c r="N532" s="201"/>
      <c r="O532" s="201"/>
      <c r="P532" s="152"/>
      <c r="Q532" s="152"/>
      <c r="R532" s="152"/>
      <c r="S532" s="206"/>
      <c r="T532" s="206"/>
      <c r="AH532" s="207">
        <v>0.18714898163613058</v>
      </c>
    </row>
    <row r="533" spans="1:34">
      <c r="A533" s="47" t="s">
        <v>466</v>
      </c>
      <c r="B533" s="197">
        <v>39397</v>
      </c>
      <c r="C533" s="197">
        <v>39403</v>
      </c>
      <c r="D533" s="198">
        <v>0.32795265130000001</v>
      </c>
      <c r="E533" s="198">
        <v>0.2580868133</v>
      </c>
      <c r="F533" s="198">
        <v>5.5533399800000001E-2</v>
      </c>
      <c r="G533" s="88">
        <v>1630005.1124</v>
      </c>
      <c r="H533" s="199">
        <v>39033</v>
      </c>
      <c r="I533" s="200">
        <v>39039</v>
      </c>
      <c r="J533" s="48">
        <v>0.21828935176439326</v>
      </c>
      <c r="K533" s="201"/>
      <c r="L533" s="201"/>
      <c r="M533" s="201"/>
      <c r="N533" s="201"/>
      <c r="O533" s="201"/>
      <c r="P533" s="152"/>
      <c r="Q533" s="152"/>
      <c r="R533" s="152"/>
      <c r="S533" s="206"/>
      <c r="T533" s="206"/>
      <c r="AH533" s="207">
        <v>0.19190825621700575</v>
      </c>
    </row>
    <row r="534" spans="1:34">
      <c r="A534" s="47" t="s">
        <v>467</v>
      </c>
      <c r="B534" s="193">
        <v>39390</v>
      </c>
      <c r="C534" s="193">
        <v>39396</v>
      </c>
      <c r="D534" s="194">
        <v>0.1455196956</v>
      </c>
      <c r="E534" s="194">
        <v>8.1997421200000004E-2</v>
      </c>
      <c r="F534" s="194">
        <v>5.8708341800000001E-2</v>
      </c>
      <c r="G534" s="87">
        <v>1508493.8226999999</v>
      </c>
      <c r="H534" s="195">
        <v>39026</v>
      </c>
      <c r="I534" s="196">
        <v>39032</v>
      </c>
      <c r="J534" s="48">
        <v>0.14486268466781566</v>
      </c>
      <c r="K534" s="201"/>
      <c r="L534" s="201"/>
      <c r="M534" s="201"/>
      <c r="N534" s="201"/>
      <c r="O534" s="201"/>
      <c r="P534" s="152"/>
      <c r="Q534" s="152"/>
      <c r="R534" s="152"/>
      <c r="S534" s="206"/>
      <c r="T534" s="206"/>
      <c r="AH534" s="207">
        <v>0.19009729388402882</v>
      </c>
    </row>
    <row r="535" spans="1:34">
      <c r="A535" s="47" t="s">
        <v>468</v>
      </c>
      <c r="B535" s="197">
        <v>39383</v>
      </c>
      <c r="C535" s="197">
        <v>39389</v>
      </c>
      <c r="D535" s="198">
        <v>0.16646262989999999</v>
      </c>
      <c r="E535" s="198">
        <v>0.1150856535</v>
      </c>
      <c r="F535" s="198">
        <v>4.60744664E-2</v>
      </c>
      <c r="G535" s="88">
        <v>1330957.4720000001</v>
      </c>
      <c r="H535" s="199">
        <v>39019</v>
      </c>
      <c r="I535" s="200">
        <v>39025</v>
      </c>
      <c r="J535" s="48">
        <v>0.15342530916044983</v>
      </c>
      <c r="K535" s="201"/>
      <c r="L535" s="201"/>
      <c r="M535" s="201"/>
      <c r="N535" s="201"/>
      <c r="O535" s="201"/>
      <c r="P535" s="152"/>
      <c r="Q535" s="152"/>
      <c r="R535" s="152"/>
      <c r="S535" s="206"/>
      <c r="T535" s="206"/>
      <c r="AH535" s="207">
        <v>0.18282925032431518</v>
      </c>
    </row>
    <row r="536" spans="1:34">
      <c r="A536" s="47" t="s">
        <v>469</v>
      </c>
      <c r="B536" s="193">
        <v>39376</v>
      </c>
      <c r="C536" s="193">
        <v>39382</v>
      </c>
      <c r="D536" s="194">
        <v>0.12172519599999999</v>
      </c>
      <c r="E536" s="194">
        <v>8.4575391400000005E-2</v>
      </c>
      <c r="F536" s="194">
        <v>3.4252855899999997E-2</v>
      </c>
      <c r="G536" s="87">
        <v>1285347.2685</v>
      </c>
      <c r="H536" s="195">
        <v>39012</v>
      </c>
      <c r="I536" s="196">
        <v>39018</v>
      </c>
      <c r="J536" s="48">
        <v>0.13741278861515094</v>
      </c>
      <c r="K536" s="201"/>
      <c r="L536" s="201"/>
      <c r="M536" s="201"/>
      <c r="N536" s="201"/>
      <c r="O536" s="201"/>
      <c r="P536" s="152"/>
      <c r="Q536" s="152"/>
      <c r="R536" s="152"/>
      <c r="S536" s="206"/>
      <c r="T536" s="206"/>
      <c r="AH536" s="207">
        <v>0.18632064922065264</v>
      </c>
    </row>
    <row r="537" spans="1:34">
      <c r="A537" s="47" t="s">
        <v>470</v>
      </c>
      <c r="B537" s="197">
        <v>39369</v>
      </c>
      <c r="C537" s="197">
        <v>39375</v>
      </c>
      <c r="D537" s="198">
        <v>0.1721873082</v>
      </c>
      <c r="E537" s="198">
        <v>0.16159813710000001</v>
      </c>
      <c r="F537" s="198">
        <v>9.1160366000000003E-3</v>
      </c>
      <c r="G537" s="88">
        <v>1246856.233</v>
      </c>
      <c r="H537" s="199">
        <v>39005</v>
      </c>
      <c r="I537" s="200">
        <v>39011</v>
      </c>
      <c r="J537" s="48">
        <v>0.10895378324674292</v>
      </c>
      <c r="K537" s="201"/>
      <c r="L537" s="201"/>
      <c r="M537" s="201"/>
      <c r="N537" s="201"/>
      <c r="O537" s="201"/>
      <c r="P537" s="152"/>
      <c r="Q537" s="152"/>
      <c r="R537" s="152"/>
      <c r="S537" s="206"/>
      <c r="T537" s="206"/>
      <c r="AH537" s="207">
        <v>0.19003281164798191</v>
      </c>
    </row>
    <row r="538" spans="1:34">
      <c r="A538" s="47" t="s">
        <v>471</v>
      </c>
      <c r="B538" s="193">
        <v>39362</v>
      </c>
      <c r="C538" s="193">
        <v>39368</v>
      </c>
      <c r="D538" s="194">
        <v>0.118799983</v>
      </c>
      <c r="E538" s="194">
        <v>0.1157141569</v>
      </c>
      <c r="F538" s="194">
        <v>2.7657856E-3</v>
      </c>
      <c r="G538" s="87">
        <v>1246176.3047</v>
      </c>
      <c r="H538" s="195">
        <v>38998</v>
      </c>
      <c r="I538" s="196">
        <v>39004</v>
      </c>
      <c r="J538" s="48">
        <v>5.951704301323564E-2</v>
      </c>
      <c r="K538" s="201"/>
      <c r="L538" s="201"/>
      <c r="M538" s="201"/>
      <c r="N538" s="201"/>
      <c r="O538" s="201"/>
      <c r="P538" s="152"/>
      <c r="Q538" s="152"/>
      <c r="R538" s="152"/>
      <c r="S538" s="206"/>
      <c r="T538" s="206"/>
      <c r="AH538" s="207">
        <v>0.2162557902252141</v>
      </c>
    </row>
    <row r="539" spans="1:34">
      <c r="A539" s="47" t="s">
        <v>472</v>
      </c>
      <c r="B539" s="197">
        <v>39355</v>
      </c>
      <c r="C539" s="197">
        <v>39361</v>
      </c>
      <c r="D539" s="198">
        <v>2.2423549099999999E-2</v>
      </c>
      <c r="E539" s="198">
        <v>3.2818355399999999E-2</v>
      </c>
      <c r="F539" s="198">
        <v>-1.0064506000000001E-2</v>
      </c>
      <c r="G539" s="88">
        <v>1052963.9426</v>
      </c>
      <c r="H539" s="199">
        <v>38991</v>
      </c>
      <c r="I539" s="200">
        <v>38997</v>
      </c>
      <c r="J539" s="48">
        <v>6.2570265162187277E-2</v>
      </c>
      <c r="K539" s="201"/>
      <c r="L539" s="201"/>
      <c r="M539" s="201"/>
      <c r="N539" s="201"/>
      <c r="O539" s="201"/>
      <c r="P539" s="152"/>
      <c r="Q539" s="152"/>
      <c r="R539" s="152"/>
      <c r="S539" s="206"/>
      <c r="T539" s="206"/>
      <c r="AH539" s="207">
        <v>0.1805022161457292</v>
      </c>
    </row>
    <row r="540" spans="1:34">
      <c r="A540" s="47" t="s">
        <v>473</v>
      </c>
      <c r="B540" s="193">
        <v>39348</v>
      </c>
      <c r="C540" s="193">
        <v>39354</v>
      </c>
      <c r="D540" s="194">
        <v>2.65529046E-2</v>
      </c>
      <c r="E540" s="194">
        <v>1.01844324E-2</v>
      </c>
      <c r="F540" s="194">
        <v>1.6203449299999999E-2</v>
      </c>
      <c r="G540" s="87">
        <v>1056265.4883999999</v>
      </c>
      <c r="H540" s="195">
        <v>38984</v>
      </c>
      <c r="I540" s="196">
        <v>38990</v>
      </c>
      <c r="J540" s="48">
        <v>8.8405521880262697E-2</v>
      </c>
      <c r="K540" s="201"/>
      <c r="L540" s="201"/>
      <c r="M540" s="201"/>
      <c r="N540" s="201"/>
      <c r="O540" s="201"/>
      <c r="P540" s="152"/>
      <c r="Q540" s="152"/>
      <c r="R540" s="152"/>
      <c r="S540" s="206"/>
      <c r="T540" s="206"/>
      <c r="AH540" s="207">
        <v>6.2190257228147867E-2</v>
      </c>
    </row>
    <row r="541" spans="1:34">
      <c r="A541" s="47" t="s">
        <v>474</v>
      </c>
      <c r="B541" s="197">
        <v>39341</v>
      </c>
      <c r="C541" s="197">
        <v>39347</v>
      </c>
      <c r="D541" s="198">
        <v>0.13472280910000001</v>
      </c>
      <c r="E541" s="198">
        <v>0.12207604800000001</v>
      </c>
      <c r="F541" s="198">
        <v>1.12708592E-2</v>
      </c>
      <c r="G541" s="88">
        <v>1113154.7339999999</v>
      </c>
      <c r="H541" s="199">
        <v>38977</v>
      </c>
      <c r="I541" s="200">
        <v>38983</v>
      </c>
      <c r="J541" s="48">
        <v>0.12909675735156684</v>
      </c>
      <c r="K541" s="201"/>
      <c r="L541" s="201"/>
      <c r="M541" s="201"/>
      <c r="N541" s="201"/>
      <c r="O541" s="201"/>
      <c r="P541" s="152"/>
      <c r="Q541" s="152"/>
      <c r="R541" s="152"/>
      <c r="S541" s="206"/>
      <c r="T541" s="206"/>
      <c r="AH541" s="207">
        <v>0.1867416440076867</v>
      </c>
    </row>
    <row r="542" spans="1:34">
      <c r="A542" s="47" t="s">
        <v>475</v>
      </c>
      <c r="B542" s="193">
        <v>39334</v>
      </c>
      <c r="C542" s="193">
        <v>39340</v>
      </c>
      <c r="D542" s="194">
        <v>0.1016503523</v>
      </c>
      <c r="E542" s="194">
        <v>0.1007490021</v>
      </c>
      <c r="F542" s="194">
        <v>8.1885170000000002E-4</v>
      </c>
      <c r="G542" s="87">
        <v>1039989.0567</v>
      </c>
      <c r="H542" s="195">
        <v>38970</v>
      </c>
      <c r="I542" s="196">
        <v>38976</v>
      </c>
      <c r="J542" s="48">
        <v>0.14055625086844947</v>
      </c>
      <c r="K542" s="201"/>
      <c r="L542" s="201"/>
      <c r="M542" s="201"/>
      <c r="N542" s="201"/>
      <c r="O542" s="201"/>
      <c r="P542" s="152"/>
      <c r="Q542" s="152"/>
      <c r="R542" s="152"/>
      <c r="S542" s="206"/>
      <c r="T542" s="206"/>
      <c r="AH542" s="207">
        <v>0.25720317017533539</v>
      </c>
    </row>
    <row r="543" spans="1:34">
      <c r="A543" s="47" t="s">
        <v>476</v>
      </c>
      <c r="B543" s="197">
        <v>39327</v>
      </c>
      <c r="C543" s="197">
        <v>39333</v>
      </c>
      <c r="D543" s="198">
        <v>0.14761882270000001</v>
      </c>
      <c r="E543" s="198">
        <v>0.1211651343</v>
      </c>
      <c r="F543" s="198">
        <v>2.3594818900000002E-2</v>
      </c>
      <c r="G543" s="88">
        <v>1202959.5808999999</v>
      </c>
      <c r="H543" s="199">
        <v>38963</v>
      </c>
      <c r="I543" s="200">
        <v>38969</v>
      </c>
      <c r="J543" s="48">
        <v>0.21715606666345294</v>
      </c>
      <c r="K543" s="201"/>
      <c r="L543" s="201"/>
      <c r="M543" s="201"/>
      <c r="N543" s="201"/>
      <c r="O543" s="201"/>
      <c r="P543" s="152"/>
      <c r="Q543" s="152"/>
      <c r="R543" s="152"/>
      <c r="S543" s="206"/>
      <c r="T543" s="206"/>
      <c r="AH543" s="207">
        <v>0.38287744411855912</v>
      </c>
    </row>
    <row r="544" spans="1:34">
      <c r="A544" s="47" t="s">
        <v>477</v>
      </c>
      <c r="B544" s="193">
        <v>39320</v>
      </c>
      <c r="C544" s="193">
        <v>39326</v>
      </c>
      <c r="D544" s="194">
        <v>0.1632967102</v>
      </c>
      <c r="E544" s="194">
        <v>0.15971461670000001</v>
      </c>
      <c r="F544" s="194">
        <v>3.0887714999999999E-3</v>
      </c>
      <c r="G544" s="87">
        <v>1405675.4661000001</v>
      </c>
      <c r="H544" s="195">
        <v>38956</v>
      </c>
      <c r="I544" s="196">
        <v>38962</v>
      </c>
      <c r="J544" s="48">
        <v>0.24408962946021173</v>
      </c>
      <c r="K544" s="201"/>
      <c r="L544" s="201"/>
      <c r="M544" s="201"/>
      <c r="N544" s="201"/>
      <c r="O544" s="201"/>
      <c r="P544" s="152"/>
      <c r="Q544" s="152"/>
      <c r="R544" s="152"/>
      <c r="S544" s="206"/>
      <c r="T544" s="206"/>
      <c r="AH544" s="207">
        <v>0.28661201056929853</v>
      </c>
    </row>
    <row r="545" spans="1:34">
      <c r="A545" s="47" t="s">
        <v>478</v>
      </c>
      <c r="B545" s="197">
        <v>39313</v>
      </c>
      <c r="C545" s="197">
        <v>39319</v>
      </c>
      <c r="D545" s="198">
        <v>0.31597583610000002</v>
      </c>
      <c r="E545" s="198">
        <v>0.29189392479999998</v>
      </c>
      <c r="F545" s="198">
        <v>1.8640780700000002E-2</v>
      </c>
      <c r="G545" s="88">
        <v>1612625.1831</v>
      </c>
      <c r="H545" s="199">
        <v>38949</v>
      </c>
      <c r="I545" s="200">
        <v>38955</v>
      </c>
      <c r="J545" s="48">
        <v>0.25185761164018272</v>
      </c>
      <c r="K545" s="201"/>
      <c r="L545" s="201"/>
      <c r="M545" s="201"/>
      <c r="N545" s="201"/>
      <c r="O545" s="201"/>
      <c r="P545" s="152"/>
      <c r="Q545" s="152"/>
      <c r="R545" s="152"/>
      <c r="S545" s="206"/>
      <c r="T545" s="206"/>
      <c r="AH545" s="207">
        <v>0.23524589729547737</v>
      </c>
    </row>
    <row r="546" spans="1:34">
      <c r="A546" s="47" t="s">
        <v>479</v>
      </c>
      <c r="B546" s="193">
        <v>39306</v>
      </c>
      <c r="C546" s="193">
        <v>39312</v>
      </c>
      <c r="D546" s="194">
        <v>0.24258301760000001</v>
      </c>
      <c r="E546" s="194">
        <v>0.24409100929999999</v>
      </c>
      <c r="F546" s="194">
        <v>-1.2121230000000001E-3</v>
      </c>
      <c r="G546" s="87">
        <v>1564362.6033000001</v>
      </c>
      <c r="H546" s="195">
        <v>38942</v>
      </c>
      <c r="I546" s="196">
        <v>38948</v>
      </c>
      <c r="J546" s="48">
        <v>0.20562888737930596</v>
      </c>
      <c r="K546" s="201"/>
      <c r="L546" s="201"/>
      <c r="M546" s="201"/>
      <c r="N546" s="201"/>
      <c r="O546" s="201"/>
      <c r="P546" s="152"/>
      <c r="Q546" s="152"/>
      <c r="R546" s="152"/>
      <c r="S546" s="206"/>
      <c r="T546" s="206"/>
      <c r="AH546" s="207">
        <v>0.19390351136328079</v>
      </c>
    </row>
    <row r="547" spans="1:34">
      <c r="A547" s="47" t="s">
        <v>480</v>
      </c>
      <c r="B547" s="197">
        <v>39299</v>
      </c>
      <c r="C547" s="197">
        <v>39305</v>
      </c>
      <c r="D547" s="198">
        <v>0.19237023119999999</v>
      </c>
      <c r="E547" s="198">
        <v>0.16948858059999999</v>
      </c>
      <c r="F547" s="198">
        <v>1.9565518600000002E-2</v>
      </c>
      <c r="G547" s="88">
        <v>1494264.3352000001</v>
      </c>
      <c r="H547" s="199">
        <v>38935</v>
      </c>
      <c r="I547" s="200">
        <v>38941</v>
      </c>
      <c r="J547" s="48">
        <v>0.15225018210179456</v>
      </c>
      <c r="K547" s="201"/>
      <c r="L547" s="201"/>
      <c r="M547" s="201"/>
      <c r="N547" s="201"/>
      <c r="O547" s="201"/>
      <c r="P547" s="152"/>
      <c r="Q547" s="152"/>
      <c r="R547" s="152"/>
      <c r="S547" s="206"/>
      <c r="T547" s="206"/>
      <c r="AH547" s="207">
        <v>0.17914163281043272</v>
      </c>
    </row>
    <row r="548" spans="1:34">
      <c r="A548" s="47" t="s">
        <v>481</v>
      </c>
      <c r="B548" s="193">
        <v>39292</v>
      </c>
      <c r="C548" s="193">
        <v>39298</v>
      </c>
      <c r="D548" s="194">
        <v>0.1778352775</v>
      </c>
      <c r="E548" s="194">
        <v>0.1434874884</v>
      </c>
      <c r="F548" s="194">
        <v>3.0037748100000001E-2</v>
      </c>
      <c r="G548" s="87">
        <v>1367138.7764999999</v>
      </c>
      <c r="H548" s="195">
        <v>38928</v>
      </c>
      <c r="I548" s="196">
        <v>38934</v>
      </c>
      <c r="J548" s="48">
        <v>0.15135322611584148</v>
      </c>
      <c r="K548" s="201"/>
      <c r="L548" s="201"/>
      <c r="M548" s="201"/>
      <c r="N548" s="201"/>
      <c r="O548" s="201"/>
      <c r="P548" s="152"/>
      <c r="Q548" s="152"/>
      <c r="R548" s="152"/>
      <c r="S548" s="206"/>
      <c r="T548" s="206"/>
      <c r="AH548" s="207">
        <v>0.17865499642069643</v>
      </c>
    </row>
    <row r="549" spans="1:34">
      <c r="A549" s="47" t="s">
        <v>482</v>
      </c>
      <c r="B549" s="197">
        <v>39285</v>
      </c>
      <c r="C549" s="197">
        <v>39291</v>
      </c>
      <c r="D549" s="198">
        <v>6.78396572E-2</v>
      </c>
      <c r="E549" s="198">
        <v>3.6789063099999998E-2</v>
      </c>
      <c r="F549" s="198">
        <v>2.9948805500000002E-2</v>
      </c>
      <c r="G549" s="88">
        <v>1124603.0490999999</v>
      </c>
      <c r="H549" s="199">
        <v>38921</v>
      </c>
      <c r="I549" s="200">
        <v>38927</v>
      </c>
      <c r="J549" s="48">
        <v>0.14326894726682479</v>
      </c>
      <c r="K549" s="201"/>
      <c r="L549" s="201"/>
      <c r="M549" s="201"/>
      <c r="N549" s="201"/>
      <c r="O549" s="201"/>
      <c r="P549" s="152"/>
      <c r="Q549" s="152"/>
      <c r="R549" s="152"/>
      <c r="S549" s="206"/>
      <c r="T549" s="206"/>
    </row>
    <row r="550" spans="1:34">
      <c r="A550" s="47" t="s">
        <v>483</v>
      </c>
      <c r="B550" s="193">
        <v>39278</v>
      </c>
      <c r="C550" s="193">
        <v>39284</v>
      </c>
      <c r="D550" s="194">
        <v>0.20364178050000001</v>
      </c>
      <c r="E550" s="194">
        <v>0.13466455529999999</v>
      </c>
      <c r="F550" s="194">
        <v>6.0790852100000001E-2</v>
      </c>
      <c r="G550" s="87">
        <v>1103778.7041</v>
      </c>
      <c r="H550" s="195">
        <v>38914</v>
      </c>
      <c r="I550" s="196">
        <v>38920</v>
      </c>
      <c r="J550" s="48">
        <v>0.17361848797146956</v>
      </c>
      <c r="K550" s="201"/>
      <c r="L550" s="201"/>
      <c r="M550" s="201"/>
      <c r="N550" s="201"/>
      <c r="O550" s="201"/>
      <c r="P550" s="152"/>
      <c r="Q550" s="152"/>
      <c r="R550" s="152"/>
      <c r="S550" s="206"/>
      <c r="T550" s="206"/>
    </row>
    <row r="551" spans="1:34">
      <c r="A551" s="47" t="s">
        <v>484</v>
      </c>
      <c r="B551" s="197">
        <v>39271</v>
      </c>
      <c r="C551" s="197">
        <v>39277</v>
      </c>
      <c r="D551" s="198">
        <v>0.16174781169999999</v>
      </c>
      <c r="E551" s="198">
        <v>0.1178082583</v>
      </c>
      <c r="F551" s="198">
        <v>3.9308667700000001E-2</v>
      </c>
      <c r="G551" s="88">
        <v>984354.87418000004</v>
      </c>
      <c r="H551" s="199">
        <v>38907</v>
      </c>
      <c r="I551" s="200">
        <v>38913</v>
      </c>
      <c r="J551" s="48">
        <v>0.166740265033063</v>
      </c>
      <c r="K551" s="201"/>
      <c r="L551" s="201"/>
      <c r="M551" s="201"/>
      <c r="N551" s="201"/>
      <c r="O551" s="201"/>
      <c r="P551" s="152"/>
      <c r="Q551" s="152"/>
      <c r="R551" s="152"/>
      <c r="S551" s="206"/>
      <c r="T551" s="206"/>
    </row>
    <row r="552" spans="1:34">
      <c r="A552" s="47" t="s">
        <v>485</v>
      </c>
      <c r="B552" s="193">
        <v>39264</v>
      </c>
      <c r="C552" s="193">
        <v>39270</v>
      </c>
      <c r="D552" s="194">
        <v>0.15225931409999999</v>
      </c>
      <c r="E552" s="194">
        <v>0.11147329810000001</v>
      </c>
      <c r="F552" s="194">
        <v>3.66954528E-2</v>
      </c>
      <c r="G552" s="87">
        <v>1004444.8067</v>
      </c>
      <c r="H552" s="195">
        <v>38900</v>
      </c>
      <c r="I552" s="196">
        <v>38906</v>
      </c>
      <c r="J552" s="48">
        <v>0.17222527304380242</v>
      </c>
      <c r="K552" s="201"/>
      <c r="L552" s="201"/>
      <c r="M552" s="201"/>
      <c r="N552" s="201"/>
      <c r="O552" s="201"/>
      <c r="P552" s="152"/>
      <c r="Q552" s="152"/>
      <c r="R552" s="152"/>
      <c r="S552" s="206"/>
      <c r="T552" s="206"/>
    </row>
    <row r="553" spans="1:34">
      <c r="A553" s="47" t="s">
        <v>486</v>
      </c>
      <c r="B553" s="197">
        <v>39257</v>
      </c>
      <c r="C553" s="197">
        <v>39263</v>
      </c>
      <c r="D553" s="198">
        <v>0.18623340390000001</v>
      </c>
      <c r="E553" s="198">
        <v>0.15746700990000001</v>
      </c>
      <c r="F553" s="198">
        <v>2.48528846E-2</v>
      </c>
      <c r="G553" s="88">
        <v>998282.65336999996</v>
      </c>
      <c r="H553" s="199">
        <v>38893</v>
      </c>
      <c r="I553" s="200">
        <v>38899</v>
      </c>
      <c r="J553" s="48">
        <v>0.18332363712604949</v>
      </c>
      <c r="K553" s="201"/>
      <c r="L553" s="201"/>
      <c r="M553" s="201"/>
      <c r="N553" s="201"/>
      <c r="O553" s="201"/>
      <c r="P553" s="152"/>
      <c r="Q553" s="152"/>
      <c r="R553" s="152"/>
      <c r="S553" s="206"/>
      <c r="T553" s="206"/>
    </row>
    <row r="554" spans="1:34">
      <c r="A554" s="47" t="s">
        <v>487</v>
      </c>
      <c r="B554" s="193">
        <v>39250</v>
      </c>
      <c r="C554" s="193">
        <v>39256</v>
      </c>
      <c r="D554" s="194">
        <v>0.1783954324</v>
      </c>
      <c r="E554" s="194">
        <v>0.1565238528</v>
      </c>
      <c r="F554" s="194">
        <v>1.8911481599999998E-2</v>
      </c>
      <c r="G554" s="87">
        <v>983868.99849999999</v>
      </c>
      <c r="H554" s="195">
        <v>38886</v>
      </c>
      <c r="I554" s="196">
        <v>38892</v>
      </c>
      <c r="J554" s="48">
        <v>0.18714898163613058</v>
      </c>
      <c r="K554" s="201"/>
      <c r="L554" s="201"/>
      <c r="M554" s="201"/>
      <c r="N554" s="201"/>
      <c r="O554" s="201"/>
      <c r="P554" s="152"/>
      <c r="Q554" s="152"/>
      <c r="R554" s="152"/>
      <c r="S554" s="206"/>
      <c r="T554" s="206"/>
    </row>
    <row r="555" spans="1:34">
      <c r="A555" s="47" t="s">
        <v>488</v>
      </c>
      <c r="B555" s="197">
        <v>39243</v>
      </c>
      <c r="C555" s="197">
        <v>39249</v>
      </c>
      <c r="D555" s="198">
        <v>0.18517077849999999</v>
      </c>
      <c r="E555" s="198">
        <v>0.14419315090000001</v>
      </c>
      <c r="F555" s="198">
        <v>3.58135578E-2</v>
      </c>
      <c r="G555" s="88">
        <v>1052403.4065</v>
      </c>
      <c r="H555" s="199">
        <v>38879</v>
      </c>
      <c r="I555" s="200">
        <v>38885</v>
      </c>
      <c r="J555" s="48">
        <v>0.19190825621700575</v>
      </c>
      <c r="K555" s="201"/>
      <c r="L555" s="201"/>
      <c r="M555" s="201"/>
      <c r="N555" s="201"/>
      <c r="O555" s="201"/>
      <c r="P555" s="152"/>
      <c r="Q555" s="152"/>
      <c r="R555" s="152"/>
      <c r="S555" s="206"/>
      <c r="T555" s="206"/>
    </row>
    <row r="556" spans="1:34">
      <c r="A556" s="47" t="s">
        <v>489</v>
      </c>
      <c r="B556" s="193">
        <v>39236</v>
      </c>
      <c r="C556" s="193">
        <v>39242</v>
      </c>
      <c r="D556" s="194">
        <v>0.19756333600000001</v>
      </c>
      <c r="E556" s="194">
        <v>0.14274607759999999</v>
      </c>
      <c r="F556" s="194">
        <v>4.7969762899999997E-2</v>
      </c>
      <c r="G556" s="87">
        <v>1026872.5054</v>
      </c>
      <c r="H556" s="195">
        <v>38872</v>
      </c>
      <c r="I556" s="196">
        <v>38878</v>
      </c>
      <c r="J556" s="48">
        <v>0.19009729388402882</v>
      </c>
      <c r="K556" s="201"/>
      <c r="L556" s="201"/>
      <c r="M556" s="201"/>
      <c r="N556" s="201"/>
      <c r="O556" s="201"/>
      <c r="P556" s="152"/>
      <c r="Q556" s="152"/>
      <c r="R556" s="152"/>
      <c r="S556" s="206"/>
      <c r="T556" s="206"/>
    </row>
    <row r="557" spans="1:34">
      <c r="A557" s="47" t="s">
        <v>490</v>
      </c>
      <c r="B557" s="197">
        <v>39229</v>
      </c>
      <c r="C557" s="197">
        <v>39235</v>
      </c>
      <c r="D557" s="198">
        <v>0.19305781189999999</v>
      </c>
      <c r="E557" s="198">
        <v>0.12210311409999999</v>
      </c>
      <c r="F557" s="198">
        <v>6.3233669899999997E-2</v>
      </c>
      <c r="G557" s="88">
        <v>1116516.9813000001</v>
      </c>
      <c r="H557" s="199">
        <v>38865</v>
      </c>
      <c r="I557" s="200">
        <v>38871</v>
      </c>
      <c r="J557" s="48">
        <v>0.18282925032431518</v>
      </c>
      <c r="K557" s="201"/>
      <c r="L557" s="201"/>
      <c r="M557" s="201"/>
      <c r="N557" s="201"/>
      <c r="O557" s="201"/>
      <c r="P557" s="152"/>
      <c r="Q557" s="152"/>
      <c r="R557" s="152"/>
      <c r="S557" s="206"/>
      <c r="T557" s="206"/>
    </row>
    <row r="558" spans="1:34">
      <c r="A558" s="47" t="s">
        <v>491</v>
      </c>
      <c r="B558" s="193">
        <v>39222</v>
      </c>
      <c r="C558" s="193">
        <v>39228</v>
      </c>
      <c r="D558" s="194">
        <v>0.18011039949999999</v>
      </c>
      <c r="E558" s="194">
        <v>0.1513699553</v>
      </c>
      <c r="F558" s="194">
        <v>2.4961954299999999E-2</v>
      </c>
      <c r="G558" s="87">
        <v>1098654.0700999999</v>
      </c>
      <c r="H558" s="195">
        <v>38858</v>
      </c>
      <c r="I558" s="196">
        <v>38864</v>
      </c>
      <c r="J558" s="48">
        <v>0.18632064922065264</v>
      </c>
      <c r="K558" s="201"/>
      <c r="L558" s="201"/>
      <c r="M558" s="201"/>
      <c r="N558" s="201"/>
      <c r="O558" s="201"/>
      <c r="P558" s="152"/>
      <c r="Q558" s="152"/>
      <c r="R558" s="152"/>
      <c r="S558" s="206"/>
      <c r="T558" s="206"/>
    </row>
    <row r="559" spans="1:34">
      <c r="A559" s="47" t="s">
        <v>492</v>
      </c>
      <c r="B559" s="197">
        <v>39215</v>
      </c>
      <c r="C559" s="197">
        <v>39221</v>
      </c>
      <c r="D559" s="198">
        <v>0.17460671150000001</v>
      </c>
      <c r="E559" s="198">
        <v>0.14181920379999999</v>
      </c>
      <c r="F559" s="198">
        <v>2.8715148199999999E-2</v>
      </c>
      <c r="G559" s="88">
        <v>1025630.4872</v>
      </c>
      <c r="H559" s="199">
        <v>38851</v>
      </c>
      <c r="I559" s="200">
        <v>38857</v>
      </c>
      <c r="J559" s="48">
        <v>0.19003281164798191</v>
      </c>
      <c r="K559" s="201"/>
      <c r="L559" s="201"/>
      <c r="M559" s="201"/>
      <c r="N559" s="201"/>
      <c r="O559" s="201"/>
      <c r="P559" s="152"/>
      <c r="Q559" s="152"/>
      <c r="R559" s="152"/>
      <c r="S559" s="206"/>
      <c r="T559" s="206"/>
    </row>
    <row r="560" spans="1:34">
      <c r="A560" s="47" t="s">
        <v>493</v>
      </c>
      <c r="B560" s="193">
        <v>39208</v>
      </c>
      <c r="C560" s="193">
        <v>39214</v>
      </c>
      <c r="D560" s="194">
        <v>0.20415888400000001</v>
      </c>
      <c r="E560" s="194">
        <v>0.16561126549999999</v>
      </c>
      <c r="F560" s="194">
        <v>3.30707326E-2</v>
      </c>
      <c r="G560" s="87">
        <v>1055995.0654</v>
      </c>
      <c r="H560" s="195">
        <v>38844</v>
      </c>
      <c r="I560" s="196">
        <v>38850</v>
      </c>
      <c r="J560" s="48">
        <v>0.2162557902252141</v>
      </c>
      <c r="K560" s="201"/>
      <c r="L560" s="201"/>
      <c r="M560" s="201"/>
      <c r="N560" s="201"/>
      <c r="O560" s="201"/>
      <c r="P560" s="152"/>
      <c r="Q560" s="152"/>
      <c r="R560" s="152"/>
      <c r="S560" s="206"/>
      <c r="T560" s="206"/>
    </row>
    <row r="561" spans="1:20">
      <c r="A561" s="47" t="s">
        <v>494</v>
      </c>
      <c r="B561" s="197">
        <v>39201</v>
      </c>
      <c r="C561" s="197">
        <v>39207</v>
      </c>
      <c r="D561" s="198">
        <v>0.19091700989999999</v>
      </c>
      <c r="E561" s="198">
        <v>0.1683286283</v>
      </c>
      <c r="F561" s="198">
        <v>1.9333928E-2</v>
      </c>
      <c r="G561" s="88">
        <v>1022865.5346</v>
      </c>
      <c r="H561" s="199">
        <v>38837</v>
      </c>
      <c r="I561" s="200">
        <v>38843</v>
      </c>
      <c r="J561" s="48">
        <v>0.1805022161457292</v>
      </c>
      <c r="K561" s="201"/>
      <c r="L561" s="201"/>
      <c r="M561" s="201"/>
      <c r="N561" s="201"/>
      <c r="O561" s="201"/>
      <c r="P561" s="152"/>
      <c r="Q561" s="152"/>
      <c r="R561" s="152"/>
      <c r="S561" s="206"/>
      <c r="T561" s="206"/>
    </row>
    <row r="562" spans="1:20">
      <c r="A562" s="47" t="s">
        <v>495</v>
      </c>
      <c r="B562" s="193">
        <v>39194</v>
      </c>
      <c r="C562" s="193">
        <v>39200</v>
      </c>
      <c r="D562" s="194">
        <v>0.25511728929999999</v>
      </c>
      <c r="E562" s="194">
        <v>0.22740716280000001</v>
      </c>
      <c r="F562" s="194">
        <v>2.25761485E-2</v>
      </c>
      <c r="G562" s="87">
        <v>995649.61421999999</v>
      </c>
      <c r="H562" s="195">
        <v>38830</v>
      </c>
      <c r="I562" s="196">
        <v>38836</v>
      </c>
      <c r="J562" s="48">
        <v>6.2190257228147867E-2</v>
      </c>
      <c r="K562" s="201"/>
      <c r="L562" s="201"/>
      <c r="M562" s="201"/>
      <c r="N562" s="201"/>
      <c r="O562" s="201"/>
      <c r="P562" s="152"/>
      <c r="Q562" s="152"/>
      <c r="R562" s="152"/>
      <c r="S562" s="206"/>
      <c r="T562" s="206"/>
    </row>
    <row r="563" spans="1:20">
      <c r="A563" s="47" t="s">
        <v>496</v>
      </c>
      <c r="B563" s="197">
        <v>39187</v>
      </c>
      <c r="C563" s="197">
        <v>39193</v>
      </c>
      <c r="D563" s="198">
        <v>8.7499623100000007E-2</v>
      </c>
      <c r="E563" s="198">
        <v>7.2435809399999995E-2</v>
      </c>
      <c r="F563" s="198">
        <v>1.4046354699999999E-2</v>
      </c>
      <c r="G563" s="88">
        <v>913344.46609</v>
      </c>
      <c r="H563" s="199">
        <v>38823</v>
      </c>
      <c r="I563" s="200">
        <v>38829</v>
      </c>
      <c r="J563" s="48">
        <v>0.1867416440076867</v>
      </c>
      <c r="K563" s="201"/>
      <c r="L563" s="201"/>
      <c r="M563" s="201"/>
      <c r="N563" s="201"/>
      <c r="O563" s="201"/>
      <c r="P563" s="152"/>
      <c r="Q563" s="152"/>
      <c r="R563" s="152"/>
      <c r="S563" s="206"/>
      <c r="T563" s="206"/>
    </row>
    <row r="564" spans="1:20">
      <c r="A564" s="47" t="s">
        <v>497</v>
      </c>
      <c r="B564" s="193">
        <v>39180</v>
      </c>
      <c r="C564" s="193">
        <v>39186</v>
      </c>
      <c r="D564" s="194">
        <v>-0.165313922</v>
      </c>
      <c r="E564" s="194">
        <v>-0.20176719100000001</v>
      </c>
      <c r="F564" s="194">
        <v>4.5667465499999997E-2</v>
      </c>
      <c r="G564" s="87">
        <v>945933.85193</v>
      </c>
      <c r="H564" s="195">
        <v>38816</v>
      </c>
      <c r="I564" s="196">
        <v>38822</v>
      </c>
      <c r="J564" s="48">
        <v>0.25720317017533539</v>
      </c>
      <c r="K564" s="201"/>
      <c r="L564" s="201"/>
      <c r="M564" s="201"/>
      <c r="N564" s="201"/>
      <c r="O564" s="201"/>
      <c r="P564" s="152"/>
      <c r="Q564" s="152"/>
      <c r="R564" s="152"/>
      <c r="S564" s="206"/>
      <c r="T564" s="206"/>
    </row>
    <row r="565" spans="1:20">
      <c r="A565" s="47" t="s">
        <v>498</v>
      </c>
      <c r="B565" s="197">
        <v>39173</v>
      </c>
      <c r="C565" s="197">
        <v>39179</v>
      </c>
      <c r="D565" s="198">
        <v>0.50840514420000005</v>
      </c>
      <c r="E565" s="198">
        <v>0.44083279050000002</v>
      </c>
      <c r="F565" s="198">
        <v>4.6898123100000001E-2</v>
      </c>
      <c r="G565" s="88">
        <v>1317101.3758</v>
      </c>
      <c r="H565" s="199">
        <v>38809</v>
      </c>
      <c r="I565" s="200">
        <v>38815</v>
      </c>
      <c r="J565" s="48">
        <v>0.38287744411855912</v>
      </c>
      <c r="K565" s="201"/>
      <c r="L565" s="201"/>
      <c r="M565" s="201"/>
      <c r="N565" s="201"/>
      <c r="O565" s="201"/>
      <c r="P565" s="152"/>
      <c r="Q565" s="152"/>
      <c r="R565" s="152"/>
      <c r="S565" s="206"/>
      <c r="T565" s="206"/>
    </row>
    <row r="566" spans="1:20">
      <c r="A566" s="47" t="s">
        <v>499</v>
      </c>
      <c r="B566" s="193">
        <v>39166</v>
      </c>
      <c r="C566" s="193">
        <v>39172</v>
      </c>
      <c r="D566" s="194">
        <v>0.31634312780000001</v>
      </c>
      <c r="E566" s="194">
        <v>0.22904214959999999</v>
      </c>
      <c r="F566" s="194">
        <v>7.1031720300000004E-2</v>
      </c>
      <c r="G566" s="87">
        <v>1163591.1904</v>
      </c>
      <c r="H566" s="195">
        <v>38802</v>
      </c>
      <c r="I566" s="196">
        <v>38808</v>
      </c>
      <c r="J566" s="48">
        <v>0.28661201056929853</v>
      </c>
      <c r="K566" s="201"/>
      <c r="L566" s="201"/>
      <c r="M566" s="201"/>
      <c r="N566" s="201"/>
      <c r="O566" s="201"/>
      <c r="P566" s="152"/>
      <c r="Q566" s="152"/>
      <c r="R566" s="152"/>
      <c r="S566" s="206"/>
      <c r="T566" s="206"/>
    </row>
    <row r="567" spans="1:20">
      <c r="A567" s="47" t="s">
        <v>500</v>
      </c>
      <c r="B567" s="197">
        <v>39159</v>
      </c>
      <c r="C567" s="197">
        <v>39165</v>
      </c>
      <c r="D567" s="198">
        <v>0.30298352890000002</v>
      </c>
      <c r="E567" s="198">
        <v>0.24184828210000001</v>
      </c>
      <c r="F567" s="198">
        <v>4.9229239799999998E-2</v>
      </c>
      <c r="G567" s="88">
        <v>1100383.6817999999</v>
      </c>
      <c r="H567" s="199">
        <v>38795</v>
      </c>
      <c r="I567" s="200">
        <v>38801</v>
      </c>
      <c r="J567" s="48">
        <v>0.23524589729547737</v>
      </c>
      <c r="K567" s="201"/>
      <c r="L567" s="201"/>
      <c r="M567" s="201"/>
      <c r="N567" s="201"/>
      <c r="O567" s="201"/>
      <c r="P567" s="152"/>
      <c r="Q567" s="152"/>
      <c r="R567" s="152"/>
      <c r="S567" s="206"/>
      <c r="T567" s="206"/>
    </row>
    <row r="568" spans="1:20">
      <c r="A568" s="47" t="s">
        <v>501</v>
      </c>
      <c r="B568" s="193">
        <v>39152</v>
      </c>
      <c r="C568" s="193">
        <v>39158</v>
      </c>
      <c r="D568" s="194">
        <v>0.2388507346</v>
      </c>
      <c r="E568" s="194">
        <v>0.18807282259999999</v>
      </c>
      <c r="F568" s="194">
        <v>4.2739730300000001E-2</v>
      </c>
      <c r="G568" s="87">
        <v>1101515.5512999999</v>
      </c>
      <c r="H568" s="195">
        <v>38788</v>
      </c>
      <c r="I568" s="196">
        <v>38794</v>
      </c>
      <c r="J568" s="48">
        <v>0.19390351136328079</v>
      </c>
      <c r="K568" s="201"/>
      <c r="L568" s="201"/>
      <c r="M568" s="201"/>
      <c r="N568" s="201"/>
      <c r="O568" s="201"/>
      <c r="P568" s="152"/>
      <c r="Q568" s="152"/>
      <c r="R568" s="152"/>
      <c r="S568" s="206"/>
      <c r="T568" s="206"/>
    </row>
    <row r="569" spans="1:20">
      <c r="A569" s="47" t="s">
        <v>502</v>
      </c>
      <c r="B569" s="197">
        <v>39145</v>
      </c>
      <c r="C569" s="197">
        <v>39151</v>
      </c>
      <c r="D569" s="198">
        <v>0.15344624809999999</v>
      </c>
      <c r="E569" s="198">
        <v>0.1030225763</v>
      </c>
      <c r="F569" s="198">
        <v>4.5714088600000001E-2</v>
      </c>
      <c r="G569" s="88">
        <v>959761.68981999997</v>
      </c>
      <c r="H569" s="199">
        <v>38781</v>
      </c>
      <c r="I569" s="200">
        <v>38787</v>
      </c>
      <c r="J569" s="48">
        <v>0.17914163281043272</v>
      </c>
      <c r="K569" s="201"/>
      <c r="L569" s="201"/>
      <c r="M569" s="201"/>
      <c r="N569" s="201"/>
      <c r="O569" s="201"/>
      <c r="P569" s="152"/>
      <c r="Q569" s="152"/>
      <c r="R569" s="152"/>
      <c r="S569" s="206"/>
      <c r="T569" s="206"/>
    </row>
    <row r="570" spans="1:20">
      <c r="A570" s="47" t="s">
        <v>503</v>
      </c>
      <c r="B570" s="193">
        <v>39138</v>
      </c>
      <c r="C570" s="193">
        <v>39144</v>
      </c>
      <c r="D570" s="194">
        <v>0.18117380529999999</v>
      </c>
      <c r="E570" s="194">
        <v>0.1488919494</v>
      </c>
      <c r="F570" s="194">
        <v>2.8098252300000001E-2</v>
      </c>
      <c r="G570" s="87">
        <v>839040.18992000003</v>
      </c>
      <c r="H570" s="195">
        <v>38774</v>
      </c>
      <c r="I570" s="196">
        <v>38780</v>
      </c>
      <c r="J570" s="48">
        <v>0.17865499642069643</v>
      </c>
      <c r="K570" s="201"/>
      <c r="L570" s="201"/>
      <c r="M570" s="201"/>
      <c r="N570" s="201"/>
      <c r="O570" s="201"/>
      <c r="P570" s="152"/>
      <c r="Q570" s="152"/>
      <c r="R570" s="152"/>
      <c r="S570" s="206"/>
      <c r="T570" s="206"/>
    </row>
    <row r="571" spans="1:20">
      <c r="A571" s="47" t="s">
        <v>556</v>
      </c>
      <c r="B571" s="197">
        <v>39131</v>
      </c>
      <c r="C571" s="197">
        <v>39137</v>
      </c>
      <c r="D571" s="198">
        <v>0.2039412974</v>
      </c>
      <c r="E571" s="198">
        <v>0.15033542629999999</v>
      </c>
      <c r="F571" s="198">
        <v>4.6600208800000001E-2</v>
      </c>
      <c r="G571" s="88">
        <v>925672.67189999996</v>
      </c>
      <c r="H571" s="199">
        <v>38767</v>
      </c>
      <c r="I571" s="200">
        <v>38773</v>
      </c>
      <c r="J571" s="48"/>
      <c r="K571" s="201"/>
      <c r="L571" s="201"/>
      <c r="M571" s="201"/>
      <c r="N571" s="201"/>
      <c r="O571" s="201"/>
      <c r="P571" s="152"/>
      <c r="Q571" s="152"/>
      <c r="R571" s="152"/>
      <c r="S571" s="206"/>
      <c r="T571" s="206"/>
    </row>
    <row r="572" spans="1:20">
      <c r="A572" s="47" t="s">
        <v>557</v>
      </c>
      <c r="B572" s="193">
        <v>39124</v>
      </c>
      <c r="C572" s="193">
        <v>39130</v>
      </c>
      <c r="D572" s="194">
        <v>0.1480434823</v>
      </c>
      <c r="E572" s="194">
        <v>0.1230616283</v>
      </c>
      <c r="F572" s="194">
        <v>2.2244419500000001E-2</v>
      </c>
      <c r="G572" s="87">
        <v>833680.44550999999</v>
      </c>
      <c r="H572" s="195">
        <v>38760</v>
      </c>
      <c r="I572" s="196">
        <v>38766</v>
      </c>
      <c r="J572" s="48"/>
      <c r="K572" s="201"/>
      <c r="L572" s="201"/>
      <c r="M572" s="201"/>
      <c r="N572" s="201"/>
      <c r="O572" s="201"/>
      <c r="P572" s="152"/>
      <c r="Q572" s="152"/>
      <c r="R572" s="152"/>
      <c r="S572" s="206"/>
      <c r="T572" s="206"/>
    </row>
    <row r="573" spans="1:20">
      <c r="A573" s="47" t="s">
        <v>558</v>
      </c>
      <c r="B573" s="197">
        <v>39117</v>
      </c>
      <c r="C573" s="197">
        <v>39123</v>
      </c>
      <c r="D573" s="198"/>
      <c r="E573" s="198"/>
      <c r="F573" s="198"/>
      <c r="G573" s="88">
        <v>799696.62994000001</v>
      </c>
      <c r="H573" s="199"/>
      <c r="I573" s="200"/>
      <c r="J573" s="48"/>
      <c r="K573" s="201"/>
      <c r="L573" s="201"/>
      <c r="M573" s="201"/>
      <c r="N573" s="201"/>
      <c r="O573" s="201"/>
      <c r="P573" s="152"/>
      <c r="Q573" s="152"/>
      <c r="R573" s="152"/>
      <c r="S573" s="206"/>
      <c r="T573" s="206"/>
    </row>
    <row r="574" spans="1:20">
      <c r="A574" s="47" t="s">
        <v>559</v>
      </c>
      <c r="B574" s="193">
        <v>39110</v>
      </c>
      <c r="C574" s="193">
        <v>39116</v>
      </c>
      <c r="D574" s="194"/>
      <c r="E574" s="194"/>
      <c r="F574" s="194"/>
      <c r="G574" s="87">
        <v>688793.33105000004</v>
      </c>
      <c r="H574" s="195"/>
      <c r="I574" s="196"/>
      <c r="J574" s="48"/>
      <c r="K574" s="201"/>
      <c r="L574" s="201"/>
      <c r="M574" s="201"/>
      <c r="N574" s="201"/>
      <c r="O574" s="201"/>
      <c r="P574" s="152"/>
      <c r="Q574" s="152"/>
      <c r="R574" s="152"/>
      <c r="S574" s="206"/>
      <c r="T574" s="206"/>
    </row>
    <row r="575" spans="1:20">
      <c r="A575" s="47" t="s">
        <v>560</v>
      </c>
      <c r="B575" s="197">
        <v>39103</v>
      </c>
      <c r="C575" s="197">
        <v>39109</v>
      </c>
      <c r="D575" s="198"/>
      <c r="E575" s="198"/>
      <c r="F575" s="198"/>
      <c r="G575" s="88">
        <v>708392.05146999995</v>
      </c>
      <c r="H575" s="199"/>
      <c r="I575" s="200"/>
      <c r="J575" s="48"/>
      <c r="K575" s="201"/>
      <c r="L575" s="201"/>
      <c r="M575" s="201"/>
      <c r="N575" s="201"/>
      <c r="O575" s="201"/>
      <c r="P575" s="152"/>
      <c r="Q575" s="152"/>
      <c r="R575" s="152"/>
      <c r="S575" s="206"/>
      <c r="T575" s="206"/>
    </row>
    <row r="576" spans="1:20">
      <c r="A576" s="47" t="s">
        <v>561</v>
      </c>
      <c r="B576" s="193">
        <v>39096</v>
      </c>
      <c r="C576" s="193">
        <v>39102</v>
      </c>
      <c r="D576" s="194"/>
      <c r="E576" s="194"/>
      <c r="F576" s="194"/>
      <c r="G576" s="87">
        <v>730482.36147999996</v>
      </c>
      <c r="H576" s="195"/>
      <c r="I576" s="196"/>
      <c r="J576" s="48"/>
      <c r="K576" s="201"/>
      <c r="L576" s="201"/>
      <c r="M576" s="201"/>
      <c r="N576" s="201"/>
      <c r="O576" s="201"/>
      <c r="P576" s="152"/>
      <c r="Q576" s="152"/>
      <c r="R576" s="152"/>
      <c r="S576" s="206"/>
      <c r="T576" s="206"/>
    </row>
    <row r="577" spans="1:20">
      <c r="A577" s="47" t="s">
        <v>562</v>
      </c>
      <c r="B577" s="197">
        <v>39089</v>
      </c>
      <c r="C577" s="197">
        <v>39095</v>
      </c>
      <c r="D577" s="198"/>
      <c r="E577" s="198"/>
      <c r="F577" s="198"/>
      <c r="G577" s="88">
        <v>738731.73635000002</v>
      </c>
      <c r="H577" s="199"/>
      <c r="I577" s="200"/>
      <c r="J577" s="48"/>
      <c r="K577" s="201"/>
      <c r="L577" s="201"/>
      <c r="M577" s="201"/>
      <c r="N577" s="201"/>
      <c r="O577" s="201"/>
      <c r="P577" s="152"/>
      <c r="Q577" s="152"/>
      <c r="R577" s="152"/>
      <c r="S577" s="206"/>
      <c r="T577" s="206"/>
    </row>
    <row r="578" spans="1:20">
      <c r="A578" s="47" t="s">
        <v>563</v>
      </c>
      <c r="B578" s="193">
        <v>39082</v>
      </c>
      <c r="C578" s="193">
        <v>39088</v>
      </c>
      <c r="D578" s="194"/>
      <c r="E578" s="194"/>
      <c r="F578" s="194"/>
      <c r="G578" s="87">
        <v>855521.81310000003</v>
      </c>
      <c r="H578" s="195"/>
      <c r="I578" s="196"/>
      <c r="J578" s="48"/>
      <c r="K578" s="201"/>
      <c r="L578" s="201"/>
      <c r="M578" s="201"/>
      <c r="N578" s="201"/>
      <c r="O578" s="201"/>
      <c r="P578" s="152"/>
      <c r="Q578" s="152"/>
      <c r="R578" s="152"/>
      <c r="S578" s="206"/>
      <c r="T578" s="206"/>
    </row>
    <row r="579" spans="1:20">
      <c r="A579" s="47" t="s">
        <v>564</v>
      </c>
      <c r="B579" s="197">
        <v>39075</v>
      </c>
      <c r="C579" s="197">
        <v>39081</v>
      </c>
      <c r="D579" s="198"/>
      <c r="E579" s="198"/>
      <c r="F579" s="198"/>
      <c r="G579" s="88">
        <v>1332532.8541000001</v>
      </c>
      <c r="H579" s="199"/>
      <c r="I579" s="200"/>
      <c r="J579" s="48"/>
      <c r="K579" s="201"/>
      <c r="L579" s="201"/>
      <c r="M579" s="201"/>
      <c r="N579" s="201"/>
      <c r="O579" s="201"/>
      <c r="P579" s="152"/>
      <c r="Q579" s="152"/>
      <c r="R579" s="152"/>
      <c r="S579" s="206"/>
      <c r="T579" s="206"/>
    </row>
    <row r="580" spans="1:20">
      <c r="A580" s="47" t="s">
        <v>565</v>
      </c>
      <c r="B580" s="193">
        <v>39068</v>
      </c>
      <c r="C580" s="193">
        <v>39074</v>
      </c>
      <c r="D580" s="194"/>
      <c r="E580" s="194"/>
      <c r="F580" s="194"/>
      <c r="G580" s="87">
        <v>2531947.2916000001</v>
      </c>
      <c r="H580" s="195"/>
      <c r="I580" s="196"/>
      <c r="J580" s="48"/>
      <c r="K580" s="201"/>
      <c r="L580" s="201"/>
      <c r="M580" s="201"/>
      <c r="N580" s="201"/>
      <c r="O580" s="201"/>
      <c r="P580" s="152"/>
      <c r="Q580" s="152"/>
      <c r="R580" s="152"/>
      <c r="S580" s="206"/>
      <c r="T580" s="206"/>
    </row>
    <row r="581" spans="1:20">
      <c r="A581" s="47" t="s">
        <v>566</v>
      </c>
      <c r="B581" s="197">
        <v>39061</v>
      </c>
      <c r="C581" s="197">
        <v>39067</v>
      </c>
      <c r="D581" s="198"/>
      <c r="E581" s="198"/>
      <c r="F581" s="198"/>
      <c r="G581" s="88">
        <v>2315984.0109000001</v>
      </c>
      <c r="H581" s="199"/>
      <c r="I581" s="200"/>
      <c r="J581" s="48"/>
      <c r="K581" s="201"/>
      <c r="L581" s="201"/>
      <c r="M581" s="201"/>
      <c r="N581" s="201"/>
      <c r="O581" s="201"/>
      <c r="P581" s="152"/>
      <c r="Q581" s="152"/>
      <c r="R581" s="152"/>
      <c r="S581" s="206"/>
      <c r="T581" s="206"/>
    </row>
    <row r="582" spans="1:20">
      <c r="A582" s="47" t="s">
        <v>567</v>
      </c>
      <c r="B582" s="193">
        <v>39054</v>
      </c>
      <c r="C582" s="193">
        <v>39060</v>
      </c>
      <c r="D582" s="194"/>
      <c r="E582" s="194"/>
      <c r="F582" s="194"/>
      <c r="G582" s="87">
        <v>1958672.5092</v>
      </c>
      <c r="H582" s="195"/>
      <c r="I582" s="196"/>
      <c r="J582" s="48"/>
      <c r="K582" s="201"/>
      <c r="L582" s="201"/>
      <c r="M582" s="201"/>
      <c r="N582" s="201"/>
      <c r="O582" s="201"/>
      <c r="P582" s="152"/>
      <c r="Q582" s="152"/>
      <c r="R582" s="152"/>
      <c r="S582" s="206"/>
      <c r="T582" s="206"/>
    </row>
    <row r="583" spans="1:20">
      <c r="A583" s="47" t="s">
        <v>568</v>
      </c>
      <c r="B583" s="197">
        <v>39047</v>
      </c>
      <c r="C583" s="197">
        <v>39053</v>
      </c>
      <c r="D583" s="198"/>
      <c r="E583" s="198"/>
      <c r="F583" s="198"/>
      <c r="G583" s="88">
        <v>1615932.1712</v>
      </c>
      <c r="H583" s="199"/>
      <c r="I583" s="200"/>
      <c r="J583" s="48"/>
      <c r="K583" s="201"/>
      <c r="L583" s="201"/>
      <c r="M583" s="201"/>
      <c r="N583" s="201"/>
      <c r="O583" s="201"/>
      <c r="P583" s="152"/>
      <c r="Q583" s="152"/>
      <c r="R583" s="152"/>
      <c r="S583" s="206"/>
      <c r="T583" s="206"/>
    </row>
    <row r="584" spans="1:20">
      <c r="A584" s="47" t="s">
        <v>569</v>
      </c>
      <c r="B584" s="193">
        <v>39040</v>
      </c>
      <c r="C584" s="193">
        <v>39046</v>
      </c>
      <c r="D584" s="194"/>
      <c r="E584" s="194"/>
      <c r="F584" s="194"/>
      <c r="G584" s="87">
        <v>1898653.7117999999</v>
      </c>
      <c r="H584" s="195"/>
      <c r="I584" s="196"/>
      <c r="J584" s="48"/>
      <c r="K584" s="201"/>
      <c r="L584" s="201"/>
      <c r="M584" s="201"/>
      <c r="N584" s="201"/>
      <c r="O584" s="201"/>
      <c r="P584" s="152"/>
      <c r="Q584" s="152"/>
      <c r="R584" s="152"/>
      <c r="S584" s="206"/>
      <c r="T584" s="206"/>
    </row>
    <row r="585" spans="1:20">
      <c r="A585" s="47" t="s">
        <v>570</v>
      </c>
      <c r="B585" s="197">
        <v>39033</v>
      </c>
      <c r="C585" s="197">
        <v>39039</v>
      </c>
      <c r="D585" s="198"/>
      <c r="E585" s="198"/>
      <c r="F585" s="198"/>
      <c r="G585" s="88">
        <v>1227457.2522</v>
      </c>
      <c r="H585" s="199"/>
      <c r="I585" s="200"/>
      <c r="J585" s="48"/>
      <c r="K585" s="201"/>
      <c r="L585" s="201"/>
      <c r="M585" s="201"/>
      <c r="N585" s="201"/>
      <c r="O585" s="201"/>
      <c r="P585" s="152"/>
      <c r="Q585" s="152"/>
      <c r="R585" s="152"/>
      <c r="S585" s="206"/>
      <c r="T585" s="206"/>
    </row>
    <row r="586" spans="1:20">
      <c r="A586" s="47" t="s">
        <v>571</v>
      </c>
      <c r="B586" s="193">
        <v>39026</v>
      </c>
      <c r="C586" s="193">
        <v>39032</v>
      </c>
      <c r="D586" s="194"/>
      <c r="E586" s="194"/>
      <c r="F586" s="194"/>
      <c r="G586" s="87">
        <v>1316864.1521000001</v>
      </c>
      <c r="H586" s="195"/>
      <c r="I586" s="196"/>
      <c r="J586" s="48"/>
      <c r="K586" s="201"/>
      <c r="L586" s="201"/>
      <c r="M586" s="201"/>
      <c r="N586" s="201"/>
      <c r="O586" s="201"/>
      <c r="P586" s="152"/>
      <c r="Q586" s="152"/>
      <c r="R586" s="152"/>
      <c r="S586" s="206"/>
      <c r="T586" s="206"/>
    </row>
    <row r="587" spans="1:20">
      <c r="A587" s="47" t="s">
        <v>572</v>
      </c>
      <c r="B587" s="197">
        <v>39019</v>
      </c>
      <c r="C587" s="197">
        <v>39025</v>
      </c>
      <c r="D587" s="198"/>
      <c r="E587" s="198"/>
      <c r="F587" s="198"/>
      <c r="G587" s="88">
        <v>1141020.2416999999</v>
      </c>
      <c r="H587" s="199"/>
      <c r="I587" s="200"/>
      <c r="J587" s="48"/>
      <c r="K587" s="201"/>
      <c r="L587" s="201"/>
      <c r="M587" s="201"/>
      <c r="N587" s="201"/>
      <c r="O587" s="201"/>
      <c r="P587" s="152"/>
      <c r="Q587" s="152"/>
      <c r="R587" s="152"/>
      <c r="S587" s="206"/>
      <c r="T587" s="206"/>
    </row>
    <row r="588" spans="1:20">
      <c r="A588" s="47" t="s">
        <v>573</v>
      </c>
      <c r="B588" s="193">
        <v>39012</v>
      </c>
      <c r="C588" s="193">
        <v>39018</v>
      </c>
      <c r="D588" s="194"/>
      <c r="E588" s="194"/>
      <c r="F588" s="194"/>
      <c r="G588" s="87">
        <v>1145866.4502000001</v>
      </c>
      <c r="H588" s="195"/>
      <c r="I588" s="196"/>
      <c r="J588" s="48"/>
      <c r="K588" s="201"/>
      <c r="L588" s="201"/>
      <c r="M588" s="201"/>
      <c r="N588" s="201"/>
      <c r="O588" s="201"/>
      <c r="P588" s="152"/>
      <c r="Q588" s="152"/>
      <c r="R588" s="152"/>
      <c r="S588" s="206"/>
      <c r="T588" s="206"/>
    </row>
    <row r="589" spans="1:20">
      <c r="A589" s="47" t="s">
        <v>574</v>
      </c>
      <c r="B589" s="197">
        <v>39005</v>
      </c>
      <c r="C589" s="197">
        <v>39011</v>
      </c>
      <c r="D589" s="198"/>
      <c r="E589" s="198"/>
      <c r="F589" s="198"/>
      <c r="G589" s="88">
        <v>1063700.5061000001</v>
      </c>
      <c r="H589" s="199"/>
      <c r="I589" s="200"/>
      <c r="J589" s="48"/>
      <c r="K589" s="201"/>
      <c r="L589" s="201"/>
      <c r="M589" s="201"/>
      <c r="N589" s="201"/>
      <c r="O589" s="201"/>
      <c r="P589" s="152"/>
      <c r="Q589" s="152"/>
      <c r="R589" s="152"/>
      <c r="S589" s="206"/>
      <c r="T589" s="206"/>
    </row>
    <row r="590" spans="1:20">
      <c r="A590" s="47" t="s">
        <v>575</v>
      </c>
      <c r="B590" s="193">
        <v>38998</v>
      </c>
      <c r="C590" s="193">
        <v>39004</v>
      </c>
      <c r="D590" s="194"/>
      <c r="E590" s="194"/>
      <c r="F590" s="194"/>
      <c r="G590" s="87">
        <v>1113850.8435</v>
      </c>
      <c r="H590" s="195"/>
      <c r="I590" s="196"/>
      <c r="J590" s="48"/>
      <c r="K590" s="201"/>
      <c r="L590" s="201"/>
      <c r="M590" s="201"/>
      <c r="N590" s="201"/>
      <c r="O590" s="201"/>
      <c r="P590" s="152"/>
      <c r="Q590" s="152"/>
      <c r="R590" s="152"/>
      <c r="S590" s="206"/>
      <c r="T590" s="206"/>
    </row>
    <row r="591" spans="1:20">
      <c r="A591" s="47" t="s">
        <v>576</v>
      </c>
      <c r="B591" s="197">
        <v>38991</v>
      </c>
      <c r="C591" s="197">
        <v>38997</v>
      </c>
      <c r="D591" s="198"/>
      <c r="E591" s="198"/>
      <c r="F591" s="198"/>
      <c r="G591" s="88">
        <v>1029870.5889</v>
      </c>
      <c r="H591" s="199"/>
      <c r="I591" s="200"/>
      <c r="J591" s="48"/>
      <c r="K591" s="201"/>
      <c r="L591" s="201"/>
      <c r="M591" s="201"/>
      <c r="N591" s="201"/>
      <c r="O591" s="201"/>
      <c r="P591" s="152"/>
      <c r="Q591" s="152"/>
      <c r="R591" s="152"/>
      <c r="S591" s="206"/>
      <c r="T591" s="206"/>
    </row>
    <row r="592" spans="1:20">
      <c r="A592" s="47" t="s">
        <v>577</v>
      </c>
      <c r="B592" s="193">
        <v>38984</v>
      </c>
      <c r="C592" s="193">
        <v>38990</v>
      </c>
      <c r="D592" s="194"/>
      <c r="E592" s="194"/>
      <c r="F592" s="194"/>
      <c r="G592" s="87">
        <v>1028944.0357</v>
      </c>
      <c r="H592" s="195"/>
      <c r="I592" s="196"/>
      <c r="J592" s="48"/>
      <c r="K592" s="201"/>
      <c r="L592" s="201"/>
      <c r="M592" s="201"/>
      <c r="N592" s="201"/>
      <c r="O592" s="201"/>
      <c r="P592" s="152"/>
      <c r="Q592" s="152"/>
      <c r="R592" s="152"/>
      <c r="S592" s="206"/>
      <c r="T592" s="206"/>
    </row>
    <row r="593" spans="1:34">
      <c r="A593" s="47" t="s">
        <v>578</v>
      </c>
      <c r="B593" s="197">
        <v>38977</v>
      </c>
      <c r="C593" s="197">
        <v>38983</v>
      </c>
      <c r="D593" s="198"/>
      <c r="E593" s="198"/>
      <c r="F593" s="198"/>
      <c r="G593" s="88">
        <v>980992.64861999999</v>
      </c>
      <c r="H593" s="199"/>
      <c r="I593" s="200"/>
      <c r="J593" s="48"/>
      <c r="K593" s="201"/>
      <c r="L593" s="201"/>
      <c r="M593" s="201"/>
      <c r="N593" s="201"/>
      <c r="O593" s="201"/>
      <c r="P593" s="152"/>
      <c r="Q593" s="152"/>
      <c r="R593" s="152"/>
      <c r="S593" s="206"/>
      <c r="T593" s="206"/>
    </row>
    <row r="594" spans="1:34">
      <c r="A594" s="47" t="s">
        <v>579</v>
      </c>
      <c r="B594" s="193">
        <v>38970</v>
      </c>
      <c r="C594" s="193">
        <v>38976</v>
      </c>
      <c r="D594" s="194"/>
      <c r="E594" s="194"/>
      <c r="F594" s="194"/>
      <c r="G594" s="87">
        <v>944028.25233000005</v>
      </c>
      <c r="H594" s="195"/>
      <c r="I594" s="196"/>
      <c r="J594" s="48"/>
      <c r="K594" s="201"/>
      <c r="L594" s="201"/>
      <c r="M594" s="201"/>
      <c r="N594" s="201"/>
      <c r="O594" s="201"/>
      <c r="P594" s="152"/>
      <c r="Q594" s="152"/>
      <c r="R594" s="152"/>
      <c r="S594" s="206"/>
      <c r="T594" s="206"/>
    </row>
    <row r="595" spans="1:34">
      <c r="A595" s="47" t="s">
        <v>580</v>
      </c>
      <c r="B595" s="197">
        <v>38963</v>
      </c>
      <c r="C595" s="197">
        <v>38969</v>
      </c>
      <c r="D595" s="198"/>
      <c r="E595" s="198"/>
      <c r="F595" s="198"/>
      <c r="G595" s="88">
        <v>1048222.247</v>
      </c>
      <c r="H595" s="199"/>
      <c r="I595" s="200"/>
      <c r="J595" s="48"/>
      <c r="K595" s="201"/>
      <c r="L595" s="201"/>
      <c r="M595" s="201"/>
      <c r="N595" s="201"/>
      <c r="O595" s="201"/>
      <c r="P595" s="152"/>
      <c r="Q595" s="152"/>
      <c r="R595" s="152"/>
      <c r="S595" s="206"/>
      <c r="T595" s="206"/>
    </row>
    <row r="596" spans="1:34">
      <c r="A596" s="47" t="s">
        <v>581</v>
      </c>
      <c r="B596" s="193">
        <v>38956</v>
      </c>
      <c r="C596" s="193">
        <v>38962</v>
      </c>
      <c r="D596" s="194"/>
      <c r="E596" s="194"/>
      <c r="F596" s="194"/>
      <c r="G596" s="87">
        <v>1208355.0600999999</v>
      </c>
      <c r="H596" s="195"/>
      <c r="I596" s="196"/>
      <c r="J596" s="48"/>
      <c r="K596" s="201"/>
      <c r="L596" s="201"/>
      <c r="M596" s="201"/>
      <c r="N596" s="201"/>
      <c r="O596" s="201"/>
      <c r="P596" s="152"/>
      <c r="Q596" s="152"/>
      <c r="R596" s="152"/>
      <c r="S596" s="206"/>
      <c r="T596" s="206"/>
    </row>
    <row r="597" spans="1:34">
      <c r="A597" s="47" t="s">
        <v>582</v>
      </c>
      <c r="B597" s="197">
        <v>38949</v>
      </c>
      <c r="C597" s="197">
        <v>38955</v>
      </c>
      <c r="D597" s="198"/>
      <c r="E597" s="198"/>
      <c r="F597" s="198"/>
      <c r="G597" s="88">
        <v>1225421.5760999999</v>
      </c>
      <c r="H597" s="199"/>
      <c r="I597" s="200"/>
      <c r="J597" s="48"/>
      <c r="K597" s="201"/>
      <c r="L597" s="201"/>
      <c r="M597" s="201"/>
      <c r="N597" s="201"/>
      <c r="O597" s="201"/>
      <c r="P597" s="152"/>
      <c r="Q597" s="152"/>
      <c r="R597" s="152"/>
      <c r="S597" s="206"/>
      <c r="T597" s="206"/>
    </row>
    <row r="598" spans="1:34">
      <c r="A598" s="47" t="s">
        <v>583</v>
      </c>
      <c r="B598" s="193">
        <v>38942</v>
      </c>
      <c r="C598" s="193">
        <v>38948</v>
      </c>
      <c r="D598" s="194"/>
      <c r="E598" s="194"/>
      <c r="F598" s="194"/>
      <c r="G598" s="87">
        <v>1258960.2313000001</v>
      </c>
      <c r="H598" s="195"/>
      <c r="I598" s="196"/>
      <c r="J598" s="48"/>
      <c r="K598" s="201"/>
      <c r="L598" s="201"/>
      <c r="M598" s="201"/>
      <c r="N598" s="201"/>
      <c r="O598" s="201"/>
      <c r="P598" s="152"/>
      <c r="Q598" s="152"/>
      <c r="R598" s="152"/>
      <c r="S598" s="206"/>
      <c r="T598" s="206"/>
    </row>
    <row r="599" spans="1:34">
      <c r="A599" s="47" t="s">
        <v>219</v>
      </c>
      <c r="B599" s="197">
        <v>38935</v>
      </c>
      <c r="C599" s="197">
        <v>38941</v>
      </c>
      <c r="D599" s="198"/>
      <c r="E599" s="198"/>
      <c r="F599" s="198"/>
      <c r="G599" s="88">
        <v>1253188.2263</v>
      </c>
      <c r="H599" s="199"/>
      <c r="I599" s="200"/>
      <c r="J599" s="48"/>
      <c r="K599" s="201"/>
      <c r="L599" s="201"/>
      <c r="M599" s="201"/>
      <c r="N599" s="201"/>
      <c r="O599" s="201"/>
      <c r="P599" s="152"/>
      <c r="Q599" s="152"/>
      <c r="R599" s="152"/>
      <c r="S599" s="206"/>
      <c r="T599" s="206"/>
    </row>
    <row r="600" spans="1:34">
      <c r="A600" s="47" t="s">
        <v>220</v>
      </c>
      <c r="B600" s="193">
        <v>38928</v>
      </c>
      <c r="C600" s="193">
        <v>38934</v>
      </c>
      <c r="D600" s="194"/>
      <c r="E600" s="194"/>
      <c r="F600" s="194"/>
      <c r="G600" s="87">
        <v>1160721.5395</v>
      </c>
      <c r="H600" s="195"/>
      <c r="I600" s="196"/>
      <c r="J600" s="48"/>
      <c r="K600" s="201"/>
      <c r="L600" s="201"/>
      <c r="M600" s="201"/>
      <c r="N600" s="201"/>
      <c r="O600" s="201"/>
      <c r="P600" s="152"/>
      <c r="Q600" s="152"/>
      <c r="R600" s="152"/>
      <c r="S600" s="206"/>
      <c r="T600" s="206"/>
    </row>
    <row r="601" spans="1:34">
      <c r="A601" s="47" t="s">
        <v>221</v>
      </c>
      <c r="B601" s="197">
        <v>38921</v>
      </c>
      <c r="C601" s="197">
        <v>38927</v>
      </c>
      <c r="D601" s="198"/>
      <c r="E601" s="198"/>
      <c r="F601" s="198"/>
      <c r="G601" s="88">
        <v>1053157.2241</v>
      </c>
      <c r="H601" s="199"/>
      <c r="I601" s="200"/>
      <c r="J601" s="48"/>
      <c r="K601" s="201"/>
      <c r="L601" s="201"/>
      <c r="M601" s="201"/>
      <c r="N601" s="201"/>
      <c r="O601" s="201"/>
      <c r="P601" s="152"/>
      <c r="Q601" s="152"/>
      <c r="R601" s="152"/>
      <c r="S601" s="206"/>
      <c r="T601" s="206"/>
    </row>
    <row r="602" spans="1:34">
      <c r="A602" s="47" t="s">
        <v>222</v>
      </c>
      <c r="B602" s="193">
        <v>38914</v>
      </c>
      <c r="C602" s="193">
        <v>38920</v>
      </c>
      <c r="D602" s="194"/>
      <c r="E602" s="194"/>
      <c r="F602" s="194"/>
      <c r="G602" s="87">
        <v>917032.56067000004</v>
      </c>
      <c r="H602" s="195"/>
      <c r="I602" s="196"/>
      <c r="J602" s="48"/>
      <c r="K602" s="201"/>
      <c r="L602" s="201"/>
      <c r="M602" s="201"/>
      <c r="N602" s="201"/>
      <c r="O602" s="201"/>
      <c r="P602" s="152"/>
      <c r="Q602" s="152"/>
      <c r="R602" s="152"/>
      <c r="S602" s="206"/>
      <c r="T602" s="206"/>
    </row>
    <row r="603" spans="1:34">
      <c r="A603" s="47" t="s">
        <v>223</v>
      </c>
      <c r="B603" s="197">
        <v>38907</v>
      </c>
      <c r="C603" s="197">
        <v>38913</v>
      </c>
      <c r="D603" s="198"/>
      <c r="E603" s="198"/>
      <c r="F603" s="198"/>
      <c r="G603" s="88">
        <v>847305.12444000004</v>
      </c>
      <c r="H603" s="199"/>
      <c r="I603" s="200"/>
      <c r="J603" s="48"/>
      <c r="K603" s="201"/>
      <c r="L603" s="201"/>
      <c r="M603" s="201"/>
      <c r="N603" s="201"/>
      <c r="O603" s="201"/>
      <c r="P603" s="152"/>
      <c r="Q603" s="152"/>
      <c r="R603" s="152"/>
      <c r="S603" s="206"/>
      <c r="T603" s="206"/>
    </row>
    <row r="604" spans="1:34">
      <c r="A604" s="47" t="s">
        <v>224</v>
      </c>
      <c r="B604" s="193">
        <v>38900</v>
      </c>
      <c r="C604" s="193">
        <v>38906</v>
      </c>
      <c r="D604" s="194"/>
      <c r="E604" s="194"/>
      <c r="F604" s="194"/>
      <c r="G604" s="87">
        <v>871717.67183000001</v>
      </c>
      <c r="H604" s="195"/>
      <c r="I604" s="196"/>
      <c r="J604" s="48"/>
      <c r="K604" s="201"/>
      <c r="L604" s="201"/>
      <c r="M604" s="201"/>
      <c r="N604" s="201"/>
      <c r="O604" s="201"/>
      <c r="P604" s="152"/>
      <c r="Q604" s="152"/>
      <c r="R604" s="152"/>
      <c r="S604" s="206"/>
      <c r="T604" s="206"/>
    </row>
    <row r="605" spans="1:34">
      <c r="A605" s="47" t="s">
        <v>225</v>
      </c>
      <c r="B605" s="197">
        <v>38893</v>
      </c>
      <c r="C605" s="197">
        <v>38899</v>
      </c>
      <c r="D605" s="198"/>
      <c r="E605" s="198"/>
      <c r="F605" s="198"/>
      <c r="G605" s="88">
        <v>841556.68698999996</v>
      </c>
      <c r="H605" s="199"/>
      <c r="I605" s="200"/>
      <c r="J605" s="48"/>
      <c r="K605" s="201"/>
      <c r="L605" s="201"/>
      <c r="M605" s="201"/>
      <c r="N605" s="201"/>
      <c r="O605" s="201"/>
      <c r="P605" s="152"/>
      <c r="Q605" s="152"/>
      <c r="R605" s="152"/>
      <c r="S605" s="206"/>
      <c r="T605" s="206"/>
      <c r="AH605" s="207" t="e">
        <v>#N/A</v>
      </c>
    </row>
    <row r="606" spans="1:34">
      <c r="A606" s="47" t="s">
        <v>226</v>
      </c>
      <c r="B606" s="193">
        <v>38886</v>
      </c>
      <c r="C606" s="193">
        <v>38892</v>
      </c>
      <c r="D606" s="194"/>
      <c r="E606" s="194"/>
      <c r="F606" s="194"/>
      <c r="G606" s="87">
        <v>834922.61716999998</v>
      </c>
      <c r="H606" s="195"/>
      <c r="I606" s="196"/>
      <c r="J606" s="48"/>
      <c r="K606" s="201"/>
      <c r="L606" s="201"/>
      <c r="M606" s="201"/>
      <c r="N606" s="201"/>
      <c r="O606" s="201"/>
      <c r="P606" s="152"/>
      <c r="Q606" s="152"/>
      <c r="R606" s="152"/>
      <c r="S606" s="206"/>
      <c r="T606" s="206"/>
    </row>
    <row r="607" spans="1:34">
      <c r="A607" s="47" t="s">
        <v>227</v>
      </c>
      <c r="B607" s="197">
        <v>38879</v>
      </c>
      <c r="C607" s="197">
        <v>38885</v>
      </c>
      <c r="D607" s="198"/>
      <c r="E607" s="198"/>
      <c r="F607" s="198"/>
      <c r="G607" s="88">
        <v>887976.16818000004</v>
      </c>
      <c r="H607" s="199"/>
      <c r="I607" s="200"/>
      <c r="J607" s="48"/>
      <c r="K607" s="201"/>
      <c r="L607" s="201"/>
      <c r="M607" s="201"/>
      <c r="N607" s="201"/>
      <c r="O607" s="201"/>
      <c r="P607" s="152"/>
      <c r="Q607" s="152"/>
      <c r="R607" s="152"/>
      <c r="S607" s="206"/>
      <c r="T607" s="206"/>
    </row>
    <row r="608" spans="1:34">
      <c r="A608" s="47" t="s">
        <v>228</v>
      </c>
      <c r="B608" s="193">
        <v>38872</v>
      </c>
      <c r="C608" s="193">
        <v>38878</v>
      </c>
      <c r="D608" s="194"/>
      <c r="E608" s="194"/>
      <c r="F608" s="194"/>
      <c r="G608" s="87">
        <v>857468.22277999995</v>
      </c>
      <c r="H608" s="195"/>
      <c r="I608" s="196"/>
      <c r="J608" s="48"/>
      <c r="K608" s="201"/>
      <c r="L608" s="201"/>
      <c r="M608" s="201"/>
      <c r="N608" s="201"/>
      <c r="O608" s="201"/>
      <c r="P608" s="152"/>
      <c r="Q608" s="152"/>
      <c r="R608" s="152"/>
      <c r="S608" s="206"/>
      <c r="T608" s="206"/>
    </row>
    <row r="609" spans="1:20">
      <c r="A609" s="47" t="s">
        <v>229</v>
      </c>
      <c r="B609" s="197">
        <v>38865</v>
      </c>
      <c r="C609" s="197">
        <v>38871</v>
      </c>
      <c r="D609" s="198"/>
      <c r="E609" s="198"/>
      <c r="F609" s="198"/>
      <c r="G609" s="88">
        <v>935844.82675000001</v>
      </c>
      <c r="H609" s="199"/>
      <c r="I609" s="200"/>
      <c r="J609" s="48"/>
      <c r="K609" s="201"/>
      <c r="L609" s="201"/>
      <c r="M609" s="201"/>
      <c r="N609" s="201"/>
      <c r="O609" s="201"/>
      <c r="P609" s="152"/>
      <c r="Q609" s="152"/>
      <c r="R609" s="152"/>
      <c r="S609" s="206"/>
      <c r="T609" s="206"/>
    </row>
    <row r="610" spans="1:20">
      <c r="A610" s="47" t="s">
        <v>230</v>
      </c>
      <c r="B610" s="193">
        <v>38858</v>
      </c>
      <c r="C610" s="193">
        <v>38864</v>
      </c>
      <c r="D610" s="194"/>
      <c r="E610" s="194"/>
      <c r="F610" s="194"/>
      <c r="G610" s="87">
        <v>930975.67021000001</v>
      </c>
      <c r="H610" s="195"/>
      <c r="I610" s="196"/>
      <c r="J610" s="48"/>
      <c r="K610" s="201"/>
      <c r="L610" s="201"/>
      <c r="M610" s="201"/>
      <c r="N610" s="201"/>
      <c r="O610" s="201"/>
      <c r="P610" s="152"/>
      <c r="Q610" s="152"/>
      <c r="R610" s="152"/>
      <c r="S610" s="206"/>
      <c r="T610" s="206"/>
    </row>
    <row r="611" spans="1:20">
      <c r="A611" s="47" t="s">
        <v>231</v>
      </c>
      <c r="B611" s="197">
        <v>38851</v>
      </c>
      <c r="C611" s="197">
        <v>38857</v>
      </c>
      <c r="D611" s="198"/>
      <c r="E611" s="198"/>
      <c r="F611" s="198"/>
      <c r="G611" s="88">
        <v>873169.27208000002</v>
      </c>
      <c r="H611" s="199"/>
      <c r="I611" s="200"/>
      <c r="J611" s="48"/>
      <c r="K611" s="201"/>
      <c r="L611" s="201"/>
      <c r="M611" s="201"/>
      <c r="N611" s="201"/>
      <c r="O611" s="201"/>
      <c r="P611" s="152"/>
      <c r="Q611" s="152"/>
      <c r="R611" s="152"/>
      <c r="S611" s="206"/>
      <c r="T611" s="206"/>
    </row>
    <row r="612" spans="1:20">
      <c r="A612" s="47" t="s">
        <v>232</v>
      </c>
      <c r="B612" s="193">
        <v>38844</v>
      </c>
      <c r="C612" s="193">
        <v>38850</v>
      </c>
      <c r="D612" s="194"/>
      <c r="E612" s="194"/>
      <c r="F612" s="194"/>
      <c r="G612" s="87">
        <v>876956.58721999999</v>
      </c>
      <c r="H612" s="195"/>
      <c r="I612" s="196"/>
      <c r="J612" s="48"/>
      <c r="K612" s="201"/>
      <c r="L612" s="201"/>
      <c r="M612" s="201"/>
      <c r="N612" s="201"/>
      <c r="O612" s="201"/>
      <c r="P612" s="152"/>
      <c r="Q612" s="152"/>
      <c r="R612" s="152"/>
      <c r="S612" s="206"/>
      <c r="T612" s="206"/>
    </row>
    <row r="613" spans="1:20">
      <c r="A613" s="47" t="s">
        <v>233</v>
      </c>
      <c r="B613" s="197">
        <v>38837</v>
      </c>
      <c r="C613" s="197">
        <v>38843</v>
      </c>
      <c r="D613" s="198"/>
      <c r="E613" s="198"/>
      <c r="F613" s="198"/>
      <c r="G613" s="88">
        <v>858889.01254999998</v>
      </c>
      <c r="H613" s="199"/>
      <c r="I613" s="200"/>
      <c r="J613" s="48"/>
      <c r="K613" s="201"/>
      <c r="L613" s="201"/>
      <c r="M613" s="201"/>
      <c r="N613" s="201"/>
      <c r="O613" s="201"/>
      <c r="P613" s="152"/>
      <c r="Q613" s="152"/>
      <c r="R613" s="152"/>
      <c r="S613" s="206"/>
      <c r="T613" s="206"/>
    </row>
    <row r="614" spans="1:20">
      <c r="A614" s="47" t="s">
        <v>234</v>
      </c>
      <c r="B614" s="193">
        <v>38830</v>
      </c>
      <c r="C614" s="193">
        <v>38836</v>
      </c>
      <c r="D614" s="194"/>
      <c r="E614" s="194"/>
      <c r="F614" s="194"/>
      <c r="G614" s="87">
        <v>793272.16885000002</v>
      </c>
      <c r="H614" s="195"/>
      <c r="I614" s="196"/>
      <c r="J614" s="48"/>
      <c r="K614" s="201"/>
      <c r="L614" s="201"/>
      <c r="M614" s="201"/>
      <c r="N614" s="201"/>
      <c r="O614" s="201"/>
      <c r="P614" s="152"/>
      <c r="Q614" s="152"/>
      <c r="R614" s="152"/>
      <c r="S614" s="206"/>
      <c r="T614" s="206"/>
    </row>
    <row r="615" spans="1:20">
      <c r="A615" s="47" t="s">
        <v>235</v>
      </c>
      <c r="B615" s="197">
        <v>38823</v>
      </c>
      <c r="C615" s="197">
        <v>38829</v>
      </c>
      <c r="D615" s="198"/>
      <c r="E615" s="198"/>
      <c r="F615" s="198"/>
      <c r="G615" s="88">
        <v>839857.27135000005</v>
      </c>
      <c r="H615" s="199"/>
      <c r="I615" s="200"/>
      <c r="J615" s="48"/>
      <c r="K615" s="201"/>
      <c r="L615" s="201"/>
      <c r="M615" s="201"/>
      <c r="N615" s="201"/>
      <c r="O615" s="201"/>
      <c r="P615" s="152"/>
      <c r="Q615" s="152"/>
      <c r="R615" s="152"/>
      <c r="S615" s="206"/>
      <c r="T615" s="206"/>
    </row>
    <row r="616" spans="1:20">
      <c r="A616" s="47" t="s">
        <v>236</v>
      </c>
      <c r="B616" s="193">
        <v>38816</v>
      </c>
      <c r="C616" s="193">
        <v>38822</v>
      </c>
      <c r="D616" s="194"/>
      <c r="E616" s="194"/>
      <c r="F616" s="194"/>
      <c r="G616" s="87">
        <v>1133280.9739999999</v>
      </c>
      <c r="H616" s="195"/>
      <c r="I616" s="196"/>
      <c r="J616" s="48"/>
      <c r="K616" s="201"/>
      <c r="L616" s="201"/>
      <c r="M616" s="201"/>
      <c r="N616" s="201"/>
      <c r="O616" s="201"/>
      <c r="P616" s="152"/>
      <c r="Q616" s="152"/>
      <c r="R616" s="152"/>
      <c r="S616" s="206"/>
      <c r="T616" s="206"/>
    </row>
    <row r="617" spans="1:20">
      <c r="A617" s="47" t="s">
        <v>237</v>
      </c>
      <c r="B617" s="197">
        <v>38809</v>
      </c>
      <c r="C617" s="197">
        <v>38815</v>
      </c>
      <c r="D617" s="198"/>
      <c r="E617" s="198"/>
      <c r="F617" s="198"/>
      <c r="G617" s="88">
        <v>873174.81042999995</v>
      </c>
      <c r="H617" s="199"/>
      <c r="I617" s="200"/>
      <c r="J617" s="48"/>
      <c r="K617" s="201"/>
      <c r="L617" s="201"/>
      <c r="M617" s="201"/>
      <c r="N617" s="201"/>
      <c r="O617" s="201"/>
      <c r="P617" s="152"/>
      <c r="Q617" s="152"/>
      <c r="R617" s="152"/>
      <c r="S617" s="206"/>
      <c r="T617" s="206"/>
    </row>
    <row r="618" spans="1:20">
      <c r="A618" s="47" t="s">
        <v>238</v>
      </c>
      <c r="B618" s="193">
        <v>38802</v>
      </c>
      <c r="C618" s="193">
        <v>38808</v>
      </c>
      <c r="D618" s="194"/>
      <c r="E618" s="194"/>
      <c r="F618" s="194"/>
      <c r="G618" s="87">
        <v>883957.35566</v>
      </c>
      <c r="H618" s="195"/>
      <c r="I618" s="196"/>
      <c r="J618" s="48"/>
      <c r="K618" s="201"/>
      <c r="L618" s="201"/>
      <c r="M618" s="201"/>
      <c r="N618" s="201"/>
      <c r="O618" s="201"/>
      <c r="P618" s="152"/>
      <c r="Q618" s="152"/>
      <c r="R618" s="152"/>
      <c r="S618" s="206"/>
      <c r="T618" s="206"/>
    </row>
    <row r="619" spans="1:20">
      <c r="A619" s="47" t="s">
        <v>239</v>
      </c>
      <c r="B619" s="197">
        <v>38795</v>
      </c>
      <c r="C619" s="197">
        <v>38801</v>
      </c>
      <c r="D619" s="198"/>
      <c r="E619" s="198"/>
      <c r="F619" s="198"/>
      <c r="G619" s="88">
        <v>844510.81487999996</v>
      </c>
      <c r="H619" s="199"/>
      <c r="I619" s="200"/>
      <c r="J619" s="48"/>
      <c r="K619" s="201"/>
      <c r="L619" s="201"/>
      <c r="M619" s="201"/>
      <c r="N619" s="201"/>
      <c r="O619" s="201"/>
      <c r="P619" s="152"/>
      <c r="Q619" s="152"/>
      <c r="R619" s="152"/>
      <c r="S619" s="206"/>
      <c r="T619" s="206"/>
    </row>
    <row r="620" spans="1:20">
      <c r="A620" s="47" t="s">
        <v>240</v>
      </c>
      <c r="B620" s="193">
        <v>38788</v>
      </c>
      <c r="C620" s="193">
        <v>38794</v>
      </c>
      <c r="D620" s="194"/>
      <c r="E620" s="194"/>
      <c r="F620" s="194"/>
      <c r="G620" s="87">
        <v>889143.07472000003</v>
      </c>
      <c r="H620" s="195"/>
      <c r="I620" s="196"/>
      <c r="J620" s="48"/>
      <c r="K620" s="201"/>
      <c r="L620" s="201"/>
      <c r="M620" s="201"/>
      <c r="N620" s="201"/>
      <c r="O620" s="201"/>
      <c r="P620" s="152"/>
      <c r="Q620" s="152"/>
      <c r="R620" s="152"/>
      <c r="S620" s="206"/>
      <c r="T620" s="206"/>
    </row>
    <row r="621" spans="1:20">
      <c r="A621" s="47" t="s">
        <v>241</v>
      </c>
      <c r="B621" s="197">
        <v>38781</v>
      </c>
      <c r="C621" s="197">
        <v>38787</v>
      </c>
      <c r="D621" s="198"/>
      <c r="E621" s="198"/>
      <c r="F621" s="198"/>
      <c r="G621" s="88">
        <v>832081.85158000002</v>
      </c>
      <c r="H621" s="199"/>
      <c r="I621" s="200"/>
      <c r="J621" s="48"/>
      <c r="K621" s="201"/>
      <c r="L621" s="201"/>
      <c r="M621" s="201"/>
      <c r="N621" s="201"/>
      <c r="O621" s="201"/>
      <c r="P621" s="152"/>
      <c r="Q621" s="152"/>
      <c r="R621" s="152"/>
      <c r="S621" s="206"/>
      <c r="T621" s="206"/>
    </row>
    <row r="622" spans="1:20">
      <c r="A622" s="47" t="s">
        <v>242</v>
      </c>
      <c r="B622" s="193">
        <v>38774</v>
      </c>
      <c r="C622" s="193">
        <v>38780</v>
      </c>
      <c r="D622" s="194"/>
      <c r="E622" s="194"/>
      <c r="F622" s="194"/>
      <c r="G622" s="87">
        <v>710344.39312999998</v>
      </c>
      <c r="H622" s="195"/>
      <c r="I622" s="196"/>
      <c r="J622" s="48"/>
      <c r="K622" s="201"/>
      <c r="L622" s="201"/>
      <c r="M622" s="201"/>
      <c r="N622" s="201"/>
      <c r="O622" s="201"/>
      <c r="P622" s="152"/>
      <c r="Q622" s="152"/>
      <c r="R622" s="152"/>
      <c r="S622" s="206"/>
      <c r="T622" s="206"/>
    </row>
    <row r="623" spans="1:20">
      <c r="A623" s="47" t="s">
        <v>243</v>
      </c>
      <c r="B623" s="197">
        <v>38767</v>
      </c>
      <c r="C623" s="197">
        <v>38773</v>
      </c>
      <c r="D623" s="198"/>
      <c r="E623" s="198"/>
      <c r="F623" s="198"/>
      <c r="G623" s="88">
        <v>768868.61005999998</v>
      </c>
      <c r="H623" s="199"/>
      <c r="I623" s="200"/>
      <c r="J623" s="48"/>
      <c r="K623" s="201"/>
      <c r="L623" s="201"/>
      <c r="M623" s="201"/>
      <c r="N623" s="201"/>
      <c r="O623" s="201"/>
      <c r="P623" s="152"/>
      <c r="Q623" s="152"/>
      <c r="R623" s="152"/>
      <c r="S623" s="206"/>
      <c r="T623" s="206"/>
    </row>
    <row r="624" spans="1:20">
      <c r="A624" s="47" t="s">
        <v>244</v>
      </c>
      <c r="B624" s="193">
        <v>38760</v>
      </c>
      <c r="C624" s="193">
        <v>38766</v>
      </c>
      <c r="D624" s="194"/>
      <c r="E624" s="194"/>
      <c r="F624" s="194"/>
      <c r="G624" s="87">
        <v>726174.97366999998</v>
      </c>
      <c r="H624" s="195"/>
      <c r="I624" s="196"/>
      <c r="J624" s="48"/>
      <c r="K624" s="201"/>
      <c r="L624" s="201"/>
      <c r="M624" s="201"/>
      <c r="N624" s="201"/>
      <c r="O624" s="201"/>
      <c r="P624" s="152"/>
      <c r="Q624" s="152"/>
      <c r="R624" s="152"/>
      <c r="S624" s="206"/>
      <c r="T624" s="206"/>
    </row>
    <row r="625" spans="1:20">
      <c r="A625" s="47" t="s">
        <v>245</v>
      </c>
      <c r="B625" s="197">
        <v>38753</v>
      </c>
      <c r="C625" s="197">
        <v>38759</v>
      </c>
      <c r="D625" s="198"/>
      <c r="E625" s="198"/>
      <c r="F625" s="198"/>
      <c r="G625" s="88">
        <v>678707.14249999996</v>
      </c>
      <c r="H625" s="199"/>
      <c r="I625" s="200"/>
      <c r="J625" s="48"/>
      <c r="K625" s="201"/>
      <c r="L625" s="201"/>
      <c r="M625" s="201"/>
      <c r="N625" s="201"/>
      <c r="O625" s="201"/>
      <c r="P625" s="152"/>
      <c r="Q625" s="152"/>
      <c r="R625" s="152"/>
      <c r="S625" s="206"/>
      <c r="T625" s="206"/>
    </row>
    <row r="626" spans="1:20">
      <c r="A626" s="202"/>
      <c r="B626" s="202"/>
      <c r="C626" s="202"/>
      <c r="D626" s="202"/>
      <c r="E626" s="202"/>
      <c r="F626" s="202"/>
      <c r="G626" s="202"/>
      <c r="H626" s="202"/>
      <c r="I626" s="202"/>
      <c r="J626" s="48"/>
      <c r="K626" s="201"/>
      <c r="L626" s="201"/>
      <c r="M626" s="201"/>
      <c r="N626" s="201"/>
      <c r="O626" s="201"/>
      <c r="P626" s="152"/>
      <c r="Q626" s="152"/>
      <c r="R626" s="152"/>
      <c r="S626" s="206"/>
      <c r="T626" s="206"/>
    </row>
    <row r="627" spans="1:20">
      <c r="A627" s="202"/>
      <c r="B627" s="202"/>
      <c r="C627" s="202"/>
      <c r="D627" s="202"/>
      <c r="E627" s="202"/>
      <c r="F627" s="202"/>
      <c r="G627" s="202"/>
      <c r="H627" s="202"/>
      <c r="I627" s="202"/>
      <c r="J627" s="48"/>
      <c r="K627" s="201"/>
      <c r="L627" s="201"/>
      <c r="M627" s="201"/>
      <c r="N627" s="201"/>
      <c r="O627" s="201"/>
      <c r="P627" s="152"/>
      <c r="Q627" s="152"/>
      <c r="R627" s="152"/>
      <c r="S627" s="206"/>
      <c r="T627" s="206"/>
    </row>
    <row r="628" spans="1:20">
      <c r="A628" s="202"/>
      <c r="B628" s="202"/>
      <c r="C628" s="202"/>
      <c r="D628" s="202"/>
      <c r="E628" s="202"/>
      <c r="F628" s="202"/>
      <c r="G628" s="202"/>
      <c r="H628" s="202"/>
      <c r="I628" s="202"/>
      <c r="J628" s="48"/>
      <c r="K628" s="201"/>
      <c r="L628" s="201"/>
      <c r="M628" s="201"/>
      <c r="N628" s="201"/>
      <c r="O628" s="201"/>
      <c r="P628" s="152"/>
      <c r="Q628" s="152"/>
      <c r="R628" s="152"/>
      <c r="S628" s="206"/>
      <c r="T628" s="206"/>
    </row>
    <row r="629" spans="1:20">
      <c r="A629" s="202"/>
      <c r="B629" s="202"/>
      <c r="C629" s="202"/>
      <c r="D629" s="202"/>
      <c r="E629" s="202"/>
      <c r="F629" s="202"/>
      <c r="G629" s="202"/>
      <c r="H629" s="202"/>
      <c r="I629" s="202"/>
      <c r="J629" s="48"/>
      <c r="K629" s="201"/>
      <c r="L629" s="201"/>
      <c r="M629" s="201"/>
      <c r="N629" s="201"/>
      <c r="O629" s="201"/>
      <c r="P629" s="152"/>
      <c r="Q629" s="152"/>
      <c r="R629" s="152"/>
      <c r="S629" s="206"/>
      <c r="T629" s="206"/>
    </row>
    <row r="630" spans="1:20">
      <c r="A630" s="202"/>
      <c r="B630" s="202"/>
      <c r="C630" s="202"/>
      <c r="D630" s="202"/>
      <c r="E630" s="202"/>
      <c r="F630" s="202"/>
      <c r="G630" s="202"/>
      <c r="H630" s="202"/>
      <c r="I630" s="202"/>
      <c r="J630" s="48"/>
      <c r="K630" s="201"/>
      <c r="L630" s="201"/>
      <c r="M630" s="201"/>
      <c r="N630" s="201"/>
      <c r="O630" s="201"/>
      <c r="P630" s="152"/>
      <c r="Q630" s="152"/>
      <c r="R630" s="152"/>
      <c r="S630" s="206"/>
      <c r="T630" s="206"/>
    </row>
    <row r="631" spans="1:20">
      <c r="A631" s="202"/>
      <c r="B631" s="202"/>
      <c r="C631" s="202"/>
      <c r="D631" s="202"/>
      <c r="E631" s="202"/>
      <c r="F631" s="202"/>
      <c r="G631" s="202"/>
      <c r="H631" s="202"/>
      <c r="I631" s="202"/>
      <c r="J631" s="48"/>
      <c r="K631" s="201"/>
      <c r="L631" s="201"/>
      <c r="M631" s="201"/>
      <c r="N631" s="201"/>
      <c r="O631" s="201"/>
      <c r="P631" s="152"/>
      <c r="Q631" s="152"/>
      <c r="R631" s="152"/>
      <c r="S631" s="206"/>
      <c r="T631" s="206"/>
    </row>
    <row r="632" spans="1:20">
      <c r="A632" s="202"/>
      <c r="B632" s="202"/>
      <c r="C632" s="202"/>
      <c r="D632" s="202"/>
      <c r="E632" s="202"/>
      <c r="F632" s="202"/>
      <c r="G632" s="202"/>
      <c r="H632" s="202"/>
      <c r="I632" s="202"/>
      <c r="J632" s="48"/>
      <c r="K632" s="201"/>
      <c r="L632" s="201"/>
      <c r="M632" s="201"/>
      <c r="N632" s="201"/>
      <c r="O632" s="201"/>
      <c r="P632" s="152"/>
      <c r="Q632" s="152"/>
      <c r="R632" s="152"/>
      <c r="S632" s="206"/>
      <c r="T632" s="206"/>
    </row>
    <row r="633" spans="1:20">
      <c r="A633" s="202"/>
      <c r="B633" s="202"/>
      <c r="C633" s="202"/>
      <c r="D633" s="202"/>
      <c r="E633" s="202"/>
      <c r="F633" s="202"/>
      <c r="G633" s="202"/>
      <c r="H633" s="202"/>
      <c r="I633" s="202"/>
      <c r="J633" s="48"/>
      <c r="K633" s="201"/>
      <c r="L633" s="201"/>
      <c r="M633" s="201"/>
      <c r="N633" s="201"/>
      <c r="O633" s="201"/>
      <c r="P633" s="152"/>
      <c r="Q633" s="152"/>
      <c r="R633" s="152"/>
      <c r="S633" s="206"/>
      <c r="T633" s="206"/>
    </row>
    <row r="634" spans="1:20">
      <c r="A634" s="202"/>
      <c r="B634" s="202"/>
      <c r="C634" s="202"/>
      <c r="D634" s="202"/>
      <c r="E634" s="202"/>
      <c r="F634" s="202"/>
      <c r="G634" s="202"/>
      <c r="H634" s="202"/>
      <c r="I634" s="202"/>
      <c r="J634" s="48"/>
      <c r="K634" s="201"/>
      <c r="L634" s="201"/>
      <c r="M634" s="201"/>
      <c r="N634" s="201"/>
      <c r="O634" s="201"/>
      <c r="P634" s="152"/>
      <c r="Q634" s="152"/>
      <c r="R634" s="152"/>
      <c r="S634" s="206"/>
      <c r="T634" s="206"/>
    </row>
    <row r="635" spans="1:20">
      <c r="A635" s="202"/>
      <c r="B635" s="202"/>
      <c r="C635" s="202"/>
      <c r="D635" s="202"/>
      <c r="E635" s="202"/>
      <c r="F635" s="202"/>
      <c r="G635" s="202"/>
      <c r="H635" s="202"/>
      <c r="I635" s="202"/>
      <c r="J635" s="48"/>
      <c r="K635" s="201"/>
      <c r="L635" s="201"/>
      <c r="M635" s="201"/>
      <c r="N635" s="201"/>
      <c r="O635" s="201"/>
      <c r="P635" s="152"/>
      <c r="Q635" s="152"/>
      <c r="R635" s="152"/>
      <c r="S635" s="206"/>
      <c r="T635" s="206"/>
    </row>
    <row r="636" spans="1:20">
      <c r="A636" s="202"/>
      <c r="B636" s="202"/>
      <c r="C636" s="202"/>
      <c r="D636" s="202"/>
      <c r="E636" s="202"/>
      <c r="F636" s="202"/>
      <c r="G636" s="202"/>
      <c r="H636" s="202"/>
      <c r="I636" s="202"/>
      <c r="J636" s="48"/>
      <c r="K636" s="201"/>
      <c r="L636" s="201"/>
      <c r="M636" s="201"/>
      <c r="N636" s="201"/>
      <c r="O636" s="201"/>
      <c r="P636" s="152"/>
      <c r="Q636" s="152"/>
      <c r="R636" s="152"/>
      <c r="S636" s="206"/>
      <c r="T636" s="206"/>
    </row>
    <row r="637" spans="1:20">
      <c r="A637" s="202"/>
      <c r="B637" s="202"/>
      <c r="C637" s="202"/>
      <c r="D637" s="202"/>
      <c r="E637" s="202"/>
      <c r="F637" s="202"/>
      <c r="G637" s="202"/>
      <c r="H637" s="202"/>
      <c r="I637" s="202"/>
      <c r="J637" s="48"/>
      <c r="K637" s="201"/>
      <c r="L637" s="201"/>
      <c r="M637" s="201"/>
      <c r="N637" s="201"/>
      <c r="O637" s="201"/>
      <c r="P637" s="152"/>
      <c r="Q637" s="152"/>
      <c r="R637" s="152"/>
      <c r="S637" s="206"/>
      <c r="T637" s="206"/>
    </row>
    <row r="638" spans="1:20">
      <c r="A638" s="202"/>
      <c r="B638" s="202"/>
      <c r="C638" s="202"/>
      <c r="D638" s="202"/>
      <c r="E638" s="202"/>
      <c r="F638" s="202"/>
      <c r="G638" s="202"/>
      <c r="H638" s="202"/>
      <c r="I638" s="202"/>
      <c r="J638" s="48"/>
      <c r="K638" s="201"/>
      <c r="L638" s="201"/>
      <c r="M638" s="201"/>
      <c r="N638" s="201"/>
      <c r="O638" s="201"/>
      <c r="P638" s="152"/>
      <c r="Q638" s="152"/>
      <c r="R638" s="152"/>
      <c r="S638" s="206"/>
      <c r="T638" s="206"/>
    </row>
    <row r="639" spans="1:20">
      <c r="A639" s="202"/>
      <c r="B639" s="202"/>
      <c r="C639" s="202"/>
      <c r="D639" s="202"/>
      <c r="E639" s="202"/>
      <c r="F639" s="202"/>
      <c r="G639" s="202"/>
      <c r="H639" s="202"/>
      <c r="I639" s="202"/>
      <c r="J639" s="48"/>
      <c r="K639" s="201"/>
      <c r="L639" s="201"/>
      <c r="M639" s="201"/>
      <c r="N639" s="201"/>
      <c r="O639" s="201"/>
      <c r="P639" s="152"/>
      <c r="Q639" s="152"/>
      <c r="R639" s="152"/>
      <c r="S639" s="206"/>
      <c r="T639" s="206"/>
    </row>
    <row r="640" spans="1:20">
      <c r="A640" s="202"/>
      <c r="B640" s="202"/>
      <c r="C640" s="202"/>
      <c r="D640" s="202"/>
      <c r="E640" s="202"/>
      <c r="F640" s="202"/>
      <c r="G640" s="202"/>
      <c r="H640" s="202"/>
      <c r="I640" s="202"/>
      <c r="J640" s="48"/>
      <c r="K640" s="201"/>
      <c r="L640" s="201"/>
      <c r="M640" s="201"/>
      <c r="N640" s="201"/>
      <c r="O640" s="201"/>
      <c r="P640" s="152"/>
      <c r="Q640" s="152"/>
      <c r="R640" s="152"/>
      <c r="S640" s="206"/>
      <c r="T640" s="206"/>
    </row>
    <row r="641" spans="1:20">
      <c r="A641" s="202"/>
      <c r="B641" s="202"/>
      <c r="C641" s="202"/>
      <c r="D641" s="202"/>
      <c r="E641" s="202"/>
      <c r="F641" s="202"/>
      <c r="G641" s="202"/>
      <c r="H641" s="202"/>
      <c r="I641" s="202"/>
      <c r="J641" s="48"/>
      <c r="K641" s="201"/>
      <c r="L641" s="201"/>
      <c r="M641" s="201"/>
      <c r="N641" s="201"/>
      <c r="O641" s="201"/>
      <c r="P641" s="152"/>
      <c r="Q641" s="152"/>
      <c r="R641" s="152"/>
      <c r="S641" s="206"/>
      <c r="T641" s="206"/>
    </row>
    <row r="642" spans="1:20">
      <c r="A642" s="202"/>
      <c r="B642" s="202"/>
      <c r="C642" s="202"/>
      <c r="D642" s="202"/>
      <c r="E642" s="202"/>
      <c r="F642" s="202"/>
      <c r="G642" s="202"/>
      <c r="H642" s="202"/>
      <c r="I642" s="202"/>
      <c r="J642" s="48"/>
      <c r="K642" s="201"/>
      <c r="L642" s="201"/>
      <c r="M642" s="201"/>
      <c r="N642" s="201"/>
      <c r="O642" s="201"/>
      <c r="P642" s="152"/>
      <c r="Q642" s="152"/>
      <c r="R642" s="152"/>
      <c r="S642" s="206"/>
      <c r="T642" s="206"/>
    </row>
    <row r="643" spans="1:20">
      <c r="A643" s="202"/>
      <c r="B643" s="202"/>
      <c r="C643" s="202"/>
      <c r="D643" s="202"/>
      <c r="E643" s="202"/>
      <c r="F643" s="202"/>
      <c r="G643" s="202"/>
      <c r="H643" s="202"/>
      <c r="I643" s="202"/>
      <c r="J643" s="48"/>
      <c r="K643" s="201"/>
      <c r="L643" s="201"/>
      <c r="M643" s="201"/>
      <c r="N643" s="201"/>
      <c r="O643" s="201"/>
      <c r="P643" s="152"/>
      <c r="Q643" s="152"/>
      <c r="R643" s="152"/>
      <c r="S643" s="206"/>
      <c r="T643" s="206"/>
    </row>
    <row r="644" spans="1:20">
      <c r="A644" s="202"/>
      <c r="B644" s="202"/>
      <c r="C644" s="202"/>
      <c r="D644" s="202"/>
      <c r="E644" s="202"/>
      <c r="F644" s="202"/>
      <c r="G644" s="202"/>
      <c r="H644" s="202"/>
      <c r="I644" s="202"/>
      <c r="J644" s="48"/>
      <c r="K644" s="201"/>
      <c r="L644" s="201"/>
      <c r="M644" s="201"/>
      <c r="N644" s="201"/>
      <c r="O644" s="201"/>
      <c r="P644" s="152"/>
      <c r="Q644" s="152"/>
      <c r="R644" s="152"/>
      <c r="S644" s="206"/>
      <c r="T644" s="206"/>
    </row>
    <row r="645" spans="1:20">
      <c r="A645" s="202"/>
      <c r="B645" s="202"/>
      <c r="C645" s="202"/>
      <c r="D645" s="202"/>
      <c r="E645" s="202"/>
      <c r="F645" s="202"/>
      <c r="G645" s="202"/>
      <c r="H645" s="202"/>
      <c r="I645" s="202"/>
      <c r="J645" s="48"/>
      <c r="K645" s="201"/>
      <c r="L645" s="201"/>
      <c r="M645" s="201"/>
      <c r="N645" s="201"/>
      <c r="O645" s="201"/>
      <c r="P645" s="152"/>
      <c r="Q645" s="152"/>
      <c r="R645" s="152"/>
      <c r="S645" s="206"/>
      <c r="T645" s="206"/>
    </row>
    <row r="646" spans="1:20">
      <c r="A646" s="202"/>
      <c r="B646" s="202"/>
      <c r="C646" s="202"/>
      <c r="D646" s="202"/>
      <c r="E646" s="202"/>
      <c r="F646" s="202"/>
      <c r="G646" s="202"/>
      <c r="H646" s="202"/>
      <c r="I646" s="202"/>
      <c r="J646" s="48"/>
      <c r="K646" s="201"/>
      <c r="L646" s="201"/>
      <c r="M646" s="201"/>
      <c r="N646" s="201"/>
      <c r="O646" s="201"/>
      <c r="P646" s="152"/>
      <c r="Q646" s="152"/>
      <c r="R646" s="152"/>
      <c r="S646" s="206"/>
      <c r="T646" s="206"/>
    </row>
    <row r="647" spans="1:20">
      <c r="A647" s="202"/>
      <c r="B647" s="202"/>
      <c r="C647" s="202"/>
      <c r="D647" s="202"/>
      <c r="E647" s="202"/>
      <c r="F647" s="202"/>
      <c r="G647" s="202"/>
      <c r="H647" s="202"/>
      <c r="I647" s="202"/>
      <c r="J647" s="48"/>
      <c r="K647" s="201"/>
      <c r="L647" s="201"/>
      <c r="M647" s="201"/>
      <c r="N647" s="201"/>
      <c r="O647" s="201"/>
      <c r="P647" s="152"/>
      <c r="Q647" s="152"/>
      <c r="R647" s="152"/>
      <c r="S647" s="206"/>
      <c r="T647" s="206"/>
    </row>
    <row r="648" spans="1:20">
      <c r="A648" s="202"/>
      <c r="B648" s="202"/>
      <c r="C648" s="202"/>
      <c r="D648" s="202"/>
      <c r="E648" s="202"/>
      <c r="F648" s="202"/>
      <c r="G648" s="202"/>
      <c r="H648" s="202"/>
      <c r="I648" s="202"/>
      <c r="J648" s="48"/>
      <c r="K648" s="201"/>
      <c r="L648" s="201"/>
      <c r="M648" s="201"/>
      <c r="N648" s="201"/>
      <c r="O648" s="201"/>
      <c r="P648" s="152"/>
      <c r="Q648" s="152"/>
      <c r="R648" s="152"/>
      <c r="S648" s="206"/>
      <c r="T648" s="206"/>
    </row>
    <row r="649" spans="1:20">
      <c r="A649" s="202"/>
      <c r="B649" s="202"/>
      <c r="C649" s="202"/>
      <c r="D649" s="202"/>
      <c r="E649" s="202"/>
      <c r="F649" s="202"/>
      <c r="G649" s="202"/>
      <c r="H649" s="202"/>
      <c r="I649" s="202"/>
      <c r="J649" s="48"/>
      <c r="K649" s="201"/>
      <c r="L649" s="201"/>
      <c r="M649" s="201"/>
      <c r="N649" s="201"/>
      <c r="O649" s="201"/>
      <c r="P649" s="152"/>
      <c r="Q649" s="152"/>
      <c r="R649" s="152"/>
      <c r="S649" s="206"/>
      <c r="T649" s="206"/>
    </row>
    <row r="650" spans="1:20">
      <c r="A650" s="202"/>
      <c r="B650" s="202"/>
      <c r="C650" s="202"/>
      <c r="D650" s="202"/>
      <c r="E650" s="202"/>
      <c r="F650" s="202"/>
      <c r="G650" s="202"/>
      <c r="H650" s="202"/>
      <c r="I650" s="202"/>
      <c r="J650" s="48"/>
      <c r="K650" s="201"/>
      <c r="L650" s="201"/>
      <c r="M650" s="201"/>
      <c r="N650" s="201"/>
      <c r="O650" s="201"/>
      <c r="P650" s="152"/>
      <c r="Q650" s="152"/>
      <c r="R650" s="152"/>
      <c r="S650" s="206"/>
      <c r="T650" s="206"/>
    </row>
    <row r="651" spans="1:20">
      <c r="A651" s="202"/>
      <c r="B651" s="202"/>
      <c r="C651" s="202"/>
      <c r="D651" s="202"/>
      <c r="E651" s="202"/>
      <c r="F651" s="202"/>
      <c r="G651" s="202"/>
      <c r="H651" s="202"/>
      <c r="I651" s="202"/>
      <c r="J651" s="48"/>
      <c r="K651" s="201"/>
      <c r="L651" s="201"/>
      <c r="M651" s="201"/>
      <c r="N651" s="201"/>
      <c r="O651" s="201"/>
      <c r="P651" s="152"/>
      <c r="Q651" s="152"/>
      <c r="R651" s="152"/>
      <c r="S651" s="206"/>
      <c r="T651" s="206"/>
    </row>
    <row r="652" spans="1:20">
      <c r="A652" s="202"/>
      <c r="B652" s="202"/>
      <c r="C652" s="202"/>
      <c r="D652" s="202"/>
      <c r="E652" s="202"/>
      <c r="F652" s="202"/>
      <c r="G652" s="202"/>
      <c r="H652" s="202"/>
      <c r="I652" s="202"/>
      <c r="J652" s="48"/>
      <c r="K652" s="201"/>
      <c r="L652" s="201"/>
      <c r="M652" s="201"/>
      <c r="N652" s="201"/>
      <c r="O652" s="201"/>
      <c r="P652" s="152"/>
      <c r="Q652" s="152"/>
      <c r="R652" s="152"/>
      <c r="S652" s="206"/>
      <c r="T652" s="206"/>
    </row>
    <row r="653" spans="1:20">
      <c r="A653" s="202"/>
      <c r="B653" s="202"/>
      <c r="C653" s="202"/>
      <c r="D653" s="202"/>
      <c r="E653" s="202"/>
      <c r="F653" s="202"/>
      <c r="G653" s="202"/>
      <c r="H653" s="202"/>
      <c r="I653" s="202"/>
      <c r="J653" s="48"/>
      <c r="K653" s="201"/>
      <c r="L653" s="201"/>
      <c r="M653" s="201"/>
      <c r="N653" s="201"/>
      <c r="O653" s="201"/>
      <c r="P653" s="152"/>
      <c r="Q653" s="152"/>
      <c r="R653" s="152"/>
      <c r="S653" s="206"/>
      <c r="T653" s="206"/>
    </row>
    <row r="654" spans="1:20">
      <c r="A654" s="202"/>
      <c r="B654" s="202"/>
      <c r="C654" s="202"/>
      <c r="D654" s="202"/>
      <c r="E654" s="202"/>
      <c r="F654" s="202"/>
      <c r="G654" s="202"/>
      <c r="H654" s="202"/>
      <c r="I654" s="202"/>
      <c r="J654" s="48"/>
      <c r="K654" s="201"/>
      <c r="L654" s="201"/>
      <c r="M654" s="201"/>
      <c r="N654" s="201"/>
      <c r="O654" s="201"/>
      <c r="P654" s="152"/>
      <c r="Q654" s="152"/>
      <c r="R654" s="152"/>
      <c r="S654" s="206"/>
      <c r="T654" s="206"/>
    </row>
    <row r="655" spans="1:20">
      <c r="A655" s="202"/>
      <c r="B655" s="202"/>
      <c r="C655" s="202"/>
      <c r="D655" s="202"/>
      <c r="E655" s="202"/>
      <c r="F655" s="202"/>
      <c r="G655" s="202"/>
      <c r="H655" s="202"/>
      <c r="I655" s="202"/>
      <c r="J655" s="48"/>
      <c r="K655" s="201"/>
      <c r="L655" s="201"/>
      <c r="M655" s="201"/>
      <c r="N655" s="201"/>
      <c r="O655" s="201"/>
      <c r="P655" s="152"/>
      <c r="Q655" s="152"/>
      <c r="R655" s="152"/>
      <c r="S655" s="206"/>
      <c r="T655" s="206"/>
    </row>
    <row r="656" spans="1:20">
      <c r="A656" s="202"/>
      <c r="B656" s="202"/>
      <c r="C656" s="202"/>
      <c r="D656" s="202"/>
      <c r="E656" s="202"/>
      <c r="F656" s="202"/>
      <c r="G656" s="202"/>
      <c r="H656" s="202"/>
      <c r="I656" s="202"/>
      <c r="J656" s="48"/>
      <c r="K656" s="201"/>
      <c r="L656" s="201"/>
      <c r="M656" s="201"/>
      <c r="N656" s="201"/>
      <c r="O656" s="201"/>
      <c r="P656" s="152"/>
      <c r="Q656" s="152"/>
      <c r="R656" s="152"/>
      <c r="S656" s="206"/>
      <c r="T656" s="206"/>
    </row>
    <row r="657" spans="1:20">
      <c r="A657" s="202"/>
      <c r="B657" s="202"/>
      <c r="C657" s="202"/>
      <c r="D657" s="202"/>
      <c r="E657" s="202"/>
      <c r="F657" s="202"/>
      <c r="G657" s="202"/>
      <c r="H657" s="202"/>
      <c r="I657" s="202"/>
      <c r="J657" s="48"/>
      <c r="K657" s="201"/>
      <c r="L657" s="201"/>
      <c r="M657" s="201"/>
      <c r="N657" s="201"/>
      <c r="O657" s="201"/>
      <c r="P657" s="152"/>
      <c r="Q657" s="152"/>
      <c r="R657" s="152"/>
      <c r="S657" s="206"/>
      <c r="T657" s="206"/>
    </row>
    <row r="658" spans="1:20">
      <c r="A658" s="202"/>
      <c r="B658" s="202"/>
      <c r="C658" s="202"/>
      <c r="D658" s="202"/>
      <c r="E658" s="202"/>
      <c r="F658" s="202"/>
      <c r="G658" s="202"/>
      <c r="H658" s="202"/>
      <c r="I658" s="202"/>
      <c r="J658" s="48"/>
      <c r="K658" s="201"/>
      <c r="L658" s="201"/>
      <c r="M658" s="201"/>
      <c r="N658" s="201"/>
      <c r="O658" s="201"/>
      <c r="P658" s="152"/>
      <c r="Q658" s="152"/>
      <c r="R658" s="152"/>
      <c r="S658" s="206"/>
      <c r="T658" s="206"/>
    </row>
    <row r="659" spans="1:20">
      <c r="A659" s="202"/>
      <c r="B659" s="202"/>
      <c r="C659" s="202"/>
      <c r="D659" s="202"/>
      <c r="E659" s="202"/>
      <c r="F659" s="202"/>
      <c r="G659" s="202"/>
      <c r="H659" s="202"/>
      <c r="I659" s="202"/>
      <c r="J659" s="48"/>
      <c r="K659" s="201"/>
      <c r="L659" s="201"/>
      <c r="M659" s="201"/>
      <c r="N659" s="201"/>
      <c r="O659" s="201"/>
      <c r="P659" s="152"/>
      <c r="Q659" s="152"/>
      <c r="R659" s="152"/>
      <c r="S659" s="206"/>
      <c r="T659" s="206"/>
    </row>
    <row r="660" spans="1:20">
      <c r="A660" s="202"/>
      <c r="B660" s="202"/>
      <c r="C660" s="202"/>
      <c r="D660" s="202"/>
      <c r="E660" s="202"/>
      <c r="F660" s="202"/>
      <c r="G660" s="202"/>
      <c r="H660" s="202"/>
      <c r="I660" s="202"/>
      <c r="J660" s="48"/>
      <c r="K660" s="201"/>
      <c r="L660" s="201"/>
      <c r="M660" s="201"/>
      <c r="N660" s="201"/>
      <c r="O660" s="201"/>
      <c r="P660" s="152"/>
      <c r="Q660" s="152"/>
      <c r="R660" s="152"/>
      <c r="S660" s="206"/>
      <c r="T660" s="206"/>
    </row>
    <row r="661" spans="1:20">
      <c r="A661" s="202"/>
      <c r="B661" s="202"/>
      <c r="C661" s="202"/>
      <c r="D661" s="202"/>
      <c r="E661" s="202"/>
      <c r="F661" s="202"/>
      <c r="G661" s="202"/>
      <c r="H661" s="202"/>
      <c r="I661" s="202"/>
      <c r="J661" s="48"/>
      <c r="K661" s="201"/>
      <c r="L661" s="201"/>
      <c r="M661" s="201"/>
      <c r="N661" s="201"/>
      <c r="O661" s="201"/>
      <c r="P661" s="152"/>
      <c r="Q661" s="152"/>
      <c r="R661" s="152"/>
      <c r="S661" s="206"/>
      <c r="T661" s="206"/>
    </row>
    <row r="662" spans="1:20">
      <c r="A662" s="202"/>
      <c r="B662" s="202"/>
      <c r="C662" s="202"/>
      <c r="D662" s="202"/>
      <c r="E662" s="202"/>
      <c r="F662" s="202"/>
      <c r="G662" s="202"/>
      <c r="H662" s="202"/>
      <c r="I662" s="202"/>
      <c r="J662" s="48"/>
      <c r="K662" s="201"/>
      <c r="L662" s="201"/>
      <c r="M662" s="201"/>
      <c r="N662" s="201"/>
      <c r="O662" s="201"/>
      <c r="P662" s="152"/>
      <c r="Q662" s="152"/>
      <c r="R662" s="152"/>
      <c r="S662" s="206"/>
      <c r="T662" s="206"/>
    </row>
    <row r="663" spans="1:20">
      <c r="A663" s="202"/>
      <c r="B663" s="202"/>
      <c r="C663" s="202"/>
      <c r="D663" s="202"/>
      <c r="E663" s="202"/>
      <c r="F663" s="202"/>
      <c r="G663" s="202"/>
      <c r="H663" s="202"/>
      <c r="I663" s="202"/>
      <c r="J663" s="48"/>
      <c r="K663" s="201"/>
      <c r="L663" s="201"/>
      <c r="M663" s="201"/>
      <c r="N663" s="201"/>
      <c r="O663" s="201"/>
      <c r="P663" s="152"/>
      <c r="Q663" s="152"/>
      <c r="R663" s="152"/>
      <c r="S663" s="206"/>
      <c r="T663" s="206"/>
    </row>
    <row r="664" spans="1:20">
      <c r="A664" s="202"/>
      <c r="B664" s="202"/>
      <c r="C664" s="202"/>
      <c r="D664" s="202"/>
      <c r="E664" s="202"/>
      <c r="F664" s="202"/>
      <c r="G664" s="202"/>
      <c r="H664" s="202"/>
      <c r="I664" s="202"/>
      <c r="J664" s="48"/>
      <c r="K664" s="201"/>
      <c r="L664" s="201"/>
      <c r="M664" s="201"/>
      <c r="N664" s="201"/>
      <c r="O664" s="201"/>
      <c r="P664" s="152"/>
      <c r="Q664" s="152"/>
      <c r="R664" s="152"/>
      <c r="S664" s="206"/>
      <c r="T664" s="206"/>
    </row>
    <row r="665" spans="1:20">
      <c r="A665" s="202"/>
      <c r="B665" s="202"/>
      <c r="C665" s="202"/>
      <c r="D665" s="202"/>
      <c r="E665" s="202"/>
      <c r="F665" s="202"/>
      <c r="G665" s="202"/>
      <c r="H665" s="202"/>
      <c r="I665" s="202"/>
      <c r="J665" s="48"/>
      <c r="K665" s="201"/>
      <c r="L665" s="201"/>
      <c r="M665" s="201"/>
      <c r="N665" s="201"/>
      <c r="O665" s="201"/>
      <c r="P665" s="152"/>
      <c r="Q665" s="152"/>
      <c r="R665" s="152"/>
      <c r="S665" s="206"/>
      <c r="T665" s="206"/>
    </row>
    <row r="666" spans="1:20">
      <c r="A666" s="202"/>
      <c r="B666" s="202"/>
      <c r="C666" s="202"/>
      <c r="D666" s="202"/>
      <c r="E666" s="202"/>
      <c r="F666" s="202"/>
      <c r="G666" s="202"/>
      <c r="H666" s="202"/>
      <c r="I666" s="202"/>
      <c r="J666" s="48"/>
      <c r="K666" s="201"/>
      <c r="L666" s="201"/>
      <c r="M666" s="201"/>
      <c r="N666" s="201"/>
      <c r="O666" s="201"/>
      <c r="P666" s="152"/>
      <c r="Q666" s="152"/>
      <c r="R666" s="152"/>
      <c r="S666" s="206"/>
      <c r="T666" s="206"/>
    </row>
    <row r="667" spans="1:20">
      <c r="A667" s="202"/>
      <c r="B667" s="202"/>
      <c r="C667" s="202"/>
      <c r="D667" s="202"/>
      <c r="E667" s="202"/>
      <c r="F667" s="202"/>
      <c r="G667" s="202"/>
      <c r="H667" s="202"/>
      <c r="I667" s="202"/>
      <c r="J667" s="48"/>
      <c r="K667" s="201"/>
      <c r="L667" s="201"/>
      <c r="M667" s="201"/>
      <c r="N667" s="201"/>
      <c r="O667" s="201"/>
      <c r="P667" s="152"/>
      <c r="Q667" s="152"/>
      <c r="R667" s="152"/>
      <c r="S667" s="206"/>
      <c r="T667" s="206"/>
    </row>
    <row r="668" spans="1:20">
      <c r="A668" s="202"/>
      <c r="B668" s="202"/>
      <c r="C668" s="202"/>
      <c r="D668" s="202"/>
      <c r="E668" s="202"/>
      <c r="F668" s="202"/>
      <c r="G668" s="202"/>
      <c r="H668" s="202"/>
      <c r="I668" s="202"/>
      <c r="J668" s="48"/>
      <c r="K668" s="201"/>
      <c r="L668" s="201"/>
      <c r="M668" s="201"/>
      <c r="N668" s="201"/>
      <c r="O668" s="201"/>
      <c r="P668" s="152"/>
      <c r="Q668" s="152"/>
      <c r="R668" s="152"/>
      <c r="S668" s="206"/>
      <c r="T668" s="206"/>
    </row>
    <row r="669" spans="1:20">
      <c r="A669" s="202"/>
      <c r="B669" s="202"/>
      <c r="C669" s="202"/>
      <c r="D669" s="202"/>
      <c r="E669" s="202"/>
      <c r="F669" s="202"/>
      <c r="G669" s="202"/>
      <c r="H669" s="202"/>
      <c r="I669" s="202"/>
      <c r="J669" s="48"/>
      <c r="K669" s="201"/>
      <c r="L669" s="201"/>
      <c r="M669" s="201"/>
      <c r="N669" s="201"/>
      <c r="O669" s="201"/>
      <c r="P669" s="152"/>
      <c r="Q669" s="152"/>
      <c r="R669" s="152"/>
      <c r="S669" s="206"/>
      <c r="T669" s="206"/>
    </row>
    <row r="670" spans="1:20">
      <c r="A670" s="202"/>
      <c r="B670" s="202"/>
      <c r="C670" s="202"/>
      <c r="D670" s="202"/>
      <c r="E670" s="202"/>
      <c r="F670" s="202"/>
      <c r="G670" s="202"/>
      <c r="H670" s="202"/>
      <c r="I670" s="202"/>
      <c r="J670" s="48"/>
      <c r="K670" s="201"/>
      <c r="L670" s="201"/>
      <c r="M670" s="201"/>
      <c r="N670" s="201"/>
      <c r="O670" s="201"/>
      <c r="P670" s="152"/>
      <c r="Q670" s="152"/>
      <c r="R670" s="152"/>
      <c r="S670" s="206"/>
      <c r="T670" s="206"/>
    </row>
    <row r="671" spans="1:20">
      <c r="A671" s="202"/>
      <c r="B671" s="202"/>
      <c r="C671" s="202"/>
      <c r="D671" s="202"/>
      <c r="E671" s="202"/>
      <c r="F671" s="202"/>
      <c r="G671" s="202"/>
      <c r="H671" s="202"/>
      <c r="I671" s="202"/>
      <c r="J671" s="48"/>
      <c r="K671" s="201"/>
      <c r="L671" s="201"/>
      <c r="M671" s="201"/>
      <c r="N671" s="201"/>
      <c r="O671" s="201"/>
      <c r="P671" s="152"/>
      <c r="Q671" s="152"/>
      <c r="R671" s="152"/>
      <c r="S671" s="206"/>
      <c r="T671" s="206"/>
    </row>
    <row r="672" spans="1:20">
      <c r="A672" s="202"/>
      <c r="B672" s="202"/>
      <c r="C672" s="202"/>
      <c r="D672" s="202"/>
      <c r="E672" s="202"/>
      <c r="F672" s="202"/>
      <c r="G672" s="202"/>
      <c r="H672" s="202"/>
      <c r="I672" s="202"/>
      <c r="J672" s="48"/>
      <c r="K672" s="201"/>
      <c r="L672" s="201"/>
      <c r="M672" s="201"/>
      <c r="N672" s="201"/>
      <c r="O672" s="201"/>
      <c r="P672" s="152"/>
      <c r="Q672" s="152"/>
      <c r="R672" s="152"/>
      <c r="S672" s="206"/>
      <c r="T672" s="206"/>
    </row>
    <row r="673" spans="1:20">
      <c r="A673" s="202"/>
      <c r="B673" s="202"/>
      <c r="C673" s="202"/>
      <c r="D673" s="202"/>
      <c r="E673" s="202"/>
      <c r="F673" s="202"/>
      <c r="G673" s="202"/>
      <c r="H673" s="202"/>
      <c r="I673" s="202"/>
      <c r="J673" s="48"/>
      <c r="K673" s="201"/>
      <c r="L673" s="201"/>
      <c r="M673" s="201"/>
      <c r="N673" s="201"/>
      <c r="O673" s="201"/>
      <c r="P673" s="152"/>
      <c r="Q673" s="152"/>
      <c r="R673" s="152"/>
      <c r="S673" s="206"/>
      <c r="T673" s="206"/>
    </row>
    <row r="674" spans="1:20">
      <c r="A674" s="202"/>
      <c r="B674" s="202"/>
      <c r="C674" s="202"/>
      <c r="D674" s="202"/>
      <c r="E674" s="202"/>
      <c r="F674" s="202"/>
      <c r="G674" s="202"/>
      <c r="H674" s="202"/>
      <c r="I674" s="202"/>
      <c r="J674" s="48"/>
      <c r="K674" s="201"/>
      <c r="L674" s="201"/>
      <c r="M674" s="201"/>
      <c r="N674" s="201"/>
      <c r="O674" s="201"/>
      <c r="P674" s="152"/>
      <c r="Q674" s="152"/>
      <c r="R674" s="152"/>
      <c r="S674" s="206"/>
      <c r="T674" s="206"/>
    </row>
    <row r="675" spans="1:20">
      <c r="A675" s="202"/>
      <c r="B675" s="202"/>
      <c r="C675" s="202"/>
      <c r="D675" s="202"/>
      <c r="E675" s="202"/>
      <c r="F675" s="202"/>
      <c r="G675" s="202"/>
      <c r="H675" s="202"/>
      <c r="I675" s="202"/>
      <c r="J675" s="48"/>
      <c r="K675" s="201"/>
      <c r="L675" s="201"/>
      <c r="M675" s="201"/>
      <c r="N675" s="201"/>
      <c r="O675" s="201"/>
      <c r="P675" s="152"/>
      <c r="Q675" s="152"/>
      <c r="R675" s="152"/>
      <c r="S675" s="206"/>
      <c r="T675" s="206"/>
    </row>
    <row r="676" spans="1:20">
      <c r="A676" s="202"/>
      <c r="B676" s="202"/>
      <c r="C676" s="202"/>
      <c r="D676" s="202"/>
      <c r="E676" s="202"/>
      <c r="F676" s="202"/>
      <c r="G676" s="202"/>
      <c r="H676" s="202"/>
      <c r="I676" s="202"/>
      <c r="J676" s="48"/>
      <c r="K676" s="201"/>
      <c r="L676" s="201"/>
      <c r="M676" s="201"/>
      <c r="N676" s="201"/>
      <c r="O676" s="201"/>
      <c r="P676" s="152"/>
      <c r="Q676" s="152"/>
      <c r="R676" s="152"/>
      <c r="S676" s="206"/>
      <c r="T676" s="206"/>
    </row>
    <row r="677" spans="1:20">
      <c r="A677" s="202"/>
      <c r="B677" s="202"/>
      <c r="C677" s="202"/>
      <c r="D677" s="202"/>
      <c r="E677" s="202"/>
      <c r="F677" s="202"/>
      <c r="G677" s="202"/>
      <c r="H677" s="202"/>
      <c r="I677" s="202"/>
      <c r="J677" s="48"/>
      <c r="K677" s="201"/>
      <c r="L677" s="201"/>
      <c r="M677" s="201"/>
      <c r="N677" s="201"/>
      <c r="O677" s="201"/>
      <c r="P677" s="152"/>
      <c r="Q677" s="152"/>
      <c r="R677" s="152"/>
      <c r="S677" s="206"/>
      <c r="T677" s="206"/>
    </row>
    <row r="678" spans="1:20">
      <c r="A678" s="202"/>
      <c r="B678" s="202"/>
      <c r="C678" s="202"/>
      <c r="D678" s="202"/>
      <c r="E678" s="202"/>
      <c r="F678" s="202"/>
      <c r="G678" s="202"/>
      <c r="H678" s="202"/>
      <c r="I678" s="202"/>
      <c r="J678" s="48"/>
      <c r="K678" s="201"/>
      <c r="L678" s="201"/>
      <c r="M678" s="201"/>
      <c r="N678" s="201"/>
      <c r="O678" s="201"/>
      <c r="P678" s="152"/>
      <c r="Q678" s="152"/>
      <c r="R678" s="152"/>
      <c r="S678" s="206"/>
      <c r="T678" s="206"/>
    </row>
    <row r="679" spans="1:20">
      <c r="A679" s="202"/>
      <c r="B679" s="202"/>
      <c r="C679" s="202"/>
      <c r="D679" s="202"/>
      <c r="E679" s="202"/>
      <c r="F679" s="202"/>
      <c r="G679" s="202"/>
      <c r="H679" s="202"/>
      <c r="I679" s="202"/>
      <c r="J679" s="48"/>
      <c r="K679" s="201"/>
      <c r="L679" s="201"/>
      <c r="M679" s="201"/>
      <c r="N679" s="201"/>
      <c r="O679" s="201"/>
      <c r="P679" s="152"/>
      <c r="Q679" s="152"/>
      <c r="R679" s="152"/>
      <c r="S679" s="206"/>
      <c r="T679" s="206"/>
    </row>
    <row r="680" spans="1:20">
      <c r="A680" s="202"/>
      <c r="B680" s="202"/>
      <c r="C680" s="202"/>
      <c r="D680" s="202"/>
      <c r="E680" s="202"/>
      <c r="F680" s="202"/>
      <c r="G680" s="202"/>
      <c r="H680" s="202"/>
      <c r="I680" s="202"/>
      <c r="J680" s="48"/>
      <c r="K680" s="201"/>
      <c r="L680" s="201"/>
      <c r="M680" s="201"/>
      <c r="N680" s="201"/>
      <c r="O680" s="201"/>
      <c r="P680" s="152"/>
      <c r="Q680" s="152"/>
      <c r="R680" s="152"/>
      <c r="S680" s="206"/>
      <c r="T680" s="206"/>
    </row>
    <row r="681" spans="1:20">
      <c r="A681" s="202"/>
      <c r="B681" s="202"/>
      <c r="C681" s="202"/>
      <c r="D681" s="202"/>
      <c r="E681" s="202"/>
      <c r="F681" s="202"/>
      <c r="G681" s="202"/>
      <c r="H681" s="202"/>
      <c r="I681" s="202"/>
      <c r="J681" s="48"/>
      <c r="K681" s="201"/>
      <c r="L681" s="201"/>
      <c r="M681" s="201"/>
      <c r="N681" s="201"/>
      <c r="O681" s="201"/>
      <c r="P681" s="152"/>
      <c r="Q681" s="152"/>
      <c r="R681" s="152"/>
      <c r="S681" s="206"/>
      <c r="T681" s="206"/>
    </row>
    <row r="682" spans="1:20">
      <c r="A682" s="202"/>
      <c r="B682" s="202"/>
      <c r="C682" s="202"/>
      <c r="D682" s="202"/>
      <c r="E682" s="202"/>
      <c r="F682" s="202"/>
      <c r="G682" s="202"/>
      <c r="H682" s="202"/>
      <c r="I682" s="202"/>
      <c r="J682" s="48"/>
      <c r="K682" s="201"/>
      <c r="L682" s="201"/>
      <c r="M682" s="201"/>
      <c r="N682" s="201"/>
      <c r="O682" s="201"/>
      <c r="P682" s="152"/>
      <c r="Q682" s="152"/>
      <c r="R682" s="152"/>
      <c r="S682" s="206"/>
      <c r="T682" s="206"/>
    </row>
    <row r="683" spans="1:20">
      <c r="A683" s="202"/>
      <c r="B683" s="202"/>
      <c r="C683" s="202"/>
      <c r="D683" s="202"/>
      <c r="E683" s="202"/>
      <c r="F683" s="202"/>
      <c r="G683" s="202"/>
      <c r="H683" s="202"/>
      <c r="I683" s="202"/>
      <c r="J683" s="48"/>
      <c r="K683" s="201"/>
      <c r="L683" s="201"/>
      <c r="M683" s="201"/>
      <c r="N683" s="201"/>
      <c r="O683" s="201"/>
      <c r="P683" s="152"/>
      <c r="Q683" s="152"/>
      <c r="R683" s="152"/>
      <c r="S683" s="206"/>
      <c r="T683" s="206"/>
    </row>
    <row r="684" spans="1:20">
      <c r="A684" s="202"/>
      <c r="B684" s="202"/>
      <c r="C684" s="202"/>
      <c r="D684" s="202"/>
      <c r="E684" s="202"/>
      <c r="F684" s="202"/>
      <c r="G684" s="202"/>
      <c r="H684" s="202"/>
      <c r="I684" s="202"/>
      <c r="J684" s="48"/>
      <c r="K684" s="201"/>
      <c r="L684" s="201"/>
      <c r="M684" s="201"/>
      <c r="N684" s="201"/>
      <c r="O684" s="201"/>
      <c r="P684" s="152"/>
      <c r="Q684" s="152"/>
      <c r="R684" s="152"/>
      <c r="S684" s="206"/>
      <c r="T684" s="206"/>
    </row>
    <row r="685" spans="1:20">
      <c r="A685" s="202"/>
      <c r="B685" s="202"/>
      <c r="C685" s="202"/>
      <c r="D685" s="202"/>
      <c r="E685" s="202"/>
      <c r="F685" s="202"/>
      <c r="G685" s="202"/>
      <c r="H685" s="202"/>
      <c r="I685" s="202"/>
      <c r="J685" s="48"/>
      <c r="K685" s="201"/>
      <c r="L685" s="201"/>
      <c r="M685" s="201"/>
      <c r="N685" s="201"/>
      <c r="O685" s="201"/>
      <c r="P685" s="152"/>
      <c r="Q685" s="152"/>
      <c r="R685" s="152"/>
      <c r="S685" s="206"/>
      <c r="T685" s="206"/>
    </row>
    <row r="686" spans="1:20">
      <c r="A686" s="202"/>
      <c r="B686" s="202"/>
      <c r="C686" s="202"/>
      <c r="D686" s="202"/>
      <c r="E686" s="202"/>
      <c r="F686" s="202"/>
      <c r="G686" s="202"/>
      <c r="H686" s="202"/>
      <c r="I686" s="202"/>
      <c r="J686" s="48"/>
      <c r="K686" s="201"/>
      <c r="L686" s="201"/>
      <c r="M686" s="201"/>
      <c r="N686" s="201"/>
      <c r="O686" s="201"/>
      <c r="P686" s="152"/>
      <c r="Q686" s="152"/>
      <c r="R686" s="152"/>
      <c r="S686" s="206"/>
      <c r="T686" s="206"/>
    </row>
    <row r="687" spans="1:20">
      <c r="A687" s="202"/>
      <c r="B687" s="202"/>
      <c r="C687" s="202"/>
      <c r="D687" s="202"/>
      <c r="E687" s="202"/>
      <c r="F687" s="202"/>
      <c r="G687" s="202"/>
      <c r="H687" s="202"/>
      <c r="I687" s="202"/>
      <c r="J687" s="48"/>
      <c r="K687" s="201"/>
      <c r="L687" s="201"/>
      <c r="M687" s="201"/>
      <c r="N687" s="201"/>
      <c r="O687" s="201"/>
      <c r="P687" s="152"/>
      <c r="Q687" s="152"/>
      <c r="R687" s="152"/>
      <c r="S687" s="206"/>
      <c r="T687" s="206"/>
    </row>
    <row r="688" spans="1:20">
      <c r="A688" s="202"/>
      <c r="B688" s="202"/>
      <c r="C688" s="202"/>
      <c r="D688" s="202"/>
      <c r="E688" s="202"/>
      <c r="F688" s="202"/>
      <c r="G688" s="202"/>
      <c r="H688" s="202"/>
      <c r="I688" s="202"/>
      <c r="J688" s="48"/>
      <c r="K688" s="201"/>
      <c r="L688" s="201"/>
      <c r="M688" s="201"/>
      <c r="N688" s="201"/>
      <c r="O688" s="201"/>
      <c r="P688" s="152"/>
      <c r="Q688" s="152"/>
      <c r="R688" s="152"/>
      <c r="S688" s="206"/>
      <c r="T688" s="206"/>
    </row>
    <row r="689" spans="1:20">
      <c r="A689" s="202"/>
      <c r="B689" s="202"/>
      <c r="C689" s="202"/>
      <c r="D689" s="202"/>
      <c r="E689" s="202"/>
      <c r="F689" s="202"/>
      <c r="G689" s="202"/>
      <c r="H689" s="202"/>
      <c r="I689" s="202"/>
      <c r="J689" s="48"/>
      <c r="K689" s="201"/>
      <c r="L689" s="201"/>
      <c r="M689" s="201"/>
      <c r="N689" s="201"/>
      <c r="O689" s="201"/>
      <c r="P689" s="152"/>
      <c r="Q689" s="152"/>
      <c r="R689" s="152"/>
      <c r="S689" s="206"/>
      <c r="T689" s="206"/>
    </row>
    <row r="690" spans="1:20">
      <c r="A690" s="202"/>
      <c r="B690" s="202"/>
      <c r="C690" s="202"/>
      <c r="D690" s="202"/>
      <c r="E690" s="202"/>
      <c r="F690" s="202"/>
      <c r="G690" s="202"/>
      <c r="H690" s="202"/>
      <c r="I690" s="202"/>
      <c r="J690" s="48"/>
      <c r="K690" s="201"/>
      <c r="L690" s="201"/>
      <c r="M690" s="201"/>
      <c r="N690" s="201"/>
      <c r="O690" s="201"/>
      <c r="P690" s="152"/>
      <c r="Q690" s="152"/>
      <c r="R690" s="152"/>
      <c r="S690" s="206"/>
      <c r="T690" s="206"/>
    </row>
    <row r="691" spans="1:20">
      <c r="A691" s="202"/>
      <c r="B691" s="202"/>
      <c r="C691" s="202"/>
      <c r="D691" s="202"/>
      <c r="E691" s="202"/>
      <c r="F691" s="202"/>
      <c r="G691" s="202"/>
      <c r="H691" s="202"/>
      <c r="I691" s="202"/>
      <c r="J691" s="48"/>
      <c r="K691" s="201"/>
      <c r="L691" s="201"/>
      <c r="M691" s="201"/>
      <c r="N691" s="201"/>
      <c r="O691" s="201"/>
      <c r="P691" s="152"/>
      <c r="Q691" s="152"/>
      <c r="R691" s="152"/>
      <c r="S691" s="206"/>
      <c r="T691" s="206"/>
    </row>
    <row r="692" spans="1:20">
      <c r="A692" s="202"/>
      <c r="B692" s="202"/>
      <c r="C692" s="202"/>
      <c r="D692" s="202"/>
      <c r="E692" s="202"/>
      <c r="F692" s="202"/>
      <c r="G692" s="202"/>
      <c r="H692" s="202"/>
      <c r="I692" s="202"/>
      <c r="J692" s="48"/>
      <c r="K692" s="201"/>
      <c r="L692" s="201"/>
      <c r="M692" s="201"/>
      <c r="N692" s="201"/>
      <c r="O692" s="201"/>
      <c r="P692" s="152"/>
      <c r="Q692" s="152"/>
      <c r="R692" s="152"/>
      <c r="S692" s="206"/>
      <c r="T692" s="206"/>
    </row>
    <row r="693" spans="1:20">
      <c r="A693" s="202"/>
      <c r="B693" s="202"/>
      <c r="C693" s="202"/>
      <c r="D693" s="202"/>
      <c r="E693" s="202"/>
      <c r="F693" s="202"/>
      <c r="G693" s="202"/>
      <c r="H693" s="202"/>
      <c r="I693" s="202"/>
      <c r="J693" s="48"/>
      <c r="K693" s="201"/>
      <c r="L693" s="201"/>
      <c r="M693" s="201"/>
      <c r="N693" s="201"/>
      <c r="O693" s="201"/>
      <c r="P693" s="152"/>
      <c r="Q693" s="152"/>
      <c r="R693" s="152"/>
      <c r="S693" s="206"/>
      <c r="T693" s="206"/>
    </row>
    <row r="694" spans="1:20">
      <c r="A694" s="202"/>
      <c r="B694" s="202"/>
      <c r="C694" s="202"/>
      <c r="D694" s="202"/>
      <c r="E694" s="202"/>
      <c r="F694" s="202"/>
      <c r="G694" s="202"/>
      <c r="H694" s="202"/>
      <c r="I694" s="202"/>
      <c r="J694" s="48"/>
      <c r="K694" s="201"/>
      <c r="L694" s="201"/>
      <c r="M694" s="201"/>
      <c r="N694" s="201"/>
      <c r="O694" s="201"/>
      <c r="P694" s="152"/>
      <c r="Q694" s="152"/>
      <c r="R694" s="152"/>
      <c r="S694" s="206"/>
      <c r="T694" s="206"/>
    </row>
    <row r="695" spans="1:20">
      <c r="A695" s="202"/>
      <c r="B695" s="202"/>
      <c r="C695" s="202"/>
      <c r="D695" s="202"/>
      <c r="E695" s="202"/>
      <c r="F695" s="202"/>
      <c r="G695" s="202"/>
      <c r="H695" s="202"/>
      <c r="I695" s="202"/>
      <c r="J695" s="48"/>
      <c r="K695" s="201"/>
      <c r="L695" s="201"/>
      <c r="M695" s="201"/>
      <c r="N695" s="201"/>
      <c r="O695" s="201"/>
      <c r="P695" s="152"/>
      <c r="Q695" s="152"/>
      <c r="R695" s="152"/>
      <c r="S695" s="206"/>
      <c r="T695" s="206"/>
    </row>
    <row r="696" spans="1:20">
      <c r="A696" s="202"/>
      <c r="B696" s="202"/>
      <c r="C696" s="202"/>
      <c r="D696" s="202"/>
      <c r="E696" s="202"/>
      <c r="F696" s="202"/>
      <c r="G696" s="202"/>
      <c r="H696" s="202"/>
      <c r="I696" s="202"/>
      <c r="J696" s="48"/>
      <c r="K696" s="201"/>
      <c r="L696" s="201"/>
      <c r="M696" s="201"/>
      <c r="N696" s="201"/>
      <c r="O696" s="201"/>
      <c r="P696" s="152"/>
      <c r="Q696" s="152"/>
      <c r="R696" s="152"/>
      <c r="S696" s="206"/>
      <c r="T696" s="206"/>
    </row>
    <row r="697" spans="1:20">
      <c r="A697" s="202"/>
      <c r="B697" s="202"/>
      <c r="C697" s="202"/>
      <c r="D697" s="202"/>
      <c r="E697" s="202"/>
      <c r="F697" s="202"/>
      <c r="G697" s="202"/>
      <c r="H697" s="202"/>
      <c r="I697" s="202"/>
      <c r="J697" s="48"/>
      <c r="K697" s="201"/>
      <c r="L697" s="201"/>
      <c r="M697" s="201"/>
      <c r="N697" s="201"/>
      <c r="O697" s="201"/>
      <c r="P697" s="152"/>
      <c r="Q697" s="152"/>
      <c r="R697" s="152"/>
      <c r="S697" s="206"/>
      <c r="T697" s="206"/>
    </row>
    <row r="698" spans="1:20">
      <c r="A698" s="202"/>
      <c r="B698" s="202"/>
      <c r="C698" s="202"/>
      <c r="D698" s="202"/>
      <c r="E698" s="202"/>
      <c r="F698" s="202"/>
      <c r="G698" s="202"/>
      <c r="H698" s="202"/>
      <c r="I698" s="202"/>
      <c r="J698" s="48"/>
      <c r="K698" s="201"/>
      <c r="L698" s="201"/>
      <c r="M698" s="201"/>
      <c r="N698" s="201"/>
      <c r="O698" s="201"/>
      <c r="P698" s="152"/>
      <c r="Q698" s="152"/>
      <c r="R698" s="152"/>
      <c r="S698" s="206"/>
      <c r="T698" s="206"/>
    </row>
    <row r="699" spans="1:20">
      <c r="A699" s="202"/>
      <c r="B699" s="202"/>
      <c r="C699" s="202"/>
      <c r="D699" s="202"/>
      <c r="E699" s="202"/>
      <c r="F699" s="202"/>
      <c r="G699" s="202"/>
      <c r="H699" s="202"/>
      <c r="I699" s="202"/>
      <c r="J699" s="48"/>
      <c r="K699" s="201"/>
      <c r="L699" s="201"/>
      <c r="M699" s="201"/>
      <c r="N699" s="201"/>
      <c r="O699" s="201"/>
      <c r="P699" s="152"/>
      <c r="Q699" s="152"/>
      <c r="R699" s="152"/>
      <c r="S699" s="206"/>
      <c r="T699" s="206"/>
    </row>
    <row r="700" spans="1:20">
      <c r="A700" s="202"/>
      <c r="B700" s="202"/>
      <c r="C700" s="202"/>
      <c r="D700" s="202"/>
      <c r="E700" s="202"/>
      <c r="F700" s="202"/>
      <c r="G700" s="202"/>
      <c r="H700" s="202"/>
      <c r="I700" s="202"/>
      <c r="J700" s="48"/>
      <c r="K700" s="201"/>
      <c r="L700" s="201"/>
      <c r="M700" s="201"/>
      <c r="N700" s="201"/>
      <c r="O700" s="201"/>
      <c r="P700" s="152"/>
      <c r="Q700" s="152"/>
      <c r="R700" s="152"/>
      <c r="S700" s="206"/>
      <c r="T700" s="206"/>
    </row>
    <row r="701" spans="1:20">
      <c r="A701" s="202"/>
      <c r="B701" s="202"/>
      <c r="C701" s="202"/>
      <c r="D701" s="202"/>
      <c r="E701" s="202"/>
      <c r="F701" s="202"/>
      <c r="G701" s="202"/>
      <c r="H701" s="202"/>
      <c r="I701" s="202"/>
      <c r="J701" s="48"/>
      <c r="K701" s="201"/>
      <c r="L701" s="201"/>
      <c r="M701" s="201"/>
      <c r="N701" s="201"/>
      <c r="O701" s="201"/>
      <c r="P701" s="152"/>
      <c r="Q701" s="152"/>
      <c r="R701" s="152"/>
      <c r="S701" s="206"/>
      <c r="T701" s="206"/>
    </row>
    <row r="702" spans="1:20">
      <c r="A702" s="202"/>
      <c r="B702" s="202"/>
      <c r="C702" s="202"/>
      <c r="D702" s="202"/>
      <c r="E702" s="202"/>
      <c r="F702" s="202"/>
      <c r="G702" s="202"/>
      <c r="H702" s="202"/>
      <c r="I702" s="202"/>
      <c r="J702" s="48"/>
      <c r="K702" s="201"/>
      <c r="L702" s="201"/>
      <c r="M702" s="201"/>
      <c r="N702" s="201"/>
      <c r="O702" s="201"/>
      <c r="P702" s="152"/>
      <c r="Q702" s="152"/>
      <c r="R702" s="152"/>
      <c r="S702" s="206"/>
      <c r="T702" s="206"/>
    </row>
    <row r="703" spans="1:20">
      <c r="A703" s="202"/>
      <c r="B703" s="202"/>
      <c r="C703" s="202"/>
      <c r="D703" s="202"/>
      <c r="E703" s="202"/>
      <c r="F703" s="202"/>
      <c r="G703" s="202"/>
      <c r="H703" s="202"/>
      <c r="I703" s="202"/>
      <c r="J703" s="48"/>
      <c r="K703" s="201"/>
      <c r="L703" s="201"/>
      <c r="M703" s="201"/>
      <c r="N703" s="201"/>
      <c r="O703" s="201"/>
      <c r="P703" s="152"/>
      <c r="Q703" s="152"/>
      <c r="R703" s="152"/>
      <c r="S703" s="206"/>
      <c r="T703" s="206"/>
    </row>
    <row r="704" spans="1:20">
      <c r="A704" s="202"/>
      <c r="B704" s="202"/>
      <c r="C704" s="202"/>
      <c r="D704" s="202"/>
      <c r="E704" s="202"/>
      <c r="F704" s="202"/>
      <c r="G704" s="202"/>
      <c r="H704" s="202"/>
      <c r="I704" s="202"/>
      <c r="J704" s="48"/>
      <c r="K704" s="201"/>
      <c r="L704" s="201"/>
      <c r="M704" s="201"/>
      <c r="N704" s="201"/>
      <c r="O704" s="201"/>
      <c r="P704" s="152"/>
      <c r="Q704" s="152"/>
      <c r="R704" s="152"/>
      <c r="S704" s="206"/>
      <c r="T704" s="206"/>
    </row>
    <row r="705" spans="1:20">
      <c r="A705" s="202"/>
      <c r="B705" s="202"/>
      <c r="C705" s="202"/>
      <c r="D705" s="202"/>
      <c r="E705" s="202"/>
      <c r="F705" s="202"/>
      <c r="G705" s="202"/>
      <c r="H705" s="202"/>
      <c r="I705" s="202"/>
      <c r="J705" s="48"/>
      <c r="K705" s="201"/>
      <c r="L705" s="201"/>
      <c r="M705" s="201"/>
      <c r="N705" s="201"/>
      <c r="O705" s="201"/>
      <c r="P705" s="152"/>
      <c r="Q705" s="152"/>
      <c r="R705" s="152"/>
      <c r="S705" s="206"/>
      <c r="T705" s="206"/>
    </row>
    <row r="706" spans="1:20">
      <c r="A706" s="202"/>
      <c r="B706" s="202"/>
      <c r="C706" s="202"/>
      <c r="D706" s="202"/>
      <c r="E706" s="202"/>
      <c r="F706" s="202"/>
      <c r="G706" s="202"/>
      <c r="H706" s="202"/>
      <c r="I706" s="202"/>
      <c r="J706" s="48"/>
      <c r="K706" s="201"/>
      <c r="L706" s="201"/>
      <c r="M706" s="201"/>
      <c r="N706" s="201"/>
      <c r="O706" s="201"/>
      <c r="P706" s="152"/>
      <c r="Q706" s="152"/>
      <c r="R706" s="152"/>
      <c r="S706" s="206"/>
      <c r="T706" s="206"/>
    </row>
    <row r="707" spans="1:20">
      <c r="A707" s="202"/>
      <c r="B707" s="202"/>
      <c r="C707" s="202"/>
      <c r="D707" s="202"/>
      <c r="E707" s="202"/>
      <c r="F707" s="202"/>
      <c r="G707" s="202"/>
      <c r="H707" s="202"/>
      <c r="I707" s="202"/>
      <c r="J707" s="48"/>
      <c r="K707" s="201"/>
      <c r="L707" s="201"/>
      <c r="M707" s="201"/>
      <c r="N707" s="201"/>
      <c r="O707" s="201"/>
      <c r="P707" s="152"/>
      <c r="Q707" s="152"/>
      <c r="R707" s="152"/>
      <c r="S707" s="206"/>
      <c r="T707" s="206"/>
    </row>
    <row r="708" spans="1:20">
      <c r="A708" s="202"/>
      <c r="B708" s="202"/>
      <c r="C708" s="202"/>
      <c r="D708" s="202"/>
      <c r="E708" s="202"/>
      <c r="F708" s="202"/>
      <c r="G708" s="202"/>
      <c r="H708" s="202"/>
      <c r="I708" s="202"/>
      <c r="J708" s="48"/>
      <c r="K708" s="201"/>
      <c r="L708" s="201"/>
      <c r="M708" s="201"/>
      <c r="N708" s="201"/>
      <c r="O708" s="201"/>
      <c r="P708" s="152"/>
      <c r="Q708" s="152"/>
      <c r="R708" s="152"/>
      <c r="S708" s="206"/>
      <c r="T708" s="206"/>
    </row>
    <row r="709" spans="1:20">
      <c r="A709" s="202"/>
      <c r="B709" s="202"/>
      <c r="C709" s="202"/>
      <c r="D709" s="202"/>
      <c r="E709" s="202"/>
      <c r="F709" s="202"/>
      <c r="G709" s="202"/>
      <c r="H709" s="202"/>
      <c r="I709" s="202"/>
      <c r="J709" s="48"/>
      <c r="K709" s="201"/>
      <c r="L709" s="201"/>
      <c r="M709" s="201"/>
      <c r="N709" s="201"/>
      <c r="O709" s="201"/>
      <c r="P709" s="152"/>
      <c r="Q709" s="152"/>
      <c r="R709" s="152"/>
      <c r="S709" s="206"/>
      <c r="T709" s="206"/>
    </row>
    <row r="710" spans="1:20">
      <c r="A710" s="202"/>
      <c r="B710" s="202"/>
      <c r="C710" s="202"/>
      <c r="D710" s="202"/>
      <c r="E710" s="202"/>
      <c r="F710" s="202"/>
      <c r="G710" s="202"/>
      <c r="H710" s="202"/>
      <c r="I710" s="202"/>
      <c r="J710" s="48"/>
      <c r="K710" s="201"/>
      <c r="L710" s="201"/>
      <c r="M710" s="201"/>
      <c r="N710" s="201"/>
      <c r="O710" s="201"/>
      <c r="P710" s="152"/>
      <c r="Q710" s="152"/>
      <c r="R710" s="152"/>
      <c r="S710" s="206"/>
      <c r="T710" s="206"/>
    </row>
    <row r="711" spans="1:20">
      <c r="A711" s="202"/>
      <c r="B711" s="202"/>
      <c r="C711" s="202"/>
      <c r="D711" s="202"/>
      <c r="E711" s="202"/>
      <c r="F711" s="202"/>
      <c r="G711" s="202"/>
      <c r="H711" s="202"/>
      <c r="I711" s="202"/>
      <c r="J711" s="48"/>
      <c r="K711" s="201"/>
      <c r="L711" s="201"/>
      <c r="M711" s="201"/>
      <c r="N711" s="201"/>
      <c r="O711" s="201"/>
      <c r="P711" s="152"/>
      <c r="Q711" s="152"/>
      <c r="R711" s="152"/>
      <c r="S711" s="206"/>
      <c r="T711" s="206"/>
    </row>
    <row r="712" spans="1:20">
      <c r="A712" s="202"/>
      <c r="B712" s="202"/>
      <c r="C712" s="202"/>
      <c r="D712" s="202"/>
      <c r="E712" s="202"/>
      <c r="F712" s="202"/>
      <c r="G712" s="202"/>
      <c r="H712" s="202"/>
      <c r="I712" s="202"/>
      <c r="J712" s="48"/>
      <c r="K712" s="201"/>
      <c r="L712" s="201"/>
      <c r="M712" s="201"/>
      <c r="N712" s="201"/>
      <c r="O712" s="201"/>
      <c r="P712" s="152"/>
      <c r="Q712" s="152"/>
      <c r="R712" s="152"/>
      <c r="S712" s="206"/>
      <c r="T712" s="206"/>
    </row>
    <row r="713" spans="1:20">
      <c r="A713" s="202"/>
      <c r="B713" s="202"/>
      <c r="C713" s="202"/>
      <c r="D713" s="202"/>
      <c r="E713" s="202"/>
      <c r="F713" s="202"/>
      <c r="G713" s="202"/>
      <c r="H713" s="202"/>
      <c r="I713" s="202"/>
      <c r="J713" s="48"/>
      <c r="K713" s="201"/>
      <c r="L713" s="201"/>
      <c r="M713" s="201"/>
      <c r="N713" s="201"/>
      <c r="O713" s="201"/>
      <c r="P713" s="152"/>
      <c r="Q713" s="152"/>
      <c r="R713" s="152"/>
      <c r="S713" s="206"/>
      <c r="T713" s="206"/>
    </row>
    <row r="714" spans="1:20">
      <c r="A714" s="202"/>
      <c r="B714" s="202"/>
      <c r="C714" s="202"/>
      <c r="D714" s="202"/>
      <c r="E714" s="202"/>
      <c r="F714" s="202"/>
      <c r="G714" s="202"/>
      <c r="H714" s="202"/>
      <c r="I714" s="202"/>
      <c r="J714" s="48"/>
      <c r="K714" s="201"/>
      <c r="L714" s="201"/>
      <c r="M714" s="201"/>
      <c r="N714" s="201"/>
      <c r="O714" s="201"/>
      <c r="P714" s="152"/>
      <c r="Q714" s="152"/>
      <c r="R714" s="152"/>
      <c r="S714" s="206"/>
      <c r="T714" s="206"/>
    </row>
    <row r="715" spans="1:20">
      <c r="A715" s="202"/>
      <c r="B715" s="202"/>
      <c r="C715" s="202"/>
      <c r="D715" s="202"/>
      <c r="E715" s="202"/>
      <c r="F715" s="202"/>
      <c r="G715" s="202"/>
      <c r="H715" s="202"/>
      <c r="I715" s="202"/>
      <c r="J715" s="48"/>
      <c r="K715" s="201"/>
      <c r="L715" s="201"/>
      <c r="M715" s="201"/>
      <c r="N715" s="201"/>
      <c r="O715" s="201"/>
      <c r="P715" s="152"/>
      <c r="Q715" s="152"/>
      <c r="R715" s="152"/>
      <c r="S715" s="206"/>
      <c r="T715" s="206"/>
    </row>
    <row r="716" spans="1:20">
      <c r="A716" s="202"/>
      <c r="B716" s="202"/>
      <c r="C716" s="202"/>
      <c r="D716" s="202"/>
      <c r="E716" s="202"/>
      <c r="F716" s="202"/>
      <c r="G716" s="202"/>
      <c r="H716" s="202"/>
      <c r="I716" s="202"/>
      <c r="J716" s="48"/>
      <c r="K716" s="201"/>
      <c r="L716" s="201"/>
      <c r="M716" s="201"/>
      <c r="N716" s="201"/>
      <c r="O716" s="201"/>
      <c r="P716" s="152"/>
      <c r="Q716" s="152"/>
      <c r="R716" s="152"/>
      <c r="S716" s="206"/>
      <c r="T716" s="206"/>
    </row>
    <row r="717" spans="1:20">
      <c r="A717" s="202"/>
      <c r="B717" s="202"/>
      <c r="C717" s="202"/>
      <c r="D717" s="202"/>
      <c r="E717" s="202"/>
      <c r="F717" s="202"/>
      <c r="G717" s="202"/>
      <c r="H717" s="202"/>
      <c r="I717" s="202"/>
      <c r="J717" s="48"/>
      <c r="K717" s="201"/>
      <c r="L717" s="201"/>
      <c r="M717" s="201"/>
      <c r="N717" s="201"/>
      <c r="O717" s="201"/>
      <c r="P717" s="152"/>
      <c r="Q717" s="152"/>
      <c r="R717" s="152"/>
      <c r="S717" s="206"/>
      <c r="T717" s="206"/>
    </row>
    <row r="718" spans="1:20">
      <c r="A718" s="202"/>
      <c r="B718" s="202"/>
      <c r="C718" s="202"/>
      <c r="D718" s="202"/>
      <c r="E718" s="202"/>
      <c r="F718" s="202"/>
      <c r="G718" s="202"/>
      <c r="H718" s="202"/>
      <c r="I718" s="202"/>
      <c r="J718" s="48"/>
      <c r="K718" s="201"/>
      <c r="L718" s="201"/>
      <c r="M718" s="201"/>
      <c r="N718" s="201"/>
      <c r="O718" s="201"/>
      <c r="P718" s="152"/>
      <c r="Q718" s="152"/>
      <c r="R718" s="152"/>
      <c r="S718" s="206"/>
      <c r="T718" s="206"/>
    </row>
    <row r="719" spans="1:20">
      <c r="A719" s="202"/>
      <c r="B719" s="202"/>
      <c r="C719" s="202"/>
      <c r="D719" s="202"/>
      <c r="E719" s="202"/>
      <c r="F719" s="202"/>
      <c r="G719" s="202"/>
      <c r="H719" s="202"/>
      <c r="I719" s="202"/>
      <c r="J719" s="48"/>
      <c r="K719" s="201"/>
      <c r="L719" s="201"/>
      <c r="M719" s="201"/>
      <c r="N719" s="201"/>
      <c r="O719" s="201"/>
      <c r="P719" s="152"/>
      <c r="Q719" s="152"/>
      <c r="R719" s="152"/>
      <c r="S719" s="206"/>
      <c r="T719" s="206"/>
    </row>
    <row r="720" spans="1:20">
      <c r="A720" s="202"/>
      <c r="B720" s="202"/>
      <c r="C720" s="202"/>
      <c r="D720" s="202"/>
      <c r="E720" s="202"/>
      <c r="F720" s="202"/>
      <c r="G720" s="202"/>
      <c r="H720" s="202"/>
      <c r="I720" s="202"/>
      <c r="J720" s="48"/>
      <c r="K720" s="201"/>
      <c r="L720" s="201"/>
      <c r="M720" s="201"/>
      <c r="N720" s="201"/>
      <c r="O720" s="201"/>
      <c r="P720" s="152"/>
      <c r="Q720" s="152"/>
      <c r="R720" s="152"/>
      <c r="S720" s="206"/>
      <c r="T720" s="206"/>
    </row>
    <row r="721" spans="1:20">
      <c r="A721" s="202"/>
      <c r="B721" s="202"/>
      <c r="C721" s="202"/>
      <c r="D721" s="202"/>
      <c r="E721" s="202"/>
      <c r="F721" s="202"/>
      <c r="G721" s="202"/>
      <c r="H721" s="202"/>
      <c r="I721" s="202"/>
      <c r="J721" s="48"/>
      <c r="K721" s="201"/>
      <c r="L721" s="201"/>
      <c r="M721" s="201"/>
      <c r="N721" s="201"/>
      <c r="O721" s="201"/>
      <c r="P721" s="152"/>
      <c r="Q721" s="152"/>
      <c r="R721" s="152"/>
      <c r="S721" s="206"/>
      <c r="T721" s="206"/>
    </row>
    <row r="722" spans="1:20">
      <c r="A722" s="202"/>
      <c r="B722" s="202"/>
      <c r="C722" s="202"/>
      <c r="D722" s="202"/>
      <c r="E722" s="202"/>
      <c r="F722" s="202"/>
      <c r="G722" s="202"/>
      <c r="H722" s="202"/>
      <c r="I722" s="202"/>
      <c r="J722" s="48"/>
      <c r="K722" s="201"/>
      <c r="L722" s="201"/>
      <c r="M722" s="201"/>
      <c r="N722" s="201"/>
      <c r="O722" s="201"/>
      <c r="P722" s="152"/>
      <c r="Q722" s="152"/>
      <c r="R722" s="152"/>
      <c r="S722" s="206"/>
      <c r="T722" s="206"/>
    </row>
    <row r="723" spans="1:20">
      <c r="A723" s="202"/>
      <c r="B723" s="202"/>
      <c r="C723" s="202"/>
      <c r="D723" s="202"/>
      <c r="E723" s="202"/>
      <c r="F723" s="202"/>
      <c r="G723" s="202"/>
      <c r="H723" s="202"/>
      <c r="I723" s="202"/>
      <c r="J723" s="48"/>
      <c r="K723" s="201"/>
      <c r="L723" s="201"/>
      <c r="M723" s="201"/>
      <c r="N723" s="201"/>
      <c r="O723" s="201"/>
      <c r="P723" s="152"/>
      <c r="Q723" s="152"/>
      <c r="R723" s="152"/>
      <c r="S723" s="206"/>
      <c r="T723" s="206"/>
    </row>
    <row r="724" spans="1:20">
      <c r="A724" s="202"/>
      <c r="B724" s="202"/>
      <c r="C724" s="202"/>
      <c r="D724" s="202"/>
      <c r="E724" s="202"/>
      <c r="F724" s="202"/>
      <c r="G724" s="202"/>
      <c r="H724" s="202"/>
      <c r="I724" s="202"/>
      <c r="J724" s="48"/>
      <c r="K724" s="201"/>
      <c r="L724" s="201"/>
      <c r="M724" s="201"/>
      <c r="N724" s="201"/>
      <c r="O724" s="201"/>
      <c r="P724" s="152"/>
      <c r="Q724" s="152"/>
      <c r="R724" s="152"/>
      <c r="S724" s="206"/>
      <c r="T724" s="206"/>
    </row>
    <row r="725" spans="1:20">
      <c r="A725" s="202"/>
      <c r="B725" s="202"/>
      <c r="C725" s="202"/>
      <c r="D725" s="202"/>
      <c r="E725" s="202"/>
      <c r="F725" s="202"/>
      <c r="G725" s="202"/>
      <c r="H725" s="202"/>
      <c r="I725" s="202"/>
      <c r="J725" s="48"/>
      <c r="K725" s="201"/>
      <c r="L725" s="201"/>
      <c r="M725" s="201"/>
      <c r="N725" s="201"/>
      <c r="O725" s="201"/>
      <c r="P725" s="152"/>
      <c r="Q725" s="152"/>
      <c r="R725" s="152"/>
      <c r="S725" s="206"/>
      <c r="T725" s="206"/>
    </row>
    <row r="726" spans="1:20">
      <c r="A726" s="202"/>
      <c r="B726" s="202"/>
      <c r="C726" s="202"/>
      <c r="D726" s="202"/>
      <c r="E726" s="202"/>
      <c r="F726" s="202"/>
      <c r="G726" s="202"/>
      <c r="H726" s="202"/>
      <c r="I726" s="202"/>
      <c r="J726" s="48"/>
      <c r="K726" s="201"/>
      <c r="L726" s="201"/>
      <c r="M726" s="201"/>
      <c r="N726" s="201"/>
      <c r="O726" s="201"/>
      <c r="P726" s="152"/>
      <c r="Q726" s="152"/>
      <c r="R726" s="152"/>
      <c r="S726" s="206"/>
      <c r="T726" s="206"/>
    </row>
    <row r="727" spans="1:20">
      <c r="A727" s="202"/>
      <c r="B727" s="202"/>
      <c r="C727" s="202"/>
      <c r="D727" s="202"/>
      <c r="E727" s="202"/>
      <c r="F727" s="202"/>
      <c r="G727" s="202"/>
      <c r="H727" s="202"/>
      <c r="I727" s="202"/>
      <c r="J727" s="48"/>
      <c r="K727" s="201"/>
      <c r="L727" s="201"/>
      <c r="M727" s="201"/>
      <c r="N727" s="201"/>
      <c r="O727" s="201"/>
      <c r="P727" s="152"/>
      <c r="Q727" s="152"/>
      <c r="R727" s="152"/>
      <c r="S727" s="206"/>
      <c r="T727" s="206"/>
    </row>
    <row r="728" spans="1:20">
      <c r="A728" s="202"/>
      <c r="B728" s="202"/>
      <c r="C728" s="202"/>
      <c r="D728" s="202"/>
      <c r="E728" s="202"/>
      <c r="F728" s="202"/>
      <c r="G728" s="202"/>
      <c r="H728" s="202"/>
      <c r="I728" s="202"/>
      <c r="J728" s="48"/>
      <c r="K728" s="201"/>
      <c r="L728" s="201"/>
      <c r="M728" s="201"/>
      <c r="N728" s="201"/>
      <c r="O728" s="201"/>
      <c r="P728" s="152"/>
      <c r="Q728" s="152"/>
      <c r="R728" s="152"/>
      <c r="S728" s="206"/>
      <c r="T728" s="206"/>
    </row>
    <row r="729" spans="1:20">
      <c r="A729" s="202"/>
      <c r="B729" s="202"/>
      <c r="C729" s="202"/>
      <c r="D729" s="202"/>
      <c r="E729" s="202"/>
      <c r="F729" s="202"/>
      <c r="G729" s="202"/>
      <c r="H729" s="202"/>
      <c r="I729" s="202"/>
      <c r="J729" s="48"/>
      <c r="K729" s="201"/>
      <c r="L729" s="201"/>
      <c r="M729" s="201"/>
      <c r="N729" s="201"/>
      <c r="O729" s="201"/>
      <c r="P729" s="152"/>
      <c r="Q729" s="152"/>
      <c r="R729" s="152"/>
      <c r="S729" s="206"/>
      <c r="T729" s="206"/>
    </row>
    <row r="730" spans="1:20">
      <c r="A730" s="202"/>
      <c r="B730" s="202"/>
      <c r="C730" s="202"/>
      <c r="D730" s="202"/>
      <c r="E730" s="202"/>
      <c r="F730" s="202"/>
      <c r="G730" s="202"/>
      <c r="H730" s="202"/>
      <c r="I730" s="202"/>
      <c r="J730" s="48"/>
      <c r="K730" s="201"/>
      <c r="L730" s="201"/>
      <c r="M730" s="201"/>
      <c r="N730" s="201"/>
      <c r="O730" s="201"/>
      <c r="P730" s="152"/>
      <c r="Q730" s="152"/>
      <c r="R730" s="152"/>
      <c r="S730" s="206"/>
      <c r="T730" s="206"/>
    </row>
    <row r="731" spans="1:20">
      <c r="A731" s="202"/>
      <c r="B731" s="202"/>
      <c r="C731" s="202"/>
      <c r="D731" s="202"/>
      <c r="E731" s="202"/>
      <c r="F731" s="202"/>
      <c r="G731" s="202"/>
      <c r="H731" s="202"/>
      <c r="I731" s="202"/>
      <c r="J731" s="48"/>
      <c r="K731" s="201"/>
      <c r="L731" s="201"/>
      <c r="M731" s="201"/>
      <c r="N731" s="201"/>
      <c r="O731" s="201"/>
      <c r="P731" s="152"/>
      <c r="Q731" s="152"/>
      <c r="R731" s="152"/>
      <c r="S731" s="206"/>
      <c r="T731" s="206"/>
    </row>
    <row r="732" spans="1:20">
      <c r="A732" s="202"/>
      <c r="B732" s="202"/>
      <c r="C732" s="202"/>
      <c r="D732" s="202"/>
      <c r="E732" s="202"/>
      <c r="F732" s="202"/>
      <c r="G732" s="202"/>
      <c r="H732" s="202"/>
      <c r="I732" s="202"/>
      <c r="J732" s="48"/>
      <c r="K732" s="201"/>
      <c r="L732" s="201"/>
      <c r="M732" s="201"/>
      <c r="N732" s="201"/>
      <c r="O732" s="201"/>
      <c r="P732" s="152"/>
      <c r="Q732" s="152"/>
      <c r="R732" s="152"/>
      <c r="S732" s="206"/>
      <c r="T732" s="206"/>
    </row>
    <row r="733" spans="1:20">
      <c r="A733" s="202"/>
      <c r="B733" s="202"/>
      <c r="C733" s="202"/>
      <c r="D733" s="202"/>
      <c r="E733" s="202"/>
      <c r="F733" s="202"/>
      <c r="G733" s="202"/>
      <c r="H733" s="202"/>
      <c r="I733" s="202"/>
      <c r="J733" s="48"/>
      <c r="K733" s="201"/>
      <c r="L733" s="201"/>
      <c r="M733" s="201"/>
      <c r="N733" s="201"/>
      <c r="O733" s="201"/>
      <c r="P733" s="152"/>
      <c r="Q733" s="152"/>
      <c r="R733" s="152"/>
      <c r="S733" s="206"/>
      <c r="T733" s="206"/>
    </row>
    <row r="734" spans="1:20">
      <c r="A734" s="202"/>
      <c r="B734" s="202"/>
      <c r="C734" s="202"/>
      <c r="D734" s="202"/>
      <c r="E734" s="202"/>
      <c r="F734" s="202"/>
      <c r="G734" s="202"/>
      <c r="H734" s="202"/>
      <c r="I734" s="202"/>
      <c r="J734" s="48"/>
      <c r="K734" s="201"/>
      <c r="L734" s="201"/>
      <c r="M734" s="201"/>
      <c r="N734" s="201"/>
      <c r="O734" s="201"/>
      <c r="P734" s="152"/>
      <c r="Q734" s="152"/>
      <c r="R734" s="152"/>
      <c r="S734" s="206"/>
      <c r="T734" s="206"/>
    </row>
    <row r="735" spans="1:20">
      <c r="A735" s="202"/>
      <c r="B735" s="202"/>
      <c r="C735" s="202"/>
      <c r="D735" s="202"/>
      <c r="E735" s="202"/>
      <c r="F735" s="202"/>
      <c r="G735" s="202"/>
      <c r="H735" s="202"/>
      <c r="I735" s="202"/>
      <c r="J735" s="48"/>
      <c r="K735" s="201"/>
      <c r="L735" s="201"/>
      <c r="M735" s="201"/>
      <c r="N735" s="201"/>
      <c r="O735" s="201"/>
      <c r="P735" s="152"/>
      <c r="Q735" s="152"/>
      <c r="R735" s="152"/>
      <c r="S735" s="206"/>
      <c r="T735" s="206"/>
    </row>
    <row r="736" spans="1:20">
      <c r="A736" s="202"/>
      <c r="B736" s="202"/>
      <c r="C736" s="202"/>
      <c r="D736" s="202"/>
      <c r="E736" s="202"/>
      <c r="F736" s="202"/>
      <c r="G736" s="202"/>
      <c r="H736" s="202"/>
      <c r="I736" s="202"/>
      <c r="J736" s="48"/>
      <c r="K736" s="201"/>
      <c r="L736" s="201"/>
      <c r="M736" s="201"/>
      <c r="N736" s="201"/>
      <c r="O736" s="201"/>
      <c r="P736" s="152"/>
      <c r="Q736" s="152"/>
      <c r="R736" s="152"/>
      <c r="S736" s="206"/>
      <c r="T736" s="206"/>
    </row>
    <row r="737" spans="1:20">
      <c r="A737" s="202"/>
      <c r="B737" s="202"/>
      <c r="C737" s="202"/>
      <c r="D737" s="202"/>
      <c r="E737" s="202"/>
      <c r="F737" s="202"/>
      <c r="G737" s="202"/>
      <c r="H737" s="202"/>
      <c r="I737" s="202"/>
      <c r="J737" s="48"/>
      <c r="K737" s="201"/>
      <c r="L737" s="201"/>
      <c r="M737" s="201"/>
      <c r="N737" s="201"/>
      <c r="O737" s="201"/>
      <c r="P737" s="152"/>
      <c r="Q737" s="152"/>
      <c r="R737" s="152"/>
      <c r="S737" s="206"/>
      <c r="T737" s="206"/>
    </row>
    <row r="738" spans="1:20">
      <c r="A738" s="202"/>
      <c r="B738" s="202"/>
      <c r="C738" s="202"/>
      <c r="D738" s="202"/>
      <c r="E738" s="202"/>
      <c r="F738" s="202"/>
      <c r="G738" s="202"/>
      <c r="H738" s="202"/>
      <c r="I738" s="202"/>
      <c r="J738" s="48"/>
      <c r="K738" s="201"/>
      <c r="L738" s="201"/>
      <c r="M738" s="201"/>
      <c r="N738" s="201"/>
      <c r="O738" s="201"/>
      <c r="P738" s="152"/>
      <c r="Q738" s="152"/>
      <c r="R738" s="152"/>
      <c r="S738" s="206"/>
      <c r="T738" s="206"/>
    </row>
    <row r="739" spans="1:20">
      <c r="A739" s="202"/>
      <c r="B739" s="202"/>
      <c r="C739" s="202"/>
      <c r="D739" s="202"/>
      <c r="E739" s="202"/>
      <c r="F739" s="202"/>
      <c r="G739" s="202"/>
      <c r="H739" s="202"/>
      <c r="I739" s="202"/>
      <c r="J739" s="48"/>
      <c r="K739" s="201"/>
      <c r="L739" s="201"/>
      <c r="M739" s="201"/>
      <c r="N739" s="201"/>
      <c r="O739" s="201"/>
      <c r="P739" s="152"/>
      <c r="Q739" s="152"/>
      <c r="R739" s="152"/>
      <c r="S739" s="206"/>
      <c r="T739" s="206"/>
    </row>
    <row r="740" spans="1:20">
      <c r="A740" s="202"/>
      <c r="B740" s="202"/>
      <c r="C740" s="202"/>
      <c r="D740" s="202"/>
      <c r="E740" s="202"/>
      <c r="F740" s="202"/>
      <c r="G740" s="202"/>
      <c r="H740" s="202"/>
      <c r="I740" s="202"/>
      <c r="J740" s="48"/>
      <c r="K740" s="201"/>
      <c r="L740" s="201"/>
      <c r="M740" s="201"/>
      <c r="N740" s="201"/>
      <c r="O740" s="201"/>
      <c r="P740" s="152"/>
      <c r="Q740" s="152"/>
      <c r="R740" s="152"/>
      <c r="S740" s="206"/>
      <c r="T740" s="206"/>
    </row>
    <row r="741" spans="1:20">
      <c r="A741" s="202"/>
      <c r="B741" s="202"/>
      <c r="C741" s="202"/>
      <c r="D741" s="202"/>
      <c r="E741" s="202"/>
      <c r="F741" s="202"/>
      <c r="G741" s="202"/>
      <c r="H741" s="202"/>
      <c r="I741" s="202"/>
      <c r="J741" s="48"/>
      <c r="K741" s="201"/>
      <c r="L741" s="201"/>
      <c r="M741" s="201"/>
      <c r="N741" s="201"/>
      <c r="O741" s="201"/>
      <c r="P741" s="152"/>
      <c r="Q741" s="152"/>
      <c r="R741" s="152"/>
      <c r="S741" s="206"/>
      <c r="T741" s="206"/>
    </row>
    <row r="742" spans="1:20">
      <c r="A742" s="202"/>
      <c r="B742" s="202"/>
      <c r="C742" s="202"/>
      <c r="D742" s="202"/>
      <c r="E742" s="202"/>
      <c r="F742" s="202"/>
      <c r="G742" s="202"/>
      <c r="H742" s="202"/>
      <c r="I742" s="202"/>
      <c r="J742" s="48"/>
      <c r="K742" s="201"/>
      <c r="L742" s="201"/>
      <c r="M742" s="201"/>
      <c r="N742" s="201"/>
      <c r="O742" s="201"/>
      <c r="P742" s="152"/>
      <c r="Q742" s="152"/>
      <c r="R742" s="152"/>
      <c r="S742" s="206"/>
      <c r="T742" s="206"/>
    </row>
    <row r="743" spans="1:20">
      <c r="A743" s="202"/>
      <c r="B743" s="202"/>
      <c r="C743" s="202"/>
      <c r="D743" s="202"/>
      <c r="E743" s="202"/>
      <c r="F743" s="202"/>
      <c r="G743" s="202"/>
      <c r="H743" s="202"/>
      <c r="I743" s="202"/>
      <c r="J743" s="48"/>
      <c r="K743" s="201"/>
      <c r="L743" s="201"/>
      <c r="M743" s="201"/>
      <c r="N743" s="201"/>
      <c r="O743" s="201"/>
      <c r="P743" s="152"/>
      <c r="Q743" s="152"/>
      <c r="R743" s="152"/>
      <c r="S743" s="206"/>
      <c r="T743" s="206"/>
    </row>
    <row r="744" spans="1:20">
      <c r="A744" s="202"/>
      <c r="B744" s="202"/>
      <c r="C744" s="202"/>
      <c r="D744" s="202"/>
      <c r="E744" s="202"/>
      <c r="F744" s="202"/>
      <c r="G744" s="202"/>
      <c r="H744" s="202"/>
      <c r="I744" s="202"/>
      <c r="J744" s="48"/>
      <c r="K744" s="201"/>
      <c r="L744" s="201"/>
      <c r="M744" s="201"/>
      <c r="N744" s="201"/>
      <c r="O744" s="201"/>
      <c r="P744" s="152"/>
      <c r="Q744" s="152"/>
      <c r="R744" s="152"/>
      <c r="S744" s="206"/>
      <c r="T744" s="206"/>
    </row>
    <row r="745" spans="1:20">
      <c r="A745" s="202"/>
      <c r="B745" s="202"/>
      <c r="C745" s="202"/>
      <c r="D745" s="202"/>
      <c r="E745" s="202"/>
      <c r="F745" s="202"/>
      <c r="G745" s="202"/>
      <c r="H745" s="202"/>
      <c r="I745" s="202"/>
      <c r="J745" s="48"/>
      <c r="K745" s="201"/>
      <c r="L745" s="201"/>
      <c r="M745" s="201"/>
      <c r="N745" s="201"/>
      <c r="O745" s="201"/>
      <c r="P745" s="152"/>
      <c r="Q745" s="152"/>
      <c r="R745" s="152"/>
      <c r="S745" s="206"/>
      <c r="T745" s="206"/>
    </row>
    <row r="746" spans="1:20">
      <c r="A746" s="202"/>
      <c r="B746" s="202"/>
      <c r="C746" s="202"/>
      <c r="D746" s="202"/>
      <c r="E746" s="202"/>
      <c r="F746" s="202"/>
      <c r="G746" s="202"/>
      <c r="H746" s="202"/>
      <c r="I746" s="202"/>
      <c r="J746" s="48"/>
      <c r="K746" s="201"/>
      <c r="L746" s="201"/>
      <c r="M746" s="201"/>
      <c r="N746" s="201"/>
      <c r="O746" s="201"/>
      <c r="P746" s="152"/>
      <c r="Q746" s="152"/>
      <c r="R746" s="152"/>
      <c r="S746" s="206"/>
      <c r="T746" s="206"/>
    </row>
    <row r="747" spans="1:20">
      <c r="A747" s="202"/>
      <c r="B747" s="202"/>
      <c r="C747" s="202"/>
      <c r="D747" s="202"/>
      <c r="E747" s="202"/>
      <c r="F747" s="202"/>
      <c r="G747" s="202"/>
      <c r="H747" s="202"/>
      <c r="I747" s="202"/>
      <c r="J747" s="48"/>
      <c r="K747" s="201"/>
      <c r="L747" s="201"/>
      <c r="M747" s="201"/>
      <c r="N747" s="201"/>
      <c r="O747" s="201"/>
      <c r="P747" s="152"/>
      <c r="Q747" s="152"/>
      <c r="R747" s="152"/>
      <c r="S747" s="206"/>
      <c r="T747" s="206"/>
    </row>
    <row r="748" spans="1:20">
      <c r="A748" s="202"/>
      <c r="B748" s="202"/>
      <c r="C748" s="202"/>
      <c r="D748" s="202"/>
      <c r="E748" s="202"/>
      <c r="F748" s="202"/>
      <c r="G748" s="202"/>
      <c r="H748" s="202"/>
      <c r="I748" s="202"/>
      <c r="J748" s="48"/>
      <c r="K748" s="201"/>
      <c r="L748" s="201"/>
      <c r="M748" s="201"/>
      <c r="N748" s="201"/>
      <c r="O748" s="201"/>
      <c r="P748" s="152"/>
      <c r="Q748" s="152"/>
      <c r="R748" s="152"/>
      <c r="S748" s="206"/>
      <c r="T748" s="206"/>
    </row>
    <row r="749" spans="1:20">
      <c r="A749" s="202"/>
      <c r="B749" s="202"/>
      <c r="C749" s="202"/>
      <c r="D749" s="202"/>
      <c r="E749" s="202"/>
      <c r="F749" s="202"/>
      <c r="G749" s="202"/>
      <c r="H749" s="202"/>
      <c r="I749" s="202"/>
      <c r="J749" s="48"/>
      <c r="K749" s="201"/>
      <c r="L749" s="201"/>
      <c r="M749" s="201"/>
      <c r="N749" s="201"/>
      <c r="O749" s="201"/>
      <c r="P749" s="152"/>
      <c r="Q749" s="152"/>
      <c r="R749" s="152"/>
      <c r="S749" s="206"/>
      <c r="T749" s="206"/>
    </row>
    <row r="750" spans="1:20">
      <c r="A750" s="202"/>
      <c r="B750" s="202"/>
      <c r="C750" s="202"/>
      <c r="D750" s="202"/>
      <c r="E750" s="202"/>
      <c r="F750" s="202"/>
      <c r="G750" s="202"/>
      <c r="H750" s="202"/>
      <c r="I750" s="202"/>
      <c r="J750" s="48"/>
      <c r="K750" s="201"/>
      <c r="L750" s="201"/>
      <c r="M750" s="201"/>
      <c r="N750" s="201"/>
      <c r="O750" s="201"/>
      <c r="P750" s="152"/>
      <c r="Q750" s="152"/>
      <c r="R750" s="152"/>
      <c r="S750" s="206"/>
      <c r="T750" s="206"/>
    </row>
    <row r="751" spans="1:20">
      <c r="A751" s="202"/>
      <c r="B751" s="202"/>
      <c r="C751" s="202"/>
      <c r="D751" s="202"/>
      <c r="E751" s="202"/>
      <c r="F751" s="202"/>
      <c r="G751" s="202"/>
      <c r="H751" s="202"/>
      <c r="I751" s="202"/>
      <c r="J751" s="48"/>
      <c r="K751" s="201"/>
      <c r="L751" s="201"/>
      <c r="M751" s="201"/>
      <c r="N751" s="201"/>
      <c r="O751" s="201"/>
      <c r="P751" s="152"/>
      <c r="Q751" s="152"/>
      <c r="R751" s="152"/>
      <c r="S751" s="206"/>
      <c r="T751" s="206"/>
    </row>
    <row r="752" spans="1:20">
      <c r="A752" s="202"/>
      <c r="B752" s="202"/>
      <c r="C752" s="202"/>
      <c r="D752" s="202"/>
      <c r="E752" s="202"/>
      <c r="F752" s="202"/>
      <c r="G752" s="202"/>
      <c r="H752" s="202"/>
      <c r="I752" s="202"/>
      <c r="J752" s="48"/>
      <c r="K752" s="201"/>
      <c r="L752" s="201"/>
      <c r="M752" s="201"/>
      <c r="N752" s="201"/>
      <c r="O752" s="201"/>
      <c r="P752" s="152"/>
      <c r="Q752" s="152"/>
      <c r="R752" s="152"/>
      <c r="S752" s="206"/>
      <c r="T752" s="206"/>
    </row>
    <row r="753" spans="1:20">
      <c r="A753" s="202"/>
      <c r="B753" s="202"/>
      <c r="C753" s="202"/>
      <c r="D753" s="202"/>
      <c r="E753" s="202"/>
      <c r="F753" s="202"/>
      <c r="G753" s="202"/>
      <c r="H753" s="202"/>
      <c r="I753" s="202"/>
      <c r="J753" s="48"/>
      <c r="K753" s="201"/>
      <c r="L753" s="201"/>
      <c r="M753" s="201"/>
      <c r="N753" s="201"/>
      <c r="O753" s="201"/>
      <c r="P753" s="152"/>
      <c r="Q753" s="152"/>
      <c r="R753" s="152"/>
      <c r="S753" s="206"/>
      <c r="T753" s="206"/>
    </row>
    <row r="754" spans="1:20">
      <c r="A754" s="202"/>
      <c r="B754" s="202"/>
      <c r="C754" s="202"/>
      <c r="D754" s="202"/>
      <c r="E754" s="202"/>
      <c r="F754" s="202"/>
      <c r="G754" s="202"/>
      <c r="H754" s="202"/>
      <c r="I754" s="202"/>
      <c r="J754" s="48"/>
      <c r="K754" s="201"/>
      <c r="L754" s="201"/>
      <c r="M754" s="201"/>
      <c r="N754" s="201"/>
      <c r="O754" s="201"/>
      <c r="P754" s="152"/>
      <c r="Q754" s="152"/>
      <c r="R754" s="152"/>
      <c r="S754" s="206"/>
      <c r="T754" s="206"/>
    </row>
    <row r="755" spans="1:20">
      <c r="A755" s="202"/>
      <c r="B755" s="202"/>
      <c r="C755" s="202"/>
      <c r="D755" s="202"/>
      <c r="E755" s="202"/>
      <c r="F755" s="202"/>
      <c r="G755" s="202"/>
      <c r="H755" s="202"/>
      <c r="I755" s="202"/>
      <c r="J755" s="48"/>
      <c r="K755" s="201"/>
      <c r="L755" s="201"/>
      <c r="M755" s="201"/>
      <c r="N755" s="201"/>
      <c r="O755" s="201"/>
      <c r="P755" s="152"/>
      <c r="Q755" s="152"/>
      <c r="R755" s="152"/>
      <c r="S755" s="206"/>
      <c r="T755" s="206"/>
    </row>
    <row r="756" spans="1:20">
      <c r="A756" s="202"/>
      <c r="B756" s="202"/>
      <c r="C756" s="202"/>
      <c r="D756" s="202"/>
      <c r="E756" s="202"/>
      <c r="F756" s="202"/>
      <c r="G756" s="202"/>
      <c r="H756" s="202"/>
      <c r="I756" s="202"/>
      <c r="J756" s="48"/>
      <c r="K756" s="201"/>
      <c r="L756" s="201"/>
      <c r="M756" s="201"/>
      <c r="N756" s="201"/>
      <c r="O756" s="201"/>
      <c r="P756" s="152"/>
      <c r="Q756" s="152"/>
      <c r="R756" s="152"/>
      <c r="S756" s="206"/>
      <c r="T756" s="206"/>
    </row>
    <row r="757" spans="1:20">
      <c r="A757" s="202"/>
      <c r="B757" s="202"/>
      <c r="C757" s="202"/>
      <c r="D757" s="202"/>
      <c r="E757" s="202"/>
      <c r="F757" s="202"/>
      <c r="G757" s="202"/>
      <c r="H757" s="202"/>
      <c r="I757" s="202"/>
      <c r="J757" s="48"/>
      <c r="K757" s="201"/>
      <c r="L757" s="201"/>
      <c r="M757" s="201"/>
      <c r="N757" s="201"/>
      <c r="O757" s="201"/>
      <c r="P757" s="152"/>
      <c r="Q757" s="152"/>
      <c r="R757" s="152"/>
      <c r="S757" s="206"/>
      <c r="T757" s="206"/>
    </row>
    <row r="758" spans="1:20">
      <c r="A758" s="202"/>
      <c r="B758" s="202"/>
      <c r="C758" s="202"/>
      <c r="D758" s="202"/>
      <c r="E758" s="202"/>
      <c r="F758" s="202"/>
      <c r="G758" s="202"/>
      <c r="H758" s="202"/>
      <c r="I758" s="202"/>
      <c r="J758" s="48"/>
      <c r="K758" s="201"/>
      <c r="L758" s="201"/>
      <c r="M758" s="201"/>
      <c r="N758" s="201"/>
      <c r="O758" s="201"/>
      <c r="P758" s="152"/>
      <c r="Q758" s="152"/>
      <c r="R758" s="152"/>
      <c r="S758" s="206"/>
      <c r="T758" s="206"/>
    </row>
    <row r="759" spans="1:20">
      <c r="A759" s="202"/>
      <c r="B759" s="202"/>
      <c r="C759" s="202"/>
      <c r="D759" s="202"/>
      <c r="E759" s="202"/>
      <c r="F759" s="202"/>
      <c r="G759" s="202"/>
      <c r="H759" s="202"/>
      <c r="I759" s="202"/>
      <c r="J759" s="48"/>
      <c r="K759" s="201"/>
      <c r="L759" s="201"/>
      <c r="M759" s="201"/>
      <c r="N759" s="201"/>
      <c r="O759" s="201"/>
      <c r="P759" s="152"/>
      <c r="Q759" s="152"/>
      <c r="R759" s="152"/>
      <c r="S759" s="206"/>
      <c r="T759" s="206"/>
    </row>
    <row r="760" spans="1:20">
      <c r="A760" s="202"/>
      <c r="B760" s="202"/>
      <c r="C760" s="202"/>
      <c r="D760" s="202"/>
      <c r="E760" s="202"/>
      <c r="F760" s="202"/>
      <c r="G760" s="202"/>
      <c r="H760" s="202"/>
      <c r="I760" s="202"/>
      <c r="J760" s="48"/>
      <c r="K760" s="201"/>
      <c r="L760" s="201"/>
      <c r="M760" s="201"/>
      <c r="N760" s="201"/>
      <c r="O760" s="201"/>
      <c r="P760" s="152"/>
      <c r="Q760" s="152"/>
      <c r="R760" s="152"/>
      <c r="S760" s="206"/>
      <c r="T760" s="206"/>
    </row>
    <row r="761" spans="1:20">
      <c r="A761" s="202"/>
      <c r="B761" s="202"/>
      <c r="C761" s="202"/>
      <c r="D761" s="202"/>
      <c r="E761" s="202"/>
      <c r="F761" s="202"/>
      <c r="G761" s="202"/>
      <c r="H761" s="202"/>
      <c r="I761" s="202"/>
      <c r="J761" s="48"/>
      <c r="K761" s="201"/>
      <c r="L761" s="201"/>
      <c r="M761" s="201"/>
      <c r="N761" s="201"/>
      <c r="O761" s="201"/>
      <c r="P761" s="152"/>
      <c r="Q761" s="152"/>
      <c r="R761" s="152"/>
      <c r="S761" s="206"/>
      <c r="T761" s="206"/>
    </row>
    <row r="762" spans="1:20">
      <c r="A762" s="202"/>
      <c r="B762" s="202"/>
      <c r="C762" s="202"/>
      <c r="D762" s="202"/>
      <c r="E762" s="202"/>
      <c r="F762" s="202"/>
      <c r="G762" s="202"/>
      <c r="H762" s="202"/>
      <c r="I762" s="202"/>
      <c r="J762" s="48"/>
      <c r="K762" s="201"/>
      <c r="L762" s="201"/>
      <c r="M762" s="201"/>
      <c r="N762" s="201"/>
      <c r="O762" s="201"/>
      <c r="P762" s="152"/>
      <c r="Q762" s="152"/>
      <c r="R762" s="152"/>
      <c r="S762" s="206"/>
      <c r="T762" s="206"/>
    </row>
    <row r="763" spans="1:20">
      <c r="A763" s="202"/>
      <c r="B763" s="202"/>
      <c r="C763" s="202"/>
      <c r="D763" s="202"/>
      <c r="E763" s="202"/>
      <c r="F763" s="202"/>
      <c r="G763" s="202"/>
      <c r="H763" s="202"/>
      <c r="I763" s="202"/>
      <c r="J763" s="48"/>
      <c r="K763" s="201"/>
      <c r="L763" s="201"/>
      <c r="M763" s="201"/>
      <c r="N763" s="201"/>
      <c r="O763" s="201"/>
      <c r="P763" s="152"/>
      <c r="Q763" s="152"/>
      <c r="R763" s="152"/>
      <c r="S763" s="206"/>
      <c r="T763" s="206"/>
    </row>
    <row r="764" spans="1:20">
      <c r="A764" s="202"/>
      <c r="B764" s="202"/>
      <c r="C764" s="202"/>
      <c r="D764" s="202"/>
      <c r="E764" s="202"/>
      <c r="F764" s="202"/>
      <c r="G764" s="202"/>
      <c r="H764" s="202"/>
      <c r="I764" s="202"/>
      <c r="J764" s="48"/>
      <c r="K764" s="201"/>
      <c r="L764" s="201"/>
      <c r="M764" s="201"/>
      <c r="N764" s="201"/>
      <c r="O764" s="201"/>
      <c r="P764" s="152"/>
      <c r="Q764" s="152"/>
      <c r="R764" s="152"/>
      <c r="S764" s="206"/>
      <c r="T764" s="206"/>
    </row>
    <row r="765" spans="1:20">
      <c r="A765" s="202"/>
      <c r="B765" s="202"/>
      <c r="C765" s="202"/>
      <c r="D765" s="202"/>
      <c r="E765" s="202"/>
      <c r="F765" s="202"/>
      <c r="G765" s="202"/>
      <c r="H765" s="202"/>
      <c r="I765" s="202"/>
      <c r="J765" s="48"/>
      <c r="K765" s="201"/>
      <c r="L765" s="201"/>
      <c r="M765" s="201"/>
      <c r="N765" s="201"/>
      <c r="O765" s="201"/>
      <c r="P765" s="152"/>
      <c r="Q765" s="152"/>
      <c r="R765" s="152"/>
      <c r="S765" s="206"/>
      <c r="T765" s="206"/>
    </row>
    <row r="766" spans="1:20">
      <c r="A766" s="202"/>
      <c r="B766" s="202"/>
      <c r="C766" s="202"/>
      <c r="D766" s="202"/>
      <c r="E766" s="202"/>
      <c r="F766" s="202"/>
      <c r="G766" s="202"/>
      <c r="H766" s="202"/>
      <c r="I766" s="202"/>
      <c r="J766" s="48"/>
      <c r="K766" s="201"/>
      <c r="L766" s="201"/>
      <c r="M766" s="201"/>
      <c r="N766" s="201"/>
      <c r="O766" s="201"/>
      <c r="P766" s="152"/>
      <c r="Q766" s="152"/>
      <c r="R766" s="152"/>
      <c r="S766" s="206"/>
      <c r="T766" s="206"/>
    </row>
    <row r="767" spans="1:20">
      <c r="A767" s="202"/>
      <c r="B767" s="202"/>
      <c r="C767" s="202"/>
      <c r="D767" s="202"/>
      <c r="E767" s="202"/>
      <c r="F767" s="202"/>
      <c r="G767" s="202"/>
      <c r="H767" s="202"/>
      <c r="I767" s="202"/>
      <c r="J767" s="48"/>
      <c r="K767" s="201"/>
      <c r="L767" s="201"/>
      <c r="M767" s="201"/>
      <c r="N767" s="201"/>
      <c r="O767" s="201"/>
      <c r="P767" s="152"/>
      <c r="Q767" s="152"/>
      <c r="R767" s="152"/>
      <c r="S767" s="206"/>
      <c r="T767" s="206"/>
    </row>
    <row r="768" spans="1:20">
      <c r="A768" s="202"/>
      <c r="B768" s="202"/>
      <c r="C768" s="202"/>
      <c r="D768" s="202"/>
      <c r="E768" s="202"/>
      <c r="F768" s="202"/>
      <c r="G768" s="202"/>
      <c r="H768" s="202"/>
      <c r="I768" s="202"/>
      <c r="J768" s="48"/>
      <c r="K768" s="201"/>
      <c r="L768" s="201"/>
      <c r="M768" s="201"/>
      <c r="N768" s="201"/>
      <c r="O768" s="201"/>
      <c r="P768" s="152"/>
      <c r="Q768" s="152"/>
      <c r="R768" s="152"/>
      <c r="S768" s="206"/>
      <c r="T768" s="206"/>
    </row>
    <row r="769" spans="1:20">
      <c r="A769" s="202"/>
      <c r="B769" s="202"/>
      <c r="C769" s="202"/>
      <c r="D769" s="202"/>
      <c r="E769" s="202"/>
      <c r="F769" s="202"/>
      <c r="G769" s="202"/>
      <c r="H769" s="202"/>
      <c r="I769" s="202"/>
      <c r="J769" s="48"/>
      <c r="K769" s="201"/>
      <c r="L769" s="201"/>
      <c r="M769" s="201"/>
      <c r="N769" s="201"/>
      <c r="O769" s="201"/>
      <c r="P769" s="152"/>
      <c r="Q769" s="152"/>
      <c r="R769" s="152"/>
      <c r="S769" s="206"/>
      <c r="T769" s="206"/>
    </row>
    <row r="770" spans="1:20">
      <c r="A770" s="202"/>
      <c r="B770" s="202"/>
      <c r="C770" s="202"/>
      <c r="D770" s="202"/>
      <c r="E770" s="202"/>
      <c r="F770" s="202"/>
      <c r="G770" s="202"/>
      <c r="H770" s="202"/>
      <c r="I770" s="202"/>
      <c r="J770" s="48"/>
      <c r="K770" s="201"/>
      <c r="L770" s="201"/>
      <c r="M770" s="201"/>
      <c r="N770" s="201"/>
      <c r="O770" s="201"/>
      <c r="P770" s="152"/>
      <c r="Q770" s="152"/>
      <c r="R770" s="152"/>
      <c r="S770" s="206"/>
      <c r="T770" s="206"/>
    </row>
    <row r="771" spans="1:20">
      <c r="A771" s="202"/>
      <c r="B771" s="202"/>
      <c r="C771" s="202"/>
      <c r="D771" s="202"/>
      <c r="E771" s="202"/>
      <c r="F771" s="202"/>
      <c r="G771" s="202"/>
      <c r="H771" s="202"/>
      <c r="I771" s="202"/>
      <c r="J771" s="48"/>
      <c r="K771" s="201"/>
      <c r="L771" s="201"/>
      <c r="M771" s="201"/>
      <c r="N771" s="201"/>
      <c r="O771" s="201"/>
      <c r="P771" s="152"/>
      <c r="Q771" s="152"/>
      <c r="R771" s="152"/>
      <c r="S771" s="206"/>
      <c r="T771" s="206"/>
    </row>
    <row r="772" spans="1:20">
      <c r="A772" s="202"/>
      <c r="B772" s="202"/>
      <c r="C772" s="202"/>
      <c r="D772" s="202"/>
      <c r="E772" s="202"/>
      <c r="F772" s="202"/>
      <c r="G772" s="202"/>
      <c r="H772" s="202"/>
      <c r="I772" s="202"/>
      <c r="J772" s="48"/>
      <c r="K772" s="201"/>
      <c r="L772" s="201"/>
      <c r="M772" s="201"/>
      <c r="N772" s="201"/>
      <c r="O772" s="201"/>
      <c r="P772" s="152"/>
      <c r="Q772" s="152"/>
      <c r="R772" s="152"/>
      <c r="S772" s="206"/>
      <c r="T772" s="206"/>
    </row>
    <row r="773" spans="1:20">
      <c r="A773" s="202"/>
      <c r="B773" s="202"/>
      <c r="C773" s="202"/>
      <c r="D773" s="202"/>
      <c r="E773" s="202"/>
      <c r="F773" s="202"/>
      <c r="G773" s="202"/>
      <c r="H773" s="202"/>
      <c r="I773" s="202"/>
      <c r="J773" s="48"/>
      <c r="K773" s="201"/>
      <c r="L773" s="201"/>
      <c r="M773" s="201"/>
      <c r="N773" s="201"/>
      <c r="O773" s="201"/>
      <c r="P773" s="152"/>
      <c r="Q773" s="152"/>
      <c r="R773" s="152"/>
      <c r="S773" s="206"/>
      <c r="T773" s="206"/>
    </row>
    <row r="774" spans="1:20">
      <c r="A774" s="202"/>
      <c r="B774" s="202"/>
      <c r="C774" s="202"/>
      <c r="D774" s="202"/>
      <c r="E774" s="202"/>
      <c r="F774" s="202"/>
      <c r="G774" s="202"/>
      <c r="H774" s="202"/>
      <c r="I774" s="202"/>
      <c r="J774" s="48"/>
      <c r="K774" s="201"/>
      <c r="L774" s="201"/>
      <c r="M774" s="201"/>
      <c r="N774" s="201"/>
      <c r="O774" s="201"/>
      <c r="P774" s="152"/>
      <c r="Q774" s="152"/>
      <c r="R774" s="152"/>
      <c r="S774" s="206"/>
      <c r="T774" s="206"/>
    </row>
    <row r="775" spans="1:20">
      <c r="A775" s="202"/>
      <c r="B775" s="202"/>
      <c r="C775" s="202"/>
      <c r="D775" s="202"/>
      <c r="E775" s="202"/>
      <c r="F775" s="202"/>
      <c r="G775" s="202"/>
      <c r="H775" s="202"/>
      <c r="I775" s="202"/>
      <c r="J775" s="48"/>
      <c r="K775" s="201"/>
      <c r="L775" s="201"/>
      <c r="M775" s="201"/>
      <c r="N775" s="201"/>
      <c r="O775" s="201"/>
      <c r="P775" s="152"/>
      <c r="Q775" s="152"/>
      <c r="R775" s="152"/>
      <c r="S775" s="206"/>
      <c r="T775" s="206"/>
    </row>
    <row r="776" spans="1:20">
      <c r="A776" s="202"/>
      <c r="B776" s="202"/>
      <c r="C776" s="202"/>
      <c r="D776" s="202"/>
      <c r="E776" s="202"/>
      <c r="F776" s="202"/>
      <c r="G776" s="202"/>
      <c r="H776" s="202"/>
      <c r="I776" s="202"/>
      <c r="J776" s="48"/>
      <c r="K776" s="201"/>
      <c r="L776" s="201"/>
      <c r="M776" s="201"/>
      <c r="N776" s="201"/>
      <c r="O776" s="201"/>
      <c r="P776" s="152"/>
      <c r="Q776" s="152"/>
      <c r="R776" s="152"/>
      <c r="S776" s="206"/>
      <c r="T776" s="206"/>
    </row>
    <row r="777" spans="1:20">
      <c r="A777" s="202"/>
      <c r="B777" s="202"/>
      <c r="C777" s="202"/>
      <c r="D777" s="202"/>
      <c r="E777" s="202"/>
      <c r="F777" s="202"/>
      <c r="G777" s="202"/>
      <c r="H777" s="202"/>
      <c r="I777" s="202"/>
      <c r="J777" s="48"/>
      <c r="K777" s="201"/>
      <c r="L777" s="201"/>
      <c r="M777" s="201"/>
      <c r="N777" s="201"/>
      <c r="O777" s="201"/>
      <c r="P777" s="152"/>
      <c r="Q777" s="152"/>
      <c r="R777" s="152"/>
      <c r="S777" s="206"/>
      <c r="T777" s="206"/>
    </row>
    <row r="778" spans="1:20">
      <c r="A778" s="202"/>
      <c r="B778" s="202"/>
      <c r="C778" s="202"/>
      <c r="D778" s="202"/>
      <c r="E778" s="202"/>
      <c r="F778" s="202"/>
      <c r="G778" s="202"/>
      <c r="H778" s="202"/>
      <c r="I778" s="202"/>
      <c r="J778" s="48"/>
      <c r="K778" s="201"/>
      <c r="L778" s="201"/>
      <c r="M778" s="201"/>
      <c r="N778" s="201"/>
      <c r="O778" s="201"/>
      <c r="P778" s="152"/>
      <c r="Q778" s="152"/>
      <c r="R778" s="152"/>
      <c r="S778" s="206"/>
      <c r="T778" s="206"/>
    </row>
    <row r="779" spans="1:20">
      <c r="A779" s="202"/>
      <c r="B779" s="202"/>
      <c r="C779" s="202"/>
      <c r="D779" s="202"/>
      <c r="E779" s="202"/>
      <c r="F779" s="202"/>
      <c r="G779" s="202"/>
      <c r="H779" s="202"/>
      <c r="I779" s="202"/>
      <c r="J779" s="48"/>
      <c r="K779" s="201"/>
      <c r="L779" s="201"/>
      <c r="M779" s="201"/>
      <c r="N779" s="201"/>
      <c r="O779" s="201"/>
      <c r="P779" s="152"/>
      <c r="Q779" s="152"/>
      <c r="R779" s="152"/>
      <c r="S779" s="206"/>
      <c r="T779" s="206"/>
    </row>
    <row r="780" spans="1:20">
      <c r="A780" s="202"/>
      <c r="B780" s="202"/>
      <c r="C780" s="202"/>
      <c r="D780" s="202"/>
      <c r="E780" s="202"/>
      <c r="F780" s="202"/>
      <c r="G780" s="202"/>
      <c r="H780" s="202"/>
      <c r="I780" s="202"/>
      <c r="J780" s="48"/>
      <c r="K780" s="201"/>
      <c r="L780" s="201"/>
      <c r="M780" s="201"/>
      <c r="N780" s="201"/>
      <c r="O780" s="201"/>
      <c r="P780" s="152"/>
      <c r="Q780" s="152"/>
      <c r="R780" s="152"/>
      <c r="S780" s="206"/>
      <c r="T780" s="206"/>
    </row>
    <row r="781" spans="1:20">
      <c r="A781" s="202"/>
      <c r="B781" s="202"/>
      <c r="C781" s="202"/>
      <c r="D781" s="202"/>
      <c r="E781" s="202"/>
      <c r="F781" s="202"/>
      <c r="G781" s="202"/>
      <c r="H781" s="202"/>
      <c r="I781" s="202"/>
      <c r="J781" s="48"/>
      <c r="K781" s="201"/>
      <c r="L781" s="201"/>
      <c r="M781" s="201"/>
      <c r="N781" s="201"/>
      <c r="O781" s="201"/>
      <c r="P781" s="152"/>
      <c r="Q781" s="152"/>
      <c r="R781" s="152"/>
      <c r="S781" s="206"/>
      <c r="T781" s="206"/>
    </row>
    <row r="782" spans="1:20">
      <c r="A782" s="202"/>
      <c r="B782" s="202"/>
      <c r="C782" s="202"/>
      <c r="D782" s="202"/>
      <c r="E782" s="202"/>
      <c r="F782" s="202"/>
      <c r="G782" s="202"/>
      <c r="H782" s="202"/>
      <c r="I782" s="202"/>
      <c r="J782" s="48"/>
      <c r="K782" s="201"/>
      <c r="L782" s="201"/>
      <c r="M782" s="201"/>
      <c r="N782" s="201"/>
      <c r="O782" s="201"/>
      <c r="P782" s="152"/>
      <c r="Q782" s="152"/>
      <c r="R782" s="152"/>
      <c r="S782" s="206"/>
      <c r="T782" s="206"/>
    </row>
    <row r="783" spans="1:20">
      <c r="A783" s="202"/>
      <c r="B783" s="202"/>
      <c r="C783" s="202"/>
      <c r="D783" s="202"/>
      <c r="E783" s="202"/>
      <c r="F783" s="202"/>
      <c r="G783" s="202"/>
      <c r="H783" s="202"/>
      <c r="I783" s="202"/>
      <c r="J783" s="48"/>
      <c r="K783" s="201"/>
      <c r="L783" s="201"/>
      <c r="M783" s="201"/>
      <c r="N783" s="201"/>
      <c r="O783" s="201"/>
      <c r="P783" s="152"/>
      <c r="Q783" s="152"/>
      <c r="R783" s="152"/>
      <c r="S783" s="206"/>
      <c r="T783" s="206"/>
    </row>
    <row r="784" spans="1:20">
      <c r="A784" s="202"/>
      <c r="B784" s="202"/>
      <c r="C784" s="202"/>
      <c r="D784" s="202"/>
      <c r="E784" s="202"/>
      <c r="F784" s="202"/>
      <c r="G784" s="202"/>
      <c r="H784" s="202"/>
      <c r="I784" s="202"/>
      <c r="J784" s="48"/>
      <c r="K784" s="201"/>
      <c r="L784" s="201"/>
      <c r="M784" s="201"/>
      <c r="N784" s="201"/>
      <c r="O784" s="201"/>
      <c r="P784" s="152"/>
      <c r="Q784" s="152"/>
      <c r="R784" s="152"/>
      <c r="S784" s="206"/>
      <c r="T784" s="206"/>
    </row>
    <row r="785" spans="1:20">
      <c r="A785" s="202"/>
      <c r="B785" s="202"/>
      <c r="C785" s="202"/>
      <c r="D785" s="202"/>
      <c r="E785" s="202"/>
      <c r="F785" s="202"/>
      <c r="G785" s="202"/>
      <c r="H785" s="202"/>
      <c r="I785" s="202"/>
      <c r="J785" s="48"/>
      <c r="K785" s="201"/>
      <c r="L785" s="201"/>
      <c r="M785" s="201"/>
      <c r="N785" s="201"/>
      <c r="O785" s="201"/>
      <c r="P785" s="152"/>
      <c r="Q785" s="152"/>
      <c r="R785" s="152"/>
      <c r="S785" s="206"/>
      <c r="T785" s="206"/>
    </row>
    <row r="786" spans="1:20">
      <c r="A786" s="202"/>
      <c r="B786" s="202"/>
      <c r="C786" s="202"/>
      <c r="D786" s="202"/>
      <c r="E786" s="202"/>
      <c r="F786" s="202"/>
      <c r="G786" s="202"/>
      <c r="H786" s="202"/>
      <c r="I786" s="202"/>
      <c r="J786" s="48"/>
      <c r="K786" s="201"/>
      <c r="L786" s="201"/>
      <c r="M786" s="201"/>
      <c r="N786" s="201"/>
      <c r="O786" s="201"/>
      <c r="P786" s="152"/>
      <c r="Q786" s="152"/>
      <c r="R786" s="152"/>
      <c r="S786" s="206"/>
      <c r="T786" s="206"/>
    </row>
    <row r="787" spans="1:20">
      <c r="A787" s="202"/>
      <c r="B787" s="202"/>
      <c r="C787" s="202"/>
      <c r="D787" s="202"/>
      <c r="E787" s="202"/>
      <c r="F787" s="202"/>
      <c r="G787" s="202"/>
      <c r="H787" s="202"/>
      <c r="I787" s="202"/>
      <c r="J787" s="48"/>
      <c r="K787" s="201"/>
      <c r="L787" s="201"/>
      <c r="M787" s="201"/>
      <c r="N787" s="201"/>
      <c r="O787" s="201"/>
      <c r="P787" s="152"/>
      <c r="Q787" s="152"/>
      <c r="R787" s="152"/>
      <c r="S787" s="206"/>
      <c r="T787" s="206"/>
    </row>
    <row r="788" spans="1:20">
      <c r="A788" s="202"/>
      <c r="B788" s="202"/>
      <c r="C788" s="202"/>
      <c r="D788" s="202"/>
      <c r="E788" s="202"/>
      <c r="F788" s="202"/>
      <c r="G788" s="202"/>
      <c r="H788" s="202"/>
      <c r="I788" s="202"/>
      <c r="J788" s="48"/>
      <c r="K788" s="201"/>
      <c r="L788" s="201"/>
      <c r="M788" s="201"/>
      <c r="N788" s="201"/>
      <c r="O788" s="201"/>
      <c r="P788" s="152"/>
      <c r="Q788" s="152"/>
      <c r="R788" s="152"/>
      <c r="S788" s="206"/>
      <c r="T788" s="206"/>
    </row>
    <row r="789" spans="1:20">
      <c r="A789" s="202"/>
      <c r="B789" s="202"/>
      <c r="C789" s="202"/>
      <c r="D789" s="202"/>
      <c r="E789" s="202"/>
      <c r="F789" s="202"/>
      <c r="G789" s="202"/>
      <c r="H789" s="202"/>
      <c r="I789" s="202"/>
      <c r="J789" s="48"/>
      <c r="K789" s="201"/>
      <c r="L789" s="201"/>
      <c r="M789" s="201"/>
      <c r="N789" s="201"/>
      <c r="O789" s="201"/>
      <c r="P789" s="152"/>
      <c r="Q789" s="152"/>
      <c r="R789" s="152"/>
      <c r="S789" s="206"/>
      <c r="T789" s="206"/>
    </row>
    <row r="790" spans="1:20">
      <c r="A790" s="202"/>
      <c r="B790" s="202"/>
      <c r="C790" s="202"/>
      <c r="D790" s="202"/>
      <c r="E790" s="202"/>
      <c r="F790" s="202"/>
      <c r="G790" s="202"/>
      <c r="H790" s="202"/>
      <c r="I790" s="202"/>
      <c r="J790" s="48"/>
      <c r="K790" s="201"/>
      <c r="L790" s="201"/>
      <c r="M790" s="201"/>
      <c r="N790" s="201"/>
      <c r="O790" s="201"/>
      <c r="P790" s="152"/>
      <c r="Q790" s="152"/>
      <c r="R790" s="152"/>
      <c r="S790" s="206"/>
      <c r="T790" s="206"/>
    </row>
    <row r="791" spans="1:20">
      <c r="A791" s="202"/>
      <c r="B791" s="202"/>
      <c r="C791" s="202"/>
      <c r="D791" s="202"/>
      <c r="E791" s="202"/>
      <c r="F791" s="202"/>
      <c r="G791" s="202"/>
      <c r="H791" s="202"/>
      <c r="I791" s="202"/>
      <c r="J791" s="48"/>
      <c r="K791" s="201"/>
      <c r="L791" s="201"/>
      <c r="M791" s="201"/>
      <c r="N791" s="201"/>
      <c r="O791" s="201"/>
      <c r="P791" s="152"/>
      <c r="Q791" s="152"/>
      <c r="R791" s="152"/>
      <c r="S791" s="206"/>
      <c r="T791" s="206"/>
    </row>
    <row r="792" spans="1:20">
      <c r="A792" s="202"/>
      <c r="B792" s="202"/>
      <c r="C792" s="202"/>
      <c r="D792" s="202"/>
      <c r="E792" s="202"/>
      <c r="F792" s="202"/>
      <c r="G792" s="202"/>
      <c r="H792" s="202"/>
      <c r="I792" s="202"/>
      <c r="J792" s="48"/>
      <c r="K792" s="201"/>
      <c r="L792" s="201"/>
      <c r="M792" s="201"/>
      <c r="N792" s="201"/>
      <c r="O792" s="201"/>
      <c r="P792" s="152"/>
      <c r="Q792" s="152"/>
      <c r="R792" s="152"/>
      <c r="S792" s="206"/>
      <c r="T792" s="206"/>
    </row>
    <row r="793" spans="1:20">
      <c r="A793" s="202"/>
      <c r="B793" s="202"/>
      <c r="C793" s="202"/>
      <c r="D793" s="202"/>
      <c r="E793" s="202"/>
      <c r="F793" s="202"/>
      <c r="G793" s="202"/>
      <c r="H793" s="202"/>
      <c r="I793" s="202"/>
      <c r="J793" s="48"/>
      <c r="K793" s="201"/>
      <c r="L793" s="201"/>
      <c r="M793" s="201"/>
      <c r="N793" s="201"/>
      <c r="O793" s="201"/>
      <c r="P793" s="152"/>
      <c r="Q793" s="152"/>
      <c r="R793" s="152"/>
      <c r="S793" s="206"/>
      <c r="T793" s="206"/>
    </row>
    <row r="794" spans="1:20">
      <c r="A794" s="202"/>
      <c r="B794" s="202"/>
      <c r="C794" s="202"/>
      <c r="D794" s="202"/>
      <c r="E794" s="202"/>
      <c r="F794" s="202"/>
      <c r="G794" s="202"/>
      <c r="H794" s="202"/>
      <c r="I794" s="202"/>
      <c r="J794" s="48"/>
      <c r="K794" s="201"/>
      <c r="L794" s="201"/>
      <c r="M794" s="201"/>
      <c r="N794" s="201"/>
      <c r="O794" s="201"/>
      <c r="P794" s="152"/>
      <c r="Q794" s="152"/>
      <c r="R794" s="152"/>
      <c r="S794" s="206"/>
      <c r="T794" s="206"/>
    </row>
    <row r="795" spans="1:20">
      <c r="A795" s="202"/>
      <c r="B795" s="202"/>
      <c r="C795" s="202"/>
      <c r="D795" s="202"/>
      <c r="E795" s="202"/>
      <c r="F795" s="202"/>
      <c r="G795" s="202"/>
      <c r="H795" s="202"/>
      <c r="I795" s="202"/>
      <c r="J795" s="48"/>
      <c r="K795" s="201"/>
      <c r="L795" s="201"/>
      <c r="M795" s="201"/>
      <c r="N795" s="201"/>
      <c r="O795" s="201"/>
      <c r="P795" s="152"/>
      <c r="Q795" s="152"/>
      <c r="R795" s="152"/>
      <c r="S795" s="206"/>
      <c r="T795" s="206"/>
    </row>
    <row r="796" spans="1:20">
      <c r="A796" s="202"/>
      <c r="B796" s="202"/>
      <c r="C796" s="202"/>
      <c r="D796" s="202"/>
      <c r="E796" s="202"/>
      <c r="F796" s="202"/>
      <c r="G796" s="202"/>
      <c r="H796" s="202"/>
      <c r="I796" s="202"/>
      <c r="J796" s="48"/>
      <c r="K796" s="201"/>
      <c r="L796" s="201"/>
      <c r="M796" s="201"/>
      <c r="N796" s="201"/>
      <c r="O796" s="201"/>
      <c r="P796" s="152"/>
      <c r="Q796" s="152"/>
      <c r="R796" s="152"/>
      <c r="S796" s="206"/>
      <c r="T796" s="206"/>
    </row>
    <row r="797" spans="1:20">
      <c r="A797" s="202"/>
      <c r="B797" s="202"/>
      <c r="C797" s="202"/>
      <c r="D797" s="202"/>
      <c r="E797" s="202"/>
      <c r="F797" s="202"/>
      <c r="G797" s="202"/>
      <c r="H797" s="202"/>
      <c r="I797" s="202"/>
      <c r="J797" s="48"/>
      <c r="K797" s="201"/>
      <c r="L797" s="201"/>
      <c r="M797" s="201"/>
      <c r="N797" s="201"/>
      <c r="O797" s="201"/>
      <c r="P797" s="152"/>
      <c r="Q797" s="152"/>
      <c r="R797" s="152"/>
      <c r="S797" s="206"/>
      <c r="T797" s="206"/>
    </row>
    <row r="798" spans="1:20">
      <c r="A798" s="202"/>
      <c r="B798" s="202"/>
      <c r="C798" s="202"/>
      <c r="D798" s="202"/>
      <c r="E798" s="202"/>
      <c r="F798" s="202"/>
      <c r="G798" s="202"/>
      <c r="H798" s="202"/>
      <c r="I798" s="202"/>
      <c r="J798" s="48"/>
      <c r="K798" s="201"/>
      <c r="L798" s="201"/>
      <c r="M798" s="201"/>
      <c r="N798" s="201"/>
      <c r="O798" s="201"/>
      <c r="P798" s="152"/>
      <c r="Q798" s="152"/>
      <c r="R798" s="152"/>
      <c r="S798" s="206"/>
      <c r="T798" s="206"/>
    </row>
    <row r="799" spans="1:20">
      <c r="A799" s="202"/>
      <c r="B799" s="202"/>
      <c r="C799" s="202"/>
      <c r="D799" s="202"/>
      <c r="E799" s="202"/>
      <c r="F799" s="202"/>
      <c r="G799" s="202"/>
      <c r="H799" s="202"/>
      <c r="I799" s="202"/>
      <c r="J799" s="48"/>
      <c r="K799" s="201"/>
      <c r="L799" s="201"/>
      <c r="M799" s="201"/>
      <c r="N799" s="201"/>
      <c r="O799" s="201"/>
      <c r="P799" s="152"/>
      <c r="Q799" s="152"/>
      <c r="R799" s="152"/>
      <c r="S799" s="206"/>
      <c r="T799" s="206"/>
    </row>
    <row r="800" spans="1:20">
      <c r="A800" s="202"/>
      <c r="B800" s="202"/>
      <c r="C800" s="202"/>
      <c r="D800" s="202"/>
      <c r="E800" s="202"/>
      <c r="F800" s="202"/>
      <c r="G800" s="202"/>
      <c r="H800" s="202"/>
      <c r="I800" s="202"/>
      <c r="J800" s="48"/>
      <c r="K800" s="201"/>
      <c r="L800" s="201"/>
      <c r="M800" s="201"/>
      <c r="N800" s="201"/>
      <c r="O800" s="201"/>
      <c r="P800" s="152"/>
      <c r="Q800" s="152"/>
      <c r="R800" s="152"/>
      <c r="S800" s="206"/>
      <c r="T800" s="206"/>
    </row>
    <row r="801" spans="1:20">
      <c r="A801" s="202"/>
      <c r="B801" s="202"/>
      <c r="C801" s="202"/>
      <c r="D801" s="202"/>
      <c r="E801" s="202"/>
      <c r="F801" s="202"/>
      <c r="G801" s="202"/>
      <c r="H801" s="202"/>
      <c r="I801" s="202"/>
      <c r="J801" s="48"/>
      <c r="K801" s="201"/>
      <c r="L801" s="201"/>
      <c r="M801" s="201"/>
      <c r="N801" s="201"/>
      <c r="O801" s="201"/>
      <c r="P801" s="152"/>
      <c r="Q801" s="152"/>
      <c r="R801" s="152"/>
      <c r="S801" s="206"/>
      <c r="T801" s="206"/>
    </row>
    <row r="802" spans="1:20">
      <c r="A802" s="202"/>
      <c r="B802" s="202"/>
      <c r="C802" s="202"/>
      <c r="D802" s="202"/>
      <c r="E802" s="202"/>
      <c r="F802" s="202"/>
      <c r="G802" s="202"/>
      <c r="H802" s="202"/>
      <c r="I802" s="202"/>
      <c r="J802" s="48"/>
      <c r="K802" s="201"/>
      <c r="L802" s="201"/>
      <c r="M802" s="201"/>
      <c r="N802" s="201"/>
      <c r="O802" s="201"/>
      <c r="P802" s="152"/>
      <c r="Q802" s="152"/>
      <c r="R802" s="152"/>
      <c r="S802" s="206"/>
      <c r="T802" s="206"/>
    </row>
    <row r="803" spans="1:20">
      <c r="A803" s="202"/>
      <c r="B803" s="202"/>
      <c r="C803" s="202"/>
      <c r="D803" s="202"/>
      <c r="E803" s="202"/>
      <c r="F803" s="202"/>
      <c r="G803" s="202"/>
      <c r="H803" s="202"/>
      <c r="I803" s="202"/>
      <c r="J803" s="48"/>
      <c r="K803" s="201"/>
      <c r="L803" s="201"/>
      <c r="M803" s="201"/>
      <c r="N803" s="201"/>
      <c r="O803" s="201"/>
      <c r="P803" s="152"/>
      <c r="Q803" s="152"/>
      <c r="R803" s="152"/>
      <c r="S803" s="206"/>
      <c r="T803" s="206"/>
    </row>
    <row r="804" spans="1:20">
      <c r="A804" s="202"/>
      <c r="B804" s="202"/>
      <c r="C804" s="202"/>
      <c r="D804" s="202"/>
      <c r="E804" s="202"/>
      <c r="F804" s="202"/>
      <c r="G804" s="202"/>
      <c r="H804" s="202"/>
      <c r="I804" s="202"/>
      <c r="J804" s="48"/>
      <c r="K804" s="201"/>
      <c r="L804" s="201"/>
      <c r="M804" s="201"/>
      <c r="N804" s="201"/>
      <c r="O804" s="201"/>
      <c r="P804" s="152"/>
      <c r="Q804" s="152"/>
      <c r="R804" s="152"/>
      <c r="S804" s="206"/>
      <c r="T804" s="206"/>
    </row>
    <row r="805" spans="1:20">
      <c r="A805" s="202"/>
      <c r="B805" s="202"/>
      <c r="C805" s="202"/>
      <c r="D805" s="202"/>
      <c r="E805" s="202"/>
      <c r="F805" s="202"/>
      <c r="G805" s="202"/>
      <c r="H805" s="202"/>
      <c r="I805" s="202"/>
      <c r="J805" s="48"/>
      <c r="K805" s="201"/>
      <c r="L805" s="201"/>
      <c r="M805" s="201"/>
      <c r="N805" s="201"/>
      <c r="O805" s="201"/>
      <c r="P805" s="152"/>
      <c r="Q805" s="152"/>
      <c r="R805" s="152"/>
      <c r="S805" s="206"/>
      <c r="T805" s="206"/>
    </row>
    <row r="806" spans="1:20">
      <c r="A806" s="202"/>
      <c r="B806" s="202"/>
      <c r="C806" s="202"/>
      <c r="D806" s="202"/>
      <c r="E806" s="202"/>
      <c r="F806" s="202"/>
      <c r="G806" s="202"/>
      <c r="H806" s="202"/>
      <c r="I806" s="202"/>
      <c r="J806" s="48"/>
      <c r="K806" s="201"/>
      <c r="L806" s="201"/>
      <c r="M806" s="201"/>
      <c r="N806" s="201"/>
      <c r="O806" s="201"/>
      <c r="P806" s="152"/>
      <c r="Q806" s="152"/>
      <c r="R806" s="152"/>
      <c r="S806" s="206"/>
      <c r="T806" s="206"/>
    </row>
    <row r="807" spans="1:20">
      <c r="A807" s="202"/>
      <c r="B807" s="202"/>
      <c r="C807" s="202"/>
      <c r="D807" s="202"/>
      <c r="E807" s="202"/>
      <c r="F807" s="202"/>
      <c r="G807" s="202"/>
      <c r="H807" s="202"/>
      <c r="I807" s="202"/>
      <c r="J807" s="48"/>
      <c r="K807" s="201"/>
      <c r="L807" s="201"/>
      <c r="M807" s="201"/>
      <c r="N807" s="201"/>
      <c r="O807" s="201"/>
      <c r="P807" s="152"/>
      <c r="Q807" s="152"/>
      <c r="R807" s="152"/>
      <c r="S807" s="206"/>
      <c r="T807" s="206"/>
    </row>
    <row r="808" spans="1:20">
      <c r="A808" s="202"/>
      <c r="B808" s="202"/>
      <c r="C808" s="202"/>
      <c r="D808" s="202"/>
      <c r="E808" s="202"/>
      <c r="F808" s="202"/>
      <c r="G808" s="202"/>
      <c r="H808" s="202"/>
      <c r="I808" s="202"/>
      <c r="J808" s="48"/>
      <c r="K808" s="201"/>
      <c r="L808" s="201"/>
      <c r="M808" s="201"/>
      <c r="N808" s="201"/>
      <c r="O808" s="201"/>
      <c r="P808" s="152"/>
      <c r="Q808" s="152"/>
      <c r="R808" s="152"/>
      <c r="S808" s="206"/>
      <c r="T808" s="206"/>
    </row>
    <row r="809" spans="1:20">
      <c r="A809" s="202"/>
      <c r="B809" s="202"/>
      <c r="C809" s="202"/>
      <c r="D809" s="202"/>
      <c r="E809" s="202"/>
      <c r="F809" s="202"/>
      <c r="G809" s="202"/>
      <c r="H809" s="202"/>
      <c r="I809" s="202"/>
      <c r="J809" s="48"/>
      <c r="K809" s="201"/>
      <c r="L809" s="201"/>
      <c r="M809" s="201"/>
      <c r="N809" s="201"/>
      <c r="O809" s="201"/>
      <c r="P809" s="152"/>
      <c r="Q809" s="152"/>
      <c r="R809" s="152"/>
      <c r="S809" s="206"/>
      <c r="T809" s="206"/>
    </row>
    <row r="810" spans="1:20">
      <c r="A810" s="202"/>
      <c r="B810" s="202"/>
      <c r="C810" s="202"/>
      <c r="D810" s="202"/>
      <c r="E810" s="202"/>
      <c r="F810" s="202"/>
      <c r="G810" s="202"/>
      <c r="H810" s="202"/>
      <c r="I810" s="202"/>
      <c r="J810" s="48"/>
      <c r="K810" s="201"/>
      <c r="L810" s="201"/>
      <c r="M810" s="201"/>
      <c r="N810" s="201"/>
      <c r="O810" s="201"/>
      <c r="P810" s="152"/>
      <c r="Q810" s="152"/>
      <c r="R810" s="152"/>
      <c r="S810" s="206"/>
      <c r="T810" s="206"/>
    </row>
    <row r="811" spans="1:20">
      <c r="A811" s="202"/>
      <c r="B811" s="202"/>
      <c r="C811" s="202"/>
      <c r="D811" s="202"/>
      <c r="E811" s="202"/>
      <c r="F811" s="202"/>
      <c r="G811" s="202"/>
      <c r="H811" s="202"/>
      <c r="I811" s="202"/>
      <c r="J811" s="48"/>
      <c r="K811" s="201"/>
      <c r="L811" s="201"/>
      <c r="M811" s="201"/>
      <c r="N811" s="201"/>
      <c r="O811" s="201"/>
      <c r="P811" s="152"/>
      <c r="Q811" s="152"/>
      <c r="R811" s="152"/>
      <c r="S811" s="206"/>
      <c r="T811" s="206"/>
    </row>
    <row r="812" spans="1:20">
      <c r="A812" s="202"/>
      <c r="B812" s="202"/>
      <c r="C812" s="202"/>
      <c r="D812" s="202"/>
      <c r="E812" s="202"/>
      <c r="F812" s="202"/>
      <c r="G812" s="202"/>
      <c r="H812" s="202"/>
      <c r="I812" s="202"/>
      <c r="J812" s="48"/>
      <c r="K812" s="201"/>
      <c r="L812" s="201"/>
      <c r="M812" s="201"/>
      <c r="N812" s="201"/>
      <c r="O812" s="201"/>
      <c r="P812" s="152"/>
      <c r="Q812" s="152"/>
      <c r="R812" s="152"/>
      <c r="S812" s="206"/>
      <c r="T812" s="206"/>
    </row>
    <row r="813" spans="1:20">
      <c r="A813" s="202"/>
      <c r="B813" s="202"/>
      <c r="C813" s="202"/>
      <c r="D813" s="202"/>
      <c r="E813" s="202"/>
      <c r="F813" s="202"/>
      <c r="G813" s="202"/>
      <c r="H813" s="202"/>
      <c r="I813" s="202"/>
      <c r="J813" s="48"/>
      <c r="K813" s="201"/>
      <c r="L813" s="201"/>
      <c r="M813" s="201"/>
      <c r="N813" s="201"/>
      <c r="O813" s="201"/>
      <c r="P813" s="152"/>
      <c r="Q813" s="152"/>
      <c r="R813" s="152"/>
      <c r="S813" s="206"/>
      <c r="T813" s="206"/>
    </row>
    <row r="814" spans="1:20">
      <c r="A814" s="202"/>
      <c r="B814" s="202"/>
      <c r="C814" s="202"/>
      <c r="D814" s="202"/>
      <c r="E814" s="202"/>
      <c r="F814" s="202"/>
      <c r="G814" s="202"/>
      <c r="H814" s="202"/>
      <c r="I814" s="202"/>
      <c r="J814" s="48"/>
      <c r="K814" s="201"/>
      <c r="L814" s="201"/>
      <c r="M814" s="201"/>
      <c r="N814" s="201"/>
      <c r="O814" s="201"/>
      <c r="P814" s="152"/>
      <c r="Q814" s="152"/>
      <c r="R814" s="152"/>
      <c r="S814" s="206"/>
      <c r="T814" s="206"/>
    </row>
    <row r="815" spans="1:20">
      <c r="A815" s="202"/>
      <c r="B815" s="202"/>
      <c r="C815" s="202"/>
      <c r="D815" s="202"/>
      <c r="E815" s="202"/>
      <c r="F815" s="202"/>
      <c r="G815" s="202"/>
      <c r="H815" s="202"/>
      <c r="I815" s="202"/>
      <c r="J815" s="48"/>
      <c r="K815" s="201"/>
      <c r="L815" s="201"/>
      <c r="M815" s="201"/>
      <c r="N815" s="201"/>
      <c r="O815" s="201"/>
      <c r="P815" s="152"/>
      <c r="Q815" s="152"/>
      <c r="R815" s="152"/>
      <c r="S815" s="206"/>
      <c r="T815" s="206"/>
    </row>
    <row r="816" spans="1:20">
      <c r="A816" s="202"/>
      <c r="B816" s="202"/>
      <c r="C816" s="202"/>
      <c r="D816" s="202"/>
      <c r="E816" s="202"/>
      <c r="F816" s="202"/>
      <c r="G816" s="202"/>
      <c r="H816" s="202"/>
      <c r="I816" s="202"/>
      <c r="J816" s="48"/>
      <c r="K816" s="201"/>
      <c r="L816" s="201"/>
      <c r="M816" s="201"/>
      <c r="N816" s="201"/>
      <c r="O816" s="201"/>
      <c r="P816" s="152"/>
      <c r="Q816" s="152"/>
      <c r="R816" s="152"/>
      <c r="S816" s="206"/>
      <c r="T816" s="206"/>
    </row>
    <row r="817" spans="1:20">
      <c r="A817" s="202"/>
      <c r="B817" s="202"/>
      <c r="C817" s="202"/>
      <c r="D817" s="202"/>
      <c r="E817" s="202"/>
      <c r="F817" s="202"/>
      <c r="G817" s="202"/>
      <c r="H817" s="202"/>
      <c r="I817" s="202"/>
      <c r="J817" s="48"/>
      <c r="K817" s="201"/>
      <c r="L817" s="201"/>
      <c r="M817" s="201"/>
      <c r="N817" s="201"/>
      <c r="O817" s="201"/>
      <c r="P817" s="152"/>
      <c r="Q817" s="152"/>
      <c r="R817" s="152"/>
      <c r="S817" s="206"/>
      <c r="T817" s="206"/>
    </row>
    <row r="818" spans="1:20">
      <c r="A818" s="202"/>
      <c r="B818" s="202"/>
      <c r="C818" s="202"/>
      <c r="D818" s="202"/>
      <c r="E818" s="202"/>
      <c r="F818" s="202"/>
      <c r="G818" s="202"/>
      <c r="H818" s="202"/>
      <c r="I818" s="202"/>
      <c r="J818" s="48"/>
      <c r="K818" s="201"/>
      <c r="L818" s="201"/>
      <c r="M818" s="201"/>
      <c r="N818" s="201"/>
      <c r="O818" s="201"/>
      <c r="P818" s="152"/>
      <c r="Q818" s="152"/>
      <c r="R818" s="152"/>
      <c r="S818" s="206"/>
      <c r="T818" s="206"/>
    </row>
    <row r="819" spans="1:20">
      <c r="A819" s="202"/>
      <c r="B819" s="202"/>
      <c r="C819" s="202"/>
      <c r="D819" s="202"/>
      <c r="E819" s="202"/>
      <c r="F819" s="202"/>
      <c r="G819" s="202"/>
      <c r="H819" s="202"/>
      <c r="I819" s="202"/>
      <c r="J819" s="48"/>
      <c r="K819" s="201"/>
      <c r="L819" s="201"/>
      <c r="M819" s="201"/>
      <c r="N819" s="201"/>
      <c r="O819" s="201"/>
      <c r="P819" s="152"/>
      <c r="Q819" s="152"/>
      <c r="R819" s="152"/>
      <c r="S819" s="206"/>
      <c r="T819" s="206"/>
    </row>
    <row r="820" spans="1:20">
      <c r="A820" s="202"/>
      <c r="B820" s="202"/>
      <c r="C820" s="202"/>
      <c r="D820" s="202"/>
      <c r="E820" s="202"/>
      <c r="F820" s="202"/>
      <c r="G820" s="202"/>
      <c r="H820" s="202"/>
      <c r="I820" s="202"/>
      <c r="J820" s="48"/>
      <c r="K820" s="201"/>
      <c r="L820" s="201"/>
      <c r="M820" s="201"/>
      <c r="N820" s="201"/>
      <c r="O820" s="201"/>
      <c r="P820" s="152"/>
      <c r="Q820" s="152"/>
      <c r="R820" s="152"/>
      <c r="S820" s="206"/>
      <c r="T820" s="206"/>
    </row>
    <row r="821" spans="1:20">
      <c r="A821" s="202"/>
      <c r="B821" s="202"/>
      <c r="C821" s="202"/>
      <c r="D821" s="202"/>
      <c r="E821" s="202"/>
      <c r="F821" s="202"/>
      <c r="G821" s="202"/>
      <c r="H821" s="202"/>
      <c r="I821" s="202"/>
      <c r="J821" s="48"/>
      <c r="K821" s="201"/>
      <c r="L821" s="201"/>
      <c r="M821" s="201"/>
      <c r="N821" s="201"/>
      <c r="O821" s="201"/>
      <c r="P821" s="152"/>
      <c r="Q821" s="152"/>
      <c r="R821" s="152"/>
      <c r="S821" s="206"/>
      <c r="T821" s="206"/>
    </row>
    <row r="822" spans="1:20">
      <c r="A822" s="202"/>
      <c r="B822" s="202"/>
      <c r="C822" s="202"/>
      <c r="D822" s="202"/>
      <c r="E822" s="202"/>
      <c r="F822" s="202"/>
      <c r="G822" s="202"/>
      <c r="H822" s="202"/>
      <c r="I822" s="202"/>
      <c r="J822" s="48"/>
      <c r="K822" s="201"/>
      <c r="L822" s="201"/>
      <c r="M822" s="201"/>
      <c r="N822" s="201"/>
      <c r="O822" s="201"/>
      <c r="P822" s="152"/>
      <c r="Q822" s="152"/>
      <c r="R822" s="152"/>
      <c r="S822" s="206"/>
      <c r="T822" s="206"/>
    </row>
    <row r="823" spans="1:20">
      <c r="A823" s="202"/>
      <c r="B823" s="202"/>
      <c r="C823" s="202"/>
      <c r="D823" s="202"/>
      <c r="E823" s="202"/>
      <c r="F823" s="202"/>
      <c r="G823" s="202"/>
      <c r="H823" s="202"/>
      <c r="I823" s="202"/>
      <c r="J823" s="48"/>
      <c r="K823" s="201"/>
      <c r="L823" s="201"/>
      <c r="M823" s="201"/>
      <c r="N823" s="201"/>
      <c r="O823" s="201"/>
      <c r="P823" s="152"/>
      <c r="Q823" s="152"/>
      <c r="R823" s="152"/>
      <c r="S823" s="206"/>
      <c r="T823" s="206"/>
    </row>
    <row r="824" spans="1:20">
      <c r="A824" s="202"/>
      <c r="B824" s="202"/>
      <c r="C824" s="202"/>
      <c r="D824" s="202"/>
      <c r="E824" s="202"/>
      <c r="F824" s="202"/>
      <c r="G824" s="202"/>
      <c r="H824" s="202"/>
      <c r="I824" s="202"/>
      <c r="J824" s="48"/>
      <c r="K824" s="201"/>
      <c r="L824" s="201"/>
      <c r="M824" s="201"/>
      <c r="N824" s="201"/>
      <c r="O824" s="201"/>
      <c r="P824" s="152"/>
      <c r="Q824" s="152"/>
      <c r="R824" s="152"/>
      <c r="S824" s="206"/>
      <c r="T824" s="206"/>
    </row>
    <row r="825" spans="1:20">
      <c r="A825" s="202"/>
      <c r="B825" s="202"/>
      <c r="C825" s="202"/>
      <c r="D825" s="202"/>
      <c r="E825" s="202"/>
      <c r="F825" s="202"/>
      <c r="G825" s="202"/>
      <c r="H825" s="202"/>
      <c r="I825" s="202"/>
      <c r="J825" s="48"/>
      <c r="K825" s="201"/>
      <c r="L825" s="201"/>
      <c r="M825" s="201"/>
      <c r="N825" s="201"/>
      <c r="O825" s="201"/>
      <c r="P825" s="152"/>
      <c r="Q825" s="152"/>
      <c r="R825" s="152"/>
      <c r="S825" s="206"/>
      <c r="T825" s="206"/>
    </row>
    <row r="826" spans="1:20">
      <c r="A826" s="202"/>
      <c r="B826" s="202"/>
      <c r="C826" s="202"/>
      <c r="D826" s="202"/>
      <c r="E826" s="202"/>
      <c r="F826" s="202"/>
      <c r="G826" s="202"/>
      <c r="H826" s="202"/>
      <c r="I826" s="202"/>
      <c r="J826" s="48"/>
      <c r="K826" s="201"/>
      <c r="L826" s="201"/>
      <c r="M826" s="201"/>
      <c r="N826" s="201"/>
      <c r="O826" s="201"/>
      <c r="P826" s="152"/>
      <c r="Q826" s="152"/>
      <c r="R826" s="152"/>
      <c r="S826" s="206"/>
      <c r="T826" s="206"/>
    </row>
    <row r="827" spans="1:20">
      <c r="A827" s="202"/>
      <c r="B827" s="202"/>
      <c r="C827" s="202"/>
      <c r="D827" s="202"/>
      <c r="E827" s="202"/>
      <c r="F827" s="202"/>
      <c r="G827" s="202"/>
      <c r="H827" s="202"/>
      <c r="I827" s="202"/>
      <c r="J827" s="48"/>
      <c r="K827" s="201"/>
      <c r="L827" s="201"/>
      <c r="M827" s="201"/>
      <c r="N827" s="201"/>
      <c r="O827" s="201"/>
      <c r="P827" s="152"/>
      <c r="Q827" s="152"/>
      <c r="R827" s="152"/>
      <c r="S827" s="206"/>
      <c r="T827" s="206"/>
    </row>
    <row r="828" spans="1:20">
      <c r="A828" s="202"/>
      <c r="B828" s="202"/>
      <c r="C828" s="202"/>
      <c r="D828" s="202"/>
      <c r="E828" s="202"/>
      <c r="F828" s="202"/>
      <c r="G828" s="202"/>
      <c r="H828" s="202"/>
      <c r="I828" s="202"/>
      <c r="J828" s="48"/>
      <c r="K828" s="201"/>
      <c r="L828" s="201"/>
      <c r="M828" s="201"/>
      <c r="N828" s="201"/>
      <c r="O828" s="201"/>
      <c r="P828" s="152"/>
      <c r="Q828" s="152"/>
      <c r="R828" s="152"/>
      <c r="S828" s="206"/>
      <c r="T828" s="206"/>
    </row>
    <row r="829" spans="1:20">
      <c r="A829" s="202"/>
      <c r="B829" s="202"/>
      <c r="C829" s="202"/>
      <c r="D829" s="202"/>
      <c r="E829" s="202"/>
      <c r="F829" s="202"/>
      <c r="G829" s="202"/>
      <c r="H829" s="202"/>
      <c r="I829" s="202"/>
      <c r="J829" s="48"/>
      <c r="K829" s="201"/>
      <c r="L829" s="201"/>
      <c r="M829" s="201"/>
      <c r="N829" s="201"/>
      <c r="O829" s="201"/>
      <c r="P829" s="152"/>
      <c r="Q829" s="152"/>
      <c r="R829" s="152"/>
      <c r="S829" s="206"/>
      <c r="T829" s="206"/>
    </row>
    <row r="830" spans="1:20">
      <c r="A830" s="202"/>
      <c r="B830" s="202"/>
      <c r="C830" s="202"/>
      <c r="D830" s="202"/>
      <c r="E830" s="202"/>
      <c r="F830" s="202"/>
      <c r="G830" s="202"/>
      <c r="H830" s="202"/>
      <c r="I830" s="202"/>
      <c r="J830" s="48"/>
      <c r="K830" s="201"/>
      <c r="L830" s="201"/>
      <c r="M830" s="201"/>
      <c r="N830" s="201"/>
      <c r="O830" s="201"/>
      <c r="P830" s="152"/>
      <c r="Q830" s="152"/>
      <c r="R830" s="152"/>
      <c r="S830" s="206"/>
      <c r="T830" s="206"/>
    </row>
    <row r="831" spans="1:20">
      <c r="A831" s="202"/>
      <c r="B831" s="202"/>
      <c r="C831" s="202"/>
      <c r="D831" s="202"/>
      <c r="E831" s="202"/>
      <c r="F831" s="202"/>
      <c r="G831" s="202"/>
      <c r="H831" s="202"/>
      <c r="I831" s="202"/>
      <c r="J831" s="48"/>
      <c r="K831" s="201"/>
      <c r="L831" s="201"/>
      <c r="M831" s="201"/>
      <c r="N831" s="201"/>
      <c r="O831" s="201"/>
      <c r="P831" s="152"/>
      <c r="Q831" s="152"/>
      <c r="R831" s="152"/>
      <c r="S831" s="206"/>
      <c r="T831" s="206"/>
    </row>
    <row r="832" spans="1:20">
      <c r="A832" s="202"/>
      <c r="B832" s="202"/>
      <c r="C832" s="202"/>
      <c r="D832" s="202"/>
      <c r="E832" s="202"/>
      <c r="F832" s="202"/>
      <c r="G832" s="202"/>
      <c r="H832" s="202"/>
      <c r="I832" s="202"/>
      <c r="J832" s="48"/>
      <c r="K832" s="201"/>
      <c r="L832" s="201"/>
      <c r="M832" s="201"/>
      <c r="N832" s="201"/>
      <c r="O832" s="201"/>
      <c r="P832" s="152"/>
      <c r="Q832" s="152"/>
      <c r="R832" s="152"/>
      <c r="S832" s="206"/>
      <c r="T832" s="206"/>
    </row>
    <row r="833" spans="1:20">
      <c r="A833" s="202"/>
      <c r="B833" s="202"/>
      <c r="C833" s="202"/>
      <c r="D833" s="202"/>
      <c r="E833" s="202"/>
      <c r="F833" s="202"/>
      <c r="G833" s="202"/>
      <c r="H833" s="202"/>
      <c r="I833" s="202"/>
      <c r="J833" s="48"/>
      <c r="K833" s="201"/>
      <c r="L833" s="201"/>
      <c r="M833" s="201"/>
      <c r="N833" s="201"/>
      <c r="O833" s="201"/>
      <c r="P833" s="152"/>
      <c r="Q833" s="152"/>
      <c r="R833" s="152"/>
      <c r="S833" s="206"/>
      <c r="T833" s="206"/>
    </row>
    <row r="834" spans="1:20">
      <c r="A834" s="202"/>
      <c r="B834" s="202"/>
      <c r="C834" s="202"/>
      <c r="D834" s="202"/>
      <c r="E834" s="202"/>
      <c r="F834" s="202"/>
      <c r="G834" s="202"/>
      <c r="H834" s="202"/>
      <c r="I834" s="202"/>
      <c r="J834" s="48"/>
      <c r="K834" s="201"/>
      <c r="L834" s="201"/>
      <c r="M834" s="201"/>
      <c r="N834" s="201"/>
      <c r="O834" s="201"/>
      <c r="P834" s="152"/>
      <c r="Q834" s="152"/>
      <c r="R834" s="152"/>
      <c r="S834" s="206"/>
      <c r="T834" s="206"/>
    </row>
    <row r="835" spans="1:20">
      <c r="A835" s="202"/>
      <c r="B835" s="202"/>
      <c r="C835" s="202"/>
      <c r="D835" s="202"/>
      <c r="E835" s="202"/>
      <c r="F835" s="202"/>
      <c r="G835" s="202"/>
      <c r="H835" s="202"/>
      <c r="I835" s="202"/>
      <c r="J835" s="48"/>
      <c r="K835" s="201"/>
      <c r="L835" s="201"/>
      <c r="M835" s="201"/>
      <c r="N835" s="201"/>
      <c r="O835" s="201"/>
      <c r="P835" s="152"/>
      <c r="Q835" s="152"/>
      <c r="R835" s="152"/>
      <c r="S835" s="206"/>
      <c r="T835" s="206"/>
    </row>
    <row r="836" spans="1:20">
      <c r="A836" s="202"/>
      <c r="B836" s="202"/>
      <c r="C836" s="202"/>
      <c r="D836" s="202"/>
      <c r="E836" s="202"/>
      <c r="F836" s="202"/>
      <c r="G836" s="202"/>
      <c r="H836" s="202"/>
      <c r="I836" s="202"/>
      <c r="J836" s="48"/>
      <c r="K836" s="201"/>
      <c r="L836" s="201"/>
      <c r="M836" s="201"/>
      <c r="N836" s="201"/>
      <c r="O836" s="201"/>
      <c r="P836" s="152"/>
      <c r="Q836" s="152"/>
      <c r="R836" s="152"/>
      <c r="S836" s="206"/>
      <c r="T836" s="206"/>
    </row>
    <row r="837" spans="1:20">
      <c r="A837" s="202"/>
      <c r="B837" s="202"/>
      <c r="C837" s="202"/>
      <c r="D837" s="202"/>
      <c r="E837" s="202"/>
      <c r="F837" s="202"/>
      <c r="G837" s="202"/>
      <c r="H837" s="202"/>
      <c r="I837" s="202"/>
      <c r="J837" s="48"/>
      <c r="K837" s="201"/>
      <c r="L837" s="201"/>
      <c r="M837" s="201"/>
      <c r="N837" s="201"/>
      <c r="O837" s="201"/>
      <c r="P837" s="152"/>
      <c r="Q837" s="152"/>
      <c r="R837" s="152"/>
      <c r="S837" s="206"/>
      <c r="T837" s="206"/>
    </row>
    <row r="838" spans="1:20">
      <c r="A838" s="202"/>
      <c r="B838" s="202"/>
      <c r="C838" s="202"/>
      <c r="D838" s="202"/>
      <c r="E838" s="202"/>
      <c r="F838" s="202"/>
      <c r="G838" s="202"/>
      <c r="H838" s="202"/>
      <c r="I838" s="202"/>
      <c r="J838" s="48"/>
      <c r="K838" s="201"/>
      <c r="L838" s="201"/>
      <c r="M838" s="201"/>
      <c r="N838" s="201"/>
      <c r="O838" s="201"/>
      <c r="P838" s="152"/>
      <c r="Q838" s="152"/>
      <c r="R838" s="152"/>
      <c r="S838" s="206"/>
      <c r="T838" s="206"/>
    </row>
    <row r="839" spans="1:20">
      <c r="A839" s="202"/>
      <c r="B839" s="202"/>
      <c r="C839" s="202"/>
      <c r="D839" s="202"/>
      <c r="E839" s="202"/>
      <c r="F839" s="202"/>
      <c r="G839" s="202"/>
      <c r="H839" s="202"/>
      <c r="I839" s="202"/>
      <c r="J839" s="48"/>
      <c r="K839" s="201"/>
      <c r="L839" s="201"/>
      <c r="M839" s="201"/>
      <c r="N839" s="201"/>
      <c r="O839" s="201"/>
      <c r="P839" s="152"/>
      <c r="Q839" s="152"/>
      <c r="R839" s="152"/>
      <c r="S839" s="206"/>
      <c r="T839" s="206"/>
    </row>
    <row r="840" spans="1:20">
      <c r="A840" s="202"/>
      <c r="B840" s="202"/>
      <c r="C840" s="202"/>
      <c r="D840" s="202"/>
      <c r="E840" s="202"/>
      <c r="F840" s="202"/>
      <c r="G840" s="202"/>
      <c r="H840" s="202"/>
      <c r="I840" s="202"/>
      <c r="J840" s="48"/>
      <c r="K840" s="201"/>
      <c r="L840" s="201"/>
      <c r="M840" s="201"/>
      <c r="N840" s="201"/>
      <c r="O840" s="201"/>
      <c r="P840" s="152"/>
      <c r="Q840" s="152"/>
      <c r="R840" s="152"/>
      <c r="S840" s="206"/>
      <c r="T840" s="206"/>
    </row>
    <row r="841" spans="1:20">
      <c r="A841" s="202"/>
      <c r="B841" s="202"/>
      <c r="C841" s="202"/>
      <c r="D841" s="202"/>
      <c r="E841" s="202"/>
      <c r="F841" s="202"/>
      <c r="G841" s="202"/>
      <c r="H841" s="202"/>
      <c r="I841" s="202"/>
      <c r="J841" s="48"/>
      <c r="K841" s="201"/>
      <c r="L841" s="201"/>
      <c r="M841" s="201"/>
      <c r="N841" s="201"/>
      <c r="O841" s="201"/>
      <c r="P841" s="152"/>
      <c r="Q841" s="152"/>
      <c r="R841" s="152"/>
      <c r="S841" s="206"/>
      <c r="T841" s="206"/>
    </row>
    <row r="842" spans="1:20">
      <c r="A842" s="202"/>
      <c r="B842" s="202"/>
      <c r="C842" s="202"/>
      <c r="D842" s="202"/>
      <c r="E842" s="202"/>
      <c r="F842" s="202"/>
      <c r="G842" s="202"/>
      <c r="H842" s="202"/>
      <c r="I842" s="202"/>
      <c r="J842" s="48"/>
      <c r="K842" s="201"/>
      <c r="L842" s="201"/>
      <c r="M842" s="201"/>
      <c r="N842" s="201"/>
      <c r="O842" s="201"/>
      <c r="P842" s="152"/>
      <c r="Q842" s="152"/>
      <c r="R842" s="152"/>
      <c r="S842" s="206"/>
      <c r="T842" s="206"/>
    </row>
    <row r="843" spans="1:20">
      <c r="A843" s="202"/>
      <c r="B843" s="202"/>
      <c r="C843" s="202"/>
      <c r="D843" s="202"/>
      <c r="E843" s="202"/>
      <c r="F843" s="202"/>
      <c r="G843" s="202"/>
      <c r="H843" s="202"/>
      <c r="I843" s="202"/>
      <c r="J843" s="48"/>
      <c r="K843" s="201"/>
      <c r="L843" s="201"/>
      <c r="M843" s="201"/>
      <c r="N843" s="201"/>
      <c r="O843" s="201"/>
      <c r="P843" s="152"/>
      <c r="Q843" s="152"/>
      <c r="R843" s="152"/>
      <c r="S843" s="206"/>
      <c r="T843" s="206"/>
    </row>
    <row r="844" spans="1:20">
      <c r="A844" s="202"/>
      <c r="B844" s="202"/>
      <c r="C844" s="202"/>
      <c r="D844" s="202"/>
      <c r="E844" s="202"/>
      <c r="F844" s="202"/>
      <c r="G844" s="202"/>
      <c r="H844" s="202"/>
      <c r="I844" s="202"/>
      <c r="J844" s="48"/>
      <c r="K844" s="201"/>
      <c r="L844" s="201"/>
      <c r="M844" s="201"/>
      <c r="N844" s="201"/>
      <c r="O844" s="201"/>
      <c r="P844" s="152"/>
      <c r="Q844" s="152"/>
      <c r="R844" s="152"/>
      <c r="S844" s="206"/>
      <c r="T844" s="206"/>
    </row>
    <row r="845" spans="1:20">
      <c r="A845" s="202"/>
      <c r="B845" s="202"/>
      <c r="C845" s="202"/>
      <c r="D845" s="202"/>
      <c r="E845" s="202"/>
      <c r="F845" s="202"/>
      <c r="G845" s="202"/>
      <c r="H845" s="202"/>
      <c r="I845" s="202"/>
      <c r="J845" s="48"/>
      <c r="K845" s="201"/>
      <c r="L845" s="201"/>
      <c r="M845" s="201"/>
      <c r="N845" s="201"/>
      <c r="O845" s="201"/>
      <c r="P845" s="152"/>
      <c r="Q845" s="152"/>
      <c r="R845" s="152"/>
      <c r="S845" s="206"/>
      <c r="T845" s="206"/>
    </row>
    <row r="846" spans="1:20">
      <c r="A846" s="202"/>
      <c r="B846" s="202"/>
      <c r="C846" s="202"/>
      <c r="D846" s="202"/>
      <c r="E846" s="202"/>
      <c r="F846" s="202"/>
      <c r="G846" s="202"/>
      <c r="H846" s="202"/>
      <c r="I846" s="202"/>
      <c r="J846" s="48"/>
      <c r="K846" s="201"/>
      <c r="L846" s="201"/>
      <c r="M846" s="201"/>
      <c r="N846" s="201"/>
      <c r="O846" s="201"/>
      <c r="P846" s="152"/>
      <c r="Q846" s="152"/>
      <c r="R846" s="152"/>
      <c r="S846" s="206"/>
      <c r="T846" s="206"/>
    </row>
    <row r="847" spans="1:20">
      <c r="A847" s="202"/>
      <c r="B847" s="202"/>
      <c r="C847" s="202"/>
      <c r="D847" s="202"/>
      <c r="E847" s="202"/>
      <c r="F847" s="202"/>
      <c r="G847" s="202"/>
      <c r="H847" s="202"/>
      <c r="I847" s="202"/>
      <c r="J847" s="48"/>
      <c r="K847" s="201"/>
      <c r="L847" s="201"/>
      <c r="M847" s="201"/>
      <c r="N847" s="201"/>
      <c r="O847" s="201"/>
      <c r="P847" s="152"/>
      <c r="Q847" s="152"/>
      <c r="R847" s="152"/>
      <c r="S847" s="206"/>
      <c r="T847" s="206"/>
    </row>
    <row r="848" spans="1:20">
      <c r="A848" s="202"/>
      <c r="B848" s="202"/>
      <c r="C848" s="202"/>
      <c r="D848" s="202"/>
      <c r="E848" s="202"/>
      <c r="F848" s="202"/>
      <c r="G848" s="202"/>
      <c r="H848" s="202"/>
      <c r="I848" s="202"/>
      <c r="J848" s="48"/>
      <c r="K848" s="201"/>
      <c r="L848" s="201"/>
      <c r="M848" s="201"/>
      <c r="N848" s="201"/>
      <c r="O848" s="201"/>
      <c r="P848" s="152"/>
      <c r="Q848" s="152"/>
      <c r="R848" s="152"/>
      <c r="S848" s="206"/>
      <c r="T848" s="206"/>
    </row>
    <row r="849" spans="1:20">
      <c r="A849" s="202"/>
      <c r="B849" s="202"/>
      <c r="C849" s="202"/>
      <c r="D849" s="202"/>
      <c r="E849" s="202"/>
      <c r="F849" s="202"/>
      <c r="G849" s="202"/>
      <c r="H849" s="202"/>
      <c r="I849" s="202"/>
      <c r="J849" s="48"/>
      <c r="K849" s="201"/>
      <c r="L849" s="201"/>
      <c r="M849" s="201"/>
      <c r="N849" s="201"/>
      <c r="O849" s="201"/>
      <c r="P849" s="152"/>
      <c r="Q849" s="152"/>
      <c r="R849" s="152"/>
      <c r="S849" s="206"/>
      <c r="T849" s="206"/>
    </row>
    <row r="850" spans="1:20">
      <c r="A850" s="202"/>
      <c r="B850" s="202"/>
      <c r="C850" s="202"/>
      <c r="D850" s="202"/>
      <c r="E850" s="202"/>
      <c r="F850" s="202"/>
      <c r="G850" s="202"/>
      <c r="H850" s="202"/>
      <c r="I850" s="202"/>
      <c r="J850" s="48"/>
      <c r="K850" s="201"/>
      <c r="L850" s="201"/>
      <c r="M850" s="201"/>
      <c r="N850" s="201"/>
      <c r="O850" s="201"/>
      <c r="P850" s="152"/>
      <c r="Q850" s="152"/>
      <c r="R850" s="152"/>
      <c r="S850" s="206"/>
      <c r="T850" s="206"/>
    </row>
    <row r="851" spans="1:20">
      <c r="A851" s="202"/>
      <c r="B851" s="202"/>
      <c r="C851" s="202"/>
      <c r="D851" s="202"/>
      <c r="E851" s="202"/>
      <c r="F851" s="202"/>
      <c r="G851" s="202"/>
      <c r="H851" s="202"/>
      <c r="I851" s="202"/>
      <c r="J851" s="48"/>
      <c r="K851" s="201"/>
      <c r="L851" s="201"/>
      <c r="M851" s="201"/>
      <c r="N851" s="201"/>
      <c r="O851" s="201"/>
      <c r="P851" s="152"/>
      <c r="Q851" s="152"/>
      <c r="R851" s="152"/>
      <c r="S851" s="206"/>
      <c r="T851" s="206"/>
    </row>
    <row r="852" spans="1:20">
      <c r="A852" s="202"/>
      <c r="B852" s="202"/>
      <c r="C852" s="202"/>
      <c r="D852" s="202"/>
      <c r="E852" s="202"/>
      <c r="F852" s="202"/>
      <c r="G852" s="202"/>
      <c r="H852" s="202"/>
      <c r="I852" s="202"/>
      <c r="J852" s="48"/>
      <c r="K852" s="201"/>
      <c r="L852" s="201"/>
      <c r="M852" s="201"/>
      <c r="N852" s="201"/>
      <c r="O852" s="201"/>
      <c r="P852" s="152"/>
      <c r="Q852" s="152"/>
      <c r="R852" s="152"/>
      <c r="S852" s="206"/>
      <c r="T852" s="206"/>
    </row>
    <row r="853" spans="1:20">
      <c r="A853" s="202"/>
      <c r="B853" s="202"/>
      <c r="C853" s="202"/>
      <c r="D853" s="202"/>
      <c r="E853" s="202"/>
      <c r="F853" s="202"/>
      <c r="G853" s="202"/>
      <c r="H853" s="202"/>
      <c r="I853" s="202"/>
      <c r="J853" s="48"/>
      <c r="K853" s="201"/>
      <c r="L853" s="201"/>
      <c r="M853" s="201"/>
      <c r="N853" s="201"/>
      <c r="O853" s="201"/>
      <c r="P853" s="152"/>
      <c r="Q853" s="152"/>
      <c r="R853" s="152"/>
      <c r="S853" s="206"/>
      <c r="T853" s="206"/>
    </row>
    <row r="854" spans="1:20">
      <c r="A854" s="202"/>
      <c r="B854" s="202"/>
      <c r="C854" s="202"/>
      <c r="D854" s="202"/>
      <c r="E854" s="202"/>
      <c r="F854" s="202"/>
      <c r="G854" s="202"/>
      <c r="H854" s="202"/>
      <c r="I854" s="202"/>
      <c r="J854" s="48"/>
      <c r="K854" s="201"/>
      <c r="L854" s="201"/>
      <c r="M854" s="201"/>
      <c r="N854" s="201"/>
      <c r="O854" s="201"/>
      <c r="P854" s="152"/>
      <c r="Q854" s="152"/>
      <c r="R854" s="152"/>
      <c r="S854" s="206"/>
      <c r="T854" s="206"/>
    </row>
    <row r="855" spans="1:20">
      <c r="A855" s="202"/>
      <c r="B855" s="202"/>
      <c r="C855" s="202"/>
      <c r="D855" s="202"/>
      <c r="E855" s="202"/>
      <c r="F855" s="202"/>
      <c r="G855" s="202"/>
      <c r="H855" s="202"/>
      <c r="I855" s="202"/>
      <c r="J855" s="48"/>
      <c r="K855" s="201"/>
      <c r="L855" s="201"/>
      <c r="M855" s="201"/>
      <c r="N855" s="201"/>
      <c r="O855" s="201"/>
      <c r="P855" s="152"/>
      <c r="Q855" s="152"/>
      <c r="R855" s="152"/>
      <c r="S855" s="206"/>
      <c r="T855" s="206"/>
    </row>
    <row r="856" spans="1:20">
      <c r="A856" s="202"/>
      <c r="B856" s="202"/>
      <c r="C856" s="202"/>
      <c r="D856" s="202"/>
      <c r="E856" s="202"/>
      <c r="F856" s="202"/>
      <c r="G856" s="202"/>
      <c r="H856" s="202"/>
      <c r="I856" s="202"/>
      <c r="J856" s="48"/>
      <c r="K856" s="201"/>
      <c r="L856" s="201"/>
      <c r="M856" s="201"/>
      <c r="N856" s="201"/>
      <c r="O856" s="201"/>
      <c r="P856" s="152"/>
      <c r="Q856" s="152"/>
      <c r="R856" s="152"/>
      <c r="S856" s="206"/>
      <c r="T856" s="206"/>
    </row>
    <row r="857" spans="1:20">
      <c r="A857" s="202"/>
      <c r="B857" s="202"/>
      <c r="C857" s="202"/>
      <c r="D857" s="202"/>
      <c r="E857" s="202"/>
      <c r="F857" s="202"/>
      <c r="G857" s="202"/>
      <c r="H857" s="202"/>
      <c r="I857" s="202"/>
      <c r="J857" s="48"/>
      <c r="K857" s="201"/>
      <c r="L857" s="201"/>
      <c r="M857" s="201"/>
      <c r="N857" s="201"/>
      <c r="O857" s="201"/>
      <c r="P857" s="152"/>
      <c r="Q857" s="152"/>
      <c r="R857" s="152"/>
      <c r="S857" s="206"/>
      <c r="T857" s="206"/>
    </row>
    <row r="858" spans="1:20">
      <c r="A858" s="202"/>
      <c r="B858" s="202"/>
      <c r="C858" s="202"/>
      <c r="D858" s="202"/>
      <c r="E858" s="202"/>
      <c r="F858" s="202"/>
      <c r="G858" s="202"/>
      <c r="H858" s="202"/>
      <c r="I858" s="202"/>
      <c r="J858" s="48"/>
      <c r="K858" s="201"/>
      <c r="L858" s="201"/>
      <c r="M858" s="201"/>
      <c r="N858" s="201"/>
      <c r="O858" s="201"/>
      <c r="P858" s="152"/>
      <c r="Q858" s="152"/>
      <c r="R858" s="152"/>
      <c r="S858" s="206"/>
      <c r="T858" s="206"/>
    </row>
    <row r="859" spans="1:20">
      <c r="A859" s="202"/>
      <c r="B859" s="202"/>
      <c r="C859" s="202"/>
      <c r="D859" s="202"/>
      <c r="E859" s="202"/>
      <c r="F859" s="202"/>
      <c r="G859" s="202"/>
      <c r="H859" s="202"/>
      <c r="I859" s="202"/>
      <c r="J859" s="48"/>
      <c r="K859" s="201"/>
      <c r="L859" s="201"/>
      <c r="M859" s="201"/>
      <c r="N859" s="201"/>
      <c r="O859" s="201"/>
      <c r="P859" s="152"/>
      <c r="Q859" s="152"/>
      <c r="R859" s="152"/>
      <c r="S859" s="206"/>
      <c r="T859" s="206"/>
    </row>
    <row r="860" spans="1:20">
      <c r="A860" s="202"/>
      <c r="B860" s="202"/>
      <c r="C860" s="202"/>
      <c r="D860" s="202"/>
      <c r="E860" s="202"/>
      <c r="F860" s="202"/>
      <c r="G860" s="202"/>
      <c r="H860" s="202"/>
      <c r="I860" s="202"/>
      <c r="J860" s="48"/>
      <c r="K860" s="201"/>
      <c r="L860" s="201"/>
      <c r="M860" s="201"/>
      <c r="N860" s="201"/>
      <c r="O860" s="201"/>
      <c r="P860" s="152"/>
      <c r="Q860" s="152"/>
      <c r="R860" s="152"/>
      <c r="S860" s="206"/>
      <c r="T860" s="206"/>
    </row>
    <row r="861" spans="1:20">
      <c r="A861" s="202"/>
      <c r="B861" s="202"/>
      <c r="C861" s="202"/>
      <c r="D861" s="202"/>
      <c r="E861" s="202"/>
      <c r="F861" s="202"/>
      <c r="G861" s="202"/>
      <c r="H861" s="202"/>
      <c r="I861" s="202"/>
      <c r="J861" s="48"/>
      <c r="K861" s="201"/>
      <c r="L861" s="201"/>
      <c r="M861" s="201"/>
      <c r="N861" s="201"/>
      <c r="O861" s="201"/>
      <c r="P861" s="152"/>
      <c r="Q861" s="152"/>
      <c r="R861" s="152"/>
      <c r="S861" s="206"/>
      <c r="T861" s="206"/>
    </row>
    <row r="862" spans="1:20">
      <c r="A862" s="202"/>
      <c r="B862" s="202"/>
      <c r="C862" s="202"/>
      <c r="D862" s="202"/>
      <c r="E862" s="202"/>
      <c r="F862" s="202"/>
      <c r="G862" s="202"/>
      <c r="H862" s="202"/>
      <c r="I862" s="202"/>
      <c r="J862" s="48"/>
      <c r="K862" s="201"/>
      <c r="L862" s="201"/>
      <c r="M862" s="201"/>
      <c r="N862" s="201"/>
      <c r="O862" s="201"/>
      <c r="P862" s="152"/>
      <c r="Q862" s="152"/>
      <c r="R862" s="152"/>
      <c r="S862" s="206"/>
      <c r="T862" s="206"/>
    </row>
    <row r="863" spans="1:20">
      <c r="A863" s="202"/>
      <c r="B863" s="202"/>
      <c r="C863" s="202"/>
      <c r="D863" s="202"/>
      <c r="E863" s="202"/>
      <c r="F863" s="202"/>
      <c r="G863" s="202"/>
      <c r="H863" s="202"/>
      <c r="I863" s="202"/>
      <c r="J863" s="48"/>
      <c r="K863" s="201"/>
      <c r="L863" s="201"/>
      <c r="M863" s="201"/>
      <c r="N863" s="201"/>
      <c r="O863" s="201"/>
      <c r="P863" s="152"/>
      <c r="Q863" s="152"/>
      <c r="R863" s="152"/>
      <c r="S863" s="206"/>
      <c r="T863" s="206"/>
    </row>
    <row r="864" spans="1:20">
      <c r="A864" s="202"/>
      <c r="B864" s="202"/>
      <c r="C864" s="202"/>
      <c r="D864" s="202"/>
      <c r="E864" s="202"/>
      <c r="F864" s="202"/>
      <c r="G864" s="202"/>
      <c r="H864" s="202"/>
      <c r="I864" s="202"/>
      <c r="J864" s="48"/>
      <c r="K864" s="201"/>
      <c r="L864" s="201"/>
      <c r="M864" s="201"/>
      <c r="N864" s="201"/>
      <c r="O864" s="201"/>
      <c r="P864" s="152"/>
      <c r="Q864" s="152"/>
      <c r="R864" s="152"/>
      <c r="S864" s="206"/>
      <c r="T864" s="206"/>
    </row>
    <row r="865" spans="1:20">
      <c r="A865" s="202"/>
      <c r="B865" s="202"/>
      <c r="C865" s="202"/>
      <c r="D865" s="202"/>
      <c r="E865" s="202"/>
      <c r="F865" s="202"/>
      <c r="G865" s="202"/>
      <c r="H865" s="202"/>
      <c r="I865" s="202"/>
      <c r="J865" s="48"/>
      <c r="K865" s="201"/>
      <c r="L865" s="201"/>
      <c r="M865" s="201"/>
      <c r="N865" s="201"/>
      <c r="O865" s="201"/>
      <c r="P865" s="152"/>
      <c r="Q865" s="152"/>
      <c r="R865" s="152"/>
      <c r="S865" s="206"/>
      <c r="T865" s="206"/>
    </row>
    <row r="866" spans="1:20">
      <c r="A866" s="202"/>
      <c r="B866" s="202"/>
      <c r="C866" s="202"/>
      <c r="D866" s="202"/>
      <c r="E866" s="202"/>
      <c r="F866" s="202"/>
      <c r="G866" s="202"/>
      <c r="H866" s="202"/>
      <c r="I866" s="202"/>
      <c r="J866" s="48"/>
      <c r="K866" s="201"/>
      <c r="L866" s="201"/>
      <c r="M866" s="201"/>
      <c r="N866" s="201"/>
      <c r="O866" s="201"/>
      <c r="P866" s="152"/>
      <c r="Q866" s="152"/>
      <c r="R866" s="152"/>
      <c r="S866" s="206"/>
      <c r="T866" s="206"/>
    </row>
    <row r="867" spans="1:20">
      <c r="A867" s="202"/>
      <c r="B867" s="202"/>
      <c r="C867" s="202"/>
      <c r="D867" s="202"/>
      <c r="E867" s="202"/>
      <c r="F867" s="202"/>
      <c r="G867" s="202"/>
      <c r="H867" s="202"/>
      <c r="I867" s="202"/>
      <c r="J867" s="48"/>
      <c r="K867" s="201"/>
      <c r="L867" s="201"/>
      <c r="M867" s="201"/>
      <c r="N867" s="201"/>
      <c r="O867" s="201"/>
      <c r="P867" s="152"/>
      <c r="Q867" s="152"/>
      <c r="R867" s="152"/>
      <c r="S867" s="206"/>
      <c r="T867" s="206"/>
    </row>
    <row r="868" spans="1:20">
      <c r="A868" s="202"/>
      <c r="B868" s="202"/>
      <c r="C868" s="202"/>
      <c r="D868" s="202"/>
      <c r="E868" s="202"/>
      <c r="F868" s="202"/>
      <c r="G868" s="202"/>
      <c r="H868" s="202"/>
      <c r="I868" s="202"/>
      <c r="J868" s="48"/>
      <c r="K868" s="201"/>
      <c r="L868" s="201"/>
      <c r="M868" s="201"/>
      <c r="N868" s="201"/>
      <c r="O868" s="201"/>
      <c r="P868" s="152"/>
      <c r="Q868" s="152"/>
      <c r="R868" s="152"/>
      <c r="S868" s="206"/>
      <c r="T868" s="206"/>
    </row>
    <row r="869" spans="1:20">
      <c r="A869" s="202"/>
      <c r="B869" s="202"/>
      <c r="C869" s="202"/>
      <c r="D869" s="202"/>
      <c r="E869" s="202"/>
      <c r="F869" s="202"/>
      <c r="G869" s="202"/>
      <c r="H869" s="202"/>
      <c r="I869" s="202"/>
      <c r="J869" s="48"/>
      <c r="K869" s="201"/>
      <c r="L869" s="201"/>
      <c r="M869" s="201"/>
      <c r="N869" s="201"/>
      <c r="O869" s="201"/>
      <c r="P869" s="152"/>
      <c r="Q869" s="152"/>
      <c r="R869" s="152"/>
      <c r="S869" s="206"/>
      <c r="T869" s="206"/>
    </row>
    <row r="870" spans="1:20">
      <c r="A870" s="202"/>
      <c r="B870" s="202"/>
      <c r="C870" s="202"/>
      <c r="D870" s="202"/>
      <c r="E870" s="202"/>
      <c r="F870" s="202"/>
      <c r="G870" s="202"/>
      <c r="H870" s="202"/>
      <c r="I870" s="202"/>
      <c r="J870" s="48"/>
      <c r="K870" s="201"/>
      <c r="L870" s="201"/>
      <c r="M870" s="201"/>
      <c r="N870" s="201"/>
      <c r="O870" s="201"/>
      <c r="P870" s="152"/>
      <c r="Q870" s="152"/>
      <c r="R870" s="152"/>
      <c r="S870" s="206"/>
      <c r="T870" s="206"/>
    </row>
    <row r="871" spans="1:20">
      <c r="A871" s="202"/>
      <c r="B871" s="202"/>
      <c r="C871" s="202"/>
      <c r="D871" s="202"/>
      <c r="E871" s="202"/>
      <c r="F871" s="202"/>
      <c r="G871" s="202"/>
      <c r="H871" s="202"/>
      <c r="I871" s="202"/>
      <c r="J871" s="48"/>
      <c r="K871" s="201"/>
      <c r="L871" s="201"/>
      <c r="M871" s="201"/>
      <c r="N871" s="201"/>
      <c r="O871" s="201"/>
      <c r="P871" s="152"/>
      <c r="Q871" s="152"/>
      <c r="R871" s="152"/>
      <c r="S871" s="206"/>
      <c r="T871" s="206"/>
    </row>
    <row r="872" spans="1:20">
      <c r="A872" s="202"/>
      <c r="B872" s="202"/>
      <c r="C872" s="202"/>
      <c r="D872" s="202"/>
      <c r="E872" s="202"/>
      <c r="F872" s="202"/>
      <c r="G872" s="202"/>
      <c r="H872" s="202"/>
      <c r="I872" s="202"/>
      <c r="J872" s="48"/>
      <c r="K872" s="201"/>
      <c r="L872" s="201"/>
      <c r="M872" s="201"/>
      <c r="N872" s="201"/>
      <c r="O872" s="201"/>
      <c r="P872" s="152"/>
      <c r="Q872" s="152"/>
      <c r="R872" s="152"/>
      <c r="S872" s="206"/>
      <c r="T872" s="206"/>
    </row>
    <row r="873" spans="1:20">
      <c r="A873" s="202"/>
      <c r="B873" s="202"/>
      <c r="C873" s="202"/>
      <c r="D873" s="202"/>
      <c r="E873" s="202"/>
      <c r="F873" s="202"/>
      <c r="G873" s="202"/>
      <c r="H873" s="202"/>
      <c r="I873" s="202"/>
      <c r="J873" s="48"/>
      <c r="K873" s="201"/>
      <c r="L873" s="201"/>
      <c r="M873" s="201"/>
      <c r="N873" s="201"/>
      <c r="O873" s="201"/>
      <c r="P873" s="152"/>
      <c r="Q873" s="152"/>
      <c r="R873" s="152"/>
      <c r="S873" s="206"/>
      <c r="T873" s="206"/>
    </row>
    <row r="874" spans="1:20">
      <c r="A874" s="202"/>
      <c r="B874" s="202"/>
      <c r="C874" s="202"/>
      <c r="D874" s="202"/>
      <c r="E874" s="202"/>
      <c r="F874" s="202"/>
      <c r="G874" s="202"/>
      <c r="H874" s="202"/>
      <c r="I874" s="202"/>
      <c r="J874" s="48"/>
      <c r="K874" s="201"/>
      <c r="L874" s="201"/>
      <c r="M874" s="201"/>
      <c r="N874" s="201"/>
      <c r="O874" s="201"/>
      <c r="P874" s="152"/>
      <c r="Q874" s="152"/>
      <c r="R874" s="152"/>
      <c r="S874" s="206"/>
      <c r="T874" s="206"/>
    </row>
    <row r="875" spans="1:20">
      <c r="A875" s="202"/>
      <c r="B875" s="202"/>
      <c r="C875" s="202"/>
      <c r="D875" s="202"/>
      <c r="E875" s="202"/>
      <c r="F875" s="202"/>
      <c r="G875" s="202"/>
      <c r="H875" s="202"/>
      <c r="I875" s="202"/>
      <c r="J875" s="48"/>
      <c r="K875" s="201"/>
      <c r="L875" s="201"/>
      <c r="M875" s="201"/>
      <c r="N875" s="201"/>
      <c r="O875" s="201"/>
      <c r="P875" s="152"/>
      <c r="Q875" s="152"/>
      <c r="R875" s="152"/>
      <c r="S875" s="206"/>
      <c r="T875" s="206"/>
    </row>
    <row r="876" spans="1:20">
      <c r="A876" s="202"/>
      <c r="B876" s="202"/>
      <c r="C876" s="202"/>
      <c r="D876" s="202"/>
      <c r="E876" s="202"/>
      <c r="F876" s="202"/>
      <c r="G876" s="202"/>
      <c r="H876" s="202"/>
      <c r="I876" s="202"/>
      <c r="J876" s="48"/>
      <c r="K876" s="201"/>
      <c r="L876" s="201"/>
      <c r="M876" s="201"/>
      <c r="N876" s="201"/>
      <c r="O876" s="201"/>
      <c r="P876" s="152"/>
      <c r="Q876" s="152"/>
      <c r="R876" s="152"/>
      <c r="S876" s="206"/>
      <c r="T876" s="206"/>
    </row>
    <row r="877" spans="1:20">
      <c r="A877" s="202"/>
      <c r="B877" s="202"/>
      <c r="C877" s="202"/>
      <c r="D877" s="202"/>
      <c r="E877" s="202"/>
      <c r="F877" s="202"/>
      <c r="G877" s="202"/>
      <c r="H877" s="202"/>
      <c r="I877" s="202"/>
      <c r="J877" s="48"/>
      <c r="K877" s="201"/>
      <c r="L877" s="201"/>
      <c r="M877" s="201"/>
      <c r="N877" s="201"/>
      <c r="O877" s="201"/>
      <c r="P877" s="152"/>
      <c r="Q877" s="152"/>
      <c r="R877" s="152"/>
      <c r="S877" s="206"/>
      <c r="T877" s="206"/>
    </row>
    <row r="878" spans="1:20">
      <c r="A878" s="202"/>
      <c r="B878" s="202"/>
      <c r="C878" s="202"/>
      <c r="D878" s="202"/>
      <c r="E878" s="202"/>
      <c r="F878" s="202"/>
      <c r="G878" s="202"/>
      <c r="H878" s="202"/>
      <c r="I878" s="202"/>
      <c r="J878" s="48"/>
      <c r="K878" s="201"/>
      <c r="L878" s="201"/>
      <c r="M878" s="201"/>
      <c r="N878" s="201"/>
      <c r="O878" s="201"/>
      <c r="P878" s="152"/>
      <c r="Q878" s="152"/>
      <c r="R878" s="152"/>
      <c r="S878" s="206"/>
      <c r="T878" s="206"/>
    </row>
    <row r="879" spans="1:20">
      <c r="A879" s="202"/>
      <c r="B879" s="202"/>
      <c r="C879" s="202"/>
      <c r="D879" s="202"/>
      <c r="E879" s="202"/>
      <c r="F879" s="202"/>
      <c r="G879" s="202"/>
      <c r="H879" s="202"/>
      <c r="I879" s="202"/>
      <c r="J879" s="48"/>
      <c r="K879" s="201"/>
      <c r="L879" s="201"/>
      <c r="M879" s="201"/>
      <c r="N879" s="201"/>
      <c r="O879" s="201"/>
      <c r="P879" s="152"/>
      <c r="Q879" s="152"/>
      <c r="R879" s="152"/>
      <c r="S879" s="206"/>
      <c r="T879" s="206"/>
    </row>
    <row r="880" spans="1:20">
      <c r="A880" s="202"/>
      <c r="B880" s="202"/>
      <c r="C880" s="202"/>
      <c r="D880" s="202"/>
      <c r="E880" s="202"/>
      <c r="F880" s="202"/>
      <c r="G880" s="202"/>
      <c r="H880" s="202"/>
      <c r="I880" s="202"/>
      <c r="J880" s="48"/>
      <c r="K880" s="201"/>
      <c r="L880" s="201"/>
      <c r="M880" s="201"/>
      <c r="N880" s="201"/>
      <c r="O880" s="201"/>
      <c r="P880" s="152"/>
      <c r="Q880" s="152"/>
      <c r="R880" s="152"/>
      <c r="S880" s="206"/>
      <c r="T880" s="206"/>
    </row>
    <row r="881" spans="1:20">
      <c r="A881" s="202"/>
      <c r="B881" s="202"/>
      <c r="C881" s="202"/>
      <c r="D881" s="202"/>
      <c r="E881" s="202"/>
      <c r="F881" s="202"/>
      <c r="G881" s="202"/>
      <c r="H881" s="202"/>
      <c r="I881" s="202"/>
      <c r="J881" s="48"/>
      <c r="K881" s="201"/>
      <c r="L881" s="201"/>
      <c r="M881" s="201"/>
      <c r="N881" s="201"/>
      <c r="O881" s="201"/>
      <c r="P881" s="152"/>
      <c r="Q881" s="152"/>
      <c r="R881" s="152"/>
      <c r="S881" s="206"/>
      <c r="T881" s="206"/>
    </row>
    <row r="882" spans="1:20">
      <c r="A882" s="202"/>
      <c r="B882" s="202"/>
      <c r="C882" s="202"/>
      <c r="D882" s="202"/>
      <c r="E882" s="202"/>
      <c r="F882" s="202"/>
      <c r="G882" s="202"/>
      <c r="H882" s="202"/>
      <c r="I882" s="202"/>
      <c r="J882" s="48"/>
      <c r="K882" s="201"/>
      <c r="L882" s="201"/>
      <c r="M882" s="201"/>
      <c r="N882" s="201"/>
      <c r="O882" s="201"/>
      <c r="P882" s="152"/>
      <c r="Q882" s="152"/>
      <c r="R882" s="152"/>
      <c r="S882" s="206"/>
      <c r="T882" s="206"/>
    </row>
    <row r="883" spans="1:20">
      <c r="A883" s="202"/>
      <c r="B883" s="202"/>
      <c r="C883" s="202"/>
      <c r="D883" s="202"/>
      <c r="E883" s="202"/>
      <c r="F883" s="202"/>
      <c r="G883" s="202"/>
      <c r="H883" s="202"/>
      <c r="I883" s="202"/>
      <c r="J883" s="48"/>
      <c r="K883" s="201"/>
      <c r="L883" s="201"/>
      <c r="M883" s="201"/>
      <c r="N883" s="201"/>
      <c r="O883" s="201"/>
      <c r="P883" s="152"/>
      <c r="Q883" s="152"/>
      <c r="R883" s="152"/>
      <c r="S883" s="206"/>
      <c r="T883" s="206"/>
    </row>
    <row r="884" spans="1:20">
      <c r="A884" s="202"/>
      <c r="B884" s="202"/>
      <c r="C884" s="202"/>
      <c r="D884" s="202"/>
      <c r="E884" s="202"/>
      <c r="F884" s="202"/>
      <c r="G884" s="202"/>
      <c r="H884" s="202"/>
      <c r="I884" s="202"/>
      <c r="J884" s="48"/>
      <c r="K884" s="201"/>
      <c r="L884" s="201"/>
      <c r="M884" s="201"/>
      <c r="N884" s="201"/>
      <c r="O884" s="201"/>
      <c r="P884" s="152"/>
      <c r="Q884" s="152"/>
      <c r="R884" s="152"/>
      <c r="S884" s="206"/>
      <c r="T884" s="206"/>
    </row>
    <row r="885" spans="1:20">
      <c r="A885" s="202"/>
      <c r="B885" s="202"/>
      <c r="C885" s="202"/>
      <c r="D885" s="202"/>
      <c r="E885" s="202"/>
      <c r="F885" s="202"/>
      <c r="G885" s="202"/>
      <c r="H885" s="202"/>
      <c r="I885" s="202"/>
      <c r="J885" s="48"/>
      <c r="K885" s="201"/>
      <c r="L885" s="201"/>
      <c r="M885" s="201"/>
      <c r="N885" s="201"/>
      <c r="O885" s="201"/>
      <c r="P885" s="152"/>
      <c r="Q885" s="152"/>
      <c r="R885" s="152"/>
      <c r="S885" s="206"/>
      <c r="T885" s="206"/>
    </row>
    <row r="886" spans="1:20">
      <c r="A886" s="202"/>
      <c r="B886" s="202"/>
      <c r="C886" s="202"/>
      <c r="D886" s="202"/>
      <c r="E886" s="202"/>
      <c r="F886" s="202"/>
      <c r="G886" s="202"/>
      <c r="H886" s="202"/>
      <c r="I886" s="202"/>
      <c r="J886" s="48"/>
      <c r="K886" s="201"/>
      <c r="L886" s="201"/>
      <c r="M886" s="201"/>
      <c r="N886" s="201"/>
      <c r="O886" s="201"/>
      <c r="P886" s="152"/>
      <c r="Q886" s="152"/>
      <c r="R886" s="152"/>
      <c r="S886" s="206"/>
      <c r="T886" s="206"/>
    </row>
    <row r="887" spans="1:20">
      <c r="A887" s="202"/>
      <c r="B887" s="202"/>
      <c r="C887" s="202"/>
      <c r="D887" s="202"/>
      <c r="E887" s="202"/>
      <c r="F887" s="202"/>
      <c r="G887" s="202"/>
      <c r="H887" s="202"/>
      <c r="I887" s="202"/>
      <c r="J887" s="48"/>
      <c r="K887" s="201"/>
      <c r="L887" s="201"/>
      <c r="M887" s="201"/>
      <c r="N887" s="201"/>
      <c r="O887" s="201"/>
      <c r="P887" s="152"/>
      <c r="Q887" s="152"/>
      <c r="R887" s="152"/>
      <c r="S887" s="206"/>
      <c r="T887" s="206"/>
    </row>
    <row r="888" spans="1:20">
      <c r="A888" s="202"/>
      <c r="B888" s="202"/>
      <c r="C888" s="202"/>
      <c r="D888" s="202"/>
      <c r="E888" s="202"/>
      <c r="F888" s="202"/>
      <c r="G888" s="202"/>
      <c r="H888" s="202"/>
      <c r="I888" s="202"/>
      <c r="J888" s="48"/>
      <c r="K888" s="201"/>
      <c r="L888" s="201"/>
      <c r="M888" s="201"/>
      <c r="N888" s="201"/>
      <c r="O888" s="201"/>
      <c r="P888" s="152"/>
      <c r="Q888" s="152"/>
      <c r="R888" s="152"/>
      <c r="S888" s="206"/>
      <c r="T888" s="206"/>
    </row>
    <row r="889" spans="1:20">
      <c r="A889" s="202"/>
      <c r="B889" s="202"/>
      <c r="C889" s="202"/>
      <c r="D889" s="202"/>
      <c r="E889" s="202"/>
      <c r="F889" s="202"/>
      <c r="G889" s="202"/>
      <c r="H889" s="202"/>
      <c r="I889" s="202"/>
      <c r="J889" s="48"/>
      <c r="K889" s="201"/>
      <c r="L889" s="201"/>
      <c r="M889" s="201"/>
      <c r="N889" s="201"/>
      <c r="O889" s="201"/>
      <c r="P889" s="152"/>
      <c r="Q889" s="152"/>
      <c r="R889" s="152"/>
      <c r="S889" s="206"/>
      <c r="T889" s="206"/>
    </row>
    <row r="890" spans="1:20">
      <c r="A890" s="202"/>
      <c r="B890" s="202"/>
      <c r="C890" s="202"/>
      <c r="D890" s="202"/>
      <c r="E890" s="202"/>
      <c r="F890" s="202"/>
      <c r="G890" s="202"/>
      <c r="H890" s="202"/>
      <c r="I890" s="202"/>
      <c r="J890" s="48"/>
      <c r="K890" s="201"/>
      <c r="L890" s="201"/>
      <c r="M890" s="201"/>
      <c r="N890" s="201"/>
      <c r="O890" s="201"/>
      <c r="P890" s="152"/>
      <c r="Q890" s="152"/>
      <c r="R890" s="152"/>
      <c r="S890" s="206"/>
      <c r="T890" s="206"/>
    </row>
    <row r="891" spans="1:20">
      <c r="A891" s="202"/>
      <c r="B891" s="202"/>
      <c r="C891" s="202"/>
      <c r="D891" s="202"/>
      <c r="E891" s="202"/>
      <c r="F891" s="202"/>
      <c r="G891" s="202"/>
      <c r="H891" s="202"/>
      <c r="I891" s="202"/>
      <c r="J891" s="48"/>
      <c r="K891" s="201"/>
      <c r="L891" s="201"/>
      <c r="M891" s="201"/>
      <c r="N891" s="201"/>
      <c r="O891" s="201"/>
      <c r="P891" s="152"/>
      <c r="Q891" s="152"/>
      <c r="R891" s="152"/>
      <c r="S891" s="206"/>
      <c r="T891" s="206"/>
    </row>
    <row r="892" spans="1:20">
      <c r="A892" s="202"/>
      <c r="B892" s="202"/>
      <c r="C892" s="202"/>
      <c r="D892" s="202"/>
      <c r="E892" s="202"/>
      <c r="F892" s="202"/>
      <c r="G892" s="202"/>
      <c r="H892" s="202"/>
      <c r="I892" s="202"/>
      <c r="J892" s="48"/>
      <c r="K892" s="201"/>
      <c r="L892" s="201"/>
      <c r="M892" s="201"/>
      <c r="N892" s="201"/>
      <c r="O892" s="201"/>
      <c r="P892" s="152"/>
      <c r="Q892" s="152"/>
      <c r="R892" s="152"/>
      <c r="S892" s="206"/>
      <c r="T892" s="206"/>
    </row>
    <row r="893" spans="1:20">
      <c r="A893" s="202"/>
      <c r="B893" s="202"/>
      <c r="C893" s="202"/>
      <c r="D893" s="202"/>
      <c r="E893" s="202"/>
      <c r="F893" s="202"/>
      <c r="G893" s="202"/>
      <c r="H893" s="202"/>
      <c r="I893" s="202"/>
      <c r="J893" s="48"/>
      <c r="K893" s="201"/>
      <c r="L893" s="201"/>
      <c r="M893" s="201"/>
      <c r="N893" s="201"/>
      <c r="O893" s="201"/>
      <c r="P893" s="152"/>
      <c r="Q893" s="152"/>
      <c r="R893" s="152"/>
      <c r="S893" s="206"/>
      <c r="T893" s="206"/>
    </row>
    <row r="894" spans="1:20">
      <c r="A894" s="202"/>
      <c r="B894" s="202"/>
      <c r="C894" s="202"/>
      <c r="D894" s="202"/>
      <c r="E894" s="202"/>
      <c r="F894" s="202"/>
      <c r="G894" s="202"/>
      <c r="H894" s="202"/>
      <c r="I894" s="202"/>
      <c r="J894" s="48"/>
      <c r="K894" s="201"/>
      <c r="L894" s="201"/>
      <c r="M894" s="201"/>
      <c r="N894" s="201"/>
      <c r="O894" s="201"/>
      <c r="P894" s="152"/>
      <c r="Q894" s="152"/>
      <c r="R894" s="152"/>
      <c r="S894" s="206"/>
      <c r="T894" s="206"/>
    </row>
    <row r="895" spans="1:20">
      <c r="A895" s="202"/>
      <c r="B895" s="202"/>
      <c r="C895" s="202"/>
      <c r="D895" s="202"/>
      <c r="E895" s="202"/>
      <c r="F895" s="202"/>
      <c r="G895" s="202"/>
      <c r="H895" s="202"/>
      <c r="I895" s="202"/>
      <c r="J895" s="48"/>
      <c r="K895" s="201"/>
      <c r="L895" s="201"/>
      <c r="M895" s="201"/>
      <c r="N895" s="201"/>
      <c r="O895" s="201"/>
      <c r="P895" s="152"/>
      <c r="Q895" s="152"/>
      <c r="R895" s="152"/>
      <c r="S895" s="206"/>
      <c r="T895" s="206"/>
    </row>
    <row r="896" spans="1:20">
      <c r="A896" s="202"/>
      <c r="B896" s="202"/>
      <c r="C896" s="202"/>
      <c r="D896" s="202"/>
      <c r="E896" s="202"/>
      <c r="F896" s="202"/>
      <c r="G896" s="202"/>
      <c r="H896" s="202"/>
      <c r="I896" s="202"/>
      <c r="J896" s="48"/>
      <c r="K896" s="201"/>
      <c r="L896" s="201"/>
      <c r="M896" s="201"/>
      <c r="N896" s="201"/>
      <c r="O896" s="201"/>
      <c r="P896" s="152"/>
      <c r="Q896" s="152"/>
      <c r="R896" s="152"/>
      <c r="S896" s="206"/>
      <c r="T896" s="206"/>
    </row>
    <row r="897" spans="1:20">
      <c r="A897" s="202"/>
      <c r="B897" s="202"/>
      <c r="C897" s="202"/>
      <c r="D897" s="202"/>
      <c r="E897" s="202"/>
      <c r="F897" s="202"/>
      <c r="G897" s="202"/>
      <c r="H897" s="202"/>
      <c r="I897" s="202"/>
      <c r="J897" s="48"/>
      <c r="K897" s="201"/>
      <c r="L897" s="201"/>
      <c r="M897" s="201"/>
      <c r="N897" s="201"/>
      <c r="O897" s="201"/>
      <c r="P897" s="152"/>
      <c r="Q897" s="152"/>
      <c r="R897" s="152"/>
      <c r="S897" s="206"/>
      <c r="T897" s="206"/>
    </row>
    <row r="898" spans="1:20">
      <c r="A898" s="202"/>
      <c r="B898" s="202"/>
      <c r="C898" s="202"/>
      <c r="D898" s="202"/>
      <c r="E898" s="202"/>
      <c r="F898" s="202"/>
      <c r="G898" s="202"/>
      <c r="H898" s="202"/>
      <c r="I898" s="202"/>
      <c r="J898" s="48"/>
      <c r="K898" s="201"/>
      <c r="L898" s="201"/>
      <c r="M898" s="201"/>
      <c r="N898" s="201"/>
      <c r="O898" s="201"/>
      <c r="P898" s="152"/>
      <c r="Q898" s="152"/>
      <c r="R898" s="152"/>
      <c r="S898" s="206"/>
      <c r="T898" s="206"/>
    </row>
    <row r="899" spans="1:20">
      <c r="A899" s="202"/>
      <c r="B899" s="202"/>
      <c r="C899" s="202"/>
      <c r="D899" s="202"/>
      <c r="E899" s="202"/>
      <c r="F899" s="202"/>
      <c r="G899" s="202"/>
      <c r="H899" s="202"/>
      <c r="I899" s="202"/>
      <c r="J899" s="48"/>
      <c r="K899" s="201"/>
      <c r="L899" s="201"/>
      <c r="M899" s="201"/>
      <c r="N899" s="201"/>
      <c r="O899" s="201"/>
      <c r="P899" s="152"/>
      <c r="Q899" s="152"/>
      <c r="R899" s="152"/>
      <c r="S899" s="206"/>
      <c r="T899" s="206"/>
    </row>
    <row r="900" spans="1:20">
      <c r="A900" s="202"/>
      <c r="B900" s="202"/>
      <c r="C900" s="202"/>
      <c r="D900" s="202"/>
      <c r="E900" s="202"/>
      <c r="F900" s="202"/>
      <c r="G900" s="202"/>
      <c r="H900" s="202"/>
      <c r="I900" s="202"/>
      <c r="J900" s="48"/>
      <c r="K900" s="201"/>
      <c r="L900" s="201"/>
      <c r="M900" s="201"/>
      <c r="N900" s="201"/>
      <c r="O900" s="201"/>
      <c r="P900" s="152"/>
      <c r="Q900" s="152"/>
      <c r="R900" s="152"/>
      <c r="S900" s="206"/>
      <c r="T900" s="206"/>
    </row>
    <row r="901" spans="1:20">
      <c r="A901" s="202"/>
      <c r="B901" s="202"/>
      <c r="C901" s="202"/>
      <c r="D901" s="202"/>
      <c r="E901" s="202"/>
      <c r="F901" s="202"/>
      <c r="G901" s="202"/>
      <c r="H901" s="202"/>
      <c r="I901" s="202"/>
      <c r="J901" s="48"/>
      <c r="K901" s="201"/>
      <c r="L901" s="201"/>
      <c r="M901" s="201"/>
      <c r="N901" s="201"/>
      <c r="O901" s="201"/>
      <c r="P901" s="152"/>
      <c r="Q901" s="152"/>
      <c r="R901" s="152"/>
      <c r="S901" s="206"/>
      <c r="T901" s="206"/>
    </row>
    <row r="902" spans="1:20">
      <c r="A902" s="202"/>
      <c r="B902" s="202"/>
      <c r="C902" s="202"/>
      <c r="D902" s="202"/>
      <c r="E902" s="202"/>
      <c r="F902" s="202"/>
      <c r="G902" s="202"/>
      <c r="H902" s="202"/>
      <c r="I902" s="202"/>
      <c r="J902" s="48"/>
      <c r="K902" s="201"/>
      <c r="L902" s="201"/>
      <c r="M902" s="201"/>
      <c r="N902" s="201"/>
      <c r="O902" s="201"/>
      <c r="P902" s="152"/>
      <c r="Q902" s="152"/>
      <c r="R902" s="152"/>
      <c r="S902" s="206"/>
      <c r="T902" s="206"/>
    </row>
    <row r="903" spans="1:20">
      <c r="A903" s="202"/>
      <c r="B903" s="202"/>
      <c r="C903" s="202"/>
      <c r="D903" s="202"/>
      <c r="E903" s="202"/>
      <c r="F903" s="202"/>
      <c r="G903" s="202"/>
      <c r="H903" s="202"/>
      <c r="I903" s="202"/>
      <c r="J903" s="48"/>
      <c r="K903" s="201"/>
      <c r="L903" s="201"/>
      <c r="M903" s="201"/>
      <c r="N903" s="201"/>
      <c r="O903" s="201"/>
      <c r="P903" s="152"/>
      <c r="Q903" s="152"/>
      <c r="R903" s="152"/>
      <c r="S903" s="206"/>
      <c r="T903" s="206"/>
    </row>
    <row r="904" spans="1:20">
      <c r="A904" s="202"/>
      <c r="B904" s="202"/>
      <c r="C904" s="202"/>
      <c r="D904" s="202"/>
      <c r="E904" s="202"/>
      <c r="F904" s="202"/>
      <c r="G904" s="202"/>
      <c r="H904" s="202"/>
      <c r="I904" s="202"/>
      <c r="J904" s="48"/>
      <c r="K904" s="201"/>
      <c r="L904" s="201"/>
      <c r="M904" s="201"/>
      <c r="N904" s="201"/>
      <c r="O904" s="201"/>
      <c r="P904" s="152"/>
      <c r="Q904" s="152"/>
      <c r="R904" s="152"/>
      <c r="S904" s="206"/>
      <c r="T904" s="206"/>
    </row>
    <row r="905" spans="1:20">
      <c r="A905" s="202"/>
      <c r="B905" s="202"/>
      <c r="C905" s="202"/>
      <c r="D905" s="202"/>
      <c r="E905" s="202"/>
      <c r="F905" s="202"/>
      <c r="G905" s="202"/>
      <c r="H905" s="202"/>
      <c r="I905" s="202"/>
      <c r="J905" s="48"/>
      <c r="K905" s="201"/>
      <c r="L905" s="201"/>
      <c r="M905" s="201"/>
      <c r="N905" s="201"/>
      <c r="O905" s="201"/>
      <c r="P905" s="152"/>
      <c r="Q905" s="152"/>
      <c r="R905" s="152"/>
      <c r="S905" s="206"/>
      <c r="T905" s="206"/>
    </row>
    <row r="906" spans="1:20">
      <c r="A906" s="202"/>
      <c r="B906" s="202"/>
      <c r="C906" s="202"/>
      <c r="D906" s="202"/>
      <c r="E906" s="202"/>
      <c r="F906" s="202"/>
      <c r="G906" s="202"/>
      <c r="H906" s="202"/>
      <c r="I906" s="202"/>
      <c r="J906" s="48"/>
      <c r="K906" s="201"/>
      <c r="L906" s="201"/>
      <c r="M906" s="201"/>
      <c r="N906" s="201"/>
      <c r="O906" s="201"/>
      <c r="P906" s="152"/>
      <c r="Q906" s="152"/>
      <c r="R906" s="152"/>
      <c r="S906" s="206"/>
      <c r="T906" s="206"/>
    </row>
    <row r="907" spans="1:20">
      <c r="A907" s="202"/>
      <c r="B907" s="202"/>
      <c r="C907" s="202"/>
      <c r="D907" s="202"/>
      <c r="E907" s="202"/>
      <c r="F907" s="202"/>
      <c r="G907" s="202"/>
      <c r="H907" s="202"/>
      <c r="I907" s="202"/>
      <c r="J907" s="48"/>
      <c r="K907" s="201"/>
      <c r="L907" s="201"/>
      <c r="M907" s="201"/>
      <c r="N907" s="201"/>
      <c r="O907" s="201"/>
      <c r="P907" s="152"/>
      <c r="Q907" s="152"/>
      <c r="R907" s="152"/>
      <c r="S907" s="206"/>
      <c r="T907" s="206"/>
    </row>
    <row r="908" spans="1:20">
      <c r="A908" s="202"/>
      <c r="B908" s="202"/>
      <c r="C908" s="202"/>
      <c r="D908" s="202"/>
      <c r="E908" s="202"/>
      <c r="F908" s="202"/>
      <c r="G908" s="202"/>
      <c r="H908" s="202"/>
      <c r="I908" s="202"/>
      <c r="J908" s="48"/>
      <c r="K908" s="201"/>
      <c r="L908" s="201"/>
      <c r="M908" s="201"/>
      <c r="N908" s="201"/>
      <c r="O908" s="201"/>
      <c r="P908" s="152"/>
      <c r="Q908" s="152"/>
      <c r="R908" s="152"/>
      <c r="S908" s="206"/>
      <c r="T908" s="206"/>
    </row>
    <row r="909" spans="1:20">
      <c r="A909" s="202"/>
      <c r="B909" s="202"/>
      <c r="C909" s="202"/>
      <c r="D909" s="202"/>
      <c r="E909" s="202"/>
      <c r="F909" s="202"/>
      <c r="G909" s="202"/>
      <c r="H909" s="202"/>
      <c r="I909" s="202"/>
      <c r="J909" s="48"/>
      <c r="K909" s="201"/>
      <c r="L909" s="201"/>
      <c r="M909" s="201"/>
      <c r="N909" s="201"/>
      <c r="O909" s="201"/>
      <c r="P909" s="152"/>
      <c r="Q909" s="152"/>
      <c r="R909" s="152"/>
      <c r="S909" s="206"/>
      <c r="T909" s="206"/>
    </row>
    <row r="910" spans="1:20">
      <c r="A910" s="202"/>
      <c r="B910" s="202"/>
      <c r="C910" s="202"/>
      <c r="D910" s="202"/>
      <c r="E910" s="202"/>
      <c r="F910" s="202"/>
      <c r="G910" s="202"/>
      <c r="H910" s="202"/>
      <c r="I910" s="202"/>
      <c r="J910" s="48"/>
      <c r="K910" s="201"/>
      <c r="L910" s="201"/>
      <c r="M910" s="201"/>
      <c r="N910" s="201"/>
      <c r="O910" s="201"/>
      <c r="P910" s="152"/>
      <c r="Q910" s="152"/>
      <c r="R910" s="152"/>
      <c r="S910" s="206"/>
      <c r="T910" s="206"/>
    </row>
    <row r="911" spans="1:20">
      <c r="A911" s="202"/>
      <c r="B911" s="202"/>
      <c r="C911" s="202"/>
      <c r="D911" s="202"/>
      <c r="E911" s="202"/>
      <c r="F911" s="202"/>
      <c r="G911" s="202"/>
      <c r="H911" s="202"/>
      <c r="I911" s="202"/>
      <c r="J911" s="48"/>
      <c r="K911" s="201"/>
      <c r="L911" s="201"/>
      <c r="M911" s="201"/>
      <c r="N911" s="201"/>
      <c r="O911" s="201"/>
      <c r="P911" s="152"/>
      <c r="Q911" s="152"/>
      <c r="R911" s="152"/>
      <c r="S911" s="206"/>
      <c r="T911" s="206"/>
    </row>
    <row r="912" spans="1:20">
      <c r="A912" s="202"/>
      <c r="B912" s="202"/>
      <c r="C912" s="202"/>
      <c r="D912" s="202"/>
      <c r="E912" s="202"/>
      <c r="F912" s="202"/>
      <c r="G912" s="202"/>
      <c r="H912" s="202"/>
      <c r="I912" s="202"/>
      <c r="J912" s="48"/>
      <c r="K912" s="201"/>
      <c r="L912" s="201"/>
      <c r="M912" s="201"/>
      <c r="N912" s="201"/>
      <c r="O912" s="201"/>
      <c r="P912" s="152"/>
      <c r="Q912" s="152"/>
      <c r="R912" s="152"/>
      <c r="S912" s="206"/>
      <c r="T912" s="206"/>
    </row>
    <row r="913" spans="1:20">
      <c r="A913" s="202"/>
      <c r="B913" s="202"/>
      <c r="C913" s="202"/>
      <c r="D913" s="202"/>
      <c r="E913" s="202"/>
      <c r="F913" s="202"/>
      <c r="G913" s="202"/>
      <c r="H913" s="202"/>
      <c r="I913" s="202"/>
      <c r="J913" s="48"/>
      <c r="K913" s="201"/>
      <c r="L913" s="201"/>
      <c r="M913" s="201"/>
      <c r="N913" s="201"/>
      <c r="O913" s="201"/>
      <c r="P913" s="152"/>
      <c r="Q913" s="152"/>
      <c r="R913" s="152"/>
      <c r="S913" s="206"/>
      <c r="T913" s="206"/>
    </row>
    <row r="914" spans="1:20">
      <c r="A914" s="202"/>
      <c r="B914" s="202"/>
      <c r="C914" s="202"/>
      <c r="D914" s="202"/>
      <c r="E914" s="202"/>
      <c r="F914" s="202"/>
      <c r="G914" s="202"/>
      <c r="H914" s="202"/>
      <c r="I914" s="202"/>
      <c r="J914" s="48"/>
      <c r="K914" s="201"/>
      <c r="L914" s="201"/>
      <c r="M914" s="201"/>
      <c r="N914" s="201"/>
      <c r="O914" s="201"/>
      <c r="P914" s="152"/>
      <c r="Q914" s="152"/>
      <c r="R914" s="152"/>
      <c r="S914" s="206"/>
      <c r="T914" s="206"/>
    </row>
    <row r="915" spans="1:20">
      <c r="A915" s="202"/>
      <c r="B915" s="202"/>
      <c r="C915" s="202"/>
      <c r="D915" s="202"/>
      <c r="E915" s="202"/>
      <c r="F915" s="202"/>
      <c r="G915" s="202"/>
      <c r="H915" s="202"/>
      <c r="I915" s="202"/>
      <c r="J915" s="48"/>
      <c r="K915" s="201"/>
      <c r="L915" s="201"/>
      <c r="M915" s="201"/>
      <c r="N915" s="201"/>
      <c r="O915" s="201"/>
      <c r="P915" s="152"/>
      <c r="Q915" s="152"/>
      <c r="R915" s="152"/>
      <c r="S915" s="206"/>
      <c r="T915" s="206"/>
    </row>
    <row r="916" spans="1:20">
      <c r="A916" s="202"/>
      <c r="B916" s="202"/>
      <c r="C916" s="202"/>
      <c r="D916" s="202"/>
      <c r="E916" s="202"/>
      <c r="F916" s="202"/>
      <c r="G916" s="202"/>
      <c r="H916" s="202"/>
      <c r="I916" s="202"/>
      <c r="J916" s="48"/>
      <c r="K916" s="201"/>
      <c r="L916" s="201"/>
      <c r="M916" s="201"/>
      <c r="N916" s="201"/>
      <c r="O916" s="201"/>
      <c r="P916" s="152"/>
      <c r="Q916" s="152"/>
      <c r="R916" s="152"/>
      <c r="S916" s="206"/>
      <c r="T916" s="206"/>
    </row>
    <row r="917" spans="1:20">
      <c r="A917" s="202"/>
      <c r="B917" s="202"/>
      <c r="C917" s="202"/>
      <c r="D917" s="202"/>
      <c r="E917" s="202"/>
      <c r="F917" s="202"/>
      <c r="G917" s="202"/>
      <c r="H917" s="202"/>
      <c r="I917" s="202"/>
      <c r="J917" s="48"/>
      <c r="K917" s="201"/>
      <c r="L917" s="201"/>
      <c r="M917" s="201"/>
      <c r="N917" s="201"/>
      <c r="O917" s="201"/>
      <c r="P917" s="152"/>
      <c r="Q917" s="152"/>
      <c r="R917" s="152"/>
      <c r="S917" s="206"/>
      <c r="T917" s="206"/>
    </row>
    <row r="918" spans="1:20">
      <c r="A918" s="202"/>
      <c r="B918" s="202"/>
      <c r="C918" s="202"/>
      <c r="D918" s="202"/>
      <c r="E918" s="202"/>
      <c r="F918" s="202"/>
      <c r="G918" s="202"/>
      <c r="H918" s="202"/>
      <c r="I918" s="202"/>
      <c r="J918" s="48"/>
      <c r="K918" s="201"/>
      <c r="L918" s="201"/>
      <c r="M918" s="201"/>
      <c r="N918" s="201"/>
      <c r="O918" s="201"/>
      <c r="P918" s="152"/>
      <c r="Q918" s="152"/>
      <c r="R918" s="152"/>
      <c r="S918" s="206"/>
      <c r="T918" s="206"/>
    </row>
    <row r="919" spans="1:20">
      <c r="A919" s="202"/>
      <c r="B919" s="202"/>
      <c r="C919" s="202"/>
      <c r="D919" s="202"/>
      <c r="E919" s="202"/>
      <c r="F919" s="202"/>
      <c r="G919" s="202"/>
      <c r="H919" s="202"/>
      <c r="I919" s="202"/>
      <c r="J919" s="48"/>
      <c r="K919" s="201"/>
      <c r="L919" s="201"/>
      <c r="M919" s="201"/>
      <c r="N919" s="201"/>
      <c r="O919" s="201"/>
      <c r="P919" s="152"/>
      <c r="Q919" s="152"/>
      <c r="R919" s="152"/>
      <c r="S919" s="206"/>
      <c r="T919" s="206"/>
    </row>
    <row r="920" spans="1:20">
      <c r="A920" s="202"/>
      <c r="B920" s="202"/>
      <c r="C920" s="202"/>
      <c r="D920" s="202"/>
      <c r="E920" s="202"/>
      <c r="F920" s="202"/>
      <c r="G920" s="202"/>
      <c r="H920" s="202"/>
      <c r="I920" s="202"/>
      <c r="J920" s="48"/>
      <c r="K920" s="201"/>
      <c r="L920" s="201"/>
      <c r="M920" s="201"/>
      <c r="N920" s="201"/>
      <c r="O920" s="201"/>
      <c r="P920" s="152"/>
      <c r="Q920" s="152"/>
      <c r="R920" s="152"/>
      <c r="S920" s="206"/>
      <c r="T920" s="206"/>
    </row>
    <row r="921" spans="1:20">
      <c r="A921" s="202"/>
      <c r="B921" s="202"/>
      <c r="C921" s="202"/>
      <c r="D921" s="202"/>
      <c r="E921" s="202"/>
      <c r="F921" s="202"/>
      <c r="G921" s="202"/>
      <c r="H921" s="202"/>
      <c r="I921" s="202"/>
      <c r="J921" s="48"/>
      <c r="K921" s="201"/>
      <c r="L921" s="201"/>
      <c r="M921" s="201"/>
      <c r="N921" s="201"/>
      <c r="O921" s="201"/>
      <c r="P921" s="152"/>
      <c r="Q921" s="152"/>
      <c r="R921" s="152"/>
      <c r="S921" s="206"/>
      <c r="T921" s="206"/>
    </row>
    <row r="922" spans="1:20">
      <c r="A922" s="202"/>
      <c r="B922" s="202"/>
      <c r="C922" s="202"/>
      <c r="D922" s="202"/>
      <c r="E922" s="202"/>
      <c r="F922" s="202"/>
      <c r="G922" s="202"/>
      <c r="H922" s="202"/>
      <c r="I922" s="202"/>
      <c r="J922" s="48"/>
      <c r="K922" s="201"/>
      <c r="L922" s="201"/>
      <c r="M922" s="201"/>
      <c r="N922" s="201"/>
      <c r="O922" s="201"/>
      <c r="P922" s="152"/>
      <c r="Q922" s="152"/>
      <c r="R922" s="152"/>
      <c r="S922" s="206"/>
      <c r="T922" s="206"/>
    </row>
    <row r="923" spans="1:20">
      <c r="A923" s="202"/>
      <c r="B923" s="202"/>
      <c r="C923" s="202"/>
      <c r="D923" s="202"/>
      <c r="E923" s="202"/>
      <c r="F923" s="202"/>
      <c r="G923" s="202"/>
      <c r="H923" s="202"/>
      <c r="I923" s="202"/>
      <c r="J923" s="48"/>
      <c r="K923" s="201"/>
      <c r="L923" s="201"/>
      <c r="M923" s="201"/>
      <c r="N923" s="201"/>
      <c r="O923" s="201"/>
      <c r="P923" s="152"/>
      <c r="Q923" s="152"/>
      <c r="R923" s="152"/>
      <c r="S923" s="206"/>
      <c r="T923" s="206"/>
    </row>
    <row r="924" spans="1:20">
      <c r="A924" s="202"/>
      <c r="B924" s="202"/>
      <c r="C924" s="202"/>
      <c r="D924" s="202"/>
      <c r="E924" s="202"/>
      <c r="F924" s="202"/>
      <c r="G924" s="202"/>
      <c r="H924" s="202"/>
      <c r="I924" s="202"/>
      <c r="J924" s="48"/>
      <c r="K924" s="201"/>
      <c r="L924" s="201"/>
      <c r="M924" s="201"/>
      <c r="N924" s="201"/>
      <c r="O924" s="201"/>
      <c r="P924" s="152"/>
      <c r="Q924" s="152"/>
      <c r="R924" s="152"/>
      <c r="S924" s="206"/>
      <c r="T924" s="206"/>
    </row>
    <row r="925" spans="1:20">
      <c r="A925" s="202"/>
      <c r="B925" s="202"/>
      <c r="C925" s="202"/>
      <c r="D925" s="202"/>
      <c r="E925" s="202"/>
      <c r="F925" s="202"/>
      <c r="G925" s="202"/>
      <c r="H925" s="202"/>
      <c r="I925" s="202"/>
      <c r="J925" s="48"/>
      <c r="K925" s="201"/>
      <c r="L925" s="201"/>
      <c r="M925" s="201"/>
      <c r="N925" s="201"/>
      <c r="O925" s="201"/>
      <c r="P925" s="152"/>
      <c r="Q925" s="152"/>
      <c r="R925" s="152"/>
      <c r="S925" s="206"/>
      <c r="T925" s="206"/>
    </row>
    <row r="926" spans="1:20">
      <c r="A926" s="202"/>
      <c r="B926" s="202"/>
      <c r="C926" s="202"/>
      <c r="D926" s="202"/>
      <c r="E926" s="202"/>
      <c r="F926" s="202"/>
      <c r="G926" s="202"/>
      <c r="H926" s="202"/>
      <c r="I926" s="202"/>
      <c r="J926" s="48"/>
      <c r="K926" s="201"/>
      <c r="L926" s="201"/>
      <c r="M926" s="201"/>
      <c r="N926" s="201"/>
      <c r="O926" s="201"/>
      <c r="P926" s="152"/>
      <c r="Q926" s="152"/>
      <c r="R926" s="152"/>
      <c r="S926" s="206"/>
      <c r="T926" s="206"/>
    </row>
    <row r="927" spans="1:20">
      <c r="A927" s="202"/>
      <c r="B927" s="202"/>
      <c r="C927" s="202"/>
      <c r="D927" s="202"/>
      <c r="E927" s="202"/>
      <c r="F927" s="202"/>
      <c r="G927" s="202"/>
      <c r="H927" s="202"/>
      <c r="I927" s="202"/>
      <c r="J927" s="48"/>
      <c r="K927" s="201"/>
      <c r="L927" s="201"/>
      <c r="M927" s="201"/>
      <c r="N927" s="201"/>
      <c r="O927" s="201"/>
      <c r="P927" s="152"/>
      <c r="Q927" s="152"/>
      <c r="R927" s="152"/>
      <c r="S927" s="206"/>
      <c r="T927" s="206"/>
    </row>
    <row r="928" spans="1:20">
      <c r="A928" s="202"/>
      <c r="B928" s="202"/>
      <c r="C928" s="202"/>
      <c r="D928" s="202"/>
      <c r="E928" s="202"/>
      <c r="F928" s="202"/>
      <c r="G928" s="202"/>
      <c r="H928" s="202"/>
      <c r="I928" s="202"/>
      <c r="J928" s="48"/>
      <c r="K928" s="201"/>
      <c r="L928" s="201"/>
      <c r="M928" s="201"/>
      <c r="N928" s="201"/>
      <c r="O928" s="201"/>
      <c r="P928" s="152"/>
      <c r="Q928" s="152"/>
      <c r="R928" s="152"/>
      <c r="S928" s="206"/>
      <c r="T928" s="206"/>
    </row>
    <row r="929" spans="1:20">
      <c r="A929" s="202"/>
      <c r="B929" s="202"/>
      <c r="C929" s="202"/>
      <c r="D929" s="202"/>
      <c r="E929" s="202"/>
      <c r="F929" s="202"/>
      <c r="G929" s="202"/>
      <c r="H929" s="202"/>
      <c r="I929" s="202"/>
      <c r="J929" s="48"/>
      <c r="K929" s="201"/>
      <c r="L929" s="201"/>
      <c r="M929" s="201"/>
      <c r="N929" s="201"/>
      <c r="O929" s="201"/>
      <c r="P929" s="152"/>
      <c r="Q929" s="152"/>
      <c r="R929" s="152"/>
      <c r="S929" s="206"/>
      <c r="T929" s="206"/>
    </row>
    <row r="930" spans="1:20">
      <c r="A930" s="202"/>
      <c r="B930" s="202"/>
      <c r="C930" s="202"/>
      <c r="D930" s="202"/>
      <c r="E930" s="202"/>
      <c r="F930" s="202"/>
      <c r="G930" s="202"/>
      <c r="H930" s="202"/>
      <c r="I930" s="202"/>
      <c r="J930" s="48"/>
      <c r="K930" s="201"/>
      <c r="L930" s="201"/>
      <c r="M930" s="201"/>
      <c r="N930" s="201"/>
      <c r="O930" s="201"/>
      <c r="P930" s="152"/>
      <c r="Q930" s="152"/>
      <c r="R930" s="152"/>
      <c r="S930" s="206"/>
      <c r="T930" s="206"/>
    </row>
    <row r="931" spans="1:20">
      <c r="A931" s="202"/>
      <c r="B931" s="202"/>
      <c r="C931" s="202"/>
      <c r="D931" s="202"/>
      <c r="E931" s="202"/>
      <c r="F931" s="202"/>
      <c r="G931" s="202"/>
      <c r="H931" s="202"/>
      <c r="I931" s="202"/>
      <c r="J931" s="48"/>
      <c r="K931" s="201"/>
      <c r="L931" s="201"/>
      <c r="M931" s="201"/>
      <c r="N931" s="201"/>
      <c r="O931" s="201"/>
      <c r="P931" s="152"/>
      <c r="Q931" s="152"/>
      <c r="R931" s="152"/>
      <c r="S931" s="206"/>
      <c r="T931" s="206"/>
    </row>
    <row r="932" spans="1:20">
      <c r="A932" s="202"/>
      <c r="B932" s="202"/>
      <c r="C932" s="202"/>
      <c r="D932" s="202"/>
      <c r="E932" s="202"/>
      <c r="F932" s="202"/>
      <c r="G932" s="202"/>
      <c r="H932" s="202"/>
      <c r="I932" s="202"/>
      <c r="J932" s="48"/>
      <c r="K932" s="201"/>
      <c r="L932" s="201"/>
      <c r="M932" s="201"/>
      <c r="N932" s="201"/>
      <c r="O932" s="201"/>
      <c r="P932" s="152"/>
      <c r="Q932" s="152"/>
      <c r="R932" s="152"/>
      <c r="S932" s="206"/>
      <c r="T932" s="206"/>
    </row>
    <row r="933" spans="1:20">
      <c r="A933" s="202"/>
      <c r="B933" s="202"/>
      <c r="C933" s="202"/>
      <c r="D933" s="202"/>
      <c r="E933" s="202"/>
      <c r="F933" s="202"/>
      <c r="G933" s="202"/>
      <c r="H933" s="202"/>
      <c r="I933" s="202"/>
      <c r="J933" s="48"/>
      <c r="K933" s="201"/>
      <c r="L933" s="201"/>
      <c r="M933" s="201"/>
      <c r="N933" s="201"/>
      <c r="O933" s="201"/>
      <c r="P933" s="152"/>
      <c r="Q933" s="152"/>
      <c r="R933" s="152"/>
      <c r="S933" s="206"/>
      <c r="T933" s="206"/>
    </row>
    <row r="934" spans="1:20">
      <c r="A934" s="202"/>
      <c r="B934" s="202"/>
      <c r="C934" s="202"/>
      <c r="D934" s="202"/>
      <c r="E934" s="202"/>
      <c r="F934" s="202"/>
      <c r="G934" s="202"/>
      <c r="H934" s="202"/>
      <c r="I934" s="202"/>
      <c r="J934" s="48"/>
      <c r="K934" s="201"/>
      <c r="L934" s="201"/>
      <c r="M934" s="201"/>
      <c r="N934" s="201"/>
      <c r="O934" s="201"/>
      <c r="P934" s="152"/>
      <c r="Q934" s="152"/>
      <c r="R934" s="152"/>
      <c r="S934" s="206"/>
      <c r="T934" s="206"/>
    </row>
    <row r="935" spans="1:20">
      <c r="A935" s="202"/>
      <c r="B935" s="202"/>
      <c r="C935" s="202"/>
      <c r="D935" s="202"/>
      <c r="E935" s="202"/>
      <c r="F935" s="202"/>
      <c r="G935" s="202"/>
      <c r="H935" s="202"/>
      <c r="I935" s="202"/>
      <c r="J935" s="48"/>
      <c r="K935" s="201"/>
      <c r="L935" s="201"/>
      <c r="M935" s="201"/>
      <c r="N935" s="201"/>
      <c r="O935" s="201"/>
      <c r="P935" s="152"/>
      <c r="Q935" s="152"/>
      <c r="R935" s="152"/>
      <c r="S935" s="206"/>
      <c r="T935" s="206"/>
    </row>
    <row r="936" spans="1:20">
      <c r="A936" s="202"/>
      <c r="B936" s="202"/>
      <c r="C936" s="202"/>
      <c r="D936" s="202"/>
      <c r="E936" s="202"/>
      <c r="F936" s="202"/>
      <c r="G936" s="202"/>
      <c r="H936" s="202"/>
      <c r="I936" s="202"/>
      <c r="J936" s="48"/>
      <c r="K936" s="201"/>
      <c r="L936" s="201"/>
      <c r="M936" s="201"/>
      <c r="N936" s="201"/>
      <c r="O936" s="201"/>
      <c r="P936" s="152"/>
      <c r="Q936" s="152"/>
      <c r="R936" s="152"/>
      <c r="S936" s="206"/>
      <c r="T936" s="206"/>
    </row>
    <row r="937" spans="1:20">
      <c r="A937" s="202"/>
      <c r="B937" s="202"/>
      <c r="C937" s="202"/>
      <c r="D937" s="202"/>
      <c r="E937" s="202"/>
      <c r="F937" s="202"/>
      <c r="G937" s="202"/>
      <c r="H937" s="202"/>
      <c r="I937" s="202"/>
      <c r="J937" s="48"/>
      <c r="K937" s="201"/>
      <c r="L937" s="201"/>
      <c r="M937" s="201"/>
      <c r="N937" s="201"/>
      <c r="O937" s="201"/>
      <c r="P937" s="152"/>
      <c r="Q937" s="152"/>
      <c r="R937" s="152"/>
      <c r="S937" s="206"/>
      <c r="T937" s="206"/>
    </row>
    <row r="938" spans="1:20">
      <c r="A938" s="202"/>
      <c r="B938" s="202"/>
      <c r="C938" s="202"/>
      <c r="D938" s="202"/>
      <c r="E938" s="202"/>
      <c r="F938" s="202"/>
      <c r="G938" s="202"/>
      <c r="H938" s="202"/>
      <c r="I938" s="202"/>
      <c r="J938" s="48"/>
      <c r="K938" s="201"/>
      <c r="L938" s="201"/>
      <c r="M938" s="201"/>
      <c r="N938" s="201"/>
      <c r="O938" s="201"/>
      <c r="P938" s="152"/>
      <c r="Q938" s="152"/>
      <c r="R938" s="152"/>
      <c r="S938" s="206"/>
      <c r="T938" s="206"/>
    </row>
    <row r="939" spans="1:20">
      <c r="A939" s="202"/>
      <c r="B939" s="202"/>
      <c r="C939" s="202"/>
      <c r="D939" s="202"/>
      <c r="E939" s="202"/>
      <c r="F939" s="202"/>
      <c r="G939" s="202"/>
      <c r="H939" s="202"/>
      <c r="I939" s="202"/>
      <c r="J939" s="48"/>
      <c r="K939" s="201"/>
      <c r="L939" s="201"/>
      <c r="M939" s="201"/>
      <c r="N939" s="201"/>
      <c r="O939" s="201"/>
      <c r="P939" s="152"/>
      <c r="Q939" s="152"/>
      <c r="R939" s="152"/>
      <c r="S939" s="206"/>
      <c r="T939" s="206"/>
    </row>
    <row r="940" spans="1:20">
      <c r="A940" s="202"/>
      <c r="B940" s="202"/>
      <c r="C940" s="202"/>
      <c r="D940" s="202"/>
      <c r="E940" s="202"/>
      <c r="F940" s="202"/>
      <c r="G940" s="202"/>
      <c r="H940" s="202"/>
      <c r="I940" s="202"/>
      <c r="J940" s="48"/>
      <c r="K940" s="201"/>
      <c r="L940" s="201"/>
      <c r="M940" s="201"/>
      <c r="N940" s="201"/>
      <c r="O940" s="201"/>
      <c r="P940" s="152"/>
      <c r="Q940" s="152"/>
      <c r="R940" s="152"/>
      <c r="S940" s="206"/>
      <c r="T940" s="206"/>
    </row>
    <row r="941" spans="1:20">
      <c r="A941" s="202"/>
      <c r="B941" s="202"/>
      <c r="C941" s="202"/>
      <c r="D941" s="202"/>
      <c r="E941" s="202"/>
      <c r="F941" s="202"/>
      <c r="G941" s="202"/>
      <c r="H941" s="202"/>
      <c r="I941" s="202"/>
      <c r="J941" s="48"/>
      <c r="K941" s="201"/>
      <c r="L941" s="201"/>
      <c r="M941" s="201"/>
      <c r="N941" s="201"/>
      <c r="O941" s="201"/>
      <c r="P941" s="152"/>
      <c r="Q941" s="152"/>
      <c r="R941" s="152"/>
      <c r="S941" s="206"/>
      <c r="T941" s="206"/>
    </row>
    <row r="942" spans="1:20">
      <c r="A942" s="202"/>
      <c r="B942" s="202"/>
      <c r="C942" s="202"/>
      <c r="D942" s="202"/>
      <c r="E942" s="202"/>
      <c r="F942" s="202"/>
      <c r="G942" s="202"/>
      <c r="H942" s="202"/>
      <c r="I942" s="202"/>
      <c r="J942" s="48"/>
      <c r="K942" s="201"/>
      <c r="L942" s="201"/>
      <c r="M942" s="201"/>
      <c r="N942" s="201"/>
      <c r="O942" s="201"/>
      <c r="P942" s="152"/>
      <c r="Q942" s="152"/>
      <c r="R942" s="152"/>
      <c r="S942" s="206"/>
      <c r="T942" s="206"/>
    </row>
    <row r="943" spans="1:20">
      <c r="A943" s="202"/>
      <c r="B943" s="202"/>
      <c r="C943" s="202"/>
      <c r="D943" s="202"/>
      <c r="E943" s="202"/>
      <c r="F943" s="202"/>
      <c r="G943" s="202"/>
      <c r="H943" s="202"/>
      <c r="I943" s="202"/>
      <c r="J943" s="48"/>
      <c r="K943" s="201"/>
      <c r="L943" s="201"/>
      <c r="M943" s="201"/>
      <c r="N943" s="201"/>
      <c r="O943" s="201"/>
      <c r="P943" s="152"/>
      <c r="Q943" s="152"/>
      <c r="R943" s="152"/>
      <c r="S943" s="206"/>
      <c r="T943" s="206"/>
    </row>
    <row r="944" spans="1:20">
      <c r="A944" s="202"/>
      <c r="B944" s="202"/>
      <c r="C944" s="202"/>
      <c r="D944" s="202"/>
      <c r="E944" s="202"/>
      <c r="F944" s="202"/>
      <c r="G944" s="202"/>
      <c r="H944" s="202"/>
      <c r="I944" s="202"/>
      <c r="J944" s="48"/>
      <c r="K944" s="201"/>
      <c r="L944" s="201"/>
      <c r="M944" s="201"/>
      <c r="N944" s="201"/>
      <c r="O944" s="201"/>
      <c r="P944" s="152"/>
      <c r="Q944" s="152"/>
      <c r="R944" s="152"/>
      <c r="S944" s="206"/>
      <c r="T944" s="206"/>
    </row>
    <row r="945" spans="1:20">
      <c r="A945" s="202"/>
      <c r="B945" s="202"/>
      <c r="C945" s="202"/>
      <c r="D945" s="202"/>
      <c r="E945" s="202"/>
      <c r="F945" s="202"/>
      <c r="G945" s="202"/>
      <c r="H945" s="202"/>
      <c r="I945" s="202"/>
      <c r="J945" s="48"/>
      <c r="K945" s="201"/>
      <c r="L945" s="201"/>
      <c r="M945" s="201"/>
      <c r="N945" s="201"/>
      <c r="O945" s="201"/>
      <c r="P945" s="152"/>
      <c r="Q945" s="152"/>
      <c r="R945" s="152"/>
      <c r="S945" s="206"/>
      <c r="T945" s="206"/>
    </row>
    <row r="946" spans="1:20">
      <c r="A946" s="202"/>
      <c r="B946" s="202"/>
      <c r="C946" s="202"/>
      <c r="D946" s="202"/>
      <c r="E946" s="202"/>
      <c r="F946" s="202"/>
      <c r="G946" s="202"/>
      <c r="H946" s="202"/>
      <c r="I946" s="202"/>
      <c r="J946" s="48"/>
      <c r="K946" s="201"/>
      <c r="L946" s="201"/>
      <c r="M946" s="201"/>
      <c r="N946" s="201"/>
      <c r="O946" s="201"/>
      <c r="P946" s="152"/>
      <c r="Q946" s="152"/>
      <c r="R946" s="152"/>
      <c r="S946" s="206"/>
      <c r="T946" s="206"/>
    </row>
    <row r="947" spans="1:20">
      <c r="A947" s="202"/>
      <c r="B947" s="202"/>
      <c r="C947" s="202"/>
      <c r="D947" s="202"/>
      <c r="E947" s="202"/>
      <c r="F947" s="202"/>
      <c r="G947" s="202"/>
      <c r="H947" s="202"/>
      <c r="I947" s="202"/>
      <c r="J947" s="48"/>
      <c r="K947" s="201"/>
      <c r="L947" s="201"/>
      <c r="M947" s="201"/>
      <c r="N947" s="201"/>
      <c r="O947" s="201"/>
      <c r="P947" s="152"/>
      <c r="Q947" s="152"/>
      <c r="R947" s="152"/>
      <c r="S947" s="206"/>
      <c r="T947" s="206"/>
    </row>
    <row r="948" spans="1:20">
      <c r="A948" s="202"/>
      <c r="B948" s="202"/>
      <c r="C948" s="202"/>
      <c r="D948" s="202"/>
      <c r="E948" s="202"/>
      <c r="F948" s="202"/>
      <c r="G948" s="202"/>
      <c r="H948" s="202"/>
      <c r="I948" s="202"/>
      <c r="J948" s="48"/>
      <c r="K948" s="201"/>
      <c r="L948" s="201"/>
      <c r="M948" s="201"/>
      <c r="N948" s="201"/>
      <c r="O948" s="201"/>
      <c r="P948" s="152"/>
      <c r="Q948" s="152"/>
      <c r="R948" s="152"/>
      <c r="S948" s="206"/>
      <c r="T948" s="206"/>
    </row>
    <row r="949" spans="1:20">
      <c r="A949" s="202"/>
      <c r="B949" s="202"/>
      <c r="C949" s="202"/>
      <c r="D949" s="202"/>
      <c r="E949" s="202"/>
      <c r="F949" s="202"/>
      <c r="G949" s="202"/>
      <c r="H949" s="202"/>
      <c r="I949" s="202"/>
      <c r="J949" s="48"/>
      <c r="K949" s="201"/>
      <c r="L949" s="201"/>
      <c r="M949" s="201"/>
      <c r="N949" s="201"/>
      <c r="O949" s="201"/>
      <c r="P949" s="152"/>
      <c r="Q949" s="152"/>
      <c r="R949" s="152"/>
      <c r="S949" s="206"/>
      <c r="T949" s="206"/>
    </row>
    <row r="950" spans="1:20">
      <c r="A950" s="202"/>
      <c r="B950" s="202"/>
      <c r="C950" s="202"/>
      <c r="D950" s="202"/>
      <c r="E950" s="202"/>
      <c r="F950" s="202"/>
      <c r="G950" s="202"/>
      <c r="H950" s="202"/>
      <c r="I950" s="202"/>
      <c r="J950" s="48"/>
      <c r="K950" s="201"/>
      <c r="L950" s="201"/>
      <c r="M950" s="201"/>
      <c r="N950" s="201"/>
      <c r="O950" s="201"/>
      <c r="P950" s="152"/>
      <c r="Q950" s="152"/>
      <c r="R950" s="152"/>
      <c r="S950" s="206"/>
      <c r="T950" s="206"/>
    </row>
    <row r="951" spans="1:20">
      <c r="A951" s="202"/>
      <c r="B951" s="202"/>
      <c r="C951" s="202"/>
      <c r="D951" s="202"/>
      <c r="E951" s="202"/>
      <c r="F951" s="202"/>
      <c r="G951" s="202"/>
      <c r="H951" s="202"/>
      <c r="I951" s="202"/>
      <c r="J951" s="48"/>
      <c r="K951" s="201"/>
      <c r="L951" s="201"/>
      <c r="M951" s="201"/>
      <c r="N951" s="201"/>
      <c r="O951" s="201"/>
      <c r="P951" s="152"/>
      <c r="Q951" s="152"/>
      <c r="R951" s="152"/>
      <c r="S951" s="206"/>
      <c r="T951" s="206"/>
    </row>
    <row r="952" spans="1:20">
      <c r="A952" s="202"/>
      <c r="B952" s="202"/>
      <c r="C952" s="202"/>
      <c r="D952" s="202"/>
      <c r="E952" s="202"/>
      <c r="F952" s="202"/>
      <c r="G952" s="202"/>
      <c r="H952" s="202"/>
      <c r="I952" s="202"/>
      <c r="J952" s="48"/>
      <c r="K952" s="201"/>
      <c r="L952" s="201"/>
      <c r="M952" s="201"/>
      <c r="N952" s="201"/>
      <c r="O952" s="201"/>
      <c r="P952" s="152"/>
      <c r="Q952" s="152"/>
      <c r="R952" s="152"/>
      <c r="S952" s="206"/>
      <c r="T952" s="206"/>
    </row>
    <row r="953" spans="1:20">
      <c r="A953" s="202"/>
      <c r="B953" s="202"/>
      <c r="C953" s="202"/>
      <c r="D953" s="202"/>
      <c r="E953" s="202"/>
      <c r="F953" s="202"/>
      <c r="G953" s="202"/>
      <c r="H953" s="202"/>
      <c r="I953" s="202"/>
      <c r="J953" s="48"/>
      <c r="K953" s="201"/>
      <c r="L953" s="201"/>
      <c r="M953" s="201"/>
      <c r="N953" s="201"/>
      <c r="O953" s="201"/>
      <c r="P953" s="152"/>
      <c r="Q953" s="152"/>
      <c r="R953" s="152"/>
      <c r="S953" s="206"/>
      <c r="T953" s="206"/>
    </row>
    <row r="954" spans="1:20">
      <c r="A954" s="202"/>
      <c r="B954" s="202"/>
      <c r="C954" s="202"/>
      <c r="D954" s="202"/>
      <c r="E954" s="202"/>
      <c r="F954" s="202"/>
      <c r="G954" s="202"/>
      <c r="H954" s="202"/>
      <c r="I954" s="202"/>
      <c r="J954" s="48"/>
      <c r="K954" s="201"/>
      <c r="L954" s="201"/>
      <c r="M954" s="201"/>
      <c r="N954" s="201"/>
      <c r="O954" s="201"/>
      <c r="P954" s="152"/>
      <c r="Q954" s="152"/>
      <c r="R954" s="152"/>
      <c r="S954" s="206"/>
      <c r="T954" s="206"/>
    </row>
    <row r="955" spans="1:20">
      <c r="A955" s="202"/>
      <c r="B955" s="202"/>
      <c r="C955" s="202"/>
      <c r="D955" s="202"/>
      <c r="E955" s="202"/>
      <c r="F955" s="202"/>
      <c r="G955" s="202"/>
      <c r="H955" s="202"/>
      <c r="I955" s="202"/>
      <c r="J955" s="48"/>
      <c r="K955" s="201"/>
      <c r="L955" s="201"/>
      <c r="M955" s="201"/>
      <c r="N955" s="201"/>
      <c r="O955" s="201"/>
      <c r="P955" s="152"/>
      <c r="Q955" s="152"/>
      <c r="R955" s="152"/>
      <c r="S955" s="206"/>
      <c r="T955" s="206"/>
    </row>
    <row r="956" spans="1:20">
      <c r="A956" s="202"/>
      <c r="B956" s="202"/>
      <c r="C956" s="202"/>
      <c r="D956" s="202"/>
      <c r="E956" s="202"/>
      <c r="F956" s="202"/>
      <c r="G956" s="202"/>
      <c r="H956" s="202"/>
      <c r="I956" s="202"/>
      <c r="J956" s="48"/>
      <c r="K956" s="201"/>
      <c r="L956" s="201"/>
      <c r="M956" s="201"/>
      <c r="N956" s="201"/>
      <c r="O956" s="201"/>
      <c r="P956" s="152"/>
      <c r="Q956" s="152"/>
      <c r="R956" s="152"/>
      <c r="S956" s="206"/>
      <c r="T956" s="206"/>
    </row>
    <row r="957" spans="1:20">
      <c r="A957" s="202"/>
      <c r="B957" s="202"/>
      <c r="C957" s="202"/>
      <c r="D957" s="202"/>
      <c r="E957" s="202"/>
      <c r="F957" s="202"/>
      <c r="G957" s="202"/>
      <c r="H957" s="202"/>
      <c r="I957" s="202"/>
      <c r="J957" s="48"/>
      <c r="K957" s="201"/>
      <c r="L957" s="201"/>
      <c r="M957" s="201"/>
      <c r="N957" s="201"/>
      <c r="O957" s="201"/>
      <c r="P957" s="152"/>
      <c r="Q957" s="152"/>
      <c r="R957" s="152"/>
      <c r="S957" s="206"/>
      <c r="T957" s="206"/>
    </row>
    <row r="958" spans="1:20">
      <c r="A958" s="202"/>
      <c r="B958" s="202"/>
      <c r="C958" s="202"/>
      <c r="D958" s="202"/>
      <c r="E958" s="202"/>
      <c r="F958" s="202"/>
      <c r="G958" s="202"/>
      <c r="H958" s="202"/>
      <c r="I958" s="202"/>
      <c r="J958" s="48"/>
      <c r="K958" s="201"/>
      <c r="L958" s="201"/>
      <c r="M958" s="201"/>
      <c r="N958" s="201"/>
      <c r="O958" s="201"/>
      <c r="P958" s="152"/>
      <c r="Q958" s="152"/>
      <c r="R958" s="152"/>
      <c r="S958" s="206"/>
      <c r="T958" s="206"/>
    </row>
    <row r="959" spans="1:20">
      <c r="A959" s="202"/>
      <c r="B959" s="202"/>
      <c r="C959" s="202"/>
      <c r="D959" s="202"/>
      <c r="E959" s="202"/>
      <c r="F959" s="202"/>
      <c r="G959" s="202"/>
      <c r="H959" s="202"/>
      <c r="I959" s="202"/>
      <c r="J959" s="48"/>
      <c r="K959" s="201"/>
      <c r="L959" s="201"/>
      <c r="M959" s="201"/>
      <c r="N959" s="201"/>
      <c r="O959" s="201"/>
      <c r="P959" s="152"/>
      <c r="Q959" s="152"/>
      <c r="R959" s="152"/>
      <c r="S959" s="206"/>
      <c r="T959" s="206"/>
    </row>
    <row r="960" spans="1:20">
      <c r="A960" s="202"/>
      <c r="B960" s="202"/>
      <c r="C960" s="202"/>
      <c r="D960" s="202"/>
      <c r="E960" s="202"/>
      <c r="F960" s="202"/>
      <c r="G960" s="202"/>
      <c r="H960" s="202"/>
      <c r="I960" s="202"/>
      <c r="J960" s="48"/>
      <c r="K960" s="201"/>
      <c r="L960" s="201"/>
      <c r="M960" s="201"/>
      <c r="N960" s="201"/>
      <c r="O960" s="201"/>
      <c r="P960" s="152"/>
      <c r="Q960" s="152"/>
      <c r="R960" s="152"/>
      <c r="S960" s="206"/>
      <c r="T960" s="206"/>
    </row>
    <row r="961" spans="1:20">
      <c r="A961" s="202"/>
      <c r="B961" s="202"/>
      <c r="C961" s="202"/>
      <c r="D961" s="202"/>
      <c r="E961" s="202"/>
      <c r="F961" s="202"/>
      <c r="G961" s="202"/>
      <c r="H961" s="202"/>
      <c r="I961" s="202"/>
      <c r="J961" s="48"/>
      <c r="K961" s="201"/>
      <c r="L961" s="201"/>
      <c r="M961" s="201"/>
      <c r="N961" s="201"/>
      <c r="O961" s="201"/>
      <c r="P961" s="152"/>
      <c r="Q961" s="152"/>
      <c r="R961" s="152"/>
      <c r="S961" s="206"/>
      <c r="T961" s="206"/>
    </row>
    <row r="962" spans="1:20">
      <c r="A962" s="202"/>
      <c r="B962" s="202"/>
      <c r="C962" s="202"/>
      <c r="D962" s="202"/>
      <c r="E962" s="202"/>
      <c r="F962" s="202"/>
      <c r="G962" s="202"/>
      <c r="H962" s="202"/>
      <c r="I962" s="202"/>
      <c r="J962" s="48"/>
      <c r="K962" s="201"/>
      <c r="L962" s="201"/>
      <c r="M962" s="201"/>
      <c r="N962" s="201"/>
      <c r="O962" s="201"/>
      <c r="P962" s="152"/>
      <c r="Q962" s="152"/>
      <c r="R962" s="152"/>
      <c r="S962" s="206"/>
      <c r="T962" s="206"/>
    </row>
    <row r="963" spans="1:20">
      <c r="A963" s="202"/>
      <c r="B963" s="202"/>
      <c r="C963" s="202"/>
      <c r="D963" s="202"/>
      <c r="E963" s="202"/>
      <c r="F963" s="202"/>
      <c r="G963" s="202"/>
      <c r="H963" s="202"/>
      <c r="I963" s="202"/>
      <c r="J963" s="48"/>
      <c r="K963" s="201"/>
      <c r="L963" s="201"/>
      <c r="M963" s="201"/>
      <c r="N963" s="201"/>
      <c r="O963" s="201"/>
      <c r="P963" s="152"/>
      <c r="Q963" s="152"/>
      <c r="R963" s="152"/>
      <c r="S963" s="206"/>
      <c r="T963" s="206"/>
    </row>
    <row r="964" spans="1:20">
      <c r="A964" s="202"/>
      <c r="B964" s="202"/>
      <c r="C964" s="202"/>
      <c r="D964" s="202"/>
      <c r="E964" s="202"/>
      <c r="F964" s="202"/>
      <c r="G964" s="202"/>
      <c r="H964" s="202"/>
      <c r="I964" s="202"/>
      <c r="J964" s="48"/>
      <c r="K964" s="201"/>
      <c r="L964" s="201"/>
      <c r="M964" s="201"/>
      <c r="N964" s="201"/>
      <c r="O964" s="201"/>
      <c r="P964" s="152"/>
      <c r="Q964" s="152"/>
      <c r="R964" s="152"/>
      <c r="S964" s="206"/>
      <c r="T964" s="206"/>
    </row>
    <row r="965" spans="1:20">
      <c r="A965" s="202"/>
      <c r="B965" s="202"/>
      <c r="C965" s="202"/>
      <c r="D965" s="202"/>
      <c r="E965" s="202"/>
      <c r="F965" s="202"/>
      <c r="G965" s="202"/>
      <c r="H965" s="202"/>
      <c r="I965" s="202"/>
      <c r="J965" s="48"/>
      <c r="K965" s="201"/>
      <c r="L965" s="201"/>
      <c r="M965" s="201"/>
      <c r="N965" s="201"/>
      <c r="O965" s="201"/>
      <c r="P965" s="152"/>
      <c r="Q965" s="152"/>
      <c r="R965" s="152"/>
      <c r="S965" s="206"/>
      <c r="T965" s="206"/>
    </row>
    <row r="966" spans="1:20">
      <c r="A966" s="202"/>
      <c r="B966" s="202"/>
      <c r="C966" s="202"/>
      <c r="D966" s="202"/>
      <c r="E966" s="202"/>
      <c r="F966" s="202"/>
      <c r="G966" s="202"/>
      <c r="H966" s="202"/>
      <c r="I966" s="202"/>
      <c r="J966" s="48"/>
      <c r="K966" s="201"/>
      <c r="L966" s="201"/>
      <c r="M966" s="201"/>
      <c r="N966" s="201"/>
      <c r="O966" s="201"/>
      <c r="P966" s="152"/>
      <c r="Q966" s="152"/>
      <c r="R966" s="152"/>
      <c r="S966" s="206"/>
      <c r="T966" s="206"/>
    </row>
    <row r="967" spans="1:20">
      <c r="A967" s="202"/>
      <c r="B967" s="202"/>
      <c r="C967" s="202"/>
      <c r="D967" s="202"/>
      <c r="E967" s="202"/>
      <c r="F967" s="202"/>
      <c r="G967" s="202"/>
      <c r="H967" s="202"/>
      <c r="I967" s="202"/>
      <c r="J967" s="48"/>
      <c r="K967" s="201"/>
      <c r="L967" s="201"/>
      <c r="M967" s="201"/>
      <c r="N967" s="201"/>
      <c r="O967" s="201"/>
      <c r="P967" s="152"/>
      <c r="Q967" s="152"/>
      <c r="R967" s="152"/>
      <c r="S967" s="206"/>
      <c r="T967" s="206"/>
    </row>
    <row r="968" spans="1:20">
      <c r="A968" s="202"/>
      <c r="B968" s="202"/>
      <c r="C968" s="202"/>
      <c r="D968" s="202"/>
      <c r="E968" s="202"/>
      <c r="F968" s="202"/>
      <c r="G968" s="202"/>
      <c r="H968" s="202"/>
      <c r="I968" s="202"/>
      <c r="J968" s="48"/>
      <c r="K968" s="201"/>
      <c r="L968" s="201"/>
      <c r="M968" s="201"/>
      <c r="N968" s="201"/>
      <c r="O968" s="201"/>
      <c r="P968" s="152"/>
      <c r="Q968" s="152"/>
      <c r="R968" s="152"/>
      <c r="S968" s="206"/>
      <c r="T968" s="206"/>
    </row>
    <row r="969" spans="1:20">
      <c r="A969" s="202"/>
      <c r="B969" s="202"/>
      <c r="C969" s="202"/>
      <c r="D969" s="202"/>
      <c r="E969" s="202"/>
      <c r="F969" s="202"/>
      <c r="G969" s="202"/>
      <c r="H969" s="202"/>
      <c r="I969" s="202"/>
      <c r="J969" s="48"/>
      <c r="K969" s="201"/>
      <c r="L969" s="201"/>
      <c r="M969" s="201"/>
      <c r="N969" s="201"/>
      <c r="O969" s="201"/>
      <c r="P969" s="152"/>
      <c r="Q969" s="152"/>
      <c r="R969" s="152"/>
      <c r="S969" s="206"/>
      <c r="T969" s="206"/>
    </row>
    <row r="970" spans="1:20">
      <c r="A970" s="202"/>
      <c r="B970" s="202"/>
      <c r="C970" s="202"/>
      <c r="D970" s="202"/>
      <c r="E970" s="202"/>
      <c r="F970" s="202"/>
      <c r="G970" s="202"/>
      <c r="H970" s="202"/>
      <c r="I970" s="202"/>
      <c r="J970" s="48"/>
      <c r="K970" s="201"/>
      <c r="L970" s="201"/>
      <c r="M970" s="201"/>
      <c r="N970" s="201"/>
      <c r="O970" s="201"/>
      <c r="P970" s="152"/>
      <c r="Q970" s="152"/>
      <c r="R970" s="152"/>
      <c r="S970" s="206"/>
      <c r="T970" s="206"/>
    </row>
    <row r="971" spans="1:20">
      <c r="A971" s="202"/>
      <c r="B971" s="202"/>
      <c r="C971" s="202"/>
      <c r="D971" s="202"/>
      <c r="E971" s="202"/>
      <c r="F971" s="202"/>
      <c r="G971" s="202"/>
      <c r="H971" s="202"/>
      <c r="I971" s="202"/>
      <c r="J971" s="48"/>
      <c r="K971" s="201"/>
      <c r="L971" s="201"/>
      <c r="M971" s="201"/>
      <c r="N971" s="201"/>
      <c r="O971" s="201"/>
      <c r="P971" s="152"/>
      <c r="Q971" s="152"/>
      <c r="R971" s="152"/>
      <c r="S971" s="206"/>
      <c r="T971" s="206"/>
    </row>
    <row r="972" spans="1:20">
      <c r="A972" s="202"/>
      <c r="B972" s="202"/>
      <c r="C972" s="202"/>
      <c r="D972" s="202"/>
      <c r="E972" s="202"/>
      <c r="F972" s="202"/>
      <c r="G972" s="202"/>
      <c r="H972" s="202"/>
      <c r="I972" s="202"/>
      <c r="J972" s="48"/>
      <c r="K972" s="201"/>
      <c r="L972" s="201"/>
      <c r="M972" s="201"/>
      <c r="N972" s="201"/>
      <c r="O972" s="201"/>
      <c r="P972" s="152"/>
      <c r="Q972" s="152"/>
      <c r="R972" s="152"/>
      <c r="S972" s="206"/>
      <c r="T972" s="206"/>
    </row>
    <row r="973" spans="1:20">
      <c r="A973" s="202"/>
      <c r="B973" s="202"/>
      <c r="C973" s="202"/>
      <c r="D973" s="202"/>
      <c r="E973" s="202"/>
      <c r="F973" s="202"/>
      <c r="G973" s="202"/>
      <c r="H973" s="202"/>
      <c r="I973" s="202"/>
      <c r="J973" s="48"/>
      <c r="K973" s="201"/>
      <c r="L973" s="201"/>
      <c r="M973" s="201"/>
      <c r="N973" s="201"/>
      <c r="O973" s="201"/>
      <c r="P973" s="152"/>
      <c r="Q973" s="152"/>
      <c r="R973" s="152"/>
      <c r="S973" s="206"/>
      <c r="T973" s="206"/>
    </row>
    <row r="974" spans="1:20">
      <c r="A974" s="202"/>
      <c r="B974" s="202"/>
      <c r="C974" s="202"/>
      <c r="D974" s="202"/>
      <c r="E974" s="202"/>
      <c r="F974" s="202"/>
      <c r="G974" s="202"/>
      <c r="H974" s="202"/>
      <c r="I974" s="202"/>
      <c r="J974" s="48"/>
      <c r="K974" s="201"/>
      <c r="L974" s="201"/>
      <c r="M974" s="201"/>
      <c r="N974" s="201"/>
      <c r="O974" s="201"/>
      <c r="P974" s="152"/>
      <c r="Q974" s="152"/>
      <c r="R974" s="152"/>
      <c r="S974" s="206"/>
      <c r="T974" s="206"/>
    </row>
    <row r="975" spans="1:20">
      <c r="A975" s="202"/>
      <c r="B975" s="202"/>
      <c r="C975" s="202"/>
      <c r="D975" s="202"/>
      <c r="E975" s="202"/>
      <c r="F975" s="202"/>
      <c r="G975" s="202"/>
      <c r="H975" s="202"/>
      <c r="I975" s="202"/>
      <c r="J975" s="48"/>
      <c r="K975" s="201"/>
      <c r="L975" s="201"/>
      <c r="M975" s="201"/>
      <c r="N975" s="201"/>
      <c r="O975" s="201"/>
      <c r="P975" s="152"/>
      <c r="Q975" s="152"/>
      <c r="R975" s="152"/>
      <c r="S975" s="206"/>
      <c r="T975" s="206"/>
    </row>
    <row r="976" spans="1:20">
      <c r="A976" s="202"/>
      <c r="B976" s="202"/>
      <c r="C976" s="202"/>
      <c r="D976" s="202"/>
      <c r="E976" s="202"/>
      <c r="F976" s="202"/>
      <c r="G976" s="202"/>
      <c r="H976" s="202"/>
      <c r="I976" s="202"/>
      <c r="J976" s="48"/>
      <c r="K976" s="201"/>
      <c r="L976" s="201"/>
      <c r="M976" s="201"/>
      <c r="N976" s="201"/>
      <c r="O976" s="201"/>
      <c r="P976" s="152"/>
      <c r="Q976" s="152"/>
      <c r="R976" s="152"/>
      <c r="S976" s="206"/>
      <c r="T976" s="206"/>
    </row>
    <row r="977" spans="1:20">
      <c r="A977" s="202"/>
      <c r="B977" s="202"/>
      <c r="C977" s="202"/>
      <c r="D977" s="202"/>
      <c r="E977" s="202"/>
      <c r="F977" s="202"/>
      <c r="G977" s="202"/>
      <c r="H977" s="202"/>
      <c r="I977" s="202"/>
      <c r="J977" s="48"/>
      <c r="K977" s="201"/>
      <c r="L977" s="201"/>
      <c r="M977" s="201"/>
      <c r="N977" s="201"/>
      <c r="O977" s="201"/>
      <c r="P977" s="152"/>
      <c r="Q977" s="152"/>
      <c r="R977" s="152"/>
      <c r="S977" s="206"/>
      <c r="T977" s="206"/>
    </row>
    <row r="978" spans="1:20">
      <c r="A978" s="202"/>
      <c r="B978" s="202"/>
      <c r="C978" s="202"/>
      <c r="D978" s="202"/>
      <c r="E978" s="202"/>
      <c r="F978" s="202"/>
      <c r="G978" s="202"/>
      <c r="H978" s="202"/>
      <c r="I978" s="202"/>
      <c r="J978" s="48"/>
      <c r="K978" s="201"/>
      <c r="L978" s="201"/>
      <c r="M978" s="201"/>
      <c r="N978" s="201"/>
      <c r="O978" s="201"/>
      <c r="P978" s="152"/>
      <c r="Q978" s="152"/>
      <c r="R978" s="152"/>
      <c r="S978" s="206"/>
      <c r="T978" s="206"/>
    </row>
    <row r="979" spans="1:20">
      <c r="A979" s="202"/>
      <c r="B979" s="202"/>
      <c r="C979" s="202"/>
      <c r="D979" s="202"/>
      <c r="E979" s="202"/>
      <c r="F979" s="202"/>
      <c r="G979" s="202"/>
      <c r="H979" s="202"/>
      <c r="I979" s="202"/>
      <c r="J979" s="48"/>
      <c r="K979" s="201"/>
      <c r="L979" s="201"/>
      <c r="M979" s="201"/>
      <c r="N979" s="201"/>
      <c r="O979" s="201"/>
      <c r="P979" s="152"/>
      <c r="Q979" s="152"/>
      <c r="R979" s="152"/>
      <c r="S979" s="206"/>
      <c r="T979" s="206"/>
    </row>
    <row r="980" spans="1:20">
      <c r="A980" s="202"/>
      <c r="B980" s="202"/>
      <c r="C980" s="202"/>
      <c r="D980" s="202"/>
      <c r="E980" s="202"/>
      <c r="F980" s="202"/>
      <c r="G980" s="202"/>
      <c r="H980" s="202"/>
      <c r="I980" s="202"/>
      <c r="J980" s="48"/>
      <c r="K980" s="201"/>
      <c r="L980" s="201"/>
      <c r="M980" s="201"/>
      <c r="N980" s="201"/>
      <c r="O980" s="201"/>
      <c r="P980" s="152"/>
      <c r="Q980" s="152"/>
      <c r="R980" s="152"/>
      <c r="S980" s="206"/>
      <c r="T980" s="206"/>
    </row>
    <row r="981" spans="1:20">
      <c r="A981" s="202"/>
      <c r="B981" s="202"/>
      <c r="C981" s="202"/>
      <c r="D981" s="202"/>
      <c r="E981" s="202"/>
      <c r="F981" s="202"/>
      <c r="G981" s="202"/>
      <c r="H981" s="202"/>
      <c r="I981" s="202"/>
      <c r="J981" s="48"/>
      <c r="K981" s="201"/>
      <c r="L981" s="201"/>
      <c r="M981" s="201"/>
      <c r="N981" s="201"/>
      <c r="O981" s="201"/>
      <c r="P981" s="152"/>
      <c r="Q981" s="152"/>
      <c r="R981" s="152"/>
      <c r="S981" s="206"/>
      <c r="T981" s="206"/>
    </row>
    <row r="982" spans="1:20">
      <c r="A982" s="202"/>
      <c r="B982" s="202"/>
      <c r="C982" s="202"/>
      <c r="D982" s="202"/>
      <c r="E982" s="202"/>
      <c r="F982" s="202"/>
      <c r="G982" s="202"/>
      <c r="H982" s="202"/>
      <c r="I982" s="202"/>
      <c r="J982" s="48"/>
      <c r="K982" s="201"/>
      <c r="L982" s="201"/>
      <c r="M982" s="201"/>
      <c r="N982" s="201"/>
      <c r="O982" s="201"/>
      <c r="P982" s="152"/>
      <c r="Q982" s="152"/>
      <c r="R982" s="152"/>
      <c r="S982" s="206"/>
      <c r="T982" s="206"/>
    </row>
    <row r="983" spans="1:20">
      <c r="A983" s="202"/>
      <c r="B983" s="202"/>
      <c r="C983" s="202"/>
      <c r="D983" s="202"/>
      <c r="E983" s="202"/>
      <c r="F983" s="202"/>
      <c r="G983" s="202"/>
      <c r="H983" s="202"/>
      <c r="I983" s="202"/>
      <c r="J983" s="48"/>
      <c r="K983" s="201"/>
      <c r="L983" s="201"/>
      <c r="M983" s="201"/>
      <c r="N983" s="201"/>
      <c r="O983" s="201"/>
      <c r="P983" s="152"/>
      <c r="Q983" s="152"/>
      <c r="R983" s="152"/>
      <c r="S983" s="206"/>
      <c r="T983" s="206"/>
    </row>
    <row r="984" spans="1:20">
      <c r="A984" s="202"/>
      <c r="B984" s="202"/>
      <c r="C984" s="202"/>
      <c r="D984" s="202"/>
      <c r="E984" s="202"/>
      <c r="F984" s="202"/>
      <c r="G984" s="202"/>
      <c r="H984" s="202"/>
      <c r="I984" s="202"/>
      <c r="J984" s="48"/>
      <c r="K984" s="201"/>
      <c r="L984" s="201"/>
      <c r="M984" s="201"/>
      <c r="N984" s="201"/>
      <c r="O984" s="201"/>
      <c r="P984" s="152"/>
      <c r="Q984" s="152"/>
      <c r="R984" s="152"/>
      <c r="S984" s="206"/>
      <c r="T984" s="206"/>
    </row>
    <row r="985" spans="1:20">
      <c r="A985" s="202"/>
      <c r="B985" s="202"/>
      <c r="C985" s="202"/>
      <c r="D985" s="202"/>
      <c r="E985" s="202"/>
      <c r="F985" s="202"/>
      <c r="G985" s="202"/>
      <c r="H985" s="202"/>
      <c r="I985" s="202"/>
      <c r="J985" s="48"/>
      <c r="K985" s="201"/>
      <c r="L985" s="201"/>
      <c r="M985" s="201"/>
      <c r="N985" s="201"/>
      <c r="O985" s="201"/>
      <c r="P985" s="152"/>
      <c r="Q985" s="152"/>
      <c r="R985" s="152"/>
      <c r="S985" s="206"/>
      <c r="T985" s="206"/>
    </row>
    <row r="986" spans="1:20">
      <c r="A986" s="202"/>
      <c r="B986" s="202"/>
      <c r="C986" s="202"/>
      <c r="D986" s="202"/>
      <c r="E986" s="202"/>
      <c r="F986" s="202"/>
      <c r="G986" s="202"/>
      <c r="H986" s="202"/>
      <c r="I986" s="202"/>
      <c r="J986" s="48"/>
      <c r="K986" s="201"/>
      <c r="L986" s="201"/>
      <c r="M986" s="201"/>
      <c r="N986" s="201"/>
      <c r="O986" s="201"/>
      <c r="P986" s="152"/>
      <c r="Q986" s="152"/>
      <c r="R986" s="152"/>
      <c r="S986" s="206"/>
      <c r="T986" s="206"/>
    </row>
    <row r="987" spans="1:20">
      <c r="A987" s="202"/>
      <c r="B987" s="202"/>
      <c r="C987" s="202"/>
      <c r="D987" s="202"/>
      <c r="E987" s="202"/>
      <c r="F987" s="202"/>
      <c r="G987" s="202"/>
      <c r="H987" s="202"/>
      <c r="I987" s="202"/>
      <c r="J987" s="48"/>
      <c r="K987" s="201"/>
      <c r="L987" s="201"/>
      <c r="M987" s="201"/>
      <c r="N987" s="201"/>
      <c r="O987" s="201"/>
      <c r="P987" s="152"/>
      <c r="Q987" s="152"/>
      <c r="R987" s="152"/>
      <c r="S987" s="206"/>
      <c r="T987" s="206"/>
    </row>
    <row r="988" spans="1:20">
      <c r="A988" s="202"/>
      <c r="B988" s="202"/>
      <c r="C988" s="202"/>
      <c r="D988" s="202"/>
      <c r="E988" s="202"/>
      <c r="F988" s="202"/>
      <c r="G988" s="202"/>
      <c r="H988" s="202"/>
      <c r="I988" s="202"/>
      <c r="J988" s="48"/>
      <c r="K988" s="201"/>
      <c r="L988" s="201"/>
      <c r="M988" s="201"/>
      <c r="N988" s="201"/>
      <c r="O988" s="201"/>
      <c r="P988" s="152"/>
      <c r="Q988" s="152"/>
      <c r="R988" s="152"/>
      <c r="S988" s="206"/>
      <c r="T988" s="206"/>
    </row>
    <row r="989" spans="1:20">
      <c r="A989" s="202"/>
      <c r="B989" s="202"/>
      <c r="C989" s="202"/>
      <c r="D989" s="202"/>
      <c r="E989" s="202"/>
      <c r="F989" s="202"/>
      <c r="G989" s="202"/>
      <c r="H989" s="202"/>
      <c r="I989" s="202"/>
      <c r="J989" s="48"/>
      <c r="K989" s="201"/>
      <c r="L989" s="201"/>
      <c r="M989" s="201"/>
      <c r="N989" s="201"/>
      <c r="O989" s="201"/>
      <c r="P989" s="152"/>
      <c r="Q989" s="152"/>
      <c r="R989" s="152"/>
      <c r="S989" s="206"/>
      <c r="T989" s="206"/>
    </row>
    <row r="990" spans="1:20">
      <c r="A990" s="202"/>
      <c r="B990" s="202"/>
      <c r="C990" s="202"/>
      <c r="D990" s="202"/>
      <c r="E990" s="202"/>
      <c r="F990" s="202"/>
      <c r="G990" s="202"/>
      <c r="H990" s="202"/>
      <c r="I990" s="202"/>
      <c r="J990" s="48"/>
      <c r="K990" s="201"/>
      <c r="L990" s="201"/>
      <c r="M990" s="201"/>
      <c r="N990" s="201"/>
      <c r="O990" s="201"/>
      <c r="P990" s="152"/>
      <c r="Q990" s="152"/>
      <c r="R990" s="152"/>
      <c r="S990" s="206"/>
      <c r="T990" s="206"/>
    </row>
    <row r="991" spans="1:20">
      <c r="A991" s="202"/>
      <c r="B991" s="202"/>
      <c r="C991" s="202"/>
      <c r="D991" s="202"/>
      <c r="E991" s="202"/>
      <c r="F991" s="202"/>
      <c r="G991" s="202"/>
      <c r="H991" s="202"/>
      <c r="I991" s="202"/>
      <c r="J991" s="48"/>
      <c r="K991" s="201"/>
      <c r="L991" s="201"/>
      <c r="M991" s="201"/>
      <c r="N991" s="201"/>
      <c r="O991" s="201"/>
      <c r="P991" s="152"/>
      <c r="Q991" s="152"/>
      <c r="R991" s="152"/>
      <c r="S991" s="206"/>
      <c r="T991" s="206"/>
    </row>
    <row r="992" spans="1:20">
      <c r="A992" s="202"/>
      <c r="B992" s="202"/>
      <c r="C992" s="202"/>
      <c r="D992" s="202"/>
      <c r="E992" s="202"/>
      <c r="F992" s="202"/>
      <c r="G992" s="202"/>
      <c r="H992" s="202"/>
      <c r="I992" s="202"/>
      <c r="J992" s="48"/>
      <c r="K992" s="201"/>
      <c r="L992" s="201"/>
      <c r="M992" s="201"/>
      <c r="N992" s="201"/>
      <c r="O992" s="201"/>
      <c r="P992" s="152"/>
      <c r="Q992" s="152"/>
      <c r="R992" s="152"/>
      <c r="S992" s="206"/>
      <c r="T992" s="206"/>
    </row>
    <row r="993" spans="1:20">
      <c r="A993" s="202"/>
      <c r="B993" s="202"/>
      <c r="C993" s="202"/>
      <c r="D993" s="202"/>
      <c r="E993" s="202"/>
      <c r="F993" s="202"/>
      <c r="G993" s="202"/>
      <c r="H993" s="202"/>
      <c r="I993" s="202"/>
      <c r="J993" s="48"/>
      <c r="K993" s="201"/>
      <c r="L993" s="201"/>
      <c r="M993" s="201"/>
      <c r="N993" s="201"/>
      <c r="O993" s="201"/>
      <c r="P993" s="152"/>
      <c r="Q993" s="152"/>
      <c r="R993" s="152"/>
      <c r="S993" s="206"/>
      <c r="T993" s="206"/>
    </row>
    <row r="994" spans="1:20">
      <c r="A994" s="202"/>
      <c r="B994" s="202"/>
      <c r="C994" s="202"/>
      <c r="D994" s="202"/>
      <c r="E994" s="202"/>
      <c r="F994" s="202"/>
      <c r="G994" s="202"/>
      <c r="H994" s="202"/>
      <c r="I994" s="202"/>
      <c r="J994" s="48"/>
      <c r="K994" s="201"/>
      <c r="L994" s="201"/>
      <c r="M994" s="201"/>
      <c r="N994" s="201"/>
      <c r="O994" s="201"/>
      <c r="P994" s="152"/>
      <c r="Q994" s="152"/>
      <c r="R994" s="152"/>
      <c r="S994" s="206"/>
      <c r="T994" s="206"/>
    </row>
    <row r="995" spans="1:20">
      <c r="A995" s="202"/>
      <c r="B995" s="202"/>
      <c r="C995" s="202"/>
      <c r="D995" s="202"/>
      <c r="E995" s="202"/>
      <c r="F995" s="202"/>
      <c r="G995" s="202"/>
      <c r="H995" s="202"/>
      <c r="I995" s="202"/>
      <c r="J995" s="48"/>
      <c r="K995" s="201"/>
      <c r="L995" s="201"/>
      <c r="M995" s="201"/>
      <c r="N995" s="201"/>
      <c r="O995" s="201"/>
      <c r="P995" s="152"/>
      <c r="Q995" s="152"/>
      <c r="R995" s="152"/>
      <c r="S995" s="206"/>
      <c r="T995" s="206"/>
    </row>
    <row r="996" spans="1:20">
      <c r="A996" s="202"/>
      <c r="B996" s="202"/>
      <c r="C996" s="202"/>
      <c r="D996" s="202"/>
      <c r="E996" s="202"/>
      <c r="F996" s="202"/>
      <c r="G996" s="202"/>
      <c r="H996" s="202"/>
      <c r="I996" s="202"/>
      <c r="J996" s="48"/>
      <c r="K996" s="201"/>
      <c r="L996" s="201"/>
      <c r="M996" s="201"/>
      <c r="N996" s="201"/>
      <c r="O996" s="201"/>
      <c r="P996" s="152"/>
      <c r="Q996" s="152"/>
      <c r="R996" s="152"/>
      <c r="S996" s="206"/>
      <c r="T996" s="206"/>
    </row>
    <row r="997" spans="1:20">
      <c r="A997" s="202"/>
      <c r="B997" s="202"/>
      <c r="C997" s="202"/>
      <c r="D997" s="202"/>
      <c r="E997" s="202"/>
      <c r="F997" s="202"/>
      <c r="G997" s="202"/>
      <c r="H997" s="202"/>
      <c r="I997" s="202"/>
      <c r="J997" s="48"/>
      <c r="K997" s="201"/>
      <c r="L997" s="201"/>
      <c r="M997" s="201"/>
      <c r="N997" s="201"/>
      <c r="O997" s="201"/>
      <c r="P997" s="152"/>
      <c r="Q997" s="152"/>
      <c r="R997" s="152"/>
      <c r="S997" s="206"/>
      <c r="T997" s="206"/>
    </row>
    <row r="998" spans="1:20">
      <c r="A998" s="202"/>
      <c r="B998" s="202"/>
      <c r="C998" s="202"/>
      <c r="D998" s="202"/>
      <c r="E998" s="202"/>
      <c r="F998" s="202"/>
      <c r="G998" s="202"/>
      <c r="H998" s="202"/>
      <c r="I998" s="202"/>
      <c r="J998" s="48"/>
      <c r="K998" s="201"/>
      <c r="L998" s="201"/>
      <c r="M998" s="201"/>
      <c r="N998" s="201"/>
      <c r="O998" s="201"/>
      <c r="P998" s="152"/>
      <c r="Q998" s="152"/>
      <c r="R998" s="152"/>
      <c r="S998" s="206"/>
      <c r="T998" s="206"/>
    </row>
    <row r="999" spans="1:20">
      <c r="A999" s="202"/>
      <c r="B999" s="202"/>
      <c r="C999" s="202"/>
      <c r="D999" s="202"/>
      <c r="E999" s="202"/>
      <c r="F999" s="202"/>
      <c r="G999" s="202"/>
      <c r="H999" s="202"/>
      <c r="I999" s="202"/>
      <c r="J999" s="48"/>
      <c r="K999" s="201"/>
      <c r="L999" s="201"/>
      <c r="M999" s="201"/>
      <c r="N999" s="201"/>
      <c r="O999" s="201"/>
      <c r="P999" s="152"/>
      <c r="Q999" s="152"/>
      <c r="R999" s="152"/>
      <c r="S999" s="206"/>
      <c r="T999" s="206"/>
    </row>
    <row r="1000" spans="1:20">
      <c r="A1000" s="202"/>
      <c r="B1000" s="202"/>
      <c r="C1000" s="202"/>
      <c r="D1000" s="202"/>
      <c r="E1000" s="202"/>
      <c r="F1000" s="202"/>
      <c r="G1000" s="202"/>
      <c r="H1000" s="202"/>
      <c r="I1000" s="202"/>
      <c r="J1000" s="48"/>
      <c r="K1000" s="201"/>
      <c r="L1000" s="201"/>
      <c r="M1000" s="201"/>
      <c r="N1000" s="201"/>
      <c r="O1000" s="201"/>
      <c r="P1000" s="152"/>
      <c r="Q1000" s="152"/>
      <c r="R1000" s="152"/>
      <c r="S1000" s="206"/>
      <c r="T1000" s="206"/>
    </row>
    <row r="1001" spans="1:20">
      <c r="A1001" s="202"/>
      <c r="B1001" s="202"/>
      <c r="C1001" s="202"/>
      <c r="D1001" s="202"/>
      <c r="E1001" s="202"/>
      <c r="F1001" s="202"/>
      <c r="G1001" s="202"/>
      <c r="H1001" s="202"/>
      <c r="I1001" s="202"/>
      <c r="J1001" s="48"/>
      <c r="K1001" s="201"/>
      <c r="L1001" s="201"/>
      <c r="M1001" s="201"/>
      <c r="N1001" s="201"/>
      <c r="O1001" s="201"/>
      <c r="P1001" s="152"/>
      <c r="Q1001" s="152"/>
      <c r="R1001" s="152"/>
      <c r="S1001" s="206"/>
      <c r="T1001" s="206"/>
    </row>
    <row r="1002" spans="1:20">
      <c r="A1002" s="202"/>
      <c r="B1002" s="202"/>
      <c r="C1002" s="202"/>
      <c r="D1002" s="202"/>
      <c r="E1002" s="202"/>
      <c r="F1002" s="202"/>
      <c r="G1002" s="202"/>
      <c r="H1002" s="202"/>
      <c r="I1002" s="202"/>
      <c r="J1002" s="48"/>
      <c r="K1002" s="201"/>
      <c r="L1002" s="201"/>
      <c r="M1002" s="201"/>
      <c r="N1002" s="201"/>
      <c r="O1002" s="201"/>
      <c r="P1002" s="152"/>
      <c r="Q1002" s="152"/>
      <c r="R1002" s="152"/>
      <c r="S1002" s="206"/>
      <c r="T1002" s="206"/>
    </row>
    <row r="1003" spans="1:20">
      <c r="A1003" s="202"/>
      <c r="B1003" s="202"/>
      <c r="C1003" s="202"/>
      <c r="D1003" s="202"/>
      <c r="E1003" s="202"/>
      <c r="F1003" s="202"/>
      <c r="G1003" s="202"/>
      <c r="H1003" s="202"/>
      <c r="I1003" s="202"/>
      <c r="J1003" s="48"/>
      <c r="K1003" s="201"/>
      <c r="L1003" s="201"/>
      <c r="M1003" s="201"/>
      <c r="N1003" s="201"/>
      <c r="O1003" s="201"/>
      <c r="P1003" s="152"/>
      <c r="Q1003" s="152"/>
      <c r="R1003" s="152"/>
      <c r="S1003" s="206"/>
      <c r="T1003" s="206"/>
    </row>
    <row r="1004" spans="1:20">
      <c r="A1004" s="202"/>
      <c r="B1004" s="202"/>
      <c r="C1004" s="202"/>
      <c r="D1004" s="202"/>
      <c r="E1004" s="202"/>
      <c r="F1004" s="202"/>
      <c r="G1004" s="202"/>
      <c r="H1004" s="202"/>
      <c r="I1004" s="202"/>
      <c r="J1004" s="48"/>
      <c r="K1004" s="201"/>
      <c r="L1004" s="201"/>
      <c r="M1004" s="201"/>
      <c r="N1004" s="201"/>
      <c r="O1004" s="201"/>
      <c r="P1004" s="152"/>
      <c r="Q1004" s="152"/>
      <c r="R1004" s="152"/>
      <c r="S1004" s="206"/>
      <c r="T1004" s="206"/>
    </row>
    <row r="1005" spans="1:20">
      <c r="A1005" s="202"/>
      <c r="B1005" s="202"/>
      <c r="C1005" s="202"/>
      <c r="D1005" s="202"/>
      <c r="E1005" s="202"/>
      <c r="F1005" s="202"/>
      <c r="G1005" s="202"/>
      <c r="H1005" s="202"/>
      <c r="I1005" s="202"/>
      <c r="J1005" s="48"/>
      <c r="K1005" s="201"/>
      <c r="L1005" s="201"/>
      <c r="M1005" s="201"/>
      <c r="N1005" s="201"/>
      <c r="O1005" s="201"/>
      <c r="P1005" s="152"/>
      <c r="Q1005" s="152"/>
      <c r="R1005" s="152"/>
      <c r="S1005" s="206"/>
      <c r="T1005" s="206"/>
    </row>
    <row r="1006" spans="1:20">
      <c r="A1006" s="202"/>
      <c r="B1006" s="202"/>
      <c r="C1006" s="202"/>
      <c r="D1006" s="202"/>
      <c r="E1006" s="202"/>
      <c r="F1006" s="202"/>
      <c r="G1006" s="202"/>
      <c r="H1006" s="202"/>
      <c r="I1006" s="202"/>
      <c r="J1006" s="48"/>
      <c r="K1006" s="201"/>
      <c r="L1006" s="201"/>
      <c r="M1006" s="201"/>
      <c r="N1006" s="201"/>
      <c r="O1006" s="201"/>
      <c r="P1006" s="152"/>
      <c r="Q1006" s="152"/>
      <c r="R1006" s="152"/>
      <c r="S1006" s="206"/>
      <c r="T1006" s="206"/>
    </row>
    <row r="1007" spans="1:20">
      <c r="A1007" s="202"/>
      <c r="B1007" s="202"/>
      <c r="C1007" s="202"/>
      <c r="D1007" s="202"/>
      <c r="E1007" s="202"/>
      <c r="F1007" s="202"/>
      <c r="G1007" s="202"/>
      <c r="H1007" s="202"/>
      <c r="I1007" s="202"/>
      <c r="J1007" s="48"/>
      <c r="K1007" s="201"/>
      <c r="L1007" s="201"/>
      <c r="M1007" s="201"/>
      <c r="N1007" s="201"/>
      <c r="O1007" s="201"/>
      <c r="P1007" s="152"/>
      <c r="Q1007" s="152"/>
      <c r="R1007" s="152"/>
      <c r="S1007" s="206"/>
      <c r="T1007" s="206"/>
    </row>
    <row r="1008" spans="1:20">
      <c r="A1008" s="202"/>
      <c r="B1008" s="202"/>
      <c r="C1008" s="202"/>
      <c r="D1008" s="202"/>
      <c r="E1008" s="202"/>
      <c r="F1008" s="202"/>
      <c r="G1008" s="202"/>
      <c r="H1008" s="202"/>
      <c r="I1008" s="202"/>
      <c r="J1008" s="48"/>
      <c r="K1008" s="201"/>
      <c r="L1008" s="201"/>
      <c r="M1008" s="201"/>
      <c r="N1008" s="201"/>
      <c r="O1008" s="201"/>
      <c r="P1008" s="152"/>
      <c r="Q1008" s="152"/>
      <c r="R1008" s="152"/>
      <c r="S1008" s="206"/>
      <c r="T1008" s="206"/>
    </row>
    <row r="1009" spans="1:20">
      <c r="A1009" s="202"/>
      <c r="B1009" s="202"/>
      <c r="C1009" s="202"/>
      <c r="D1009" s="202"/>
      <c r="E1009" s="202"/>
      <c r="F1009" s="202"/>
      <c r="G1009" s="202"/>
      <c r="H1009" s="202"/>
      <c r="I1009" s="202"/>
      <c r="J1009" s="48"/>
      <c r="K1009" s="201"/>
      <c r="L1009" s="201"/>
      <c r="M1009" s="201"/>
      <c r="N1009" s="201"/>
      <c r="O1009" s="201"/>
      <c r="P1009" s="152"/>
      <c r="Q1009" s="152"/>
      <c r="R1009" s="152"/>
      <c r="S1009" s="206"/>
      <c r="T1009" s="206"/>
    </row>
    <row r="1010" spans="1:20">
      <c r="A1010" s="202"/>
      <c r="B1010" s="202"/>
      <c r="C1010" s="202"/>
      <c r="D1010" s="202"/>
      <c r="E1010" s="202"/>
      <c r="F1010" s="202"/>
      <c r="G1010" s="202"/>
      <c r="H1010" s="202"/>
      <c r="I1010" s="202"/>
      <c r="J1010" s="48"/>
      <c r="K1010" s="201"/>
      <c r="L1010" s="201"/>
      <c r="M1010" s="201"/>
      <c r="N1010" s="201"/>
      <c r="O1010" s="201"/>
      <c r="P1010" s="152"/>
      <c r="Q1010" s="152"/>
      <c r="R1010" s="152"/>
      <c r="S1010" s="206"/>
      <c r="T1010" s="206"/>
    </row>
    <row r="1011" spans="1:20">
      <c r="A1011" s="202"/>
      <c r="B1011" s="202"/>
      <c r="C1011" s="202"/>
      <c r="D1011" s="202"/>
      <c r="E1011" s="202"/>
      <c r="F1011" s="202"/>
      <c r="G1011" s="202"/>
      <c r="H1011" s="202"/>
      <c r="I1011" s="202"/>
      <c r="J1011" s="48"/>
      <c r="K1011" s="201"/>
      <c r="L1011" s="201"/>
      <c r="M1011" s="201"/>
      <c r="N1011" s="201"/>
      <c r="O1011" s="201"/>
      <c r="P1011" s="152"/>
      <c r="Q1011" s="152"/>
      <c r="R1011" s="152"/>
      <c r="S1011" s="206"/>
      <c r="T1011" s="206"/>
    </row>
    <row r="1012" spans="1:20">
      <c r="A1012" s="202"/>
      <c r="B1012" s="202"/>
      <c r="C1012" s="202"/>
      <c r="D1012" s="202"/>
      <c r="E1012" s="202"/>
      <c r="F1012" s="202"/>
      <c r="G1012" s="202"/>
      <c r="H1012" s="202"/>
      <c r="I1012" s="202"/>
      <c r="J1012" s="48"/>
      <c r="K1012" s="201"/>
      <c r="L1012" s="201"/>
      <c r="M1012" s="201"/>
      <c r="N1012" s="201"/>
      <c r="O1012" s="201"/>
      <c r="P1012" s="152"/>
      <c r="Q1012" s="152"/>
      <c r="R1012" s="152"/>
      <c r="S1012" s="206"/>
      <c r="T1012" s="206"/>
    </row>
    <row r="1013" spans="1:20">
      <c r="A1013" s="202"/>
      <c r="B1013" s="202"/>
      <c r="C1013" s="202"/>
      <c r="D1013" s="202"/>
      <c r="E1013" s="202"/>
      <c r="F1013" s="202"/>
      <c r="G1013" s="202"/>
      <c r="H1013" s="202"/>
      <c r="I1013" s="202"/>
      <c r="J1013" s="48"/>
      <c r="K1013" s="201"/>
      <c r="L1013" s="201"/>
      <c r="M1013" s="201"/>
      <c r="N1013" s="201"/>
      <c r="O1013" s="201"/>
      <c r="P1013" s="152"/>
      <c r="Q1013" s="152"/>
      <c r="R1013" s="152"/>
      <c r="S1013" s="206"/>
      <c r="T1013" s="206"/>
    </row>
    <row r="1014" spans="1:20">
      <c r="A1014" s="202"/>
      <c r="B1014" s="202"/>
      <c r="C1014" s="202"/>
      <c r="D1014" s="202"/>
      <c r="E1014" s="202"/>
      <c r="F1014" s="202"/>
      <c r="G1014" s="202"/>
      <c r="H1014" s="202"/>
      <c r="I1014" s="202"/>
      <c r="J1014" s="48"/>
      <c r="K1014" s="201"/>
      <c r="L1014" s="201"/>
      <c r="M1014" s="201"/>
      <c r="N1014" s="201"/>
      <c r="O1014" s="201"/>
      <c r="P1014" s="152"/>
      <c r="Q1014" s="152"/>
      <c r="R1014" s="152"/>
      <c r="S1014" s="206"/>
      <c r="T1014" s="206"/>
    </row>
    <row r="1015" spans="1:20">
      <c r="A1015" s="202"/>
      <c r="B1015" s="202"/>
      <c r="C1015" s="202"/>
      <c r="D1015" s="202"/>
      <c r="E1015" s="202"/>
      <c r="F1015" s="202"/>
      <c r="G1015" s="202"/>
      <c r="H1015" s="202"/>
      <c r="I1015" s="202"/>
    </row>
    <row r="1016" spans="1:20">
      <c r="A1016" s="202"/>
      <c r="B1016" s="202"/>
      <c r="C1016" s="202"/>
      <c r="D1016" s="202"/>
      <c r="E1016" s="202"/>
      <c r="F1016" s="202"/>
      <c r="G1016" s="202"/>
      <c r="H1016" s="202"/>
      <c r="I1016" s="202"/>
    </row>
    <row r="1017" spans="1:20">
      <c r="A1017" s="202"/>
      <c r="B1017" s="202"/>
      <c r="C1017" s="202"/>
      <c r="D1017" s="202"/>
      <c r="E1017" s="202"/>
      <c r="F1017" s="202"/>
      <c r="G1017" s="202"/>
      <c r="H1017" s="202"/>
      <c r="I1017" s="202"/>
    </row>
    <row r="1018" spans="1:20">
      <c r="A1018" s="202"/>
      <c r="B1018" s="202"/>
      <c r="C1018" s="202"/>
      <c r="D1018" s="202"/>
      <c r="E1018" s="202"/>
      <c r="F1018" s="202"/>
      <c r="G1018" s="202"/>
      <c r="H1018" s="202"/>
      <c r="I1018" s="202"/>
    </row>
    <row r="1019" spans="1:20">
      <c r="A1019" s="202"/>
      <c r="B1019" s="202"/>
      <c r="C1019" s="202"/>
      <c r="D1019" s="202"/>
      <c r="E1019" s="202"/>
      <c r="F1019" s="202"/>
      <c r="G1019" s="202"/>
      <c r="H1019" s="202"/>
      <c r="I1019" s="202"/>
    </row>
    <row r="1020" spans="1:20">
      <c r="A1020" s="202"/>
      <c r="B1020" s="202"/>
      <c r="C1020" s="202"/>
      <c r="D1020" s="202"/>
      <c r="E1020" s="202"/>
      <c r="F1020" s="202"/>
      <c r="G1020" s="202"/>
      <c r="H1020" s="202"/>
      <c r="I1020" s="202"/>
    </row>
    <row r="1021" spans="1:20">
      <c r="A1021" s="202"/>
      <c r="B1021" s="202"/>
      <c r="C1021" s="202"/>
      <c r="D1021" s="202"/>
      <c r="E1021" s="202"/>
      <c r="F1021" s="202"/>
      <c r="G1021" s="202"/>
      <c r="H1021" s="202"/>
      <c r="I1021" s="202"/>
    </row>
    <row r="1022" spans="1:20">
      <c r="A1022" s="202"/>
      <c r="B1022" s="202"/>
      <c r="C1022" s="202"/>
      <c r="D1022" s="202"/>
      <c r="E1022" s="202"/>
      <c r="F1022" s="202"/>
      <c r="G1022" s="202"/>
      <c r="H1022" s="202"/>
      <c r="I1022" s="202"/>
    </row>
    <row r="1023" spans="1:20">
      <c r="A1023" s="202"/>
      <c r="B1023" s="202"/>
      <c r="C1023" s="202"/>
      <c r="D1023" s="202"/>
      <c r="E1023" s="202"/>
      <c r="F1023" s="202"/>
      <c r="G1023" s="202"/>
      <c r="H1023" s="202"/>
      <c r="I1023" s="202"/>
    </row>
    <row r="1024" spans="1:20">
      <c r="A1024" s="202"/>
      <c r="B1024" s="202"/>
      <c r="C1024" s="202"/>
      <c r="D1024" s="202"/>
      <c r="E1024" s="202"/>
      <c r="F1024" s="202"/>
      <c r="G1024" s="202"/>
      <c r="H1024" s="202"/>
      <c r="I1024" s="202"/>
    </row>
    <row r="1025" spans="1:9">
      <c r="A1025" s="202"/>
      <c r="B1025" s="202"/>
      <c r="C1025" s="202"/>
      <c r="D1025" s="202"/>
      <c r="E1025" s="202"/>
      <c r="F1025" s="202"/>
      <c r="G1025" s="202"/>
      <c r="H1025" s="202"/>
      <c r="I1025" s="202"/>
    </row>
    <row r="1026" spans="1:9">
      <c r="A1026" s="202"/>
      <c r="B1026" s="202"/>
      <c r="C1026" s="202"/>
      <c r="D1026" s="202"/>
      <c r="E1026" s="202"/>
      <c r="F1026" s="202"/>
      <c r="G1026" s="202"/>
      <c r="H1026" s="202"/>
      <c r="I1026" s="202"/>
    </row>
    <row r="1027" spans="1:9">
      <c r="A1027" s="202"/>
      <c r="B1027" s="202"/>
      <c r="C1027" s="202"/>
      <c r="D1027" s="202"/>
      <c r="E1027" s="202"/>
      <c r="F1027" s="202"/>
      <c r="G1027" s="202"/>
      <c r="H1027" s="202"/>
      <c r="I1027" s="202"/>
    </row>
    <row r="1028" spans="1:9">
      <c r="A1028" s="202"/>
      <c r="B1028" s="202"/>
      <c r="C1028" s="202"/>
      <c r="D1028" s="202"/>
      <c r="E1028" s="202"/>
      <c r="F1028" s="202"/>
      <c r="G1028" s="202"/>
      <c r="H1028" s="202"/>
      <c r="I1028" s="202"/>
    </row>
    <row r="1029" spans="1:9">
      <c r="A1029" s="202"/>
      <c r="B1029" s="202"/>
      <c r="C1029" s="202"/>
      <c r="D1029" s="202"/>
      <c r="E1029" s="202"/>
      <c r="F1029" s="202"/>
      <c r="G1029" s="202"/>
      <c r="H1029" s="202"/>
      <c r="I1029" s="202"/>
    </row>
    <row r="1030" spans="1:9">
      <c r="A1030" s="202"/>
      <c r="B1030" s="202"/>
      <c r="C1030" s="202"/>
      <c r="D1030" s="202"/>
      <c r="E1030" s="202"/>
      <c r="F1030" s="202"/>
      <c r="G1030" s="202"/>
      <c r="H1030" s="202"/>
      <c r="I1030" s="202"/>
    </row>
    <row r="1031" spans="1:9">
      <c r="A1031" s="202"/>
      <c r="B1031" s="202"/>
      <c r="C1031" s="202"/>
      <c r="D1031" s="202"/>
      <c r="E1031" s="202"/>
      <c r="F1031" s="202"/>
      <c r="G1031" s="202"/>
      <c r="H1031" s="202"/>
      <c r="I1031" s="202"/>
    </row>
    <row r="1032" spans="1:9">
      <c r="A1032" s="202"/>
      <c r="B1032" s="202"/>
      <c r="C1032" s="202"/>
      <c r="D1032" s="202"/>
      <c r="E1032" s="202"/>
      <c r="F1032" s="202"/>
      <c r="G1032" s="202"/>
      <c r="H1032" s="202"/>
      <c r="I1032" s="202"/>
    </row>
    <row r="1033" spans="1:9">
      <c r="A1033" s="202"/>
      <c r="B1033" s="202"/>
      <c r="C1033" s="202"/>
      <c r="D1033" s="202"/>
      <c r="E1033" s="202"/>
      <c r="F1033" s="202"/>
      <c r="G1033" s="202"/>
      <c r="H1033" s="202"/>
      <c r="I1033" s="202"/>
    </row>
    <row r="1034" spans="1:9">
      <c r="A1034" s="202"/>
      <c r="B1034" s="202"/>
      <c r="C1034" s="202"/>
      <c r="D1034" s="202"/>
      <c r="E1034" s="202"/>
      <c r="F1034" s="202"/>
      <c r="G1034" s="202"/>
      <c r="H1034" s="202"/>
      <c r="I1034" s="202"/>
    </row>
    <row r="1035" spans="1:9">
      <c r="A1035" s="202"/>
      <c r="B1035" s="202"/>
      <c r="C1035" s="202"/>
      <c r="D1035" s="202"/>
      <c r="E1035" s="202"/>
      <c r="F1035" s="202"/>
      <c r="G1035" s="202"/>
      <c r="H1035" s="202"/>
      <c r="I1035" s="202"/>
    </row>
    <row r="1036" spans="1:9">
      <c r="A1036" s="202"/>
      <c r="B1036" s="202"/>
      <c r="C1036" s="202"/>
      <c r="D1036" s="202"/>
      <c r="E1036" s="202"/>
      <c r="F1036" s="202"/>
      <c r="G1036" s="202"/>
      <c r="H1036" s="202"/>
      <c r="I1036" s="202"/>
    </row>
    <row r="1037" spans="1:9">
      <c r="A1037" s="202"/>
      <c r="B1037" s="202"/>
      <c r="C1037" s="202"/>
      <c r="D1037" s="202"/>
      <c r="E1037" s="202"/>
      <c r="F1037" s="202"/>
      <c r="G1037" s="202"/>
      <c r="H1037" s="202"/>
      <c r="I1037" s="202"/>
    </row>
    <row r="1038" spans="1:9">
      <c r="A1038" s="202"/>
      <c r="B1038" s="202"/>
      <c r="C1038" s="202"/>
      <c r="D1038" s="202"/>
      <c r="E1038" s="202"/>
      <c r="F1038" s="202"/>
      <c r="G1038" s="202"/>
      <c r="H1038" s="202"/>
      <c r="I1038" s="202"/>
    </row>
    <row r="1039" spans="1:9">
      <c r="A1039" s="202"/>
      <c r="B1039" s="202"/>
      <c r="C1039" s="202"/>
      <c r="D1039" s="202"/>
      <c r="E1039" s="202"/>
      <c r="F1039" s="202"/>
      <c r="G1039" s="202"/>
      <c r="H1039" s="202"/>
      <c r="I1039" s="202"/>
    </row>
    <row r="1040" spans="1:9">
      <c r="A1040" s="202"/>
      <c r="B1040" s="202"/>
      <c r="C1040" s="202"/>
      <c r="D1040" s="202"/>
      <c r="E1040" s="202"/>
      <c r="F1040" s="202"/>
      <c r="G1040" s="202"/>
      <c r="H1040" s="202"/>
      <c r="I1040" s="202"/>
    </row>
    <row r="1041" spans="1:9">
      <c r="A1041" s="202"/>
      <c r="B1041" s="202"/>
      <c r="C1041" s="202"/>
      <c r="D1041" s="202"/>
      <c r="E1041" s="202"/>
      <c r="F1041" s="202"/>
      <c r="G1041" s="202"/>
      <c r="H1041" s="202"/>
      <c r="I1041" s="202"/>
    </row>
    <row r="1042" spans="1:9">
      <c r="A1042" s="202"/>
      <c r="B1042" s="202"/>
      <c r="C1042" s="202"/>
      <c r="D1042" s="202"/>
      <c r="E1042" s="202"/>
      <c r="F1042" s="202"/>
      <c r="G1042" s="202"/>
      <c r="H1042" s="202"/>
      <c r="I1042" s="202"/>
    </row>
    <row r="1043" spans="1:9">
      <c r="A1043" s="202"/>
      <c r="B1043" s="202"/>
      <c r="C1043" s="202"/>
      <c r="D1043" s="202"/>
      <c r="E1043" s="202"/>
      <c r="F1043" s="202"/>
      <c r="G1043" s="202"/>
      <c r="H1043" s="202"/>
      <c r="I1043" s="202"/>
    </row>
    <row r="1044" spans="1:9">
      <c r="A1044" s="202"/>
      <c r="B1044" s="202"/>
      <c r="C1044" s="202"/>
      <c r="D1044" s="202"/>
      <c r="E1044" s="202"/>
      <c r="F1044" s="202"/>
      <c r="G1044" s="202"/>
      <c r="H1044" s="202"/>
      <c r="I1044" s="202"/>
    </row>
    <row r="1045" spans="1:9">
      <c r="A1045" s="202"/>
      <c r="B1045" s="202"/>
      <c r="C1045" s="202"/>
      <c r="D1045" s="202"/>
      <c r="E1045" s="202"/>
      <c r="F1045" s="202"/>
      <c r="G1045" s="202"/>
      <c r="H1045" s="202"/>
      <c r="I1045" s="202"/>
    </row>
    <row r="1046" spans="1:9">
      <c r="A1046" s="202"/>
      <c r="B1046" s="202"/>
      <c r="C1046" s="202"/>
      <c r="D1046" s="202"/>
      <c r="E1046" s="202"/>
      <c r="F1046" s="202"/>
      <c r="G1046" s="202"/>
      <c r="H1046" s="202"/>
      <c r="I1046" s="202"/>
    </row>
    <row r="1047" spans="1:9">
      <c r="A1047" s="202"/>
      <c r="B1047" s="202"/>
      <c r="C1047" s="202"/>
      <c r="D1047" s="202"/>
      <c r="E1047" s="202"/>
      <c r="F1047" s="202"/>
      <c r="G1047" s="202"/>
      <c r="H1047" s="202"/>
      <c r="I1047" s="202"/>
    </row>
    <row r="1048" spans="1:9">
      <c r="A1048" s="202"/>
      <c r="B1048" s="202"/>
      <c r="C1048" s="202"/>
      <c r="D1048" s="202"/>
      <c r="E1048" s="202"/>
      <c r="F1048" s="202"/>
      <c r="G1048" s="202"/>
      <c r="H1048" s="202"/>
      <c r="I1048" s="202"/>
    </row>
    <row r="1049" spans="1:9">
      <c r="A1049" s="202"/>
      <c r="B1049" s="202"/>
      <c r="C1049" s="202"/>
      <c r="D1049" s="202"/>
      <c r="E1049" s="202"/>
      <c r="F1049" s="202"/>
      <c r="G1049" s="202"/>
      <c r="H1049" s="202"/>
      <c r="I1049" s="202"/>
    </row>
    <row r="1050" spans="1:9">
      <c r="A1050" s="202"/>
      <c r="B1050" s="202"/>
      <c r="C1050" s="202"/>
      <c r="D1050" s="202"/>
      <c r="E1050" s="202"/>
      <c r="F1050" s="202"/>
      <c r="G1050" s="202"/>
      <c r="H1050" s="202"/>
      <c r="I1050" s="202"/>
    </row>
    <row r="1051" spans="1:9">
      <c r="A1051" s="202"/>
      <c r="B1051" s="202"/>
      <c r="C1051" s="202"/>
      <c r="D1051" s="202"/>
      <c r="E1051" s="202"/>
      <c r="F1051" s="202"/>
      <c r="G1051" s="202"/>
      <c r="H1051" s="202"/>
      <c r="I1051" s="202"/>
    </row>
    <row r="1052" spans="1:9">
      <c r="A1052" s="202"/>
      <c r="B1052" s="202"/>
      <c r="C1052" s="202"/>
      <c r="D1052" s="202"/>
      <c r="E1052" s="202"/>
      <c r="F1052" s="202"/>
      <c r="G1052" s="202"/>
      <c r="H1052" s="202"/>
      <c r="I1052" s="202"/>
    </row>
    <row r="1053" spans="1:9">
      <c r="A1053" s="202"/>
      <c r="B1053" s="202"/>
      <c r="C1053" s="202"/>
      <c r="D1053" s="202"/>
      <c r="E1053" s="202"/>
      <c r="F1053" s="202"/>
      <c r="G1053" s="202"/>
      <c r="H1053" s="202"/>
      <c r="I1053" s="202"/>
    </row>
    <row r="1054" spans="1:9">
      <c r="A1054" s="202"/>
      <c r="B1054" s="202"/>
      <c r="C1054" s="202"/>
      <c r="D1054" s="202"/>
      <c r="E1054" s="202"/>
      <c r="F1054" s="202"/>
      <c r="G1054" s="202"/>
      <c r="H1054" s="202"/>
      <c r="I1054" s="202"/>
    </row>
    <row r="1055" spans="1:9">
      <c r="A1055" s="202"/>
      <c r="B1055" s="202"/>
      <c r="C1055" s="202"/>
      <c r="D1055" s="202"/>
      <c r="E1055" s="202"/>
      <c r="F1055" s="202"/>
      <c r="G1055" s="202"/>
      <c r="H1055" s="202"/>
      <c r="I1055" s="202"/>
    </row>
    <row r="1056" spans="1:9">
      <c r="A1056" s="202"/>
      <c r="B1056" s="202"/>
      <c r="C1056" s="202"/>
      <c r="D1056" s="202"/>
      <c r="E1056" s="202"/>
      <c r="F1056" s="202"/>
      <c r="G1056" s="202"/>
      <c r="H1056" s="202"/>
      <c r="I1056" s="202"/>
    </row>
    <row r="1057" spans="1:9">
      <c r="A1057" s="202"/>
      <c r="B1057" s="202"/>
      <c r="C1057" s="202"/>
      <c r="D1057" s="202"/>
      <c r="E1057" s="202"/>
      <c r="F1057" s="202"/>
      <c r="G1057" s="202"/>
      <c r="H1057" s="202"/>
      <c r="I1057" s="202"/>
    </row>
    <row r="1058" spans="1:9">
      <c r="A1058" s="202"/>
      <c r="B1058" s="202"/>
      <c r="C1058" s="202"/>
      <c r="D1058" s="202"/>
      <c r="E1058" s="202"/>
      <c r="F1058" s="202"/>
      <c r="G1058" s="202"/>
      <c r="H1058" s="202"/>
      <c r="I1058" s="202"/>
    </row>
    <row r="1059" spans="1:9">
      <c r="A1059" s="202"/>
      <c r="B1059" s="202"/>
      <c r="C1059" s="202"/>
      <c r="D1059" s="202"/>
      <c r="E1059" s="202"/>
      <c r="F1059" s="202"/>
      <c r="G1059" s="202"/>
      <c r="H1059" s="202"/>
      <c r="I1059" s="202"/>
    </row>
    <row r="1060" spans="1:9">
      <c r="A1060" s="202"/>
      <c r="B1060" s="202"/>
      <c r="C1060" s="202"/>
      <c r="D1060" s="202"/>
      <c r="E1060" s="202"/>
      <c r="F1060" s="202"/>
      <c r="G1060" s="202"/>
      <c r="H1060" s="202"/>
      <c r="I1060" s="202"/>
    </row>
    <row r="1061" spans="1:9">
      <c r="A1061" s="202"/>
      <c r="B1061" s="202"/>
      <c r="C1061" s="202"/>
      <c r="D1061" s="202"/>
      <c r="E1061" s="202"/>
      <c r="F1061" s="202"/>
      <c r="G1061" s="202"/>
      <c r="H1061" s="202"/>
      <c r="I1061" s="202"/>
    </row>
    <row r="1062" spans="1:9">
      <c r="A1062" s="202"/>
      <c r="B1062" s="202"/>
      <c r="C1062" s="202"/>
      <c r="D1062" s="202"/>
      <c r="E1062" s="202"/>
      <c r="F1062" s="202"/>
      <c r="G1062" s="202"/>
      <c r="H1062" s="202"/>
      <c r="I1062" s="202"/>
    </row>
    <row r="1063" spans="1:9">
      <c r="A1063" s="202"/>
      <c r="B1063" s="202"/>
      <c r="C1063" s="202"/>
      <c r="D1063" s="202"/>
      <c r="E1063" s="202"/>
      <c r="F1063" s="202"/>
      <c r="G1063" s="202"/>
      <c r="H1063" s="202"/>
      <c r="I1063" s="202"/>
    </row>
    <row r="1064" spans="1:9">
      <c r="A1064" s="202"/>
      <c r="B1064" s="202"/>
      <c r="C1064" s="202"/>
      <c r="D1064" s="202"/>
      <c r="E1064" s="202"/>
      <c r="F1064" s="202"/>
      <c r="G1064" s="202"/>
      <c r="H1064" s="202"/>
      <c r="I1064" s="202"/>
    </row>
    <row r="1065" spans="1:9">
      <c r="A1065" s="202"/>
      <c r="B1065" s="202"/>
      <c r="C1065" s="202"/>
      <c r="D1065" s="202"/>
      <c r="E1065" s="202"/>
      <c r="F1065" s="202"/>
      <c r="G1065" s="202"/>
      <c r="H1065" s="202"/>
      <c r="I1065" s="202"/>
    </row>
    <row r="1066" spans="1:9">
      <c r="A1066" s="202"/>
      <c r="B1066" s="202"/>
      <c r="C1066" s="202"/>
      <c r="D1066" s="202"/>
      <c r="E1066" s="202"/>
      <c r="F1066" s="202"/>
      <c r="G1066" s="202"/>
      <c r="H1066" s="202"/>
      <c r="I1066" s="202"/>
    </row>
    <row r="1067" spans="1:9">
      <c r="A1067" s="202"/>
      <c r="B1067" s="202"/>
      <c r="C1067" s="202"/>
      <c r="D1067" s="202"/>
      <c r="E1067" s="202"/>
      <c r="F1067" s="202"/>
      <c r="G1067" s="202"/>
      <c r="H1067" s="202"/>
      <c r="I1067" s="202"/>
    </row>
    <row r="1068" spans="1:9">
      <c r="A1068" s="202"/>
      <c r="B1068" s="202"/>
      <c r="C1068" s="202"/>
      <c r="D1068" s="202"/>
      <c r="E1068" s="202"/>
      <c r="F1068" s="202"/>
      <c r="G1068" s="202"/>
      <c r="H1068" s="202"/>
      <c r="I1068" s="202"/>
    </row>
    <row r="1069" spans="1:9">
      <c r="A1069" s="202"/>
      <c r="B1069" s="202"/>
      <c r="C1069" s="202"/>
      <c r="D1069" s="202"/>
      <c r="E1069" s="202"/>
      <c r="F1069" s="202"/>
      <c r="G1069" s="202"/>
      <c r="H1069" s="202"/>
      <c r="I1069" s="202"/>
    </row>
    <row r="1070" spans="1:9">
      <c r="A1070" s="202"/>
      <c r="B1070" s="202"/>
      <c r="C1070" s="202"/>
      <c r="D1070" s="202"/>
      <c r="E1070" s="202"/>
      <c r="F1070" s="202"/>
      <c r="G1070" s="202"/>
      <c r="H1070" s="202"/>
      <c r="I1070" s="202"/>
    </row>
    <row r="1071" spans="1:9">
      <c r="A1071" s="202"/>
      <c r="B1071" s="202"/>
      <c r="C1071" s="202"/>
      <c r="D1071" s="202"/>
      <c r="E1071" s="202"/>
      <c r="F1071" s="202"/>
      <c r="G1071" s="202"/>
      <c r="H1071" s="202"/>
      <c r="I1071" s="202"/>
    </row>
    <row r="1072" spans="1:9">
      <c r="A1072" s="202"/>
      <c r="B1072" s="202"/>
      <c r="C1072" s="202"/>
      <c r="D1072" s="202"/>
      <c r="E1072" s="202"/>
      <c r="F1072" s="202"/>
      <c r="G1072" s="202"/>
      <c r="H1072" s="202"/>
      <c r="I1072" s="202"/>
    </row>
    <row r="1073" spans="1:9">
      <c r="A1073" s="202"/>
      <c r="B1073" s="202"/>
      <c r="C1073" s="202"/>
      <c r="D1073" s="202"/>
      <c r="E1073" s="202"/>
      <c r="F1073" s="202"/>
      <c r="G1073" s="202"/>
      <c r="H1073" s="202"/>
      <c r="I1073" s="202"/>
    </row>
    <row r="1074" spans="1:9">
      <c r="A1074" s="202"/>
      <c r="B1074" s="202"/>
      <c r="C1074" s="202"/>
      <c r="D1074" s="202"/>
      <c r="E1074" s="202"/>
      <c r="F1074" s="202"/>
      <c r="G1074" s="202"/>
      <c r="H1074" s="202"/>
      <c r="I1074" s="202"/>
    </row>
    <row r="1075" spans="1:9">
      <c r="A1075" s="202"/>
      <c r="B1075" s="202"/>
      <c r="C1075" s="202"/>
      <c r="D1075" s="202"/>
      <c r="E1075" s="202"/>
      <c r="F1075" s="202"/>
      <c r="G1075" s="202"/>
      <c r="H1075" s="202"/>
      <c r="I1075" s="202"/>
    </row>
    <row r="1076" spans="1:9">
      <c r="A1076" s="202"/>
      <c r="B1076" s="202"/>
      <c r="C1076" s="202"/>
      <c r="D1076" s="202"/>
      <c r="E1076" s="202"/>
      <c r="F1076" s="202"/>
      <c r="G1076" s="202"/>
      <c r="H1076" s="202"/>
      <c r="I1076" s="202"/>
    </row>
    <row r="1077" spans="1:9">
      <c r="A1077" s="202"/>
      <c r="B1077" s="202"/>
      <c r="C1077" s="202"/>
      <c r="D1077" s="202"/>
      <c r="E1077" s="202"/>
      <c r="F1077" s="202"/>
      <c r="G1077" s="202"/>
      <c r="H1077" s="202"/>
      <c r="I1077" s="202"/>
    </row>
    <row r="1078" spans="1:9">
      <c r="A1078" s="202"/>
      <c r="B1078" s="202"/>
      <c r="C1078" s="202"/>
      <c r="D1078" s="202"/>
      <c r="E1078" s="202"/>
      <c r="F1078" s="202"/>
      <c r="G1078" s="202"/>
      <c r="H1078" s="202"/>
      <c r="I1078" s="202"/>
    </row>
    <row r="1079" spans="1:9">
      <c r="A1079" s="202"/>
      <c r="B1079" s="202"/>
      <c r="C1079" s="202"/>
      <c r="D1079" s="202"/>
      <c r="E1079" s="202"/>
      <c r="F1079" s="202"/>
      <c r="G1079" s="202"/>
      <c r="H1079" s="202"/>
      <c r="I1079" s="202"/>
    </row>
    <row r="1080" spans="1:9">
      <c r="A1080" s="202"/>
      <c r="B1080" s="202"/>
      <c r="C1080" s="202"/>
      <c r="D1080" s="202"/>
      <c r="E1080" s="202"/>
      <c r="F1080" s="202"/>
      <c r="G1080" s="202"/>
      <c r="H1080" s="202"/>
      <c r="I1080" s="202"/>
    </row>
    <row r="1081" spans="1:9">
      <c r="A1081" s="202"/>
      <c r="B1081" s="202"/>
      <c r="C1081" s="202"/>
      <c r="D1081" s="202"/>
      <c r="E1081" s="202"/>
      <c r="F1081" s="202"/>
      <c r="G1081" s="202"/>
      <c r="H1081" s="202"/>
      <c r="I1081" s="202"/>
    </row>
    <row r="1082" spans="1:9">
      <c r="A1082" s="202"/>
      <c r="B1082" s="202"/>
      <c r="C1082" s="202"/>
      <c r="D1082" s="202"/>
      <c r="E1082" s="202"/>
      <c r="F1082" s="202"/>
      <c r="G1082" s="202"/>
      <c r="H1082" s="202"/>
      <c r="I1082" s="202"/>
    </row>
    <row r="1083" spans="1:9">
      <c r="A1083" s="202"/>
      <c r="B1083" s="202"/>
      <c r="C1083" s="202"/>
      <c r="D1083" s="202"/>
      <c r="E1083" s="202"/>
      <c r="F1083" s="202"/>
      <c r="G1083" s="202"/>
      <c r="H1083" s="202"/>
      <c r="I1083" s="202"/>
    </row>
    <row r="1084" spans="1:9">
      <c r="A1084" s="202"/>
      <c r="B1084" s="202"/>
      <c r="C1084" s="202"/>
      <c r="D1084" s="202"/>
      <c r="E1084" s="202"/>
      <c r="F1084" s="202"/>
      <c r="G1084" s="202"/>
      <c r="H1084" s="202"/>
      <c r="I1084" s="202"/>
    </row>
    <row r="1085" spans="1:9">
      <c r="A1085" s="202"/>
      <c r="B1085" s="202"/>
      <c r="C1085" s="202"/>
      <c r="D1085" s="202"/>
      <c r="E1085" s="202"/>
      <c r="F1085" s="202"/>
      <c r="G1085" s="202"/>
      <c r="H1085" s="202"/>
      <c r="I1085" s="202"/>
    </row>
    <row r="1086" spans="1:9">
      <c r="A1086" s="202"/>
      <c r="B1086" s="202"/>
      <c r="C1086" s="202"/>
      <c r="D1086" s="202"/>
      <c r="E1086" s="202"/>
      <c r="F1086" s="202"/>
      <c r="G1086" s="202"/>
      <c r="H1086" s="202"/>
      <c r="I1086" s="202"/>
    </row>
    <row r="1087" spans="1:9">
      <c r="A1087" s="202"/>
      <c r="B1087" s="202"/>
      <c r="C1087" s="202"/>
      <c r="D1087" s="202"/>
      <c r="E1087" s="202"/>
      <c r="F1087" s="202"/>
      <c r="G1087" s="202"/>
      <c r="H1087" s="202"/>
      <c r="I1087" s="202"/>
    </row>
    <row r="1088" spans="1:9">
      <c r="A1088" s="202"/>
      <c r="B1088" s="202"/>
      <c r="C1088" s="202"/>
      <c r="D1088" s="202"/>
      <c r="E1088" s="202"/>
      <c r="F1088" s="202"/>
      <c r="G1088" s="202"/>
      <c r="H1088" s="202"/>
      <c r="I1088" s="202"/>
    </row>
    <row r="1089" spans="1:9">
      <c r="A1089" s="202"/>
      <c r="B1089" s="202"/>
      <c r="C1089" s="202"/>
      <c r="D1089" s="202"/>
      <c r="E1089" s="202"/>
      <c r="F1089" s="202"/>
      <c r="G1089" s="202"/>
      <c r="H1089" s="202"/>
      <c r="I1089" s="202"/>
    </row>
    <row r="1090" spans="1:9">
      <c r="A1090" s="202"/>
      <c r="B1090" s="202"/>
      <c r="C1090" s="202"/>
      <c r="D1090" s="202"/>
      <c r="E1090" s="202"/>
      <c r="F1090" s="202"/>
      <c r="G1090" s="202"/>
      <c r="H1090" s="202"/>
      <c r="I1090" s="202"/>
    </row>
    <row r="1091" spans="1:9">
      <c r="A1091" s="202"/>
      <c r="B1091" s="202"/>
      <c r="C1091" s="202"/>
      <c r="D1091" s="202"/>
      <c r="E1091" s="202"/>
      <c r="F1091" s="202"/>
      <c r="G1091" s="202"/>
      <c r="H1091" s="202"/>
      <c r="I1091" s="202"/>
    </row>
    <row r="1092" spans="1:9">
      <c r="A1092" s="202"/>
      <c r="B1092" s="202"/>
      <c r="C1092" s="202"/>
      <c r="D1092" s="202"/>
      <c r="E1092" s="202"/>
      <c r="F1092" s="202"/>
      <c r="G1092" s="202"/>
      <c r="H1092" s="202"/>
      <c r="I1092" s="202"/>
    </row>
    <row r="1093" spans="1:9">
      <c r="A1093" s="202"/>
      <c r="B1093" s="202"/>
      <c r="C1093" s="202"/>
      <c r="D1093" s="202"/>
      <c r="E1093" s="202"/>
      <c r="F1093" s="202"/>
      <c r="G1093" s="202"/>
      <c r="H1093" s="202"/>
      <c r="I1093" s="202"/>
    </row>
    <row r="1094" spans="1:9">
      <c r="A1094" s="202"/>
      <c r="B1094" s="202"/>
      <c r="C1094" s="202"/>
      <c r="D1094" s="202"/>
      <c r="E1094" s="202"/>
      <c r="F1094" s="202"/>
      <c r="G1094" s="202"/>
      <c r="H1094" s="202"/>
      <c r="I1094" s="202"/>
    </row>
    <row r="1095" spans="1:9">
      <c r="A1095" s="202"/>
      <c r="B1095" s="202"/>
      <c r="C1095" s="202"/>
      <c r="D1095" s="202"/>
      <c r="E1095" s="202"/>
      <c r="F1095" s="202"/>
      <c r="G1095" s="202"/>
      <c r="H1095" s="202"/>
      <c r="I1095" s="202"/>
    </row>
    <row r="1096" spans="1:9">
      <c r="A1096" s="202"/>
      <c r="B1096" s="202"/>
      <c r="C1096" s="202"/>
      <c r="D1096" s="202"/>
      <c r="E1096" s="202"/>
      <c r="F1096" s="202"/>
      <c r="G1096" s="202"/>
      <c r="H1096" s="202"/>
      <c r="I1096" s="202"/>
    </row>
    <row r="1097" spans="1:9">
      <c r="A1097" s="202"/>
      <c r="B1097" s="202"/>
      <c r="C1097" s="202"/>
      <c r="D1097" s="202"/>
      <c r="E1097" s="202"/>
      <c r="F1097" s="202"/>
      <c r="G1097" s="202"/>
      <c r="H1097" s="202"/>
      <c r="I1097" s="202"/>
    </row>
    <row r="1098" spans="1:9">
      <c r="A1098" s="202"/>
      <c r="B1098" s="202"/>
      <c r="C1098" s="202"/>
      <c r="D1098" s="202"/>
      <c r="E1098" s="202"/>
      <c r="F1098" s="202"/>
      <c r="G1098" s="202"/>
      <c r="H1098" s="202"/>
      <c r="I1098" s="202"/>
    </row>
    <row r="1099" spans="1:9">
      <c r="A1099" s="202"/>
      <c r="B1099" s="202"/>
      <c r="C1099" s="202"/>
      <c r="D1099" s="202"/>
      <c r="E1099" s="202"/>
      <c r="F1099" s="202"/>
      <c r="G1099" s="202"/>
      <c r="H1099" s="202"/>
      <c r="I1099" s="202"/>
    </row>
    <row r="1100" spans="1:9">
      <c r="A1100" s="202"/>
      <c r="B1100" s="202"/>
      <c r="C1100" s="202"/>
      <c r="D1100" s="202"/>
      <c r="E1100" s="202"/>
      <c r="F1100" s="202"/>
      <c r="G1100" s="202"/>
      <c r="H1100" s="202"/>
      <c r="I1100" s="202"/>
    </row>
    <row r="1101" spans="1:9">
      <c r="A1101" s="202"/>
      <c r="B1101" s="202"/>
      <c r="C1101" s="202"/>
      <c r="D1101" s="202"/>
      <c r="E1101" s="202"/>
      <c r="F1101" s="202"/>
      <c r="G1101" s="202"/>
      <c r="H1101" s="202"/>
      <c r="I1101" s="202"/>
    </row>
    <row r="1102" spans="1:9">
      <c r="A1102" s="202"/>
      <c r="B1102" s="202"/>
      <c r="C1102" s="202"/>
      <c r="D1102" s="202"/>
      <c r="E1102" s="202"/>
      <c r="F1102" s="202"/>
      <c r="G1102" s="202"/>
      <c r="H1102" s="202"/>
      <c r="I1102" s="202"/>
    </row>
    <row r="1103" spans="1:9">
      <c r="A1103" s="202"/>
      <c r="B1103" s="202"/>
      <c r="C1103" s="202"/>
      <c r="D1103" s="202"/>
      <c r="E1103" s="202"/>
      <c r="F1103" s="202"/>
      <c r="G1103" s="202"/>
      <c r="H1103" s="202"/>
      <c r="I1103" s="202"/>
    </row>
    <row r="1104" spans="1:9">
      <c r="A1104" s="202"/>
      <c r="B1104" s="202"/>
      <c r="C1104" s="202"/>
      <c r="D1104" s="202"/>
      <c r="E1104" s="202"/>
      <c r="F1104" s="202"/>
      <c r="G1104" s="202"/>
      <c r="H1104" s="202"/>
      <c r="I1104" s="202"/>
    </row>
    <row r="1105" spans="1:9">
      <c r="A1105" s="202"/>
      <c r="B1105" s="202"/>
      <c r="C1105" s="202"/>
      <c r="D1105" s="202"/>
      <c r="E1105" s="202"/>
      <c r="F1105" s="202"/>
      <c r="G1105" s="202"/>
      <c r="H1105" s="202"/>
      <c r="I1105" s="202"/>
    </row>
    <row r="1106" spans="1:9">
      <c r="A1106" s="202"/>
      <c r="B1106" s="202"/>
      <c r="C1106" s="202"/>
      <c r="D1106" s="202"/>
      <c r="E1106" s="202"/>
      <c r="F1106" s="202"/>
      <c r="G1106" s="202"/>
      <c r="H1106" s="202"/>
      <c r="I1106" s="202"/>
    </row>
    <row r="1107" spans="1:9">
      <c r="A1107" s="202"/>
      <c r="B1107" s="202"/>
      <c r="C1107" s="202"/>
      <c r="D1107" s="202"/>
      <c r="E1107" s="202"/>
      <c r="F1107" s="202"/>
      <c r="G1107" s="202"/>
      <c r="H1107" s="202"/>
      <c r="I1107" s="202"/>
    </row>
    <row r="1108" spans="1:9">
      <c r="A1108" s="202"/>
      <c r="B1108" s="202"/>
      <c r="C1108" s="202"/>
      <c r="D1108" s="202"/>
      <c r="E1108" s="202"/>
      <c r="F1108" s="202"/>
      <c r="G1108" s="202"/>
      <c r="H1108" s="202"/>
      <c r="I1108" s="202"/>
    </row>
    <row r="1109" spans="1:9">
      <c r="A1109" s="202"/>
      <c r="B1109" s="202"/>
      <c r="C1109" s="202"/>
      <c r="D1109" s="202"/>
      <c r="E1109" s="202"/>
      <c r="F1109" s="202"/>
      <c r="G1109" s="202"/>
      <c r="H1109" s="202"/>
      <c r="I1109" s="202"/>
    </row>
    <row r="1110" spans="1:9">
      <c r="A1110" s="202"/>
      <c r="B1110" s="202"/>
      <c r="C1110" s="202"/>
      <c r="D1110" s="202"/>
      <c r="E1110" s="202"/>
      <c r="F1110" s="202"/>
      <c r="G1110" s="202"/>
      <c r="H1110" s="202"/>
      <c r="I1110" s="202"/>
    </row>
    <row r="1111" spans="1:9">
      <c r="A1111" s="202"/>
      <c r="B1111" s="202"/>
      <c r="C1111" s="202"/>
      <c r="D1111" s="202"/>
      <c r="E1111" s="202"/>
      <c r="F1111" s="202"/>
      <c r="G1111" s="202"/>
      <c r="H1111" s="202"/>
      <c r="I1111" s="202"/>
    </row>
    <row r="1112" spans="1:9">
      <c r="A1112" s="202"/>
      <c r="B1112" s="202"/>
      <c r="C1112" s="202"/>
      <c r="D1112" s="202"/>
      <c r="E1112" s="202"/>
      <c r="F1112" s="202"/>
      <c r="G1112" s="202"/>
      <c r="H1112" s="202"/>
      <c r="I1112" s="202"/>
    </row>
    <row r="1113" spans="1:9">
      <c r="A1113" s="202"/>
      <c r="B1113" s="202"/>
      <c r="C1113" s="202"/>
      <c r="D1113" s="202"/>
      <c r="E1113" s="202"/>
      <c r="F1113" s="202"/>
      <c r="G1113" s="202"/>
      <c r="H1113" s="202"/>
      <c r="I1113" s="202"/>
    </row>
    <row r="1114" spans="1:9">
      <c r="A1114" s="202"/>
      <c r="B1114" s="202"/>
      <c r="C1114" s="202"/>
      <c r="D1114" s="202"/>
      <c r="E1114" s="202"/>
      <c r="F1114" s="202"/>
      <c r="G1114" s="202"/>
      <c r="H1114" s="202"/>
      <c r="I1114" s="202"/>
    </row>
    <row r="1115" spans="1:9">
      <c r="A1115" s="202"/>
      <c r="B1115" s="202"/>
      <c r="C1115" s="202"/>
      <c r="D1115" s="202"/>
      <c r="E1115" s="202"/>
      <c r="F1115" s="202"/>
      <c r="G1115" s="202"/>
      <c r="H1115" s="202"/>
      <c r="I1115" s="202"/>
    </row>
    <row r="1116" spans="1:9">
      <c r="A1116" s="202"/>
      <c r="B1116" s="202"/>
      <c r="C1116" s="202"/>
      <c r="D1116" s="202"/>
      <c r="E1116" s="202"/>
      <c r="F1116" s="202"/>
      <c r="G1116" s="202"/>
      <c r="H1116" s="202"/>
      <c r="I1116" s="202"/>
    </row>
    <row r="1117" spans="1:9">
      <c r="A1117" s="202"/>
      <c r="B1117" s="202"/>
      <c r="C1117" s="202"/>
      <c r="D1117" s="202"/>
      <c r="E1117" s="202"/>
      <c r="F1117" s="202"/>
      <c r="G1117" s="202"/>
      <c r="H1117" s="202"/>
      <c r="I1117" s="202"/>
    </row>
    <row r="1118" spans="1:9">
      <c r="A1118" s="202"/>
      <c r="B1118" s="202"/>
      <c r="C1118" s="202"/>
      <c r="D1118" s="202"/>
      <c r="E1118" s="202"/>
      <c r="F1118" s="202"/>
      <c r="G1118" s="202"/>
      <c r="H1118" s="202"/>
      <c r="I1118" s="202"/>
    </row>
    <row r="1119" spans="1:9">
      <c r="A1119" s="202"/>
      <c r="B1119" s="202"/>
      <c r="C1119" s="202"/>
      <c r="D1119" s="202"/>
      <c r="E1119" s="202"/>
      <c r="F1119" s="202"/>
      <c r="G1119" s="202"/>
      <c r="H1119" s="202"/>
      <c r="I1119" s="202"/>
    </row>
    <row r="1120" spans="1:9">
      <c r="A1120" s="202"/>
      <c r="B1120" s="202"/>
      <c r="C1120" s="202"/>
      <c r="D1120" s="202"/>
      <c r="E1120" s="202"/>
      <c r="F1120" s="202"/>
      <c r="G1120" s="202"/>
      <c r="H1120" s="202"/>
      <c r="I1120" s="202"/>
    </row>
    <row r="1121" spans="1:9">
      <c r="A1121" s="202"/>
      <c r="B1121" s="202"/>
      <c r="C1121" s="202"/>
      <c r="D1121" s="202"/>
      <c r="E1121" s="202"/>
      <c r="F1121" s="202"/>
      <c r="G1121" s="202"/>
      <c r="H1121" s="202"/>
      <c r="I1121" s="202"/>
    </row>
    <row r="1122" spans="1:9">
      <c r="A1122" s="202"/>
      <c r="B1122" s="202"/>
      <c r="C1122" s="202"/>
      <c r="D1122" s="202"/>
      <c r="E1122" s="202"/>
      <c r="F1122" s="202"/>
      <c r="G1122" s="202"/>
      <c r="H1122" s="202"/>
      <c r="I1122" s="202"/>
    </row>
    <row r="1123" spans="1:9">
      <c r="A1123" s="202"/>
      <c r="B1123" s="202"/>
      <c r="C1123" s="202"/>
      <c r="D1123" s="202"/>
      <c r="E1123" s="202"/>
      <c r="F1123" s="202"/>
      <c r="G1123" s="202"/>
      <c r="H1123" s="202"/>
      <c r="I1123" s="202"/>
    </row>
    <row r="1124" spans="1:9">
      <c r="A1124" s="202"/>
      <c r="B1124" s="202"/>
      <c r="C1124" s="202"/>
      <c r="D1124" s="202"/>
      <c r="E1124" s="202"/>
      <c r="F1124" s="202"/>
      <c r="G1124" s="202"/>
      <c r="H1124" s="202"/>
      <c r="I1124" s="202"/>
    </row>
    <row r="1125" spans="1:9">
      <c r="A1125" s="202"/>
      <c r="B1125" s="202"/>
      <c r="C1125" s="202"/>
      <c r="D1125" s="202"/>
      <c r="E1125" s="202"/>
      <c r="F1125" s="202"/>
      <c r="G1125" s="202"/>
      <c r="H1125" s="202"/>
      <c r="I1125" s="202"/>
    </row>
    <row r="1126" spans="1:9">
      <c r="A1126" s="202"/>
      <c r="B1126" s="202"/>
      <c r="C1126" s="202"/>
      <c r="D1126" s="202"/>
      <c r="E1126" s="202"/>
      <c r="F1126" s="202"/>
      <c r="G1126" s="202"/>
      <c r="H1126" s="202"/>
      <c r="I1126" s="202"/>
    </row>
    <row r="1127" spans="1:9">
      <c r="A1127" s="202"/>
      <c r="B1127" s="202"/>
      <c r="C1127" s="202"/>
      <c r="D1127" s="202"/>
      <c r="E1127" s="202"/>
      <c r="F1127" s="202"/>
      <c r="G1127" s="202"/>
      <c r="H1127" s="202"/>
      <c r="I1127" s="202"/>
    </row>
    <row r="1128" spans="1:9">
      <c r="A1128" s="202"/>
      <c r="B1128" s="202"/>
      <c r="C1128" s="202"/>
      <c r="D1128" s="202"/>
      <c r="E1128" s="202"/>
      <c r="F1128" s="202"/>
      <c r="G1128" s="202"/>
      <c r="H1128" s="202"/>
      <c r="I1128" s="202"/>
    </row>
    <row r="1129" spans="1:9">
      <c r="A1129" s="202"/>
      <c r="B1129" s="202"/>
      <c r="C1129" s="202"/>
      <c r="D1129" s="202"/>
      <c r="E1129" s="202"/>
      <c r="F1129" s="202"/>
      <c r="G1129" s="202"/>
      <c r="H1129" s="202"/>
      <c r="I1129" s="202"/>
    </row>
    <row r="1130" spans="1:9">
      <c r="A1130" s="202"/>
      <c r="B1130" s="202"/>
      <c r="C1130" s="202"/>
      <c r="D1130" s="202"/>
      <c r="E1130" s="202"/>
      <c r="F1130" s="202"/>
      <c r="G1130" s="202"/>
      <c r="H1130" s="202"/>
      <c r="I1130" s="202"/>
    </row>
    <row r="1131" spans="1:9">
      <c r="A1131" s="202"/>
      <c r="B1131" s="202"/>
      <c r="C1131" s="202"/>
      <c r="D1131" s="202"/>
      <c r="E1131" s="202"/>
      <c r="F1131" s="202"/>
      <c r="G1131" s="202"/>
      <c r="H1131" s="202"/>
      <c r="I1131" s="202"/>
    </row>
    <row r="1132" spans="1:9">
      <c r="A1132" s="202"/>
      <c r="B1132" s="202"/>
      <c r="C1132" s="202"/>
      <c r="D1132" s="202"/>
      <c r="E1132" s="202"/>
      <c r="F1132" s="202"/>
      <c r="G1132" s="202"/>
      <c r="H1132" s="202"/>
      <c r="I1132" s="202"/>
    </row>
    <row r="1133" spans="1:9">
      <c r="A1133" s="202"/>
      <c r="B1133" s="202"/>
      <c r="C1133" s="202"/>
      <c r="D1133" s="202"/>
      <c r="E1133" s="202"/>
      <c r="F1133" s="202"/>
      <c r="G1133" s="202"/>
      <c r="H1133" s="202"/>
      <c r="I1133" s="202"/>
    </row>
    <row r="1134" spans="1:9">
      <c r="A1134" s="202"/>
      <c r="B1134" s="202"/>
      <c r="C1134" s="202"/>
      <c r="D1134" s="202"/>
      <c r="E1134" s="202"/>
      <c r="F1134" s="202"/>
      <c r="G1134" s="202"/>
      <c r="H1134" s="202"/>
      <c r="I1134" s="202"/>
    </row>
    <row r="1135" spans="1:9">
      <c r="A1135" s="202"/>
      <c r="B1135" s="202"/>
      <c r="C1135" s="202"/>
      <c r="D1135" s="202"/>
      <c r="E1135" s="202"/>
      <c r="F1135" s="202"/>
      <c r="G1135" s="202"/>
      <c r="H1135" s="202"/>
      <c r="I1135" s="202"/>
    </row>
  </sheetData>
  <sheetProtection selectLockedCells="1"/>
  <dataConsolidate/>
  <mergeCells count="9">
    <mergeCell ref="D23:F23"/>
    <mergeCell ref="H23:I23"/>
    <mergeCell ref="K30:O35"/>
    <mergeCell ref="K6:O7"/>
    <mergeCell ref="S7:T7"/>
    <mergeCell ref="S8:T8"/>
    <mergeCell ref="K13:O13"/>
    <mergeCell ref="K14:O19"/>
    <mergeCell ref="K21:O21"/>
  </mergeCells>
  <pageMargins left="0.4" right="0.4" top="0.4" bottom="0.45" header="0.2" footer="0.27"/>
  <pageSetup fitToHeight="0" orientation="portrait" cellComments="atEnd" r:id="rId1"/>
  <drawing r:id="rId2"/>
  <legacyDrawing r:id="rId3"/>
  <oleObjects>
    <mc:AlternateContent xmlns:mc="http://schemas.openxmlformats.org/markup-compatibility/2006">
      <mc:Choice Requires="x14">
        <oleObject progId="Word.Document.12" shapeId="8193" r:id="rId4">
          <objectPr defaultSize="0" r:id="rId5">
            <anchor moveWithCells="1">
              <from>
                <xdr:col>10</xdr:col>
                <xdr:colOff>19050</xdr:colOff>
                <xdr:row>21</xdr:row>
                <xdr:rowOff>19050</xdr:rowOff>
              </from>
              <to>
                <xdr:col>14</xdr:col>
                <xdr:colOff>571500</xdr:colOff>
                <xdr:row>23</xdr:row>
                <xdr:rowOff>104775</xdr:rowOff>
              </to>
            </anchor>
          </objectPr>
        </oleObject>
      </mc:Choice>
      <mc:Fallback>
        <oleObject progId="Word.Document.12" shapeId="8193" r:id="rId4"/>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Quarterly">
    <pageSetUpPr fitToPage="1"/>
  </sheetPr>
  <dimension ref="A1:AZ1023"/>
  <sheetViews>
    <sheetView zoomScaleNormal="100" workbookViewId="0"/>
  </sheetViews>
  <sheetFormatPr defaultRowHeight="12.75"/>
  <cols>
    <col min="1" max="1" width="7.140625" style="4" customWidth="1"/>
    <col min="2" max="9" width="13.7109375" style="4" customWidth="1"/>
    <col min="10" max="10" width="6.140625" style="43" customWidth="1"/>
    <col min="11" max="20" width="9.140625" style="4"/>
    <col min="21" max="21" width="9.28515625" style="144" bestFit="1" customWidth="1"/>
    <col min="22" max="24" width="10.28515625" style="144" bestFit="1" customWidth="1"/>
    <col min="25" max="27" width="12.140625" style="144" bestFit="1" customWidth="1"/>
    <col min="28" max="28" width="4.7109375" style="144" bestFit="1" customWidth="1"/>
    <col min="29" max="30" width="10.5703125" style="144" bestFit="1" customWidth="1"/>
    <col min="31" max="31" width="11.140625" style="144" bestFit="1" customWidth="1"/>
    <col min="32" max="33" width="11" style="144" customWidth="1"/>
    <col min="34" max="34" width="13.28515625" style="29" bestFit="1" customWidth="1"/>
    <col min="35" max="35" width="10.28515625" style="144" bestFit="1" customWidth="1"/>
    <col min="36" max="52" width="9.140625" style="144"/>
    <col min="53" max="16384" width="9.140625" style="4"/>
  </cols>
  <sheetData>
    <row r="1" spans="1:52" ht="35.25" customHeight="1">
      <c r="A1" s="58" t="s">
        <v>3</v>
      </c>
      <c r="B1" s="7"/>
      <c r="C1" s="8"/>
      <c r="D1" s="9"/>
      <c r="E1" s="9"/>
      <c r="F1" s="9"/>
      <c r="G1" s="9"/>
      <c r="H1" s="9"/>
      <c r="I1" s="9"/>
      <c r="J1" s="41"/>
      <c r="K1" s="10"/>
      <c r="L1" s="10"/>
      <c r="M1" s="10"/>
      <c r="N1" s="10"/>
      <c r="O1" s="10"/>
      <c r="P1" s="10"/>
      <c r="Q1" s="10"/>
      <c r="R1" s="10"/>
      <c r="S1" s="10"/>
      <c r="T1" s="10"/>
      <c r="U1" s="146"/>
      <c r="V1" s="146"/>
      <c r="W1" s="146"/>
      <c r="X1" s="146"/>
      <c r="Y1" s="146"/>
      <c r="Z1" s="146"/>
      <c r="AA1" s="146"/>
      <c r="AB1" s="146"/>
      <c r="AC1" s="146"/>
      <c r="AD1" s="146"/>
      <c r="AH1" s="31"/>
    </row>
    <row r="2" spans="1:52" ht="33" customHeight="1">
      <c r="A2" s="11"/>
      <c r="B2" s="6" t="str">
        <f>'Legal Disclosure'!B2 &amp; " Quarterly Data"</f>
        <v>U.S. Teen Apparel Multigender with eCommerce Quarterly Data</v>
      </c>
      <c r="C2" s="8"/>
      <c r="D2" s="9"/>
      <c r="E2" s="9"/>
      <c r="F2" s="9"/>
      <c r="G2" s="9"/>
      <c r="H2" s="9"/>
      <c r="I2" s="9"/>
      <c r="J2" s="41"/>
      <c r="K2" s="10"/>
      <c r="L2" s="10"/>
      <c r="M2" s="10"/>
      <c r="N2" s="10"/>
      <c r="O2" s="10"/>
      <c r="P2" s="10"/>
      <c r="Q2" s="10"/>
      <c r="R2" s="10"/>
      <c r="S2" s="10"/>
      <c r="T2" s="10"/>
      <c r="V2" s="147"/>
      <c r="W2" s="147"/>
      <c r="X2" s="147"/>
      <c r="Y2" s="147"/>
      <c r="Z2" s="147"/>
      <c r="AA2" s="147"/>
      <c r="AB2" s="147"/>
      <c r="AC2" s="147"/>
      <c r="AD2" s="147"/>
      <c r="AE2" s="147"/>
      <c r="AF2" s="147"/>
      <c r="AG2" s="147"/>
    </row>
    <row r="3" spans="1:52" s="10" customFormat="1" ht="15" customHeight="1">
      <c r="A3" s="11"/>
      <c r="B3" s="6"/>
      <c r="C3" s="8"/>
      <c r="D3" s="9"/>
      <c r="E3" s="9"/>
      <c r="F3" s="9"/>
      <c r="G3" s="9"/>
      <c r="H3" s="9"/>
      <c r="I3" s="9"/>
      <c r="J3" s="41"/>
      <c r="U3" s="144"/>
      <c r="V3" s="147"/>
      <c r="W3" s="147"/>
      <c r="X3" s="147"/>
      <c r="Y3" s="147"/>
      <c r="Z3" s="147"/>
      <c r="AA3" s="147"/>
      <c r="AB3" s="147"/>
      <c r="AC3" s="147"/>
      <c r="AD3" s="147"/>
      <c r="AE3" s="147"/>
      <c r="AF3" s="147"/>
      <c r="AG3" s="147"/>
      <c r="AH3" s="29"/>
      <c r="AI3" s="144"/>
      <c r="AJ3" s="144"/>
      <c r="AK3" s="144"/>
      <c r="AL3" s="144"/>
      <c r="AM3" s="144"/>
      <c r="AN3" s="144"/>
      <c r="AO3" s="144"/>
      <c r="AP3" s="144"/>
      <c r="AQ3" s="144"/>
      <c r="AR3" s="144"/>
      <c r="AS3" s="144"/>
      <c r="AT3" s="144"/>
      <c r="AU3" s="144"/>
      <c r="AV3" s="144"/>
      <c r="AW3" s="144"/>
      <c r="AX3" s="144"/>
      <c r="AY3" s="144"/>
      <c r="AZ3" s="144"/>
    </row>
    <row r="4" spans="1:52" ht="15" customHeight="1">
      <c r="A4" s="11"/>
      <c r="B4" s="11"/>
      <c r="C4" s="12"/>
      <c r="D4" s="13"/>
      <c r="E4" s="14"/>
      <c r="F4" s="11"/>
      <c r="G4" s="11"/>
      <c r="H4" s="11"/>
      <c r="I4" s="11"/>
      <c r="J4" s="42"/>
      <c r="K4" s="10"/>
      <c r="L4" s="10"/>
      <c r="M4" s="10"/>
      <c r="N4" s="10"/>
      <c r="O4" s="10"/>
      <c r="P4" s="10"/>
      <c r="Q4" s="10"/>
      <c r="R4" s="10"/>
      <c r="S4" s="10"/>
      <c r="T4" s="10"/>
      <c r="V4" s="147"/>
      <c r="W4" s="147"/>
      <c r="X4" s="147"/>
      <c r="Y4" s="147"/>
      <c r="Z4" s="147"/>
      <c r="AA4" s="147"/>
      <c r="AB4" s="147"/>
      <c r="AC4" s="147"/>
      <c r="AD4" s="147"/>
      <c r="AE4" s="147"/>
      <c r="AF4" s="147"/>
      <c r="AG4" s="147"/>
    </row>
    <row r="5" spans="1:52" ht="15" customHeight="1">
      <c r="A5" s="11"/>
      <c r="B5" s="11"/>
      <c r="C5" s="12"/>
      <c r="D5" s="13"/>
      <c r="E5" s="14"/>
      <c r="F5" s="11"/>
      <c r="G5" s="11"/>
      <c r="H5" s="11"/>
      <c r="I5" s="11"/>
      <c r="J5" s="42"/>
      <c r="K5" s="15"/>
      <c r="L5" s="21"/>
      <c r="M5" s="21"/>
      <c r="N5" s="21"/>
      <c r="O5" s="21"/>
      <c r="P5" s="16"/>
      <c r="Q5" s="16"/>
      <c r="R5" s="16"/>
      <c r="S5" s="16"/>
      <c r="T5" s="16"/>
      <c r="V5" s="147"/>
      <c r="W5" s="147"/>
      <c r="X5" s="147"/>
      <c r="Y5" s="147"/>
      <c r="Z5" s="147"/>
      <c r="AA5" s="147"/>
      <c r="AB5" s="147"/>
      <c r="AC5" s="147"/>
      <c r="AD5" s="147"/>
      <c r="AE5" s="147"/>
      <c r="AF5" s="147"/>
      <c r="AG5" s="147"/>
      <c r="AH5" s="29">
        <v>6.8721314330432937E-2</v>
      </c>
    </row>
    <row r="6" spans="1:52" ht="15" customHeight="1">
      <c r="A6" s="11"/>
      <c r="B6" s="11"/>
      <c r="C6" s="12"/>
      <c r="D6" s="13"/>
      <c r="E6" s="14"/>
      <c r="F6" s="11"/>
      <c r="G6" s="11"/>
      <c r="H6" s="11"/>
      <c r="I6" s="11"/>
      <c r="J6" s="42"/>
      <c r="K6" s="227" t="s">
        <v>6</v>
      </c>
      <c r="L6" s="227"/>
      <c r="M6" s="227"/>
      <c r="N6" s="227"/>
      <c r="O6" s="227"/>
      <c r="P6" s="18"/>
      <c r="Q6" s="18"/>
      <c r="R6" s="18"/>
      <c r="S6" s="18"/>
      <c r="T6" s="18"/>
      <c r="V6" s="147"/>
      <c r="W6" s="147"/>
      <c r="X6" s="147"/>
      <c r="Y6" s="147"/>
      <c r="Z6" s="147"/>
      <c r="AA6" s="147"/>
      <c r="AB6" s="147"/>
      <c r="AC6" s="147"/>
      <c r="AD6" s="147"/>
      <c r="AE6" s="147"/>
      <c r="AF6" s="147"/>
      <c r="AG6" s="147"/>
      <c r="AH6" s="29">
        <v>3.4476567477089687E-2</v>
      </c>
    </row>
    <row r="7" spans="1:52" ht="15" customHeight="1">
      <c r="A7" s="11"/>
      <c r="B7" s="11"/>
      <c r="C7" s="12"/>
      <c r="D7" s="13"/>
      <c r="E7" s="14"/>
      <c r="F7" s="11"/>
      <c r="G7" s="11"/>
      <c r="H7" s="11"/>
      <c r="I7" s="11"/>
      <c r="J7" s="42"/>
      <c r="K7" s="227"/>
      <c r="L7" s="227"/>
      <c r="M7" s="227"/>
      <c r="N7" s="227"/>
      <c r="O7" s="227"/>
      <c r="P7" s="18"/>
      <c r="Q7" s="18"/>
      <c r="R7" s="22"/>
      <c r="S7" s="264"/>
      <c r="T7" s="264"/>
      <c r="V7" s="147"/>
      <c r="W7" s="147"/>
      <c r="X7" s="147"/>
      <c r="Y7" s="147"/>
      <c r="Z7" s="147"/>
      <c r="AA7" s="147"/>
      <c r="AB7" s="147"/>
      <c r="AC7" s="147"/>
      <c r="AD7" s="147"/>
      <c r="AE7" s="147"/>
      <c r="AF7" s="147"/>
      <c r="AG7" s="147"/>
      <c r="AH7" s="29">
        <v>3.2534760651119508E-2</v>
      </c>
    </row>
    <row r="8" spans="1:52" ht="15" customHeight="1">
      <c r="A8" s="11"/>
      <c r="B8" s="11"/>
      <c r="C8" s="12"/>
      <c r="D8" s="13"/>
      <c r="E8" s="14"/>
      <c r="F8" s="11"/>
      <c r="G8" s="11"/>
      <c r="H8" s="11"/>
      <c r="I8" s="11"/>
      <c r="J8" s="42"/>
      <c r="K8" s="17"/>
      <c r="L8" s="19"/>
      <c r="M8" s="19"/>
      <c r="N8" s="19"/>
      <c r="O8" s="20"/>
      <c r="P8" s="23"/>
      <c r="Q8" s="23"/>
      <c r="R8" s="23"/>
      <c r="S8" s="265"/>
      <c r="T8" s="265"/>
      <c r="V8" s="147"/>
      <c r="W8" s="147"/>
      <c r="X8" s="147"/>
      <c r="Y8" s="147"/>
      <c r="Z8" s="147"/>
      <c r="AA8" s="147"/>
      <c r="AB8" s="147"/>
      <c r="AC8" s="147"/>
      <c r="AD8" s="147"/>
      <c r="AE8" s="147"/>
      <c r="AF8" s="147"/>
      <c r="AG8" s="147"/>
      <c r="AH8" s="29">
        <v>2.5659968365177283E-2</v>
      </c>
    </row>
    <row r="9" spans="1:52" ht="15" customHeight="1">
      <c r="A9" s="11"/>
      <c r="B9" s="11"/>
      <c r="C9" s="12"/>
      <c r="D9" s="13"/>
      <c r="E9" s="14"/>
      <c r="F9" s="11"/>
      <c r="G9" s="11"/>
      <c r="H9" s="11"/>
      <c r="I9" s="11"/>
      <c r="J9" s="42"/>
      <c r="K9" s="39"/>
      <c r="L9" s="40"/>
      <c r="M9" s="40"/>
      <c r="N9" s="40"/>
      <c r="O9" s="23"/>
      <c r="P9" s="23"/>
      <c r="Q9" s="23"/>
      <c r="R9" s="23"/>
      <c r="S9" s="16"/>
      <c r="T9" s="16"/>
      <c r="V9" s="147"/>
      <c r="W9" s="147"/>
      <c r="X9" s="147"/>
      <c r="Y9" s="147"/>
      <c r="Z9" s="147"/>
      <c r="AA9" s="147"/>
      <c r="AB9" s="147"/>
      <c r="AC9" s="147"/>
      <c r="AD9" s="147"/>
      <c r="AE9" s="147"/>
      <c r="AF9" s="147"/>
      <c r="AG9" s="147"/>
      <c r="AH9" s="29">
        <v>7.0960840482134052E-2</v>
      </c>
    </row>
    <row r="10" spans="1:52" ht="15" customHeight="1">
      <c r="A10" s="11"/>
      <c r="B10" s="11"/>
      <c r="C10" s="12"/>
      <c r="D10" s="13"/>
      <c r="E10" s="14"/>
      <c r="F10" s="11"/>
      <c r="G10" s="11"/>
      <c r="H10" s="11"/>
      <c r="I10" s="11"/>
      <c r="J10" s="42"/>
      <c r="K10" s="39"/>
      <c r="L10" s="16"/>
      <c r="M10" s="16"/>
      <c r="N10" s="16"/>
      <c r="O10" s="16"/>
      <c r="P10" s="16"/>
      <c r="Q10" s="16"/>
      <c r="R10" s="16"/>
      <c r="S10" s="16"/>
      <c r="T10" s="16"/>
      <c r="V10" s="147"/>
      <c r="W10" s="147"/>
      <c r="X10" s="147"/>
      <c r="Y10" s="147"/>
      <c r="Z10" s="147"/>
      <c r="AA10" s="147"/>
      <c r="AB10" s="147"/>
      <c r="AC10" s="147"/>
      <c r="AD10" s="147"/>
      <c r="AE10" s="147"/>
      <c r="AF10" s="147"/>
      <c r="AG10" s="147"/>
      <c r="AH10" s="29">
        <v>7.6762263405699332E-2</v>
      </c>
    </row>
    <row r="11" spans="1:52" ht="15" customHeight="1">
      <c r="A11" s="11"/>
      <c r="B11" s="11"/>
      <c r="C11" s="12"/>
      <c r="D11" s="13"/>
      <c r="E11" s="14"/>
      <c r="F11" s="11"/>
      <c r="G11" s="11"/>
      <c r="H11" s="11"/>
      <c r="I11" s="11"/>
      <c r="J11" s="42"/>
      <c r="K11" s="16"/>
      <c r="L11" s="16"/>
      <c r="M11" s="16"/>
      <c r="N11" s="16"/>
      <c r="O11" s="16"/>
      <c r="P11" s="16"/>
      <c r="Q11" s="16"/>
      <c r="R11" s="16"/>
      <c r="S11" s="16"/>
      <c r="T11" s="16"/>
      <c r="V11" s="147"/>
      <c r="W11" s="147"/>
      <c r="X11" s="147"/>
      <c r="Y11" s="147"/>
      <c r="Z11" s="147"/>
      <c r="AA11" s="147"/>
      <c r="AB11" s="147"/>
      <c r="AC11" s="147"/>
      <c r="AD11" s="147"/>
      <c r="AE11" s="147"/>
      <c r="AF11" s="147"/>
      <c r="AG11" s="147"/>
      <c r="AH11" s="29">
        <v>6.5110651505695949E-2</v>
      </c>
    </row>
    <row r="12" spans="1:52" ht="15" customHeight="1">
      <c r="A12" s="11"/>
      <c r="B12" s="11"/>
      <c r="C12" s="12"/>
      <c r="D12" s="13"/>
      <c r="E12" s="14"/>
      <c r="F12" s="11"/>
      <c r="G12" s="11"/>
      <c r="H12" s="11"/>
      <c r="I12" s="11"/>
      <c r="J12" s="42"/>
      <c r="K12" s="10"/>
      <c r="L12" s="10"/>
      <c r="M12" s="10"/>
      <c r="N12" s="10"/>
      <c r="O12" s="10"/>
      <c r="P12" s="10"/>
      <c r="Q12" s="10"/>
      <c r="R12" s="10"/>
      <c r="S12" s="10"/>
      <c r="T12" s="10"/>
      <c r="V12" s="147"/>
      <c r="W12" s="147"/>
      <c r="X12" s="147"/>
      <c r="Y12" s="147"/>
      <c r="Z12" s="147"/>
      <c r="AA12" s="147"/>
      <c r="AB12" s="147"/>
      <c r="AC12" s="147"/>
      <c r="AD12" s="147"/>
      <c r="AE12" s="147"/>
      <c r="AF12" s="147"/>
      <c r="AG12" s="147"/>
      <c r="AH12" s="29">
        <v>4.3438672260299044E-2</v>
      </c>
    </row>
    <row r="13" spans="1:52" ht="15" customHeight="1">
      <c r="A13" s="11"/>
      <c r="B13" s="11"/>
      <c r="C13" s="12"/>
      <c r="D13" s="13"/>
      <c r="E13" s="14"/>
      <c r="F13" s="11"/>
      <c r="G13" s="11"/>
      <c r="H13" s="11"/>
      <c r="I13" s="11"/>
      <c r="J13" s="42"/>
      <c r="K13" s="218" t="s">
        <v>1</v>
      </c>
      <c r="L13" s="219"/>
      <c r="M13" s="219"/>
      <c r="N13" s="219"/>
      <c r="O13" s="220"/>
      <c r="P13" s="26"/>
      <c r="Q13" s="26"/>
      <c r="R13" s="26"/>
      <c r="S13" s="25"/>
      <c r="T13" s="10"/>
      <c r="V13" s="147"/>
      <c r="W13" s="147"/>
      <c r="X13" s="147"/>
      <c r="Y13" s="147"/>
      <c r="Z13" s="147"/>
      <c r="AA13" s="147"/>
      <c r="AB13" s="147"/>
      <c r="AC13" s="147"/>
      <c r="AD13" s="147"/>
      <c r="AE13" s="147"/>
      <c r="AF13" s="147"/>
      <c r="AG13" s="147"/>
      <c r="AH13" s="29">
        <v>8.9812090750431436E-2</v>
      </c>
    </row>
    <row r="14" spans="1:52" ht="15" customHeight="1">
      <c r="A14" s="11"/>
      <c r="B14" s="11"/>
      <c r="C14" s="12"/>
      <c r="D14" s="13"/>
      <c r="E14" s="14"/>
      <c r="F14" s="11"/>
      <c r="G14" s="11"/>
      <c r="H14" s="11"/>
      <c r="I14" s="11"/>
      <c r="J14" s="42"/>
      <c r="K14" s="228" t="s">
        <v>2</v>
      </c>
      <c r="L14" s="229"/>
      <c r="M14" s="229"/>
      <c r="N14" s="229"/>
      <c r="O14" s="230"/>
      <c r="P14" s="24"/>
      <c r="Q14" s="24"/>
      <c r="R14" s="24"/>
      <c r="S14" s="25"/>
      <c r="T14" s="10"/>
      <c r="V14" s="147"/>
      <c r="W14" s="147"/>
      <c r="X14" s="147"/>
      <c r="Y14" s="147"/>
      <c r="Z14" s="147"/>
      <c r="AA14" s="147"/>
      <c r="AB14" s="147"/>
      <c r="AC14" s="147"/>
      <c r="AD14" s="147"/>
      <c r="AE14" s="147"/>
      <c r="AF14" s="147"/>
      <c r="AG14" s="147"/>
      <c r="AH14" s="29">
        <v>0.15555326649985246</v>
      </c>
    </row>
    <row r="15" spans="1:52" ht="15" customHeight="1">
      <c r="A15" s="11"/>
      <c r="B15" s="11"/>
      <c r="C15" s="12"/>
      <c r="D15" s="13"/>
      <c r="E15" s="14"/>
      <c r="F15" s="11"/>
      <c r="G15" s="11"/>
      <c r="H15" s="11"/>
      <c r="I15" s="11"/>
      <c r="J15" s="42">
        <v>78.508780435999995</v>
      </c>
      <c r="K15" s="228"/>
      <c r="L15" s="229"/>
      <c r="M15" s="229"/>
      <c r="N15" s="229"/>
      <c r="O15" s="230"/>
      <c r="P15" s="24"/>
      <c r="Q15" s="24"/>
      <c r="R15" s="24"/>
      <c r="S15" s="25"/>
      <c r="T15" s="10"/>
      <c r="V15" s="147"/>
      <c r="W15" s="147"/>
      <c r="X15" s="147"/>
      <c r="Y15" s="147"/>
      <c r="Z15" s="147"/>
      <c r="AA15" s="147"/>
      <c r="AB15" s="147"/>
      <c r="AC15" s="147"/>
      <c r="AD15" s="147"/>
      <c r="AE15" s="147"/>
      <c r="AF15" s="147"/>
      <c r="AG15" s="147"/>
      <c r="AH15" s="29">
        <v>0.22311374168843295</v>
      </c>
    </row>
    <row r="16" spans="1:52" ht="15" customHeight="1">
      <c r="A16" s="46"/>
      <c r="B16" s="11"/>
      <c r="C16" s="12"/>
      <c r="D16" s="13"/>
      <c r="E16" s="14"/>
      <c r="F16" s="11"/>
      <c r="G16" s="11"/>
      <c r="H16" s="11"/>
      <c r="I16" s="11"/>
      <c r="J16" s="42"/>
      <c r="K16" s="228"/>
      <c r="L16" s="229"/>
      <c r="M16" s="229"/>
      <c r="N16" s="229"/>
      <c r="O16" s="230"/>
      <c r="P16" s="24"/>
      <c r="Q16" s="24"/>
      <c r="R16" s="24"/>
      <c r="S16" s="25"/>
      <c r="T16" s="10"/>
      <c r="V16" s="147"/>
      <c r="W16" s="147"/>
      <c r="X16" s="147"/>
      <c r="Y16" s="147"/>
      <c r="Z16" s="147"/>
      <c r="AA16" s="147"/>
      <c r="AB16" s="147"/>
      <c r="AC16" s="147"/>
      <c r="AD16" s="147"/>
      <c r="AE16" s="147"/>
      <c r="AF16" s="147"/>
      <c r="AG16" s="147"/>
      <c r="AH16" s="29">
        <v>0.26470085817304134</v>
      </c>
    </row>
    <row r="17" spans="1:34" ht="15" customHeight="1">
      <c r="A17" s="47"/>
      <c r="B17" s="11"/>
      <c r="C17" s="12"/>
      <c r="D17" s="13"/>
      <c r="E17" s="14"/>
      <c r="F17" s="11"/>
      <c r="G17" s="11"/>
      <c r="H17" s="11"/>
      <c r="I17" s="11"/>
      <c r="J17" s="42"/>
      <c r="K17" s="228"/>
      <c r="L17" s="229"/>
      <c r="M17" s="229"/>
      <c r="N17" s="229"/>
      <c r="O17" s="230"/>
      <c r="P17" s="24"/>
      <c r="Q17" s="24"/>
      <c r="R17" s="24"/>
      <c r="S17" s="25"/>
      <c r="T17" s="10"/>
      <c r="V17" s="147"/>
      <c r="W17" s="147"/>
      <c r="X17" s="147"/>
      <c r="Y17" s="147"/>
      <c r="Z17" s="147"/>
      <c r="AA17" s="147"/>
      <c r="AB17" s="147"/>
      <c r="AC17" s="147"/>
      <c r="AD17" s="147"/>
      <c r="AE17" s="147"/>
      <c r="AF17" s="147"/>
      <c r="AG17" s="147"/>
      <c r="AH17" s="29">
        <v>0.19147644411589521</v>
      </c>
    </row>
    <row r="18" spans="1:34" ht="15" customHeight="1">
      <c r="A18" s="47"/>
      <c r="B18" s="11"/>
      <c r="C18" s="12"/>
      <c r="D18" s="13"/>
      <c r="E18" s="14"/>
      <c r="F18" s="11"/>
      <c r="G18" s="11"/>
      <c r="H18" s="11"/>
      <c r="I18" s="11"/>
      <c r="J18" s="42"/>
      <c r="K18" s="228"/>
      <c r="L18" s="229"/>
      <c r="M18" s="229"/>
      <c r="N18" s="229"/>
      <c r="O18" s="230"/>
      <c r="P18" s="25"/>
      <c r="Q18" s="25"/>
      <c r="R18" s="25"/>
      <c r="S18" s="25"/>
      <c r="T18" s="10"/>
      <c r="V18" s="147"/>
      <c r="W18" s="147"/>
      <c r="X18" s="147"/>
      <c r="Y18" s="147"/>
      <c r="Z18" s="147"/>
      <c r="AA18" s="147"/>
      <c r="AB18" s="147"/>
      <c r="AC18" s="147"/>
      <c r="AD18" s="147"/>
      <c r="AE18" s="147"/>
      <c r="AF18" s="147"/>
      <c r="AG18" s="147"/>
      <c r="AH18" s="29">
        <v>9.1735711322000091E-2</v>
      </c>
    </row>
    <row r="19" spans="1:34" ht="15" customHeight="1">
      <c r="A19" s="47"/>
      <c r="B19" s="57"/>
      <c r="C19" s="12"/>
      <c r="D19" s="13"/>
      <c r="E19" s="14"/>
      <c r="F19" s="11"/>
      <c r="G19" s="11"/>
      <c r="H19" s="57"/>
      <c r="I19" s="57"/>
      <c r="J19" s="42"/>
      <c r="K19" s="231"/>
      <c r="L19" s="232"/>
      <c r="M19" s="232"/>
      <c r="N19" s="232"/>
      <c r="O19" s="233"/>
      <c r="P19" s="25"/>
      <c r="Q19" s="25"/>
      <c r="R19" s="25"/>
      <c r="S19" s="25"/>
      <c r="T19" s="10"/>
      <c r="V19" s="147"/>
      <c r="W19" s="147"/>
      <c r="X19" s="147"/>
      <c r="Y19" s="147"/>
      <c r="Z19" s="147"/>
      <c r="AA19" s="147"/>
      <c r="AB19" s="147"/>
      <c r="AC19" s="147"/>
      <c r="AD19" s="147"/>
      <c r="AE19" s="147"/>
      <c r="AF19" s="147"/>
      <c r="AG19" s="147"/>
      <c r="AH19" s="29">
        <v>1.5967640635828739E-2</v>
      </c>
    </row>
    <row r="20" spans="1:34" ht="15" customHeight="1">
      <c r="A20" s="47"/>
      <c r="B20" s="57"/>
      <c r="C20" s="12"/>
      <c r="D20" s="13"/>
      <c r="E20" s="14"/>
      <c r="F20" s="11"/>
      <c r="G20" s="11"/>
      <c r="H20" s="57"/>
      <c r="I20" s="57"/>
      <c r="J20" s="42"/>
      <c r="K20" s="24"/>
      <c r="L20" s="24"/>
      <c r="M20" s="24"/>
      <c r="N20" s="24"/>
      <c r="O20" s="24"/>
      <c r="P20" s="10"/>
      <c r="Q20" s="10"/>
      <c r="R20" s="10"/>
      <c r="S20" s="10"/>
      <c r="T20" s="10"/>
      <c r="V20" s="147"/>
      <c r="W20" s="147"/>
      <c r="X20" s="147"/>
      <c r="Y20" s="147"/>
      <c r="Z20" s="147"/>
      <c r="AA20" s="147"/>
      <c r="AB20" s="147"/>
      <c r="AC20" s="147"/>
      <c r="AD20" s="147"/>
      <c r="AE20" s="147"/>
      <c r="AF20" s="147"/>
      <c r="AG20" s="147"/>
      <c r="AH20" s="29">
        <v>-2.9414531722489479E-4</v>
      </c>
    </row>
    <row r="21" spans="1:34" ht="15" customHeight="1">
      <c r="A21" s="47"/>
      <c r="B21" s="57"/>
      <c r="C21" s="12"/>
      <c r="D21" s="13"/>
      <c r="E21" s="14"/>
      <c r="F21" s="11"/>
      <c r="G21" s="11"/>
      <c r="H21" s="57"/>
      <c r="I21" s="57"/>
      <c r="J21" s="42"/>
      <c r="K21" s="218" t="s">
        <v>0</v>
      </c>
      <c r="L21" s="219"/>
      <c r="M21" s="219"/>
      <c r="N21" s="219"/>
      <c r="O21" s="220"/>
      <c r="P21" s="26"/>
      <c r="Q21" s="26"/>
      <c r="R21" s="26"/>
      <c r="S21" s="10"/>
      <c r="T21" s="10"/>
      <c r="V21" s="147"/>
      <c r="W21" s="147"/>
      <c r="X21" s="147"/>
      <c r="Y21" s="147"/>
      <c r="Z21" s="147"/>
      <c r="AA21" s="147"/>
      <c r="AB21" s="147"/>
      <c r="AC21" s="147"/>
      <c r="AD21" s="147"/>
      <c r="AE21" s="147"/>
      <c r="AF21" s="147"/>
      <c r="AG21" s="147"/>
      <c r="AH21" s="29">
        <v>5.5186503421389692E-2</v>
      </c>
    </row>
    <row r="22" spans="1:34" ht="15" customHeight="1">
      <c r="A22" s="11"/>
      <c r="B22" s="11"/>
      <c r="C22" s="12"/>
      <c r="D22" s="59"/>
      <c r="E22" s="60"/>
      <c r="F22" s="11"/>
      <c r="G22" s="11"/>
      <c r="H22" s="11"/>
      <c r="I22" s="11"/>
      <c r="J22" s="44"/>
      <c r="K22" s="54"/>
      <c r="L22" s="55"/>
      <c r="M22" s="55"/>
      <c r="N22" s="55"/>
      <c r="O22" s="56"/>
      <c r="P22" s="10"/>
      <c r="Q22" s="10"/>
      <c r="R22" s="10"/>
      <c r="S22" s="10"/>
      <c r="T22" s="10"/>
      <c r="V22" s="147"/>
      <c r="W22" s="147"/>
      <c r="X22" s="147"/>
      <c r="Y22" s="147"/>
      <c r="Z22" s="147"/>
      <c r="AA22" s="147"/>
      <c r="AB22" s="147"/>
      <c r="AC22" s="147"/>
      <c r="AD22" s="147"/>
      <c r="AE22" s="147"/>
      <c r="AF22" s="147"/>
      <c r="AG22" s="147"/>
      <c r="AH22" s="29">
        <v>7.5708778629415607E-2</v>
      </c>
    </row>
    <row r="23" spans="1:34" ht="15" customHeight="1">
      <c r="A23" s="11"/>
      <c r="B23" s="61"/>
      <c r="C23" s="61"/>
      <c r="D23" s="259" t="s">
        <v>7</v>
      </c>
      <c r="E23" s="260"/>
      <c r="F23" s="261"/>
      <c r="G23" s="62"/>
      <c r="H23" s="262" t="s">
        <v>8</v>
      </c>
      <c r="I23" s="263"/>
      <c r="J23" s="44"/>
      <c r="K23" s="50"/>
      <c r="L23" s="24"/>
      <c r="M23" s="24"/>
      <c r="N23" s="24"/>
      <c r="O23" s="53"/>
      <c r="P23" s="10"/>
      <c r="Q23" s="10"/>
      <c r="R23" s="10"/>
      <c r="S23" s="10"/>
      <c r="T23" s="10"/>
      <c r="V23" s="147"/>
      <c r="W23" s="147"/>
      <c r="X23" s="147"/>
      <c r="Y23" s="147"/>
      <c r="Z23" s="147"/>
      <c r="AA23" s="147"/>
      <c r="AB23" s="147"/>
      <c r="AC23" s="147"/>
      <c r="AD23" s="147"/>
      <c r="AE23" s="147"/>
      <c r="AF23" s="147"/>
      <c r="AG23" s="147"/>
      <c r="AH23" s="29">
        <v>0.15565147626275713</v>
      </c>
    </row>
    <row r="24" spans="1:34" ht="30" customHeight="1">
      <c r="A24" s="11"/>
      <c r="B24" s="63" t="s">
        <v>9</v>
      </c>
      <c r="C24" s="64" t="s">
        <v>10</v>
      </c>
      <c r="D24" s="65" t="s">
        <v>11</v>
      </c>
      <c r="E24" s="65" t="s">
        <v>12</v>
      </c>
      <c r="F24" s="65" t="s">
        <v>13</v>
      </c>
      <c r="G24" s="66" t="s">
        <v>14</v>
      </c>
      <c r="H24" s="67" t="s">
        <v>9</v>
      </c>
      <c r="I24" s="68" t="s">
        <v>10</v>
      </c>
      <c r="J24" s="45"/>
      <c r="K24" s="51"/>
      <c r="L24" s="25"/>
      <c r="M24" s="25"/>
      <c r="N24" s="25"/>
      <c r="O24" s="52"/>
      <c r="P24" s="10"/>
      <c r="Q24" s="10"/>
      <c r="R24" s="10"/>
      <c r="S24" s="10"/>
      <c r="T24" s="10"/>
      <c r="V24" s="147"/>
      <c r="W24" s="147"/>
      <c r="X24" s="147"/>
      <c r="Y24" s="147"/>
      <c r="Z24" s="147"/>
      <c r="AA24" s="147"/>
      <c r="AB24" s="147"/>
      <c r="AC24" s="147"/>
      <c r="AD24" s="147"/>
      <c r="AE24" s="147"/>
      <c r="AF24" s="147"/>
      <c r="AG24" s="147"/>
      <c r="AH24" s="29">
        <v>0.26523560405720908</v>
      </c>
    </row>
    <row r="25" spans="1:34" ht="15" customHeight="1">
      <c r="A25" s="46" t="s">
        <v>35</v>
      </c>
      <c r="B25" s="69">
        <v>42946</v>
      </c>
      <c r="C25" s="69">
        <v>42959</v>
      </c>
      <c r="D25" s="70">
        <v>0.16120705960000001</v>
      </c>
      <c r="E25" s="70">
        <v>0.21057429650000001</v>
      </c>
      <c r="F25" s="70">
        <v>-4.0780014000000003E-2</v>
      </c>
      <c r="G25" s="71">
        <v>754489.40298999997</v>
      </c>
      <c r="H25" s="72">
        <v>42582</v>
      </c>
      <c r="I25" s="73">
        <v>42595</v>
      </c>
      <c r="J25" s="44"/>
      <c r="K25" s="51"/>
      <c r="L25" s="25"/>
      <c r="M25" s="25"/>
      <c r="N25" s="25"/>
      <c r="O25" s="52"/>
      <c r="Q25" s="10"/>
      <c r="R25" s="10"/>
      <c r="S25" s="10"/>
      <c r="T25" s="10"/>
      <c r="V25" s="147"/>
      <c r="W25" s="147"/>
      <c r="X25" s="147"/>
      <c r="Y25" s="147"/>
      <c r="Z25" s="147"/>
      <c r="AA25" s="147"/>
      <c r="AB25" s="147"/>
      <c r="AC25" s="147"/>
      <c r="AD25" s="147"/>
      <c r="AE25" s="147"/>
      <c r="AF25" s="147"/>
      <c r="AG25" s="147"/>
      <c r="AH25" s="29">
        <v>0.27834302613214801</v>
      </c>
    </row>
    <row r="26" spans="1:34" ht="15" customHeight="1">
      <c r="A26" s="47" t="s">
        <v>36</v>
      </c>
      <c r="B26" s="74">
        <v>42855</v>
      </c>
      <c r="C26" s="74">
        <v>42945</v>
      </c>
      <c r="D26" s="75">
        <v>0.1109676976</v>
      </c>
      <c r="E26" s="75">
        <v>0.15839422049999999</v>
      </c>
      <c r="F26" s="75">
        <v>-4.0941608999999997E-2</v>
      </c>
      <c r="G26" s="76">
        <v>4651310.9426999995</v>
      </c>
      <c r="H26" s="77">
        <v>42491</v>
      </c>
      <c r="I26" s="78">
        <v>42581</v>
      </c>
      <c r="J26" s="44">
        <v>6.8721314330432937E-2</v>
      </c>
      <c r="K26" s="51"/>
      <c r="L26" s="25"/>
      <c r="M26" s="25"/>
      <c r="N26" s="25"/>
      <c r="O26" s="52"/>
      <c r="P26" s="24"/>
      <c r="Q26" s="10"/>
      <c r="R26" s="10"/>
      <c r="S26" s="10"/>
      <c r="T26" s="10"/>
      <c r="V26" s="147"/>
      <c r="W26" s="147"/>
      <c r="X26" s="147"/>
      <c r="Y26" s="147"/>
      <c r="Z26" s="147"/>
      <c r="AA26" s="147"/>
      <c r="AB26" s="147"/>
      <c r="AC26" s="147"/>
      <c r="AD26" s="147"/>
      <c r="AE26" s="147"/>
      <c r="AF26" s="147"/>
      <c r="AG26" s="147"/>
      <c r="AH26" s="29">
        <v>0.3226017287302344</v>
      </c>
    </row>
    <row r="27" spans="1:34" ht="15" customHeight="1">
      <c r="A27" s="47" t="s">
        <v>37</v>
      </c>
      <c r="B27" s="79">
        <v>42764</v>
      </c>
      <c r="C27" s="79">
        <v>42854</v>
      </c>
      <c r="D27" s="80">
        <v>7.1124559800000001E-2</v>
      </c>
      <c r="E27" s="80">
        <v>4.1280091499999998E-2</v>
      </c>
      <c r="F27" s="80">
        <v>2.86613262E-2</v>
      </c>
      <c r="G27" s="81">
        <v>4634872.6549000004</v>
      </c>
      <c r="H27" s="82">
        <v>42400</v>
      </c>
      <c r="I27" s="83">
        <v>42490</v>
      </c>
      <c r="J27" s="44">
        <v>3.4476567477089687E-2</v>
      </c>
      <c r="K27" s="51"/>
      <c r="L27" s="25"/>
      <c r="M27" s="25"/>
      <c r="N27" s="25"/>
      <c r="O27" s="52"/>
      <c r="P27" s="24"/>
      <c r="Q27" s="10"/>
      <c r="R27" s="10"/>
      <c r="S27" s="10"/>
      <c r="T27" s="10"/>
      <c r="V27" s="147"/>
      <c r="W27" s="147"/>
      <c r="X27" s="147"/>
      <c r="Y27" s="147"/>
      <c r="Z27" s="147"/>
      <c r="AA27" s="147"/>
      <c r="AB27" s="147"/>
      <c r="AC27" s="147"/>
      <c r="AD27" s="147"/>
      <c r="AE27" s="147"/>
      <c r="AF27" s="147"/>
      <c r="AG27" s="147"/>
      <c r="AH27" s="29">
        <v>0.29182643356313898</v>
      </c>
    </row>
    <row r="28" spans="1:34" ht="15" customHeight="1">
      <c r="A28" s="47" t="s">
        <v>38</v>
      </c>
      <c r="B28" s="74">
        <v>42673</v>
      </c>
      <c r="C28" s="74">
        <v>42763</v>
      </c>
      <c r="D28" s="75">
        <v>3.5118961900000002E-2</v>
      </c>
      <c r="E28" s="75">
        <v>6.4999576899999995E-2</v>
      </c>
      <c r="F28" s="75">
        <v>-2.8056926999999999E-2</v>
      </c>
      <c r="G28" s="76">
        <v>6179323.6179999998</v>
      </c>
      <c r="H28" s="77">
        <v>42309</v>
      </c>
      <c r="I28" s="78">
        <v>42399</v>
      </c>
      <c r="J28" s="48">
        <v>3.2534760651119508E-2</v>
      </c>
      <c r="K28" s="51"/>
      <c r="L28" s="25"/>
      <c r="M28" s="25"/>
      <c r="N28" s="25"/>
      <c r="O28" s="52"/>
      <c r="P28" s="27"/>
      <c r="Q28" s="10"/>
      <c r="R28" s="10"/>
      <c r="S28" s="10"/>
      <c r="T28" s="10"/>
      <c r="V28" s="147"/>
      <c r="W28" s="147"/>
      <c r="X28" s="147"/>
      <c r="Y28" s="147"/>
      <c r="Z28" s="147"/>
      <c r="AA28" s="147"/>
      <c r="AB28" s="147"/>
      <c r="AC28" s="147"/>
      <c r="AD28" s="147"/>
      <c r="AE28" s="147"/>
      <c r="AF28" s="147"/>
      <c r="AG28" s="147"/>
      <c r="AH28" s="29">
        <v>0.33991845340673793</v>
      </c>
    </row>
    <row r="29" spans="1:34" ht="15" customHeight="1">
      <c r="A29" s="47" t="s">
        <v>39</v>
      </c>
      <c r="B29" s="79">
        <v>42582</v>
      </c>
      <c r="C29" s="79">
        <v>42672</v>
      </c>
      <c r="D29" s="80">
        <v>-2.4052890000000001E-3</v>
      </c>
      <c r="E29" s="80">
        <v>5.2296790699999998E-2</v>
      </c>
      <c r="F29" s="80">
        <v>-5.1983508999999997E-2</v>
      </c>
      <c r="G29" s="81">
        <v>4713112.6053999998</v>
      </c>
      <c r="H29" s="82">
        <v>42218</v>
      </c>
      <c r="I29" s="83">
        <v>42308</v>
      </c>
      <c r="J29" s="48">
        <v>2.5659968365177283E-2</v>
      </c>
      <c r="K29" s="51"/>
      <c r="L29" s="25"/>
      <c r="M29" s="25"/>
      <c r="N29" s="25"/>
      <c r="O29" s="52"/>
      <c r="P29" s="27"/>
      <c r="Q29" s="10"/>
      <c r="R29" s="10"/>
      <c r="S29" s="10"/>
      <c r="T29" s="10"/>
      <c r="V29" s="147"/>
      <c r="W29" s="147"/>
      <c r="X29" s="147"/>
      <c r="Y29" s="147"/>
      <c r="Z29" s="147"/>
      <c r="AA29" s="147"/>
      <c r="AB29" s="147"/>
      <c r="AC29" s="147"/>
      <c r="AD29" s="147"/>
      <c r="AE29" s="147"/>
      <c r="AF29" s="147"/>
      <c r="AG29" s="147"/>
      <c r="AH29" s="29">
        <v>0.27555916387594603</v>
      </c>
    </row>
    <row r="30" spans="1:34" ht="15" customHeight="1">
      <c r="A30" s="47" t="s">
        <v>40</v>
      </c>
      <c r="B30" s="74">
        <v>42491</v>
      </c>
      <c r="C30" s="74">
        <v>42581</v>
      </c>
      <c r="D30" s="75">
        <v>6.8053680399999997E-2</v>
      </c>
      <c r="E30" s="75">
        <v>7.0987061500000004E-2</v>
      </c>
      <c r="F30" s="75">
        <v>-2.7389509999999999E-3</v>
      </c>
      <c r="G30" s="76">
        <v>4186720.2374</v>
      </c>
      <c r="H30" s="77">
        <v>42127</v>
      </c>
      <c r="I30" s="78">
        <v>42217</v>
      </c>
      <c r="J30" s="48">
        <v>7.0960840482134052E-2</v>
      </c>
      <c r="K30" s="221" t="s">
        <v>4</v>
      </c>
      <c r="L30" s="222"/>
      <c r="M30" s="222"/>
      <c r="N30" s="222"/>
      <c r="O30" s="223"/>
      <c r="P30" s="27"/>
      <c r="Q30" s="10"/>
      <c r="R30" s="10"/>
      <c r="S30" s="10"/>
      <c r="T30" s="10"/>
      <c r="V30" s="147"/>
      <c r="W30" s="147"/>
      <c r="X30" s="147"/>
      <c r="Y30" s="147"/>
      <c r="Z30" s="147"/>
      <c r="AA30" s="147"/>
      <c r="AB30" s="147"/>
      <c r="AC30" s="147"/>
      <c r="AD30" s="147"/>
      <c r="AE30" s="147"/>
      <c r="AF30" s="147"/>
      <c r="AG30" s="147"/>
      <c r="AH30" s="29">
        <v>0.26376772271324239</v>
      </c>
    </row>
    <row r="31" spans="1:34" ht="15" customHeight="1">
      <c r="A31" s="47" t="s">
        <v>41</v>
      </c>
      <c r="B31" s="79">
        <v>42400</v>
      </c>
      <c r="C31" s="79">
        <v>42490</v>
      </c>
      <c r="D31" s="80">
        <v>1.5210521899999999E-2</v>
      </c>
      <c r="E31" s="80">
        <v>0.14277074140000001</v>
      </c>
      <c r="F31" s="80">
        <v>-0.111623631</v>
      </c>
      <c r="G31" s="81">
        <v>4327108.9365999997</v>
      </c>
      <c r="H31" s="82">
        <v>42036</v>
      </c>
      <c r="I31" s="83">
        <v>42126</v>
      </c>
      <c r="J31" s="48">
        <v>7.6762263405699332E-2</v>
      </c>
      <c r="K31" s="221"/>
      <c r="L31" s="222"/>
      <c r="M31" s="222"/>
      <c r="N31" s="222"/>
      <c r="O31" s="223"/>
      <c r="P31" s="27"/>
      <c r="Q31" s="10"/>
      <c r="R31" s="10"/>
      <c r="S31" s="10"/>
      <c r="T31" s="10"/>
      <c r="V31" s="147"/>
      <c r="W31" s="147"/>
      <c r="X31" s="147"/>
      <c r="Y31" s="147"/>
      <c r="Z31" s="147"/>
      <c r="AA31" s="147"/>
      <c r="AB31" s="147"/>
      <c r="AC31" s="147"/>
      <c r="AD31" s="147"/>
      <c r="AE31" s="147"/>
      <c r="AF31" s="147"/>
      <c r="AG31" s="147"/>
      <c r="AH31" s="29">
        <v>0.22741961888059864</v>
      </c>
    </row>
    <row r="32" spans="1:34" ht="15" customHeight="1">
      <c r="A32" s="47" t="s">
        <v>42</v>
      </c>
      <c r="B32" s="74">
        <v>42309</v>
      </c>
      <c r="C32" s="74">
        <v>42399</v>
      </c>
      <c r="D32" s="75">
        <v>0.113410249</v>
      </c>
      <c r="E32" s="75">
        <v>0.1815047477</v>
      </c>
      <c r="F32" s="75">
        <v>-5.7633706999999999E-2</v>
      </c>
      <c r="G32" s="76">
        <v>5969674.8351999996</v>
      </c>
      <c r="H32" s="77">
        <v>41945</v>
      </c>
      <c r="I32" s="78">
        <v>42035</v>
      </c>
      <c r="J32" s="48">
        <v>6.5110651505695949E-2</v>
      </c>
      <c r="K32" s="221"/>
      <c r="L32" s="222"/>
      <c r="M32" s="222"/>
      <c r="N32" s="222"/>
      <c r="O32" s="223"/>
      <c r="P32" s="27"/>
      <c r="Q32" s="10"/>
      <c r="R32" s="10"/>
      <c r="S32" s="10"/>
      <c r="T32" s="10"/>
      <c r="V32" s="147"/>
      <c r="W32" s="147"/>
      <c r="X32" s="147"/>
      <c r="Y32" s="147"/>
      <c r="Z32" s="147"/>
      <c r="AA32" s="147"/>
      <c r="AB32" s="147"/>
      <c r="AC32" s="147"/>
      <c r="AD32" s="147"/>
      <c r="AE32" s="147"/>
      <c r="AF32" s="147"/>
      <c r="AG32" s="147"/>
      <c r="AH32" s="29">
        <v>0.19959237729858528</v>
      </c>
    </row>
    <row r="33" spans="1:34" ht="15" customHeight="1">
      <c r="A33" s="47" t="s">
        <v>43</v>
      </c>
      <c r="B33" s="79">
        <v>42218</v>
      </c>
      <c r="C33" s="79">
        <v>42308</v>
      </c>
      <c r="D33" s="80">
        <v>8.6829947800000001E-2</v>
      </c>
      <c r="E33" s="80">
        <v>0.13549042920000001</v>
      </c>
      <c r="F33" s="80">
        <v>-4.2854153999999998E-2</v>
      </c>
      <c r="G33" s="81">
        <v>4724476.3362999996</v>
      </c>
      <c r="H33" s="82">
        <v>41854</v>
      </c>
      <c r="I33" s="83">
        <v>41944</v>
      </c>
      <c r="J33" s="48">
        <v>4.3438672260299044E-2</v>
      </c>
      <c r="K33" s="221"/>
      <c r="L33" s="222"/>
      <c r="M33" s="222"/>
      <c r="N33" s="222"/>
      <c r="O33" s="223"/>
      <c r="P33" s="27"/>
      <c r="Q33" s="10"/>
      <c r="R33" s="10"/>
      <c r="S33" s="10"/>
      <c r="T33" s="10"/>
      <c r="V33" s="147"/>
      <c r="W33" s="147"/>
      <c r="X33" s="147"/>
      <c r="Y33" s="147"/>
      <c r="Z33" s="147"/>
      <c r="AA33" s="147"/>
      <c r="AB33" s="147"/>
      <c r="AC33" s="147"/>
      <c r="AD33" s="147"/>
      <c r="AE33" s="147"/>
      <c r="AF33" s="147"/>
      <c r="AG33" s="147"/>
      <c r="AH33" s="29">
        <v>-1.8134134661951573E-2</v>
      </c>
    </row>
    <row r="34" spans="1:34" ht="15" customHeight="1">
      <c r="A34" s="47" t="s">
        <v>44</v>
      </c>
      <c r="B34" s="74">
        <v>42127</v>
      </c>
      <c r="C34" s="74">
        <v>42217</v>
      </c>
      <c r="D34" s="75">
        <v>-3.4621468000000002E-2</v>
      </c>
      <c r="E34" s="75">
        <v>6.4254814399999999E-2</v>
      </c>
      <c r="F34" s="75">
        <v>-9.2906586999999999E-2</v>
      </c>
      <c r="G34" s="76">
        <v>3919953.0081000002</v>
      </c>
      <c r="H34" s="77">
        <v>41763</v>
      </c>
      <c r="I34" s="78">
        <v>41853</v>
      </c>
      <c r="J34" s="48">
        <v>8.9812090750431436E-2</v>
      </c>
      <c r="K34" s="221"/>
      <c r="L34" s="222"/>
      <c r="M34" s="222"/>
      <c r="N34" s="222"/>
      <c r="O34" s="223"/>
      <c r="P34" s="27"/>
      <c r="Q34" s="10"/>
      <c r="R34" s="10"/>
      <c r="S34" s="10"/>
      <c r="T34" s="10"/>
      <c r="V34" s="147"/>
      <c r="W34" s="147"/>
      <c r="X34" s="147"/>
      <c r="Y34" s="147"/>
      <c r="Z34" s="147"/>
      <c r="AA34" s="147"/>
      <c r="AB34" s="147"/>
      <c r="AC34" s="147"/>
      <c r="AD34" s="147"/>
      <c r="AE34" s="147"/>
      <c r="AF34" s="147"/>
      <c r="AG34" s="147"/>
      <c r="AH34" s="29">
        <v>-0.15683413039360419</v>
      </c>
    </row>
    <row r="35" spans="1:34" ht="15" customHeight="1">
      <c r="A35" s="47" t="s">
        <v>45</v>
      </c>
      <c r="B35" s="79">
        <v>42036</v>
      </c>
      <c r="C35" s="79">
        <v>42126</v>
      </c>
      <c r="D35" s="80">
        <v>6.7132819799999993E-2</v>
      </c>
      <c r="E35" s="80">
        <v>0.23671143480000001</v>
      </c>
      <c r="F35" s="80">
        <v>-0.13712060100000001</v>
      </c>
      <c r="G35" s="81">
        <v>4262277.4716999996</v>
      </c>
      <c r="H35" s="82">
        <v>41672</v>
      </c>
      <c r="I35" s="83">
        <v>41762</v>
      </c>
      <c r="J35" s="48">
        <v>0.15555326649985246</v>
      </c>
      <c r="K35" s="224"/>
      <c r="L35" s="225"/>
      <c r="M35" s="225"/>
      <c r="N35" s="225"/>
      <c r="O35" s="226"/>
      <c r="P35" s="27"/>
      <c r="Q35" s="10"/>
      <c r="R35" s="10"/>
      <c r="S35" s="10"/>
      <c r="T35" s="10"/>
      <c r="V35" s="147"/>
      <c r="W35" s="147"/>
      <c r="X35" s="147"/>
      <c r="Y35" s="147"/>
      <c r="Z35" s="147"/>
      <c r="AA35" s="147"/>
      <c r="AB35" s="147"/>
      <c r="AC35" s="147"/>
      <c r="AD35" s="147"/>
      <c r="AE35" s="147"/>
      <c r="AF35" s="147"/>
      <c r="AG35" s="147"/>
      <c r="AH35" s="29">
        <v>-0.22441216770730429</v>
      </c>
    </row>
    <row r="36" spans="1:34" ht="15" customHeight="1">
      <c r="A36" s="47" t="s">
        <v>46</v>
      </c>
      <c r="B36" s="74">
        <v>41945</v>
      </c>
      <c r="C36" s="74">
        <v>42035</v>
      </c>
      <c r="D36" s="75">
        <v>0.1988164218</v>
      </c>
      <c r="E36" s="75">
        <v>0.32588467900000001</v>
      </c>
      <c r="F36" s="75">
        <v>-9.5836583000000003E-2</v>
      </c>
      <c r="G36" s="76">
        <v>5361612.9727999996</v>
      </c>
      <c r="H36" s="77">
        <v>41581</v>
      </c>
      <c r="I36" s="78">
        <v>41671</v>
      </c>
      <c r="J36" s="48">
        <v>0.22311374168843295</v>
      </c>
      <c r="K36" s="24"/>
      <c r="L36" s="24"/>
      <c r="M36" s="24"/>
      <c r="N36" s="24"/>
      <c r="O36" s="24"/>
      <c r="P36" s="27"/>
      <c r="Q36" s="10"/>
      <c r="R36" s="10"/>
      <c r="S36" s="10"/>
      <c r="T36" s="10"/>
      <c r="V36" s="147"/>
      <c r="W36" s="147"/>
      <c r="X36" s="147"/>
      <c r="Y36" s="147"/>
      <c r="Z36" s="147"/>
      <c r="AA36" s="147"/>
      <c r="AB36" s="147"/>
      <c r="AC36" s="147"/>
      <c r="AD36" s="147"/>
      <c r="AE36" s="147"/>
      <c r="AF36" s="147"/>
      <c r="AG36" s="147"/>
      <c r="AH36" s="29">
        <v>-0.1676782525593207</v>
      </c>
    </row>
    <row r="37" spans="1:34" ht="15" customHeight="1">
      <c r="A37" s="47" t="s">
        <v>47</v>
      </c>
      <c r="B37" s="79">
        <v>41854</v>
      </c>
      <c r="C37" s="79">
        <v>41944</v>
      </c>
      <c r="D37" s="80">
        <v>0.18888921550000001</v>
      </c>
      <c r="E37" s="80">
        <v>0.30740746390000001</v>
      </c>
      <c r="F37" s="80">
        <v>-9.0651348000000007E-2</v>
      </c>
      <c r="G37" s="81">
        <v>4347024.4316999996</v>
      </c>
      <c r="H37" s="82">
        <v>41490</v>
      </c>
      <c r="I37" s="83">
        <v>41580</v>
      </c>
      <c r="J37" s="48">
        <v>0.26470085817304134</v>
      </c>
      <c r="K37" s="27"/>
      <c r="L37" s="27"/>
      <c r="M37" s="27"/>
      <c r="N37" s="27"/>
      <c r="O37" s="27"/>
      <c r="P37" s="27"/>
      <c r="Q37" s="10"/>
      <c r="R37" s="10"/>
      <c r="S37" s="10"/>
      <c r="T37" s="10"/>
      <c r="V37" s="147"/>
      <c r="W37" s="147"/>
      <c r="X37" s="147"/>
      <c r="Y37" s="147"/>
      <c r="Z37" s="147"/>
      <c r="AA37" s="147"/>
      <c r="AB37" s="147"/>
      <c r="AC37" s="147"/>
      <c r="AD37" s="147"/>
      <c r="AE37" s="147"/>
      <c r="AF37" s="147"/>
      <c r="AG37" s="147"/>
      <c r="AH37" s="29">
        <v>0.17530485431638312</v>
      </c>
    </row>
    <row r="38" spans="1:34" ht="15" customHeight="1">
      <c r="A38" s="47" t="s">
        <v>48</v>
      </c>
      <c r="B38" s="74">
        <v>41763</v>
      </c>
      <c r="C38" s="74">
        <v>41853</v>
      </c>
      <c r="D38" s="75">
        <v>0.29183564820000002</v>
      </c>
      <c r="E38" s="75">
        <v>0.37312731700000001</v>
      </c>
      <c r="F38" s="75">
        <v>-5.9201844000000003E-2</v>
      </c>
      <c r="G38" s="76">
        <v>4060534.6806000001</v>
      </c>
      <c r="H38" s="77">
        <v>41399</v>
      </c>
      <c r="I38" s="78">
        <v>41489</v>
      </c>
      <c r="J38" s="48">
        <v>0.19147644411589521</v>
      </c>
      <c r="K38" s="27"/>
      <c r="L38" s="27"/>
      <c r="M38" s="27"/>
      <c r="N38" s="27"/>
      <c r="O38" s="27"/>
      <c r="P38" s="27"/>
      <c r="Q38" s="10"/>
      <c r="R38" s="10"/>
      <c r="S38" s="10"/>
      <c r="T38" s="10"/>
      <c r="V38" s="147"/>
      <c r="W38" s="147"/>
      <c r="X38" s="147"/>
      <c r="Y38" s="147"/>
      <c r="Z38" s="147"/>
      <c r="AA38" s="147"/>
      <c r="AB38" s="147"/>
      <c r="AC38" s="147"/>
      <c r="AD38" s="147"/>
      <c r="AE38" s="147"/>
      <c r="AF38" s="147"/>
      <c r="AG38" s="147"/>
      <c r="AH38" s="29">
        <v>0.44852669144428114</v>
      </c>
    </row>
    <row r="39" spans="1:34" ht="15" customHeight="1">
      <c r="A39" s="47" t="s">
        <v>49</v>
      </c>
      <c r="B39" s="79">
        <v>41672</v>
      </c>
      <c r="C39" s="79">
        <v>41762</v>
      </c>
      <c r="D39" s="80">
        <v>0.3196246519</v>
      </c>
      <c r="E39" s="80">
        <v>0.29329274770000002</v>
      </c>
      <c r="F39" s="80">
        <v>2.03603586E-2</v>
      </c>
      <c r="G39" s="81">
        <v>3994139.6165999998</v>
      </c>
      <c r="H39" s="82">
        <v>41308</v>
      </c>
      <c r="I39" s="83">
        <v>41398</v>
      </c>
      <c r="J39" s="48">
        <v>9.1735711322000091E-2</v>
      </c>
      <c r="K39" s="27"/>
      <c r="L39" s="27"/>
      <c r="M39" s="27"/>
      <c r="N39" s="27"/>
      <c r="O39" s="27"/>
      <c r="P39" s="27"/>
      <c r="Q39" s="10"/>
      <c r="R39" s="10"/>
      <c r="S39" s="10"/>
      <c r="T39" s="10"/>
      <c r="V39" s="147"/>
      <c r="W39" s="147"/>
      <c r="X39" s="147"/>
      <c r="Y39" s="147"/>
      <c r="Z39" s="147"/>
      <c r="AA39" s="147"/>
      <c r="AB39" s="147"/>
      <c r="AC39" s="147"/>
      <c r="AD39" s="147"/>
      <c r="AE39" s="147"/>
      <c r="AF39" s="147"/>
      <c r="AG39" s="147"/>
      <c r="AH39" s="29">
        <v>0.55143493075771433</v>
      </c>
    </row>
    <row r="40" spans="1:34" ht="15" customHeight="1">
      <c r="A40" s="47" t="s">
        <v>50</v>
      </c>
      <c r="B40" s="74">
        <v>41581</v>
      </c>
      <c r="C40" s="74">
        <v>41671</v>
      </c>
      <c r="D40" s="75">
        <v>-1.4084186E-2</v>
      </c>
      <c r="E40" s="75">
        <v>-2.3689432E-2</v>
      </c>
      <c r="F40" s="75">
        <v>9.8383098000000002E-3</v>
      </c>
      <c r="G40" s="76">
        <v>4472422.0285</v>
      </c>
      <c r="H40" s="77">
        <v>41217</v>
      </c>
      <c r="I40" s="78">
        <v>41307</v>
      </c>
      <c r="J40" s="48">
        <v>1.5967640635828739E-2</v>
      </c>
      <c r="K40" s="27"/>
      <c r="L40" s="27"/>
      <c r="M40" s="27"/>
      <c r="N40" s="27"/>
      <c r="O40" s="27"/>
      <c r="P40" s="27"/>
      <c r="Q40" s="10"/>
      <c r="R40" s="10"/>
      <c r="S40" s="10"/>
      <c r="T40" s="10"/>
      <c r="V40" s="147"/>
      <c r="W40" s="147"/>
      <c r="X40" s="147"/>
      <c r="Y40" s="147"/>
      <c r="Z40" s="147"/>
      <c r="AA40" s="147"/>
      <c r="AB40" s="147"/>
      <c r="AC40" s="147"/>
      <c r="AD40" s="147"/>
      <c r="AE40" s="147"/>
      <c r="AF40" s="147"/>
      <c r="AG40" s="147"/>
      <c r="AH40" s="29">
        <v>0.60899676885127174</v>
      </c>
    </row>
    <row r="41" spans="1:34" ht="15" customHeight="1">
      <c r="A41" s="47" t="s">
        <v>51</v>
      </c>
      <c r="B41" s="79">
        <v>41490</v>
      </c>
      <c r="C41" s="79">
        <v>41580</v>
      </c>
      <c r="D41" s="80">
        <v>-2.7767633E-2</v>
      </c>
      <c r="E41" s="80">
        <v>-5.1324855000000003E-2</v>
      </c>
      <c r="F41" s="80">
        <v>2.4831705400000001E-2</v>
      </c>
      <c r="G41" s="81">
        <v>3656374.6858000001</v>
      </c>
      <c r="H41" s="82">
        <v>41126</v>
      </c>
      <c r="I41" s="83">
        <v>41216</v>
      </c>
      <c r="J41" s="48">
        <v>-2.9414531722489479E-4</v>
      </c>
      <c r="K41" s="27"/>
      <c r="L41" s="27"/>
      <c r="M41" s="27"/>
      <c r="N41" s="27"/>
      <c r="O41" s="27"/>
      <c r="P41" s="27"/>
      <c r="Q41" s="10"/>
      <c r="R41" s="10"/>
      <c r="S41" s="10"/>
      <c r="T41" s="10"/>
      <c r="V41" s="147"/>
      <c r="W41" s="147"/>
      <c r="X41" s="147"/>
      <c r="Y41" s="147"/>
      <c r="Z41" s="147"/>
      <c r="AA41" s="147"/>
      <c r="AB41" s="147"/>
      <c r="AC41" s="147"/>
      <c r="AD41" s="147"/>
      <c r="AE41" s="147"/>
      <c r="AF41" s="147"/>
      <c r="AG41" s="147"/>
      <c r="AH41" s="29">
        <v>0.44649420432956338</v>
      </c>
    </row>
    <row r="42" spans="1:34" ht="15" customHeight="1">
      <c r="A42" s="47" t="s">
        <v>52</v>
      </c>
      <c r="B42" s="74">
        <v>41399</v>
      </c>
      <c r="C42" s="74">
        <v>41489</v>
      </c>
      <c r="D42" s="75">
        <v>0.1096028892</v>
      </c>
      <c r="E42" s="75">
        <v>0.14764371770000001</v>
      </c>
      <c r="F42" s="75">
        <v>-3.3146897000000002E-2</v>
      </c>
      <c r="G42" s="76">
        <v>3143228.5416999999</v>
      </c>
      <c r="H42" s="77">
        <v>41035</v>
      </c>
      <c r="I42" s="78">
        <v>41125</v>
      </c>
      <c r="J42" s="48">
        <v>5.5186503421389692E-2</v>
      </c>
      <c r="K42" s="27"/>
      <c r="L42" s="27"/>
      <c r="M42" s="27"/>
      <c r="N42" s="27"/>
      <c r="O42" s="27"/>
      <c r="P42" s="27"/>
      <c r="Q42" s="10"/>
      <c r="R42" s="10"/>
      <c r="S42" s="10"/>
      <c r="T42" s="10"/>
      <c r="V42" s="147"/>
      <c r="W42" s="147"/>
      <c r="X42" s="147"/>
      <c r="Y42" s="147"/>
      <c r="Z42" s="147"/>
      <c r="AA42" s="147"/>
      <c r="AB42" s="147"/>
      <c r="AC42" s="147"/>
      <c r="AD42" s="147"/>
      <c r="AE42" s="147"/>
      <c r="AF42" s="147"/>
      <c r="AG42" s="147"/>
      <c r="AH42" s="29">
        <v>0.40432823459263589</v>
      </c>
    </row>
    <row r="43" spans="1:34" ht="15" customHeight="1">
      <c r="A43" s="47" t="s">
        <v>53</v>
      </c>
      <c r="B43" s="79">
        <v>41308</v>
      </c>
      <c r="C43" s="79">
        <v>41398</v>
      </c>
      <c r="D43" s="80">
        <v>-8.1232527999999998E-2</v>
      </c>
      <c r="E43" s="80">
        <v>-5.4519693000000001E-2</v>
      </c>
      <c r="F43" s="80">
        <v>-2.8253191E-2</v>
      </c>
      <c r="G43" s="81">
        <v>3026724.0088999998</v>
      </c>
      <c r="H43" s="82">
        <v>40944</v>
      </c>
      <c r="I43" s="83">
        <v>41034</v>
      </c>
      <c r="J43" s="48">
        <v>7.5708778629415607E-2</v>
      </c>
      <c r="K43" s="27"/>
      <c r="L43" s="27"/>
      <c r="M43" s="27"/>
      <c r="N43" s="27"/>
      <c r="O43" s="27"/>
      <c r="P43" s="27"/>
      <c r="Q43" s="10"/>
      <c r="R43" s="10"/>
      <c r="S43" s="10"/>
      <c r="T43" s="10"/>
      <c r="V43" s="147"/>
      <c r="W43" s="147"/>
      <c r="X43" s="147"/>
      <c r="Y43" s="147"/>
      <c r="Z43" s="147"/>
      <c r="AA43" s="147"/>
      <c r="AB43" s="147"/>
      <c r="AC43" s="147"/>
      <c r="AD43" s="147"/>
      <c r="AE43" s="147"/>
      <c r="AF43" s="147"/>
      <c r="AG43" s="147"/>
      <c r="AH43" s="29">
        <v>0.32070215571777866</v>
      </c>
    </row>
    <row r="44" spans="1:34" ht="15" customHeight="1">
      <c r="A44" s="47" t="s">
        <v>54</v>
      </c>
      <c r="B44" s="74">
        <v>41210</v>
      </c>
      <c r="C44" s="74">
        <v>41307</v>
      </c>
      <c r="D44" s="75">
        <v>0.1055181078</v>
      </c>
      <c r="E44" s="75">
        <v>0.1245337099</v>
      </c>
      <c r="F44" s="75">
        <v>-1.6909766E-2</v>
      </c>
      <c r="G44" s="76">
        <v>4805323.6869999999</v>
      </c>
      <c r="H44" s="77">
        <v>40846</v>
      </c>
      <c r="I44" s="78">
        <v>40943</v>
      </c>
      <c r="J44" s="48">
        <v>0.15565147626275713</v>
      </c>
      <c r="K44" s="27"/>
      <c r="L44" s="27"/>
      <c r="M44" s="27"/>
      <c r="N44" s="27"/>
      <c r="O44" s="27"/>
      <c r="P44" s="27"/>
      <c r="Q44" s="10"/>
      <c r="R44" s="10"/>
      <c r="S44" s="10"/>
      <c r="T44" s="10"/>
      <c r="V44" s="147"/>
      <c r="W44" s="147"/>
      <c r="X44" s="147"/>
      <c r="Y44" s="147"/>
      <c r="Z44" s="147"/>
      <c r="AA44" s="147"/>
      <c r="AB44" s="147"/>
      <c r="AC44" s="147"/>
      <c r="AD44" s="147"/>
      <c r="AE44" s="147"/>
      <c r="AF44" s="147"/>
      <c r="AG44" s="147"/>
    </row>
    <row r="45" spans="1:34" ht="15" customHeight="1">
      <c r="A45" s="47" t="s">
        <v>55</v>
      </c>
      <c r="B45" s="79">
        <v>41119</v>
      </c>
      <c r="C45" s="79">
        <v>41209</v>
      </c>
      <c r="D45" s="80">
        <v>0.16530646190000001</v>
      </c>
      <c r="E45" s="80">
        <v>0.20091484400000001</v>
      </c>
      <c r="F45" s="80">
        <v>-2.9651047E-2</v>
      </c>
      <c r="G45" s="81">
        <v>3702936.4868000001</v>
      </c>
      <c r="H45" s="82">
        <v>40755</v>
      </c>
      <c r="I45" s="83">
        <v>40845</v>
      </c>
      <c r="J45" s="48">
        <v>0.26523560405720908</v>
      </c>
      <c r="K45" s="27"/>
      <c r="L45" s="27"/>
      <c r="M45" s="27"/>
      <c r="N45" s="27"/>
      <c r="O45" s="27"/>
      <c r="P45" s="27"/>
      <c r="Q45" s="10"/>
      <c r="R45" s="10"/>
      <c r="S45" s="10"/>
      <c r="T45" s="10"/>
      <c r="V45" s="147"/>
      <c r="W45" s="147"/>
      <c r="X45" s="147"/>
      <c r="Y45" s="147"/>
      <c r="Z45" s="147"/>
      <c r="AA45" s="147"/>
      <c r="AB45" s="147"/>
      <c r="AC45" s="147"/>
      <c r="AD45" s="147"/>
      <c r="AE45" s="147"/>
      <c r="AF45" s="147"/>
      <c r="AG45" s="147"/>
    </row>
    <row r="46" spans="1:34" ht="15" customHeight="1">
      <c r="A46" s="47" t="s">
        <v>56</v>
      </c>
      <c r="B46" s="74">
        <v>41028</v>
      </c>
      <c r="C46" s="74">
        <v>41118</v>
      </c>
      <c r="D46" s="75">
        <v>0.22633723650000001</v>
      </c>
      <c r="E46" s="75">
        <v>0.25455252690000002</v>
      </c>
      <c r="F46" s="75">
        <v>-2.2490322E-2</v>
      </c>
      <c r="G46" s="76">
        <v>2902356.2422000002</v>
      </c>
      <c r="H46" s="77">
        <v>40664</v>
      </c>
      <c r="I46" s="78">
        <v>40754</v>
      </c>
      <c r="J46" s="48">
        <v>0.27834302613214801</v>
      </c>
      <c r="K46" s="27"/>
      <c r="L46" s="27"/>
      <c r="M46" s="27"/>
      <c r="N46" s="27"/>
      <c r="O46" s="27"/>
      <c r="P46" s="27"/>
      <c r="Q46" s="10"/>
      <c r="R46" s="10"/>
      <c r="S46" s="10"/>
      <c r="T46" s="10"/>
      <c r="V46" s="147"/>
      <c r="W46" s="147"/>
      <c r="X46" s="147"/>
      <c r="Y46" s="147"/>
      <c r="Z46" s="147"/>
      <c r="AA46" s="147"/>
      <c r="AB46" s="147"/>
      <c r="AC46" s="147"/>
      <c r="AD46" s="147"/>
      <c r="AE46" s="147"/>
      <c r="AF46" s="147"/>
      <c r="AG46" s="147"/>
    </row>
    <row r="47" spans="1:34" ht="15" customHeight="1">
      <c r="A47" s="47" t="s">
        <v>57</v>
      </c>
      <c r="B47" s="79">
        <v>40937</v>
      </c>
      <c r="C47" s="79">
        <v>41027</v>
      </c>
      <c r="D47" s="80">
        <v>0.41542604389999999</v>
      </c>
      <c r="E47" s="80">
        <v>0.48112086859999997</v>
      </c>
      <c r="F47" s="80">
        <v>-4.4354802999999998E-2</v>
      </c>
      <c r="G47" s="81">
        <v>3215438.9493999998</v>
      </c>
      <c r="H47" s="82">
        <v>40573</v>
      </c>
      <c r="I47" s="83">
        <v>40663</v>
      </c>
      <c r="J47" s="48">
        <v>0.3226017287302344</v>
      </c>
      <c r="K47" s="27"/>
      <c r="L47" s="27"/>
      <c r="M47" s="27"/>
      <c r="N47" s="27"/>
      <c r="O47" s="27"/>
      <c r="P47" s="27"/>
      <c r="Q47" s="10"/>
      <c r="R47" s="10"/>
      <c r="S47" s="10"/>
      <c r="T47" s="10"/>
      <c r="V47" s="147"/>
      <c r="W47" s="147"/>
      <c r="X47" s="147"/>
      <c r="Y47" s="147"/>
      <c r="Z47" s="147"/>
      <c r="AA47" s="147"/>
      <c r="AB47" s="147"/>
      <c r="AC47" s="147"/>
      <c r="AD47" s="147"/>
      <c r="AE47" s="147"/>
      <c r="AF47" s="147"/>
      <c r="AG47" s="147"/>
    </row>
    <row r="48" spans="1:34" ht="15" customHeight="1">
      <c r="A48" s="47" t="s">
        <v>58</v>
      </c>
      <c r="B48" s="74">
        <v>40846</v>
      </c>
      <c r="C48" s="74">
        <v>40936</v>
      </c>
      <c r="D48" s="75">
        <v>0.20841399899999999</v>
      </c>
      <c r="E48" s="75">
        <v>0.27364564619999998</v>
      </c>
      <c r="F48" s="75">
        <v>-5.1216480000000002E-2</v>
      </c>
      <c r="G48" s="76">
        <v>4144813.0833999999</v>
      </c>
      <c r="H48" s="77">
        <v>40482</v>
      </c>
      <c r="I48" s="78">
        <v>40572</v>
      </c>
      <c r="J48" s="48">
        <v>0.29182643356313898</v>
      </c>
      <c r="K48" s="27"/>
      <c r="L48" s="27"/>
      <c r="M48" s="27"/>
      <c r="N48" s="27"/>
      <c r="O48" s="27"/>
      <c r="P48" s="27"/>
      <c r="Q48" s="10"/>
      <c r="R48" s="10"/>
      <c r="S48" s="10"/>
      <c r="T48" s="10"/>
      <c r="V48" s="147"/>
      <c r="W48" s="147"/>
      <c r="X48" s="147"/>
      <c r="Y48" s="147"/>
      <c r="Z48" s="147"/>
      <c r="AA48" s="147"/>
      <c r="AB48" s="147"/>
      <c r="AC48" s="147"/>
      <c r="AD48" s="147"/>
      <c r="AE48" s="147"/>
      <c r="AF48" s="147"/>
      <c r="AG48" s="147"/>
    </row>
    <row r="49" spans="1:34" ht="15" customHeight="1">
      <c r="A49" s="47" t="s">
        <v>59</v>
      </c>
      <c r="B49" s="79">
        <v>40755</v>
      </c>
      <c r="C49" s="79">
        <v>40845</v>
      </c>
      <c r="D49" s="80">
        <v>0.3776159154</v>
      </c>
      <c r="E49" s="80">
        <v>0.38102634169999999</v>
      </c>
      <c r="F49" s="80">
        <v>-2.4694869999999998E-3</v>
      </c>
      <c r="G49" s="81">
        <v>3177650.3503</v>
      </c>
      <c r="H49" s="82">
        <v>40391</v>
      </c>
      <c r="I49" s="83">
        <v>40481</v>
      </c>
      <c r="J49" s="48">
        <v>0.33991845340673793</v>
      </c>
      <c r="K49" s="27"/>
      <c r="L49" s="27"/>
      <c r="M49" s="27"/>
      <c r="N49" s="27"/>
      <c r="O49" s="27"/>
      <c r="P49" s="27"/>
      <c r="Q49" s="10"/>
      <c r="R49" s="10"/>
      <c r="S49" s="10"/>
      <c r="T49" s="10"/>
      <c r="V49" s="147"/>
      <c r="W49" s="147"/>
      <c r="X49" s="147"/>
      <c r="Y49" s="147"/>
      <c r="Z49" s="147"/>
      <c r="AA49" s="147"/>
      <c r="AB49" s="147"/>
      <c r="AC49" s="147"/>
      <c r="AD49" s="147"/>
      <c r="AE49" s="147"/>
      <c r="AF49" s="147"/>
      <c r="AG49" s="147"/>
    </row>
    <row r="50" spans="1:34" ht="15" customHeight="1">
      <c r="A50" s="47" t="s">
        <v>60</v>
      </c>
      <c r="B50" s="74">
        <v>40664</v>
      </c>
      <c r="C50" s="74">
        <v>40754</v>
      </c>
      <c r="D50" s="75">
        <v>0.32272191719999999</v>
      </c>
      <c r="E50" s="75">
        <v>0.31308143890000001</v>
      </c>
      <c r="F50" s="75">
        <v>7.3418739000000004E-3</v>
      </c>
      <c r="G50" s="76">
        <v>2366686.8753</v>
      </c>
      <c r="H50" s="77">
        <v>40300</v>
      </c>
      <c r="I50" s="78">
        <v>40390</v>
      </c>
      <c r="J50" s="48">
        <v>0.27555916387594603</v>
      </c>
      <c r="K50" s="27"/>
      <c r="L50" s="27"/>
      <c r="M50" s="27"/>
      <c r="N50" s="27"/>
      <c r="O50" s="27"/>
      <c r="P50" s="27"/>
      <c r="Q50" s="10"/>
      <c r="R50" s="10"/>
      <c r="S50" s="10"/>
      <c r="T50" s="10"/>
      <c r="V50" s="147"/>
      <c r="W50" s="147"/>
      <c r="X50" s="147"/>
      <c r="Y50" s="147"/>
      <c r="Z50" s="147"/>
      <c r="AA50" s="147"/>
      <c r="AB50" s="147"/>
      <c r="AC50" s="147"/>
      <c r="AD50" s="147"/>
      <c r="AE50" s="147"/>
      <c r="AF50" s="147"/>
      <c r="AG50" s="147"/>
    </row>
    <row r="51" spans="1:34" ht="15" customHeight="1">
      <c r="A51" s="47" t="s">
        <v>61</v>
      </c>
      <c r="B51" s="79">
        <v>40573</v>
      </c>
      <c r="C51" s="79">
        <v>40663</v>
      </c>
      <c r="D51" s="80">
        <v>0.30510304690000001</v>
      </c>
      <c r="E51" s="80">
        <v>0.26555614490000001</v>
      </c>
      <c r="F51" s="80">
        <v>3.1248635E-2</v>
      </c>
      <c r="G51" s="81">
        <v>2271711.0252999999</v>
      </c>
      <c r="H51" s="82">
        <v>40209</v>
      </c>
      <c r="I51" s="83">
        <v>40299</v>
      </c>
      <c r="J51" s="48">
        <v>0.26376772271324239</v>
      </c>
      <c r="K51" s="27"/>
      <c r="L51" s="27"/>
      <c r="M51" s="27"/>
      <c r="N51" s="27"/>
      <c r="O51" s="27"/>
      <c r="P51" s="27"/>
      <c r="Q51" s="10"/>
      <c r="R51" s="10"/>
      <c r="S51" s="10"/>
      <c r="T51" s="10"/>
      <c r="V51" s="147"/>
      <c r="W51" s="147"/>
      <c r="X51" s="147"/>
      <c r="Y51" s="147"/>
      <c r="Z51" s="147"/>
      <c r="AA51" s="147"/>
      <c r="AB51" s="147"/>
      <c r="AC51" s="147"/>
      <c r="AD51" s="147"/>
      <c r="AE51" s="147"/>
      <c r="AF51" s="147"/>
      <c r="AG51" s="147"/>
      <c r="AH51" s="29" t="e">
        <v>#N/A</v>
      </c>
    </row>
    <row r="52" spans="1:34" ht="15" customHeight="1">
      <c r="A52" s="47" t="s">
        <v>62</v>
      </c>
      <c r="B52" s="74">
        <v>40482</v>
      </c>
      <c r="C52" s="74">
        <v>40572</v>
      </c>
      <c r="D52" s="75">
        <v>0.2234493508</v>
      </c>
      <c r="E52" s="75">
        <v>0.19964309629999999</v>
      </c>
      <c r="F52" s="75">
        <v>1.9844447500000001E-2</v>
      </c>
      <c r="G52" s="76">
        <v>3429961.1612999998</v>
      </c>
      <c r="H52" s="77">
        <v>40118</v>
      </c>
      <c r="I52" s="78">
        <v>40208</v>
      </c>
      <c r="J52" s="48">
        <v>0.22741961888059864</v>
      </c>
      <c r="K52" s="27"/>
      <c r="L52" s="27"/>
      <c r="M52" s="27"/>
      <c r="N52" s="27"/>
      <c r="O52" s="27"/>
      <c r="P52" s="27"/>
      <c r="Q52" s="10"/>
      <c r="R52" s="10"/>
      <c r="S52" s="10"/>
      <c r="T52" s="10"/>
      <c r="V52" s="147"/>
      <c r="W52" s="147"/>
      <c r="X52" s="147"/>
      <c r="Y52" s="147"/>
      <c r="Z52" s="147"/>
      <c r="AA52" s="147"/>
      <c r="AB52" s="147"/>
      <c r="AC52" s="147"/>
      <c r="AD52" s="147"/>
      <c r="AE52" s="147"/>
      <c r="AF52" s="147"/>
      <c r="AG52" s="147"/>
    </row>
    <row r="53" spans="1:34" ht="15" customHeight="1">
      <c r="A53" s="47" t="s">
        <v>63</v>
      </c>
      <c r="B53" s="79">
        <v>40391</v>
      </c>
      <c r="C53" s="79">
        <v>40481</v>
      </c>
      <c r="D53" s="80">
        <v>0.28301161029999999</v>
      </c>
      <c r="E53" s="80">
        <v>0.25824126510000001</v>
      </c>
      <c r="F53" s="80">
        <v>1.9686483000000001E-2</v>
      </c>
      <c r="G53" s="81">
        <v>2306630.1099</v>
      </c>
      <c r="H53" s="82">
        <v>40027</v>
      </c>
      <c r="I53" s="83">
        <v>40117</v>
      </c>
      <c r="J53" s="48">
        <v>0.19959237729858528</v>
      </c>
      <c r="K53" s="27"/>
      <c r="L53" s="27"/>
      <c r="M53" s="27"/>
      <c r="N53" s="27"/>
      <c r="O53" s="27"/>
      <c r="P53" s="27"/>
      <c r="Q53" s="10"/>
      <c r="R53" s="10"/>
      <c r="S53" s="10"/>
      <c r="T53" s="10"/>
      <c r="V53" s="147"/>
      <c r="W53" s="147"/>
      <c r="X53" s="147"/>
      <c r="Y53" s="147"/>
      <c r="Z53" s="147"/>
      <c r="AA53" s="147"/>
      <c r="AB53" s="147"/>
      <c r="AC53" s="147"/>
      <c r="AD53" s="147"/>
      <c r="AE53" s="147"/>
      <c r="AF53" s="147"/>
      <c r="AG53" s="147"/>
    </row>
    <row r="54" spans="1:34" ht="15" customHeight="1">
      <c r="A54" s="47" t="s">
        <v>64</v>
      </c>
      <c r="B54" s="74">
        <v>40300</v>
      </c>
      <c r="C54" s="74">
        <v>40390</v>
      </c>
      <c r="D54" s="75">
        <v>0.163363758</v>
      </c>
      <c r="E54" s="75">
        <v>0.14673666569999999</v>
      </c>
      <c r="F54" s="75">
        <v>1.44994861E-2</v>
      </c>
      <c r="G54" s="76">
        <v>1789255.0538999999</v>
      </c>
      <c r="H54" s="77">
        <v>39936</v>
      </c>
      <c r="I54" s="78">
        <v>40026</v>
      </c>
      <c r="J54" s="48">
        <v>-1.8134134661951573E-2</v>
      </c>
      <c r="K54" s="27"/>
      <c r="L54" s="27"/>
      <c r="M54" s="27"/>
      <c r="N54" s="27"/>
      <c r="O54" s="27"/>
      <c r="P54" s="27"/>
      <c r="Q54" s="10"/>
      <c r="R54" s="10"/>
      <c r="S54" s="10"/>
      <c r="T54" s="10"/>
      <c r="V54" s="147"/>
      <c r="W54" s="147"/>
      <c r="X54" s="147"/>
      <c r="Y54" s="147"/>
      <c r="Z54" s="147"/>
      <c r="AA54" s="147"/>
      <c r="AB54" s="147"/>
      <c r="AC54" s="147"/>
      <c r="AD54" s="147"/>
      <c r="AE54" s="147"/>
      <c r="AF54" s="147"/>
      <c r="AG54" s="147"/>
    </row>
    <row r="55" spans="1:34" ht="15" customHeight="1">
      <c r="A55" s="47" t="s">
        <v>65</v>
      </c>
      <c r="B55" s="79">
        <v>40209</v>
      </c>
      <c r="C55" s="79">
        <v>40299</v>
      </c>
      <c r="D55" s="80">
        <v>0.12628872420000001</v>
      </c>
      <c r="E55" s="80">
        <v>9.20645291E-2</v>
      </c>
      <c r="F55" s="80">
        <v>3.1338986200000002E-2</v>
      </c>
      <c r="G55" s="81">
        <v>1740637.2859</v>
      </c>
      <c r="H55" s="82">
        <v>39845</v>
      </c>
      <c r="I55" s="83">
        <v>39935</v>
      </c>
      <c r="J55" s="48">
        <v>-0.15683413039360419</v>
      </c>
      <c r="K55" s="27"/>
      <c r="L55" s="27"/>
      <c r="M55" s="27"/>
      <c r="N55" s="27"/>
      <c r="O55" s="27"/>
      <c r="P55" s="27"/>
      <c r="Q55" s="10"/>
      <c r="R55" s="10"/>
      <c r="S55" s="10"/>
      <c r="T55" s="10"/>
      <c r="V55" s="147"/>
      <c r="W55" s="147"/>
      <c r="X55" s="147"/>
      <c r="Y55" s="147"/>
      <c r="Z55" s="147"/>
      <c r="AA55" s="147"/>
      <c r="AB55" s="147"/>
      <c r="AC55" s="147"/>
      <c r="AD55" s="147"/>
      <c r="AE55" s="147"/>
      <c r="AF55" s="147"/>
      <c r="AG55" s="147"/>
    </row>
    <row r="56" spans="1:34" ht="15" customHeight="1">
      <c r="A56" s="47" t="s">
        <v>66</v>
      </c>
      <c r="B56" s="74">
        <v>40118</v>
      </c>
      <c r="C56" s="74">
        <v>40208</v>
      </c>
      <c r="D56" s="75">
        <v>-0.22363808199999999</v>
      </c>
      <c r="E56" s="75">
        <v>-0.277118802</v>
      </c>
      <c r="F56" s="75">
        <v>7.3982724E-2</v>
      </c>
      <c r="G56" s="76">
        <v>2803517.0879000002</v>
      </c>
      <c r="H56" s="77">
        <v>39754</v>
      </c>
      <c r="I56" s="78">
        <v>39844</v>
      </c>
      <c r="J56" s="48">
        <v>-0.22441216770730429</v>
      </c>
      <c r="K56" s="27"/>
      <c r="L56" s="27"/>
      <c r="M56" s="27"/>
      <c r="N56" s="27"/>
      <c r="O56" s="27"/>
      <c r="P56" s="27"/>
      <c r="Q56" s="10"/>
      <c r="R56" s="10"/>
      <c r="S56" s="10"/>
      <c r="T56" s="10"/>
      <c r="V56" s="147"/>
      <c r="W56" s="147"/>
      <c r="X56" s="147"/>
      <c r="Y56" s="147"/>
      <c r="Z56" s="147"/>
      <c r="AA56" s="147"/>
      <c r="AB56" s="147"/>
      <c r="AC56" s="147"/>
      <c r="AD56" s="147"/>
      <c r="AE56" s="147"/>
      <c r="AF56" s="147"/>
      <c r="AG56" s="147"/>
    </row>
    <row r="57" spans="1:34" ht="15" customHeight="1">
      <c r="A57" s="47" t="s">
        <v>67</v>
      </c>
      <c r="B57" s="79">
        <v>40027</v>
      </c>
      <c r="C57" s="79">
        <v>40117</v>
      </c>
      <c r="D57" s="80">
        <v>-0.32677737800000001</v>
      </c>
      <c r="E57" s="80">
        <v>-0.37950634599999999</v>
      </c>
      <c r="F57" s="80">
        <v>8.49790604E-2</v>
      </c>
      <c r="G57" s="81">
        <v>1797824.8141000001</v>
      </c>
      <c r="H57" s="82">
        <v>39663</v>
      </c>
      <c r="I57" s="83">
        <v>39753</v>
      </c>
      <c r="J57" s="48">
        <v>-0.1676782525593207</v>
      </c>
      <c r="K57" s="27"/>
      <c r="L57" s="27"/>
      <c r="M57" s="27"/>
      <c r="N57" s="27"/>
      <c r="O57" s="27"/>
      <c r="P57" s="27"/>
      <c r="Q57" s="10"/>
      <c r="R57" s="10"/>
      <c r="S57" s="10"/>
      <c r="T57" s="10"/>
      <c r="V57" s="147"/>
      <c r="W57" s="147"/>
      <c r="X57" s="147"/>
      <c r="Y57" s="147"/>
      <c r="Z57" s="147"/>
      <c r="AA57" s="147"/>
      <c r="AB57" s="147"/>
      <c r="AC57" s="147"/>
      <c r="AD57" s="147"/>
      <c r="AE57" s="147"/>
      <c r="AF57" s="147"/>
      <c r="AG57" s="147"/>
    </row>
    <row r="58" spans="1:34" ht="15" customHeight="1">
      <c r="A58" s="47" t="s">
        <v>68</v>
      </c>
      <c r="B58" s="74">
        <v>39936</v>
      </c>
      <c r="C58" s="74">
        <v>40026</v>
      </c>
      <c r="D58" s="75">
        <v>-0.106164836</v>
      </c>
      <c r="E58" s="75">
        <v>-0.25028951799999999</v>
      </c>
      <c r="F58" s="75">
        <v>0.19224045319999999</v>
      </c>
      <c r="G58" s="76">
        <v>1538001.3702</v>
      </c>
      <c r="H58" s="77">
        <v>39572</v>
      </c>
      <c r="I58" s="78">
        <v>39662</v>
      </c>
      <c r="J58" s="48">
        <v>0.17530485431638312</v>
      </c>
      <c r="K58" s="27"/>
      <c r="L58" s="27"/>
      <c r="M58" s="27"/>
      <c r="N58" s="27"/>
      <c r="O58" s="27"/>
      <c r="P58" s="27"/>
      <c r="Q58" s="10"/>
      <c r="R58" s="10"/>
      <c r="S58" s="10"/>
      <c r="T58" s="10"/>
      <c r="V58" s="147"/>
      <c r="W58" s="147"/>
      <c r="X58" s="147"/>
      <c r="Y58" s="147"/>
      <c r="Z58" s="147"/>
      <c r="AA58" s="147"/>
      <c r="AB58" s="147"/>
      <c r="AC58" s="147"/>
      <c r="AD58" s="147"/>
      <c r="AE58" s="147"/>
      <c r="AF58" s="147"/>
      <c r="AG58" s="147"/>
    </row>
    <row r="59" spans="1:34" ht="15" customHeight="1">
      <c r="A59" s="47" t="s">
        <v>69</v>
      </c>
      <c r="B59" s="79">
        <v>39845</v>
      </c>
      <c r="C59" s="79">
        <v>39935</v>
      </c>
      <c r="D59" s="80">
        <v>-4.3815913999999997E-2</v>
      </c>
      <c r="E59" s="80">
        <v>-0.21321253600000001</v>
      </c>
      <c r="F59" s="80">
        <v>0.21530162929999999</v>
      </c>
      <c r="G59" s="81">
        <v>1545462.7649999999</v>
      </c>
      <c r="H59" s="82">
        <v>39481</v>
      </c>
      <c r="I59" s="83">
        <v>39571</v>
      </c>
      <c r="J59" s="48">
        <v>0.44852669144428114</v>
      </c>
      <c r="K59" s="27"/>
      <c r="L59" s="27"/>
      <c r="M59" s="27"/>
      <c r="N59" s="27"/>
      <c r="O59" s="27"/>
      <c r="P59" s="27"/>
      <c r="Q59" s="10"/>
      <c r="R59" s="10"/>
      <c r="S59" s="10"/>
      <c r="T59" s="10"/>
      <c r="V59" s="147"/>
      <c r="W59" s="147"/>
      <c r="X59" s="147"/>
      <c r="Y59" s="147"/>
      <c r="Z59" s="147"/>
      <c r="AA59" s="147"/>
      <c r="AB59" s="147"/>
      <c r="AC59" s="147"/>
      <c r="AD59" s="147"/>
      <c r="AE59" s="147"/>
      <c r="AF59" s="147"/>
      <c r="AG59" s="147"/>
    </row>
    <row r="60" spans="1:34" ht="15" customHeight="1">
      <c r="A60" s="47" t="s">
        <v>70</v>
      </c>
      <c r="B60" s="74">
        <v>39754</v>
      </c>
      <c r="C60" s="74">
        <v>39844</v>
      </c>
      <c r="D60" s="75">
        <v>0.3889640338</v>
      </c>
      <c r="E60" s="75">
        <v>0.19695781530000001</v>
      </c>
      <c r="F60" s="75">
        <v>0.16041185090000001</v>
      </c>
      <c r="G60" s="76">
        <v>3611095.5762999998</v>
      </c>
      <c r="H60" s="77">
        <v>39390</v>
      </c>
      <c r="I60" s="78">
        <v>39480</v>
      </c>
      <c r="J60" s="48">
        <v>0.55143493075771433</v>
      </c>
      <c r="K60" s="27"/>
      <c r="L60" s="27"/>
      <c r="M60" s="27"/>
      <c r="N60" s="27"/>
      <c r="O60" s="27"/>
      <c r="P60" s="27"/>
      <c r="Q60" s="10"/>
      <c r="R60" s="10"/>
      <c r="S60" s="10"/>
      <c r="T60" s="10"/>
      <c r="V60" s="147"/>
      <c r="W60" s="147"/>
      <c r="X60" s="147"/>
      <c r="Y60" s="147"/>
      <c r="Z60" s="147"/>
      <c r="AA60" s="147"/>
      <c r="AB60" s="147"/>
      <c r="AC60" s="147"/>
      <c r="AD60" s="147"/>
      <c r="AE60" s="147"/>
      <c r="AF60" s="147"/>
      <c r="AG60" s="147"/>
    </row>
    <row r="61" spans="1:34" ht="15" customHeight="1">
      <c r="A61" s="47" t="s">
        <v>71</v>
      </c>
      <c r="B61" s="79">
        <v>39663</v>
      </c>
      <c r="C61" s="79">
        <v>39753</v>
      </c>
      <c r="D61" s="80">
        <v>0.81399845179999997</v>
      </c>
      <c r="E61" s="80">
        <v>0.54120292029999995</v>
      </c>
      <c r="F61" s="80">
        <v>0.17700169639999999</v>
      </c>
      <c r="G61" s="81">
        <v>2670475.9394</v>
      </c>
      <c r="H61" s="82">
        <v>39299</v>
      </c>
      <c r="I61" s="83">
        <v>39389</v>
      </c>
      <c r="J61" s="48">
        <v>0.60899676885127174</v>
      </c>
      <c r="K61" s="27"/>
      <c r="L61" s="27"/>
      <c r="M61" s="27"/>
      <c r="N61" s="27"/>
      <c r="O61" s="27"/>
      <c r="P61" s="27"/>
      <c r="Q61" s="10"/>
      <c r="R61" s="10"/>
      <c r="S61" s="10"/>
      <c r="T61" s="10"/>
      <c r="V61" s="147"/>
      <c r="W61" s="147"/>
      <c r="X61" s="147"/>
      <c r="Y61" s="147"/>
      <c r="Z61" s="147"/>
      <c r="AA61" s="147"/>
      <c r="AB61" s="147"/>
      <c r="AC61" s="147"/>
      <c r="AD61" s="147"/>
      <c r="AE61" s="147"/>
      <c r="AF61" s="147"/>
      <c r="AG61" s="147"/>
    </row>
    <row r="62" spans="1:34" ht="15" customHeight="1">
      <c r="A62" s="47" t="s">
        <v>72</v>
      </c>
      <c r="B62" s="74">
        <v>39572</v>
      </c>
      <c r="C62" s="74">
        <v>39662</v>
      </c>
      <c r="D62" s="75">
        <v>0.4849078644</v>
      </c>
      <c r="E62" s="75">
        <v>0.3808943367</v>
      </c>
      <c r="F62" s="75">
        <v>7.5323306800000003E-2</v>
      </c>
      <c r="G62" s="76">
        <v>1720676.7328999999</v>
      </c>
      <c r="H62" s="77">
        <v>39208</v>
      </c>
      <c r="I62" s="78">
        <v>39298</v>
      </c>
      <c r="J62" s="48">
        <v>0.44649420432956338</v>
      </c>
      <c r="K62" s="27"/>
      <c r="L62" s="27"/>
      <c r="M62" s="27"/>
      <c r="N62" s="27"/>
      <c r="O62" s="27"/>
      <c r="P62" s="27"/>
      <c r="Q62" s="10"/>
      <c r="R62" s="10"/>
      <c r="S62" s="10"/>
      <c r="T62" s="10"/>
      <c r="V62" s="147"/>
      <c r="W62" s="147"/>
      <c r="X62" s="147"/>
      <c r="Y62" s="147"/>
      <c r="Z62" s="147"/>
      <c r="AA62" s="147"/>
      <c r="AB62" s="147"/>
      <c r="AC62" s="147"/>
      <c r="AD62" s="147"/>
      <c r="AE62" s="147"/>
      <c r="AF62" s="147"/>
      <c r="AG62" s="147"/>
    </row>
    <row r="63" spans="1:34" ht="15" customHeight="1">
      <c r="A63" s="47" t="s">
        <v>73</v>
      </c>
      <c r="B63" s="79">
        <v>39481</v>
      </c>
      <c r="C63" s="79">
        <v>39571</v>
      </c>
      <c r="D63" s="80">
        <v>0.40238978790000002</v>
      </c>
      <c r="E63" s="80">
        <v>0.30983357750000001</v>
      </c>
      <c r="F63" s="80">
        <v>7.0662572699999995E-2</v>
      </c>
      <c r="G63" s="81">
        <v>1616281.6209</v>
      </c>
      <c r="H63" s="82">
        <v>39117</v>
      </c>
      <c r="I63" s="83">
        <v>39207</v>
      </c>
      <c r="J63" s="48">
        <v>0.40432823459263589</v>
      </c>
      <c r="K63" s="27"/>
      <c r="L63" s="27"/>
      <c r="M63" s="27"/>
      <c r="N63" s="27"/>
      <c r="O63" s="27"/>
      <c r="P63" s="27"/>
      <c r="Q63" s="10"/>
      <c r="R63" s="10"/>
      <c r="S63" s="10"/>
      <c r="T63" s="10"/>
      <c r="V63" s="147"/>
      <c r="W63" s="147"/>
      <c r="X63" s="147"/>
      <c r="Y63" s="147"/>
      <c r="Z63" s="147"/>
      <c r="AA63" s="147"/>
      <c r="AB63" s="147"/>
      <c r="AC63" s="147"/>
      <c r="AD63" s="147"/>
      <c r="AE63" s="147"/>
      <c r="AF63" s="147"/>
      <c r="AG63" s="147"/>
    </row>
    <row r="64" spans="1:34" ht="15" customHeight="1">
      <c r="A64" s="47" t="s">
        <v>74</v>
      </c>
      <c r="B64" s="74">
        <v>39390</v>
      </c>
      <c r="C64" s="74">
        <v>39480</v>
      </c>
      <c r="D64" s="75">
        <v>0.44848960799999998</v>
      </c>
      <c r="E64" s="75">
        <v>0.39965274890000002</v>
      </c>
      <c r="F64" s="75">
        <v>3.48921253E-2</v>
      </c>
      <c r="G64" s="76">
        <v>2599848.1518000001</v>
      </c>
      <c r="H64" s="77">
        <v>39026</v>
      </c>
      <c r="I64" s="78">
        <v>39116</v>
      </c>
      <c r="J64" s="48">
        <v>0.32070215571777866</v>
      </c>
      <c r="K64" s="27"/>
      <c r="L64" s="27"/>
      <c r="M64" s="27"/>
      <c r="N64" s="27"/>
      <c r="O64" s="27"/>
      <c r="P64" s="27"/>
      <c r="Q64" s="10"/>
      <c r="R64" s="10"/>
      <c r="S64" s="10"/>
      <c r="T64" s="10"/>
      <c r="V64" s="147"/>
      <c r="W64" s="147"/>
      <c r="X64" s="147"/>
      <c r="Y64" s="147"/>
      <c r="Z64" s="147"/>
      <c r="AA64" s="147"/>
      <c r="AB64" s="147"/>
      <c r="AC64" s="147"/>
      <c r="AD64" s="147"/>
      <c r="AE64" s="147"/>
      <c r="AF64" s="147"/>
      <c r="AG64" s="147"/>
    </row>
    <row r="65" spans="1:33" ht="15" customHeight="1">
      <c r="A65" s="47" t="s">
        <v>75</v>
      </c>
      <c r="B65" s="79">
        <v>39299</v>
      </c>
      <c r="C65" s="79">
        <v>39389</v>
      </c>
      <c r="D65" s="80">
        <v>0.32846653460000003</v>
      </c>
      <c r="E65" s="80">
        <v>0.31451335759999999</v>
      </c>
      <c r="F65" s="80">
        <v>1.0614709199999999E-2</v>
      </c>
      <c r="G65" s="81">
        <v>1472148.9628999999</v>
      </c>
      <c r="H65" s="82">
        <v>38935</v>
      </c>
      <c r="I65" s="83">
        <v>39025</v>
      </c>
      <c r="J65" s="48"/>
      <c r="K65" s="27"/>
      <c r="L65" s="27"/>
      <c r="M65" s="27"/>
      <c r="N65" s="27"/>
      <c r="O65" s="27"/>
      <c r="P65" s="27"/>
      <c r="Q65" s="10"/>
      <c r="R65" s="10"/>
      <c r="S65" s="10"/>
      <c r="T65" s="10"/>
      <c r="V65" s="147"/>
      <c r="W65" s="147"/>
      <c r="X65" s="147"/>
      <c r="Y65" s="147"/>
      <c r="Z65" s="147"/>
      <c r="AA65" s="147"/>
      <c r="AB65" s="147"/>
      <c r="AC65" s="147"/>
      <c r="AD65" s="147"/>
      <c r="AE65" s="147"/>
      <c r="AF65" s="147"/>
      <c r="AG65" s="147"/>
    </row>
    <row r="66" spans="1:33" ht="15" customHeight="1">
      <c r="A66" s="47" t="s">
        <v>76</v>
      </c>
      <c r="B66" s="74">
        <v>39208</v>
      </c>
      <c r="C66" s="74">
        <v>39298</v>
      </c>
      <c r="D66" s="75">
        <v>2.4132248200000001E-2</v>
      </c>
      <c r="E66" s="75">
        <v>2.8353951799999999E-2</v>
      </c>
      <c r="F66" s="75">
        <v>-4.1053019999999999E-3</v>
      </c>
      <c r="G66" s="76">
        <v>1158776.7659</v>
      </c>
      <c r="H66" s="77">
        <v>38844</v>
      </c>
      <c r="I66" s="78">
        <v>38934</v>
      </c>
      <c r="J66" s="48"/>
      <c r="K66" s="27"/>
      <c r="L66" s="27"/>
      <c r="M66" s="27"/>
      <c r="N66" s="27"/>
      <c r="O66" s="27"/>
      <c r="P66" s="27"/>
      <c r="Q66" s="10"/>
      <c r="R66" s="10"/>
      <c r="S66" s="10"/>
      <c r="T66" s="10"/>
      <c r="V66" s="147"/>
      <c r="W66" s="147"/>
      <c r="X66" s="147"/>
      <c r="Y66" s="147"/>
      <c r="Z66" s="147"/>
      <c r="AA66" s="147"/>
      <c r="AB66" s="147"/>
      <c r="AC66" s="147"/>
      <c r="AD66" s="147"/>
      <c r="AE66" s="147"/>
      <c r="AF66" s="147"/>
      <c r="AG66" s="147"/>
    </row>
    <row r="67" spans="1:33" ht="15" customHeight="1">
      <c r="A67" s="47" t="s">
        <v>77</v>
      </c>
      <c r="B67" s="79">
        <v>39117</v>
      </c>
      <c r="C67" s="79">
        <v>39207</v>
      </c>
      <c r="D67" s="80"/>
      <c r="E67" s="80"/>
      <c r="F67" s="80"/>
      <c r="G67" s="81">
        <v>1152519.5312000001</v>
      </c>
      <c r="H67" s="82"/>
      <c r="I67" s="83"/>
      <c r="J67" s="48"/>
      <c r="K67" s="27"/>
      <c r="L67" s="27"/>
      <c r="M67" s="27"/>
      <c r="N67" s="27"/>
      <c r="O67" s="27"/>
      <c r="P67" s="27"/>
      <c r="Q67" s="10"/>
      <c r="R67" s="10"/>
      <c r="S67" s="10"/>
      <c r="T67" s="10"/>
      <c r="V67" s="147"/>
      <c r="W67" s="147"/>
      <c r="X67" s="147"/>
      <c r="Y67" s="147"/>
      <c r="Z67" s="147"/>
      <c r="AA67" s="147"/>
      <c r="AB67" s="147"/>
      <c r="AC67" s="147"/>
      <c r="AD67" s="147"/>
      <c r="AE67" s="147"/>
      <c r="AF67" s="147"/>
      <c r="AG67" s="147"/>
    </row>
    <row r="68" spans="1:33" ht="15" customHeight="1">
      <c r="A68" s="47" t="s">
        <v>78</v>
      </c>
      <c r="B68" s="74">
        <v>39019</v>
      </c>
      <c r="C68" s="74">
        <v>39116</v>
      </c>
      <c r="D68" s="75"/>
      <c r="E68" s="75"/>
      <c r="F68" s="75"/>
      <c r="G68" s="76">
        <v>1897604.4029000001</v>
      </c>
      <c r="H68" s="77"/>
      <c r="I68" s="78"/>
      <c r="J68" s="48"/>
      <c r="K68" s="27"/>
      <c r="L68" s="27"/>
      <c r="M68" s="27"/>
      <c r="N68" s="27"/>
      <c r="O68" s="27"/>
      <c r="P68" s="27"/>
      <c r="Q68" s="10"/>
      <c r="R68" s="10"/>
      <c r="S68" s="10"/>
      <c r="T68" s="10"/>
      <c r="V68" s="147"/>
      <c r="W68" s="147"/>
      <c r="X68" s="147"/>
      <c r="Y68" s="147"/>
      <c r="Z68" s="147"/>
      <c r="AA68" s="147"/>
      <c r="AB68" s="147"/>
      <c r="AC68" s="147"/>
      <c r="AD68" s="147"/>
      <c r="AE68" s="147"/>
      <c r="AF68" s="147"/>
      <c r="AG68" s="147"/>
    </row>
    <row r="69" spans="1:33" ht="15" customHeight="1">
      <c r="A69" s="47" t="s">
        <v>79</v>
      </c>
      <c r="B69" s="79">
        <v>38928</v>
      </c>
      <c r="C69" s="79">
        <v>39018</v>
      </c>
      <c r="D69" s="80"/>
      <c r="E69" s="80"/>
      <c r="F69" s="80"/>
      <c r="G69" s="81">
        <v>1079971.5162</v>
      </c>
      <c r="H69" s="82"/>
      <c r="I69" s="83"/>
      <c r="J69" s="48"/>
      <c r="K69" s="27"/>
      <c r="L69" s="27"/>
      <c r="M69" s="27"/>
      <c r="N69" s="27"/>
      <c r="O69" s="27"/>
      <c r="P69" s="27"/>
      <c r="Q69" s="10"/>
      <c r="R69" s="10"/>
      <c r="S69" s="10"/>
      <c r="T69" s="10"/>
      <c r="V69" s="147"/>
      <c r="W69" s="147"/>
      <c r="X69" s="147"/>
      <c r="Y69" s="147"/>
      <c r="Z69" s="147"/>
      <c r="AA69" s="147"/>
      <c r="AB69" s="147"/>
      <c r="AC69" s="147"/>
      <c r="AD69" s="147"/>
      <c r="AE69" s="147"/>
      <c r="AF69" s="147"/>
      <c r="AG69" s="147"/>
    </row>
    <row r="70" spans="1:33" ht="15" customHeight="1">
      <c r="A70" s="47" t="s">
        <v>80</v>
      </c>
      <c r="B70" s="74">
        <v>38837</v>
      </c>
      <c r="C70" s="74">
        <v>38927</v>
      </c>
      <c r="D70" s="75"/>
      <c r="E70" s="75"/>
      <c r="F70" s="75"/>
      <c r="G70" s="76">
        <v>1167739.6309</v>
      </c>
      <c r="H70" s="77"/>
      <c r="I70" s="78"/>
      <c r="J70" s="48"/>
      <c r="K70" s="27"/>
      <c r="L70" s="27"/>
      <c r="M70" s="27"/>
      <c r="N70" s="27"/>
      <c r="O70" s="27"/>
      <c r="P70" s="27"/>
      <c r="Q70" s="10"/>
      <c r="R70" s="10"/>
      <c r="S70" s="10"/>
      <c r="T70" s="10"/>
      <c r="V70" s="147"/>
      <c r="W70" s="147"/>
      <c r="X70" s="147"/>
      <c r="Y70" s="147"/>
      <c r="Z70" s="147"/>
      <c r="AA70" s="147"/>
      <c r="AB70" s="147"/>
      <c r="AC70" s="147"/>
      <c r="AD70" s="147"/>
      <c r="AE70" s="147"/>
      <c r="AF70" s="147"/>
      <c r="AG70" s="147"/>
    </row>
    <row r="71" spans="1:33" ht="15" customHeight="1">
      <c r="A71" s="145"/>
      <c r="B71" s="145"/>
      <c r="C71" s="145"/>
      <c r="D71" s="145"/>
      <c r="E71" s="145"/>
      <c r="F71" s="145"/>
      <c r="G71" s="145"/>
      <c r="H71" s="145"/>
      <c r="I71" s="145"/>
      <c r="J71" s="48"/>
      <c r="K71" s="27"/>
      <c r="L71" s="27"/>
      <c r="M71" s="27"/>
      <c r="N71" s="27"/>
      <c r="O71" s="27"/>
      <c r="P71" s="27"/>
      <c r="Q71" s="10"/>
      <c r="R71" s="10"/>
      <c r="S71" s="10"/>
      <c r="T71" s="10"/>
      <c r="V71" s="147"/>
      <c r="W71" s="147"/>
      <c r="X71" s="147"/>
      <c r="Y71" s="147"/>
      <c r="Z71" s="147"/>
      <c r="AA71" s="147"/>
      <c r="AB71" s="147"/>
      <c r="AC71" s="147"/>
      <c r="AD71" s="147"/>
      <c r="AE71" s="147"/>
      <c r="AF71" s="147"/>
      <c r="AG71" s="147"/>
    </row>
    <row r="72" spans="1:33" ht="15" customHeight="1">
      <c r="A72" s="145"/>
      <c r="B72" s="145"/>
      <c r="C72" s="145"/>
      <c r="D72" s="145"/>
      <c r="E72" s="145"/>
      <c r="F72" s="145"/>
      <c r="G72" s="145"/>
      <c r="H72" s="145"/>
      <c r="I72" s="145"/>
      <c r="J72" s="48"/>
      <c r="K72" s="27"/>
      <c r="L72" s="27"/>
      <c r="M72" s="27"/>
      <c r="N72" s="27"/>
      <c r="O72" s="27"/>
      <c r="P72" s="27"/>
      <c r="Q72" s="10"/>
      <c r="R72" s="10"/>
      <c r="S72" s="10"/>
      <c r="T72" s="10"/>
      <c r="V72" s="147"/>
      <c r="W72" s="147"/>
      <c r="X72" s="147"/>
      <c r="Y72" s="147"/>
      <c r="Z72" s="147"/>
      <c r="AA72" s="147"/>
      <c r="AB72" s="147"/>
      <c r="AC72" s="147"/>
      <c r="AD72" s="147"/>
      <c r="AE72" s="147"/>
      <c r="AF72" s="147"/>
      <c r="AG72" s="147"/>
    </row>
    <row r="73" spans="1:33" ht="15" customHeight="1">
      <c r="A73" s="145"/>
      <c r="B73" s="145"/>
      <c r="C73" s="145"/>
      <c r="D73" s="145"/>
      <c r="E73" s="145"/>
      <c r="F73" s="145"/>
      <c r="G73" s="145"/>
      <c r="H73" s="145"/>
      <c r="I73" s="145"/>
      <c r="J73" s="48"/>
      <c r="K73" s="27"/>
      <c r="L73" s="27"/>
      <c r="M73" s="27"/>
      <c r="N73" s="27"/>
      <c r="O73" s="27"/>
      <c r="P73" s="27"/>
      <c r="Q73" s="10"/>
      <c r="R73" s="10"/>
      <c r="S73" s="10"/>
      <c r="T73" s="10"/>
      <c r="V73" s="147"/>
      <c r="W73" s="147"/>
      <c r="X73" s="147"/>
      <c r="Y73" s="147"/>
      <c r="Z73" s="147"/>
      <c r="AA73" s="147"/>
      <c r="AB73" s="147"/>
      <c r="AC73" s="147"/>
      <c r="AD73" s="147"/>
      <c r="AE73" s="147"/>
      <c r="AF73" s="147"/>
      <c r="AG73" s="147"/>
    </row>
    <row r="74" spans="1:33" ht="15" customHeight="1">
      <c r="A74" s="145"/>
      <c r="B74" s="145"/>
      <c r="C74" s="145"/>
      <c r="D74" s="145"/>
      <c r="E74" s="145"/>
      <c r="F74" s="145"/>
      <c r="G74" s="145"/>
      <c r="H74" s="145"/>
      <c r="I74" s="145"/>
      <c r="J74" s="48"/>
      <c r="K74" s="27"/>
      <c r="L74" s="27"/>
      <c r="M74" s="27"/>
      <c r="N74" s="27"/>
      <c r="O74" s="27"/>
      <c r="P74" s="27"/>
      <c r="Q74" s="10"/>
      <c r="R74" s="10"/>
      <c r="S74" s="10"/>
      <c r="T74" s="10"/>
      <c r="V74" s="147"/>
      <c r="W74" s="147"/>
      <c r="X74" s="147"/>
      <c r="Y74" s="147"/>
      <c r="Z74" s="147"/>
      <c r="AA74" s="147"/>
      <c r="AB74" s="147"/>
      <c r="AC74" s="147"/>
      <c r="AD74" s="147"/>
      <c r="AE74" s="147"/>
      <c r="AF74" s="147"/>
      <c r="AG74" s="147"/>
    </row>
    <row r="75" spans="1:33" ht="15" customHeight="1">
      <c r="A75" s="145"/>
      <c r="B75" s="145"/>
      <c r="C75" s="145"/>
      <c r="D75" s="145"/>
      <c r="E75" s="145"/>
      <c r="F75" s="145"/>
      <c r="G75" s="145"/>
      <c r="H75" s="145"/>
      <c r="I75" s="145"/>
      <c r="J75" s="48"/>
      <c r="K75" s="27"/>
      <c r="L75" s="27"/>
      <c r="M75" s="27"/>
      <c r="N75" s="27"/>
      <c r="O75" s="27"/>
      <c r="P75" s="27"/>
      <c r="Q75" s="10"/>
      <c r="R75" s="10"/>
      <c r="S75" s="10"/>
      <c r="T75" s="10"/>
      <c r="V75" s="147"/>
      <c r="W75" s="147"/>
      <c r="X75" s="147"/>
      <c r="Y75" s="147"/>
      <c r="Z75" s="147"/>
      <c r="AA75" s="147"/>
      <c r="AB75" s="147"/>
      <c r="AC75" s="147"/>
      <c r="AD75" s="147"/>
      <c r="AE75" s="147"/>
      <c r="AF75" s="147"/>
      <c r="AG75" s="147"/>
    </row>
    <row r="76" spans="1:33" ht="15" customHeight="1">
      <c r="A76" s="145"/>
      <c r="B76" s="145"/>
      <c r="C76" s="145"/>
      <c r="D76" s="145"/>
      <c r="E76" s="145"/>
      <c r="F76" s="145"/>
      <c r="G76" s="145"/>
      <c r="H76" s="145"/>
      <c r="I76" s="145"/>
      <c r="J76" s="48"/>
      <c r="K76" s="27"/>
      <c r="L76" s="27"/>
      <c r="M76" s="27"/>
      <c r="N76" s="27"/>
      <c r="O76" s="27"/>
      <c r="P76" s="27"/>
      <c r="Q76" s="10"/>
      <c r="R76" s="10"/>
      <c r="S76" s="10"/>
      <c r="T76" s="10"/>
      <c r="V76" s="147"/>
      <c r="W76" s="147"/>
      <c r="X76" s="147"/>
      <c r="Y76" s="147"/>
      <c r="Z76" s="147"/>
      <c r="AA76" s="147"/>
      <c r="AB76" s="147"/>
      <c r="AC76" s="147"/>
      <c r="AD76" s="147"/>
      <c r="AE76" s="147"/>
      <c r="AF76" s="147"/>
      <c r="AG76" s="147"/>
    </row>
    <row r="77" spans="1:33" ht="15" customHeight="1">
      <c r="A77" s="145"/>
      <c r="B77" s="145"/>
      <c r="C77" s="145"/>
      <c r="D77" s="145"/>
      <c r="E77" s="145"/>
      <c r="F77" s="145"/>
      <c r="G77" s="145"/>
      <c r="H77" s="145"/>
      <c r="I77" s="145"/>
      <c r="J77" s="48"/>
      <c r="K77" s="27"/>
      <c r="L77" s="27"/>
      <c r="M77" s="27"/>
      <c r="N77" s="27"/>
      <c r="O77" s="27"/>
      <c r="P77" s="27"/>
      <c r="Q77" s="10"/>
      <c r="R77" s="10"/>
      <c r="S77" s="10"/>
      <c r="T77" s="10"/>
      <c r="V77" s="147"/>
      <c r="W77" s="147"/>
      <c r="X77" s="147"/>
      <c r="Y77" s="147"/>
      <c r="Z77" s="147"/>
      <c r="AA77" s="147"/>
      <c r="AB77" s="147"/>
      <c r="AC77" s="147"/>
      <c r="AD77" s="147"/>
      <c r="AE77" s="147"/>
      <c r="AF77" s="147"/>
      <c r="AG77" s="147"/>
    </row>
    <row r="78" spans="1:33" ht="15" customHeight="1">
      <c r="A78" s="145"/>
      <c r="B78" s="145"/>
      <c r="C78" s="145"/>
      <c r="D78" s="145"/>
      <c r="E78" s="145"/>
      <c r="F78" s="145"/>
      <c r="G78" s="145"/>
      <c r="H78" s="145"/>
      <c r="I78" s="145"/>
      <c r="J78" s="48"/>
      <c r="K78" s="27"/>
      <c r="L78" s="27"/>
      <c r="M78" s="27"/>
      <c r="N78" s="27"/>
      <c r="O78" s="27"/>
      <c r="P78" s="27"/>
      <c r="Q78" s="10"/>
      <c r="R78" s="10"/>
      <c r="S78" s="10"/>
      <c r="T78" s="10"/>
      <c r="V78" s="147"/>
      <c r="W78" s="147"/>
      <c r="X78" s="147"/>
      <c r="Y78" s="147"/>
      <c r="Z78" s="147"/>
      <c r="AA78" s="147"/>
      <c r="AB78" s="147"/>
      <c r="AC78" s="147"/>
      <c r="AD78" s="147"/>
      <c r="AE78" s="147"/>
      <c r="AF78" s="147"/>
      <c r="AG78" s="147"/>
    </row>
    <row r="79" spans="1:33" ht="15" customHeight="1">
      <c r="A79" s="145"/>
      <c r="B79" s="145"/>
      <c r="C79" s="145"/>
      <c r="D79" s="145"/>
      <c r="E79" s="145"/>
      <c r="F79" s="145"/>
      <c r="G79" s="145"/>
      <c r="H79" s="145"/>
      <c r="I79" s="145"/>
      <c r="J79" s="48"/>
      <c r="K79" s="27"/>
      <c r="L79" s="27"/>
      <c r="M79" s="27"/>
      <c r="N79" s="27"/>
      <c r="O79" s="27"/>
      <c r="P79" s="27"/>
      <c r="Q79" s="10"/>
      <c r="R79" s="10"/>
      <c r="S79" s="10"/>
      <c r="T79" s="10"/>
      <c r="V79" s="147"/>
      <c r="W79" s="147"/>
      <c r="X79" s="147"/>
      <c r="Y79" s="147"/>
      <c r="Z79" s="147"/>
      <c r="AA79" s="147"/>
      <c r="AB79" s="147"/>
      <c r="AC79" s="147"/>
      <c r="AD79" s="147"/>
      <c r="AE79" s="147"/>
      <c r="AF79" s="147"/>
      <c r="AG79" s="147"/>
    </row>
    <row r="80" spans="1:33" ht="15" customHeight="1">
      <c r="A80" s="145"/>
      <c r="B80" s="145"/>
      <c r="C80" s="145"/>
      <c r="D80" s="145"/>
      <c r="E80" s="145"/>
      <c r="F80" s="145"/>
      <c r="G80" s="145"/>
      <c r="H80" s="145"/>
      <c r="I80" s="145"/>
      <c r="J80" s="48"/>
      <c r="K80" s="27"/>
      <c r="L80" s="27"/>
      <c r="M80" s="27"/>
      <c r="N80" s="27"/>
      <c r="O80" s="27"/>
      <c r="P80" s="27"/>
      <c r="Q80" s="10"/>
      <c r="R80" s="10"/>
      <c r="S80" s="10"/>
      <c r="T80" s="10"/>
      <c r="V80" s="147"/>
      <c r="W80" s="147"/>
      <c r="X80" s="147"/>
      <c r="Y80" s="147"/>
      <c r="Z80" s="147"/>
      <c r="AA80" s="147"/>
      <c r="AB80" s="147"/>
      <c r="AC80" s="147"/>
      <c r="AD80" s="147"/>
      <c r="AE80" s="147"/>
      <c r="AF80" s="147"/>
      <c r="AG80" s="147"/>
    </row>
    <row r="81" spans="1:33" ht="15" customHeight="1">
      <c r="A81" s="145"/>
      <c r="B81" s="145"/>
      <c r="C81" s="145"/>
      <c r="D81" s="145"/>
      <c r="E81" s="145"/>
      <c r="F81" s="145"/>
      <c r="G81" s="145"/>
      <c r="H81" s="145"/>
      <c r="I81" s="145"/>
      <c r="J81" s="48"/>
      <c r="K81" s="27"/>
      <c r="L81" s="27"/>
      <c r="M81" s="27"/>
      <c r="N81" s="27"/>
      <c r="O81" s="27"/>
      <c r="P81" s="27"/>
      <c r="Q81" s="10"/>
      <c r="R81" s="10"/>
      <c r="S81" s="10"/>
      <c r="T81" s="10"/>
      <c r="V81" s="147"/>
      <c r="W81" s="147"/>
      <c r="X81" s="147"/>
      <c r="Y81" s="147"/>
      <c r="Z81" s="147"/>
      <c r="AA81" s="147"/>
      <c r="AB81" s="147"/>
      <c r="AC81" s="147"/>
      <c r="AD81" s="147"/>
      <c r="AE81" s="147"/>
      <c r="AF81" s="147"/>
      <c r="AG81" s="147"/>
    </row>
    <row r="82" spans="1:33" ht="15" customHeight="1">
      <c r="A82" s="145"/>
      <c r="B82" s="145"/>
      <c r="C82" s="145"/>
      <c r="D82" s="145"/>
      <c r="E82" s="145"/>
      <c r="F82" s="145"/>
      <c r="G82" s="145"/>
      <c r="H82" s="145"/>
      <c r="I82" s="145"/>
      <c r="J82" s="48"/>
      <c r="K82" s="27"/>
      <c r="L82" s="27"/>
      <c r="M82" s="27"/>
      <c r="N82" s="27"/>
      <c r="O82" s="27"/>
      <c r="P82" s="27"/>
      <c r="Q82" s="10"/>
      <c r="R82" s="10"/>
      <c r="S82" s="10"/>
      <c r="T82" s="10"/>
      <c r="V82" s="147"/>
      <c r="W82" s="147"/>
      <c r="X82" s="147"/>
      <c r="Y82" s="147"/>
      <c r="Z82" s="147"/>
      <c r="AA82" s="147"/>
      <c r="AB82" s="147"/>
      <c r="AC82" s="147"/>
      <c r="AD82" s="147"/>
      <c r="AE82" s="147"/>
      <c r="AF82" s="147"/>
      <c r="AG82" s="147"/>
    </row>
    <row r="83" spans="1:33" ht="15" customHeight="1">
      <c r="A83" s="145"/>
      <c r="B83" s="145"/>
      <c r="C83" s="145"/>
      <c r="D83" s="145"/>
      <c r="E83" s="145"/>
      <c r="F83" s="145"/>
      <c r="G83" s="145"/>
      <c r="H83" s="145"/>
      <c r="I83" s="145"/>
      <c r="J83" s="48"/>
      <c r="K83" s="27"/>
      <c r="L83" s="27"/>
      <c r="M83" s="27"/>
      <c r="N83" s="27"/>
      <c r="O83" s="27"/>
      <c r="P83" s="27"/>
      <c r="Q83" s="10"/>
      <c r="R83" s="10"/>
      <c r="S83" s="10"/>
      <c r="T83" s="10"/>
      <c r="V83" s="147"/>
      <c r="W83" s="147"/>
      <c r="X83" s="147"/>
      <c r="Y83" s="147"/>
      <c r="Z83" s="147"/>
      <c r="AA83" s="147"/>
      <c r="AB83" s="147"/>
      <c r="AC83" s="147"/>
      <c r="AD83" s="147"/>
      <c r="AE83" s="147"/>
      <c r="AF83" s="147"/>
      <c r="AG83" s="147"/>
    </row>
    <row r="84" spans="1:33" ht="15" customHeight="1">
      <c r="A84" s="145"/>
      <c r="B84" s="145"/>
      <c r="C84" s="145"/>
      <c r="D84" s="145"/>
      <c r="E84" s="145"/>
      <c r="F84" s="145"/>
      <c r="G84" s="145"/>
      <c r="H84" s="145"/>
      <c r="I84" s="145"/>
      <c r="J84" s="48"/>
      <c r="K84" s="27"/>
      <c r="L84" s="27"/>
      <c r="M84" s="27"/>
      <c r="N84" s="27"/>
      <c r="O84" s="27"/>
      <c r="P84" s="27"/>
      <c r="Q84" s="10"/>
      <c r="R84" s="10"/>
      <c r="S84" s="10"/>
      <c r="T84" s="10"/>
      <c r="V84" s="147"/>
      <c r="W84" s="147"/>
      <c r="X84" s="147"/>
      <c r="Y84" s="147"/>
      <c r="Z84" s="147"/>
      <c r="AA84" s="147"/>
      <c r="AB84" s="147"/>
      <c r="AC84" s="147"/>
      <c r="AD84" s="147"/>
      <c r="AE84" s="147"/>
      <c r="AF84" s="147"/>
      <c r="AG84" s="147"/>
    </row>
    <row r="85" spans="1:33" ht="15" customHeight="1">
      <c r="A85" s="145"/>
      <c r="B85" s="145"/>
      <c r="C85" s="145"/>
      <c r="D85" s="145"/>
      <c r="E85" s="145"/>
      <c r="F85" s="145"/>
      <c r="G85" s="145"/>
      <c r="H85" s="145"/>
      <c r="I85" s="145"/>
      <c r="J85" s="48"/>
      <c r="K85" s="27"/>
      <c r="L85" s="27"/>
      <c r="M85" s="27"/>
      <c r="N85" s="27"/>
      <c r="O85" s="27"/>
      <c r="P85" s="27"/>
      <c r="Q85" s="10"/>
      <c r="R85" s="10"/>
      <c r="S85" s="10"/>
      <c r="T85" s="10"/>
      <c r="V85" s="147"/>
      <c r="W85" s="147"/>
      <c r="X85" s="147"/>
      <c r="Y85" s="147"/>
      <c r="Z85" s="147"/>
      <c r="AA85" s="147"/>
      <c r="AB85" s="147"/>
      <c r="AC85" s="147"/>
      <c r="AD85" s="147"/>
      <c r="AE85" s="147"/>
      <c r="AF85" s="147"/>
      <c r="AG85" s="147"/>
    </row>
    <row r="86" spans="1:33" ht="15" customHeight="1">
      <c r="A86" s="145"/>
      <c r="B86" s="145"/>
      <c r="C86" s="145"/>
      <c r="D86" s="145"/>
      <c r="E86" s="145"/>
      <c r="F86" s="145"/>
      <c r="G86" s="145"/>
      <c r="H86" s="145"/>
      <c r="I86" s="145"/>
      <c r="J86" s="48"/>
      <c r="K86" s="27"/>
      <c r="L86" s="27"/>
      <c r="M86" s="27"/>
      <c r="N86" s="27"/>
      <c r="O86" s="27"/>
      <c r="P86" s="27"/>
      <c r="Q86" s="10"/>
      <c r="R86" s="10"/>
      <c r="S86" s="10"/>
      <c r="T86" s="10"/>
      <c r="V86" s="147"/>
      <c r="W86" s="147"/>
      <c r="X86" s="147"/>
      <c r="Y86" s="147"/>
      <c r="Z86" s="147"/>
      <c r="AA86" s="147"/>
      <c r="AB86" s="147"/>
      <c r="AC86" s="147"/>
      <c r="AD86" s="147"/>
      <c r="AE86" s="147"/>
      <c r="AF86" s="147"/>
      <c r="AG86" s="147"/>
    </row>
    <row r="87" spans="1:33" ht="15" customHeight="1">
      <c r="A87" s="145"/>
      <c r="B87" s="145"/>
      <c r="C87" s="145"/>
      <c r="D87" s="145"/>
      <c r="E87" s="145"/>
      <c r="F87" s="145"/>
      <c r="G87" s="145"/>
      <c r="H87" s="145"/>
      <c r="I87" s="145"/>
      <c r="J87" s="48"/>
      <c r="K87" s="27"/>
      <c r="L87" s="27"/>
      <c r="M87" s="27"/>
      <c r="N87" s="27"/>
      <c r="O87" s="27"/>
      <c r="P87" s="27"/>
      <c r="Q87" s="10"/>
      <c r="R87" s="10"/>
      <c r="S87" s="10"/>
      <c r="T87" s="10"/>
      <c r="V87" s="147"/>
      <c r="W87" s="147"/>
      <c r="X87" s="147"/>
      <c r="Y87" s="147"/>
      <c r="Z87" s="147"/>
      <c r="AA87" s="147"/>
      <c r="AB87" s="147"/>
      <c r="AC87" s="147"/>
      <c r="AD87" s="147"/>
      <c r="AE87" s="147"/>
      <c r="AF87" s="147"/>
      <c r="AG87" s="147"/>
    </row>
    <row r="88" spans="1:33" ht="15" customHeight="1">
      <c r="A88" s="145"/>
      <c r="B88" s="145"/>
      <c r="C88" s="145"/>
      <c r="D88" s="145"/>
      <c r="E88" s="145"/>
      <c r="F88" s="145"/>
      <c r="G88" s="145"/>
      <c r="H88" s="145"/>
      <c r="I88" s="145"/>
      <c r="J88" s="48"/>
      <c r="K88" s="27"/>
      <c r="L88" s="27"/>
      <c r="M88" s="27"/>
      <c r="N88" s="27"/>
      <c r="O88" s="27"/>
      <c r="P88" s="27"/>
      <c r="Q88" s="10"/>
      <c r="R88" s="10"/>
      <c r="S88" s="10"/>
      <c r="T88" s="10"/>
      <c r="V88" s="147"/>
      <c r="W88" s="147"/>
      <c r="X88" s="147"/>
      <c r="Y88" s="147"/>
      <c r="Z88" s="147"/>
      <c r="AA88" s="147"/>
      <c r="AB88" s="147"/>
      <c r="AC88" s="147"/>
      <c r="AD88" s="147"/>
      <c r="AE88" s="147"/>
      <c r="AF88" s="147"/>
      <c r="AG88" s="147"/>
    </row>
    <row r="89" spans="1:33" ht="15" customHeight="1">
      <c r="A89" s="145"/>
      <c r="B89" s="145"/>
      <c r="C89" s="145"/>
      <c r="D89" s="145"/>
      <c r="E89" s="145"/>
      <c r="F89" s="145"/>
      <c r="G89" s="145"/>
      <c r="H89" s="145"/>
      <c r="I89" s="145"/>
      <c r="J89" s="48"/>
      <c r="K89" s="27"/>
      <c r="L89" s="27"/>
      <c r="M89" s="27"/>
      <c r="N89" s="27"/>
      <c r="O89" s="27"/>
      <c r="P89" s="27"/>
      <c r="Q89" s="10"/>
      <c r="R89" s="10"/>
      <c r="S89" s="10"/>
      <c r="T89" s="10"/>
      <c r="V89" s="147"/>
      <c r="W89" s="147"/>
      <c r="X89" s="147"/>
      <c r="Y89" s="147"/>
      <c r="Z89" s="147"/>
      <c r="AA89" s="147"/>
      <c r="AB89" s="147"/>
      <c r="AC89" s="147"/>
      <c r="AD89" s="147"/>
      <c r="AE89" s="147"/>
      <c r="AF89" s="147"/>
      <c r="AG89" s="147"/>
    </row>
    <row r="90" spans="1:33" ht="15" customHeight="1">
      <c r="A90" s="145"/>
      <c r="B90" s="145"/>
      <c r="C90" s="145"/>
      <c r="D90" s="145"/>
      <c r="E90" s="145"/>
      <c r="F90" s="145"/>
      <c r="G90" s="145"/>
      <c r="H90" s="145"/>
      <c r="I90" s="145"/>
      <c r="J90" s="48"/>
      <c r="K90" s="27"/>
      <c r="L90" s="27"/>
      <c r="M90" s="27"/>
      <c r="N90" s="27"/>
      <c r="O90" s="27"/>
      <c r="P90" s="27"/>
      <c r="Q90" s="10"/>
      <c r="R90" s="10"/>
      <c r="S90" s="10"/>
      <c r="T90" s="10"/>
      <c r="V90" s="147"/>
      <c r="W90" s="147"/>
      <c r="X90" s="147"/>
      <c r="Y90" s="147"/>
      <c r="Z90" s="147"/>
      <c r="AA90" s="147"/>
      <c r="AB90" s="147"/>
      <c r="AC90" s="147"/>
      <c r="AD90" s="147"/>
      <c r="AE90" s="147"/>
      <c r="AF90" s="147"/>
      <c r="AG90" s="147"/>
    </row>
    <row r="91" spans="1:33" ht="15" customHeight="1">
      <c r="A91" s="145"/>
      <c r="B91" s="145"/>
      <c r="C91" s="145"/>
      <c r="D91" s="145"/>
      <c r="E91" s="145"/>
      <c r="F91" s="145"/>
      <c r="G91" s="145"/>
      <c r="H91" s="145"/>
      <c r="I91" s="145"/>
      <c r="J91" s="48"/>
      <c r="K91" s="27"/>
      <c r="L91" s="27"/>
      <c r="M91" s="27"/>
      <c r="N91" s="27"/>
      <c r="O91" s="27"/>
      <c r="P91" s="27"/>
      <c r="Q91" s="10"/>
      <c r="R91" s="10"/>
      <c r="S91" s="10"/>
      <c r="T91" s="10"/>
      <c r="V91" s="147"/>
      <c r="W91" s="147"/>
      <c r="X91" s="147"/>
      <c r="Y91" s="147"/>
      <c r="Z91" s="147"/>
      <c r="AA91" s="147"/>
      <c r="AB91" s="147"/>
      <c r="AC91" s="147"/>
      <c r="AD91" s="147"/>
      <c r="AE91" s="147"/>
      <c r="AF91" s="147"/>
      <c r="AG91" s="147"/>
    </row>
    <row r="92" spans="1:33" ht="15" customHeight="1">
      <c r="A92" s="145"/>
      <c r="B92" s="145"/>
      <c r="C92" s="145"/>
      <c r="D92" s="145"/>
      <c r="E92" s="145"/>
      <c r="F92" s="145"/>
      <c r="G92" s="145"/>
      <c r="H92" s="145"/>
      <c r="I92" s="145"/>
      <c r="J92" s="48"/>
      <c r="K92" s="27"/>
      <c r="L92" s="27"/>
      <c r="M92" s="27"/>
      <c r="N92" s="27"/>
      <c r="O92" s="27"/>
      <c r="P92" s="27"/>
      <c r="Q92" s="10"/>
      <c r="R92" s="10"/>
      <c r="S92" s="10"/>
      <c r="T92" s="10"/>
      <c r="V92" s="147"/>
      <c r="W92" s="147"/>
      <c r="X92" s="147"/>
      <c r="Y92" s="147"/>
      <c r="Z92" s="147"/>
      <c r="AA92" s="147"/>
      <c r="AB92" s="147"/>
      <c r="AC92" s="147"/>
      <c r="AD92" s="147"/>
      <c r="AE92" s="147"/>
      <c r="AF92" s="147"/>
      <c r="AG92" s="147"/>
    </row>
    <row r="93" spans="1:33" ht="15" customHeight="1">
      <c r="A93" s="145"/>
      <c r="B93" s="145"/>
      <c r="C93" s="145"/>
      <c r="D93" s="145"/>
      <c r="E93" s="145"/>
      <c r="F93" s="145"/>
      <c r="G93" s="145"/>
      <c r="H93" s="145"/>
      <c r="I93" s="145"/>
      <c r="J93" s="48"/>
      <c r="K93" s="27"/>
      <c r="L93" s="27"/>
      <c r="M93" s="27"/>
      <c r="N93" s="27"/>
      <c r="O93" s="27"/>
      <c r="P93" s="27"/>
      <c r="Q93" s="10"/>
      <c r="R93" s="10"/>
      <c r="S93" s="10"/>
      <c r="T93" s="10"/>
      <c r="V93" s="147"/>
      <c r="W93" s="147"/>
      <c r="X93" s="147"/>
      <c r="Y93" s="147"/>
      <c r="Z93" s="147"/>
      <c r="AA93" s="147"/>
      <c r="AB93" s="147"/>
      <c r="AC93" s="147"/>
      <c r="AD93" s="147"/>
      <c r="AE93" s="147"/>
      <c r="AF93" s="147"/>
      <c r="AG93" s="147"/>
    </row>
    <row r="94" spans="1:33" ht="15" customHeight="1">
      <c r="A94" s="145"/>
      <c r="B94" s="145"/>
      <c r="C94" s="145"/>
      <c r="D94" s="145"/>
      <c r="E94" s="145"/>
      <c r="F94" s="145"/>
      <c r="G94" s="145"/>
      <c r="H94" s="145"/>
      <c r="I94" s="145"/>
      <c r="J94" s="48"/>
      <c r="K94" s="27"/>
      <c r="L94" s="27"/>
      <c r="M94" s="27"/>
      <c r="N94" s="27"/>
      <c r="O94" s="27"/>
      <c r="P94" s="27"/>
      <c r="Q94" s="10"/>
      <c r="R94" s="10"/>
      <c r="S94" s="10"/>
      <c r="T94" s="10"/>
      <c r="V94" s="147"/>
      <c r="W94" s="147"/>
      <c r="X94" s="147"/>
      <c r="Y94" s="147"/>
      <c r="Z94" s="147"/>
      <c r="AA94" s="147"/>
      <c r="AB94" s="147"/>
      <c r="AC94" s="147"/>
      <c r="AD94" s="147"/>
      <c r="AE94" s="147"/>
      <c r="AF94" s="147"/>
      <c r="AG94" s="147"/>
    </row>
    <row r="95" spans="1:33" ht="15" customHeight="1">
      <c r="A95" s="145"/>
      <c r="B95" s="145"/>
      <c r="C95" s="145"/>
      <c r="D95" s="145"/>
      <c r="E95" s="145"/>
      <c r="F95" s="145"/>
      <c r="G95" s="145"/>
      <c r="H95" s="145"/>
      <c r="I95" s="145"/>
      <c r="J95" s="48"/>
      <c r="K95" s="27"/>
      <c r="L95" s="27"/>
      <c r="M95" s="27"/>
      <c r="N95" s="27"/>
      <c r="O95" s="27"/>
      <c r="P95" s="27"/>
      <c r="Q95" s="10"/>
      <c r="R95" s="10"/>
      <c r="S95" s="10"/>
      <c r="T95" s="10"/>
      <c r="V95" s="147"/>
      <c r="W95" s="147"/>
      <c r="X95" s="147"/>
      <c r="Y95" s="147"/>
      <c r="Z95" s="147"/>
      <c r="AA95" s="147"/>
      <c r="AB95" s="147"/>
      <c r="AC95" s="147"/>
      <c r="AD95" s="147"/>
      <c r="AE95" s="147"/>
      <c r="AF95" s="147"/>
      <c r="AG95" s="147"/>
    </row>
    <row r="96" spans="1:33" ht="15" customHeight="1">
      <c r="A96" s="145"/>
      <c r="B96" s="145"/>
      <c r="C96" s="145"/>
      <c r="D96" s="145"/>
      <c r="E96" s="145"/>
      <c r="F96" s="145"/>
      <c r="G96" s="145"/>
      <c r="H96" s="145"/>
      <c r="I96" s="145"/>
      <c r="J96" s="48"/>
      <c r="K96" s="27"/>
      <c r="L96" s="27"/>
      <c r="M96" s="27"/>
      <c r="N96" s="27"/>
      <c r="O96" s="27"/>
      <c r="P96" s="27"/>
      <c r="Q96" s="10"/>
      <c r="R96" s="10"/>
      <c r="S96" s="10"/>
      <c r="T96" s="10"/>
      <c r="V96" s="147"/>
      <c r="W96" s="147"/>
      <c r="X96" s="147"/>
      <c r="Y96" s="147"/>
      <c r="Z96" s="147"/>
      <c r="AA96" s="147"/>
      <c r="AB96" s="147"/>
      <c r="AC96" s="147"/>
      <c r="AD96" s="147"/>
      <c r="AE96" s="147"/>
      <c r="AF96" s="147"/>
      <c r="AG96" s="147"/>
    </row>
    <row r="97" spans="1:33" ht="15" customHeight="1">
      <c r="A97" s="145"/>
      <c r="B97" s="145"/>
      <c r="C97" s="145"/>
      <c r="D97" s="145"/>
      <c r="E97" s="145"/>
      <c r="F97" s="145"/>
      <c r="G97" s="145"/>
      <c r="H97" s="145"/>
      <c r="I97" s="145"/>
      <c r="J97" s="48"/>
      <c r="K97" s="27"/>
      <c r="L97" s="27"/>
      <c r="M97" s="27"/>
      <c r="N97" s="27"/>
      <c r="O97" s="27"/>
      <c r="P97" s="27"/>
      <c r="Q97" s="10"/>
      <c r="R97" s="10"/>
      <c r="S97" s="10"/>
      <c r="T97" s="10"/>
      <c r="V97" s="147"/>
      <c r="W97" s="147"/>
      <c r="X97" s="147"/>
      <c r="Y97" s="147"/>
      <c r="Z97" s="147"/>
      <c r="AA97" s="147"/>
      <c r="AB97" s="147"/>
      <c r="AC97" s="147"/>
      <c r="AD97" s="147"/>
      <c r="AE97" s="147"/>
      <c r="AF97" s="147"/>
      <c r="AG97" s="147"/>
    </row>
    <row r="98" spans="1:33" ht="15" customHeight="1">
      <c r="A98" s="145"/>
      <c r="B98" s="145"/>
      <c r="C98" s="145"/>
      <c r="D98" s="145"/>
      <c r="E98" s="145"/>
      <c r="F98" s="145"/>
      <c r="G98" s="145"/>
      <c r="H98" s="145"/>
      <c r="I98" s="145"/>
      <c r="J98" s="48"/>
      <c r="K98" s="27"/>
      <c r="L98" s="27"/>
      <c r="M98" s="27"/>
      <c r="N98" s="27"/>
      <c r="O98" s="27"/>
      <c r="P98" s="27"/>
      <c r="Q98" s="10"/>
      <c r="R98" s="10"/>
      <c r="S98" s="10"/>
      <c r="T98" s="10"/>
      <c r="V98" s="147"/>
      <c r="W98" s="147"/>
      <c r="X98" s="147"/>
      <c r="Y98" s="147"/>
      <c r="Z98" s="147"/>
      <c r="AA98" s="147"/>
      <c r="AB98" s="147"/>
      <c r="AC98" s="147"/>
      <c r="AD98" s="147"/>
      <c r="AE98" s="147"/>
      <c r="AF98" s="147"/>
      <c r="AG98" s="147"/>
    </row>
    <row r="99" spans="1:33" ht="15" customHeight="1">
      <c r="A99" s="145"/>
      <c r="B99" s="145"/>
      <c r="C99" s="145"/>
      <c r="D99" s="145"/>
      <c r="E99" s="145"/>
      <c r="F99" s="145"/>
      <c r="G99" s="145"/>
      <c r="H99" s="145"/>
      <c r="I99" s="145"/>
      <c r="J99" s="48"/>
      <c r="K99" s="27"/>
      <c r="L99" s="27"/>
      <c r="M99" s="27"/>
      <c r="N99" s="27"/>
      <c r="O99" s="27"/>
      <c r="P99" s="27"/>
      <c r="Q99" s="10"/>
      <c r="R99" s="10"/>
      <c r="S99" s="10"/>
      <c r="T99" s="10"/>
      <c r="V99" s="147"/>
      <c r="W99" s="147"/>
      <c r="X99" s="147"/>
      <c r="Y99" s="147"/>
      <c r="Z99" s="147"/>
      <c r="AA99" s="147"/>
      <c r="AB99" s="147"/>
      <c r="AC99" s="147"/>
      <c r="AD99" s="147"/>
      <c r="AE99" s="147"/>
      <c r="AF99" s="147"/>
      <c r="AG99" s="147"/>
    </row>
    <row r="100" spans="1:33" ht="15" customHeight="1">
      <c r="A100" s="145"/>
      <c r="B100" s="145"/>
      <c r="C100" s="145"/>
      <c r="D100" s="145"/>
      <c r="E100" s="145"/>
      <c r="F100" s="145"/>
      <c r="G100" s="145"/>
      <c r="H100" s="145"/>
      <c r="I100" s="145"/>
      <c r="J100" s="48"/>
      <c r="K100" s="27"/>
      <c r="L100" s="27"/>
      <c r="M100" s="27"/>
      <c r="N100" s="27"/>
      <c r="O100" s="27"/>
      <c r="P100" s="27"/>
      <c r="Q100" s="10"/>
      <c r="R100" s="10"/>
      <c r="S100" s="10"/>
      <c r="T100" s="10"/>
      <c r="V100" s="147"/>
      <c r="W100" s="147"/>
      <c r="X100" s="147"/>
      <c r="Y100" s="147"/>
      <c r="Z100" s="147"/>
      <c r="AA100" s="147"/>
      <c r="AB100" s="147"/>
      <c r="AC100" s="147"/>
      <c r="AD100" s="147"/>
      <c r="AE100" s="147"/>
      <c r="AF100" s="147"/>
      <c r="AG100" s="147"/>
    </row>
    <row r="101" spans="1:33" ht="15" customHeight="1">
      <c r="A101" s="145"/>
      <c r="B101" s="145"/>
      <c r="C101" s="145"/>
      <c r="D101" s="145"/>
      <c r="E101" s="145"/>
      <c r="F101" s="145"/>
      <c r="G101" s="145"/>
      <c r="H101" s="145"/>
      <c r="I101" s="145"/>
      <c r="J101" s="48"/>
      <c r="K101" s="27"/>
      <c r="L101" s="27"/>
      <c r="M101" s="27"/>
      <c r="N101" s="27"/>
      <c r="O101" s="27"/>
      <c r="P101" s="27"/>
      <c r="Q101" s="10"/>
      <c r="R101" s="10"/>
      <c r="S101" s="10"/>
      <c r="T101" s="10"/>
      <c r="V101" s="147"/>
      <c r="W101" s="147"/>
      <c r="X101" s="147"/>
      <c r="Y101" s="147"/>
      <c r="Z101" s="147"/>
      <c r="AA101" s="147"/>
      <c r="AB101" s="147"/>
      <c r="AC101" s="147"/>
      <c r="AD101" s="147"/>
      <c r="AE101" s="147"/>
      <c r="AF101" s="147"/>
      <c r="AG101" s="147"/>
    </row>
    <row r="102" spans="1:33" ht="15" customHeight="1">
      <c r="A102" s="145"/>
      <c r="B102" s="145"/>
      <c r="C102" s="145"/>
      <c r="D102" s="145"/>
      <c r="E102" s="145"/>
      <c r="F102" s="145"/>
      <c r="G102" s="145"/>
      <c r="H102" s="145"/>
      <c r="I102" s="145"/>
      <c r="J102" s="48"/>
      <c r="K102" s="27"/>
      <c r="L102" s="27"/>
      <c r="M102" s="27"/>
      <c r="N102" s="27"/>
      <c r="O102" s="27"/>
      <c r="P102" s="27"/>
      <c r="Q102" s="10"/>
      <c r="R102" s="10"/>
      <c r="S102" s="10"/>
      <c r="T102" s="10"/>
      <c r="V102" s="147"/>
      <c r="W102" s="147"/>
      <c r="X102" s="147"/>
      <c r="Y102" s="147"/>
      <c r="Z102" s="147"/>
      <c r="AA102" s="147"/>
      <c r="AB102" s="147"/>
      <c r="AC102" s="147"/>
      <c r="AD102" s="147"/>
      <c r="AE102" s="147"/>
      <c r="AF102" s="147"/>
      <c r="AG102" s="147"/>
    </row>
    <row r="103" spans="1:33" ht="15" customHeight="1">
      <c r="A103" s="145"/>
      <c r="B103" s="145"/>
      <c r="C103" s="145"/>
      <c r="D103" s="145"/>
      <c r="E103" s="145"/>
      <c r="F103" s="145"/>
      <c r="G103" s="145"/>
      <c r="H103" s="145"/>
      <c r="I103" s="145"/>
      <c r="J103" s="48"/>
      <c r="K103" s="27"/>
      <c r="L103" s="27"/>
      <c r="M103" s="27"/>
      <c r="N103" s="27"/>
      <c r="O103" s="27"/>
      <c r="P103" s="27"/>
      <c r="Q103" s="10"/>
      <c r="R103" s="10"/>
      <c r="S103" s="10"/>
      <c r="T103" s="10"/>
      <c r="V103" s="147"/>
      <c r="W103" s="147"/>
      <c r="X103" s="147"/>
      <c r="Y103" s="147"/>
      <c r="Z103" s="147"/>
      <c r="AA103" s="147"/>
      <c r="AB103" s="147"/>
      <c r="AC103" s="147"/>
      <c r="AD103" s="147"/>
      <c r="AE103" s="147"/>
      <c r="AF103" s="147"/>
      <c r="AG103" s="147"/>
    </row>
    <row r="104" spans="1:33" ht="15" customHeight="1">
      <c r="A104" s="145"/>
      <c r="B104" s="145"/>
      <c r="C104" s="145"/>
      <c r="D104" s="145"/>
      <c r="E104" s="145"/>
      <c r="F104" s="145"/>
      <c r="G104" s="145"/>
      <c r="H104" s="145"/>
      <c r="I104" s="145"/>
      <c r="J104" s="48"/>
      <c r="K104" s="27"/>
      <c r="L104" s="27"/>
      <c r="M104" s="27"/>
      <c r="N104" s="27"/>
      <c r="O104" s="27"/>
      <c r="P104" s="27"/>
      <c r="Q104" s="10"/>
      <c r="R104" s="10"/>
      <c r="S104" s="10"/>
      <c r="T104" s="10"/>
      <c r="V104" s="147"/>
      <c r="W104" s="147"/>
      <c r="X104" s="147"/>
      <c r="Y104" s="147"/>
      <c r="Z104" s="147"/>
      <c r="AA104" s="147"/>
      <c r="AB104" s="147"/>
      <c r="AC104" s="147"/>
      <c r="AD104" s="147"/>
      <c r="AE104" s="147"/>
      <c r="AF104" s="147"/>
      <c r="AG104" s="147"/>
    </row>
    <row r="105" spans="1:33" ht="15" customHeight="1">
      <c r="A105" s="145"/>
      <c r="B105" s="145"/>
      <c r="C105" s="145"/>
      <c r="D105" s="145"/>
      <c r="E105" s="145"/>
      <c r="F105" s="145"/>
      <c r="G105" s="145"/>
      <c r="H105" s="145"/>
      <c r="I105" s="145"/>
      <c r="J105" s="48"/>
      <c r="K105" s="27"/>
      <c r="L105" s="27"/>
      <c r="M105" s="27"/>
      <c r="N105" s="27"/>
      <c r="O105" s="27"/>
      <c r="P105" s="27"/>
      <c r="Q105" s="10"/>
      <c r="R105" s="10"/>
      <c r="S105" s="10"/>
      <c r="T105" s="10"/>
      <c r="V105" s="147"/>
      <c r="W105" s="147"/>
      <c r="X105" s="147"/>
      <c r="Y105" s="147"/>
      <c r="Z105" s="147"/>
      <c r="AA105" s="147"/>
      <c r="AB105" s="147"/>
      <c r="AC105" s="147"/>
      <c r="AD105" s="147"/>
      <c r="AE105" s="147"/>
      <c r="AF105" s="147"/>
      <c r="AG105" s="147"/>
    </row>
    <row r="106" spans="1:33" ht="15" customHeight="1">
      <c r="A106" s="145"/>
      <c r="B106" s="145"/>
      <c r="C106" s="145"/>
      <c r="D106" s="145"/>
      <c r="E106" s="145"/>
      <c r="F106" s="145"/>
      <c r="G106" s="145"/>
      <c r="H106" s="145"/>
      <c r="I106" s="145"/>
      <c r="J106" s="48"/>
      <c r="K106" s="27"/>
      <c r="L106" s="27"/>
      <c r="M106" s="27"/>
      <c r="N106" s="27"/>
      <c r="O106" s="27"/>
      <c r="P106" s="27"/>
      <c r="Q106" s="10"/>
      <c r="R106" s="10"/>
      <c r="S106" s="10"/>
      <c r="T106" s="10"/>
      <c r="V106" s="147"/>
      <c r="W106" s="147"/>
      <c r="X106" s="147"/>
      <c r="Y106" s="147"/>
      <c r="Z106" s="147"/>
      <c r="AA106" s="147"/>
      <c r="AB106" s="147"/>
      <c r="AC106" s="147"/>
      <c r="AD106" s="147"/>
      <c r="AE106" s="147"/>
      <c r="AF106" s="147"/>
      <c r="AG106" s="147"/>
    </row>
    <row r="107" spans="1:33" ht="15" customHeight="1">
      <c r="A107" s="145"/>
      <c r="B107" s="145"/>
      <c r="C107" s="145"/>
      <c r="D107" s="145"/>
      <c r="E107" s="145"/>
      <c r="F107" s="145"/>
      <c r="G107" s="145"/>
      <c r="H107" s="145"/>
      <c r="I107" s="145"/>
      <c r="J107" s="48"/>
      <c r="K107" s="27"/>
      <c r="L107" s="27"/>
      <c r="M107" s="27"/>
      <c r="N107" s="27"/>
      <c r="O107" s="27"/>
      <c r="P107" s="27"/>
      <c r="Q107" s="10"/>
      <c r="R107" s="10"/>
      <c r="S107" s="10"/>
      <c r="T107" s="10"/>
      <c r="V107" s="147"/>
      <c r="W107" s="147"/>
      <c r="X107" s="147"/>
      <c r="Y107" s="147"/>
      <c r="Z107" s="147"/>
      <c r="AA107" s="147"/>
      <c r="AB107" s="147"/>
      <c r="AC107" s="147"/>
      <c r="AD107" s="147"/>
      <c r="AE107" s="147"/>
      <c r="AF107" s="147"/>
      <c r="AG107" s="147"/>
    </row>
    <row r="108" spans="1:33" ht="15" customHeight="1">
      <c r="A108" s="145"/>
      <c r="B108" s="145"/>
      <c r="C108" s="145"/>
      <c r="D108" s="145"/>
      <c r="E108" s="145"/>
      <c r="F108" s="145"/>
      <c r="G108" s="145"/>
      <c r="H108" s="145"/>
      <c r="I108" s="145"/>
      <c r="J108" s="48"/>
      <c r="K108" s="27"/>
      <c r="L108" s="27"/>
      <c r="M108" s="27"/>
      <c r="N108" s="27"/>
      <c r="O108" s="27"/>
      <c r="P108" s="27"/>
      <c r="Q108" s="10"/>
      <c r="R108" s="10"/>
      <c r="S108" s="10"/>
      <c r="T108" s="10"/>
      <c r="V108" s="147"/>
      <c r="W108" s="147"/>
      <c r="X108" s="147"/>
      <c r="Y108" s="147"/>
      <c r="Z108" s="147"/>
      <c r="AA108" s="147"/>
      <c r="AB108" s="147"/>
      <c r="AC108" s="147"/>
      <c r="AD108" s="147"/>
      <c r="AE108" s="147"/>
      <c r="AF108" s="147"/>
      <c r="AG108" s="147"/>
    </row>
    <row r="109" spans="1:33" ht="15" customHeight="1">
      <c r="A109" s="145"/>
      <c r="B109" s="145"/>
      <c r="C109" s="145"/>
      <c r="D109" s="145"/>
      <c r="E109" s="145"/>
      <c r="F109" s="145"/>
      <c r="G109" s="145"/>
      <c r="H109" s="145"/>
      <c r="I109" s="145"/>
      <c r="J109" s="48"/>
      <c r="K109" s="27"/>
      <c r="L109" s="27"/>
      <c r="M109" s="27"/>
      <c r="N109" s="27"/>
      <c r="O109" s="27"/>
      <c r="P109" s="27"/>
      <c r="Q109" s="10"/>
      <c r="R109" s="10"/>
      <c r="S109" s="10"/>
      <c r="T109" s="10"/>
      <c r="V109" s="147"/>
      <c r="W109" s="147"/>
      <c r="X109" s="147"/>
      <c r="Y109" s="147"/>
      <c r="Z109" s="147"/>
      <c r="AA109" s="147"/>
      <c r="AB109" s="147"/>
      <c r="AC109" s="147"/>
      <c r="AD109" s="147"/>
      <c r="AE109" s="147"/>
      <c r="AF109" s="147"/>
      <c r="AG109" s="147"/>
    </row>
    <row r="110" spans="1:33" ht="15" customHeight="1">
      <c r="A110" s="145"/>
      <c r="B110" s="145"/>
      <c r="C110" s="145"/>
      <c r="D110" s="145"/>
      <c r="E110" s="145"/>
      <c r="F110" s="145"/>
      <c r="G110" s="145"/>
      <c r="H110" s="145"/>
      <c r="I110" s="145"/>
      <c r="J110" s="48"/>
      <c r="K110" s="27"/>
      <c r="L110" s="27"/>
      <c r="M110" s="27"/>
      <c r="N110" s="27"/>
      <c r="O110" s="27"/>
      <c r="P110" s="27"/>
      <c r="Q110" s="10"/>
      <c r="R110" s="10"/>
      <c r="S110" s="10"/>
      <c r="T110" s="10"/>
      <c r="V110" s="147"/>
      <c r="W110" s="147"/>
      <c r="X110" s="147"/>
      <c r="Y110" s="147"/>
      <c r="Z110" s="147"/>
      <c r="AA110" s="147"/>
      <c r="AB110" s="147"/>
      <c r="AC110" s="147"/>
      <c r="AD110" s="147"/>
      <c r="AE110" s="147"/>
      <c r="AF110" s="147"/>
      <c r="AG110" s="147"/>
    </row>
    <row r="111" spans="1:33" ht="15" customHeight="1">
      <c r="A111" s="145"/>
      <c r="B111" s="145"/>
      <c r="C111" s="145"/>
      <c r="D111" s="145"/>
      <c r="E111" s="145"/>
      <c r="F111" s="145"/>
      <c r="G111" s="145"/>
      <c r="H111" s="145"/>
      <c r="I111" s="145"/>
      <c r="J111" s="48"/>
      <c r="K111" s="27"/>
      <c r="L111" s="27"/>
      <c r="M111" s="27"/>
      <c r="N111" s="27"/>
      <c r="O111" s="27"/>
      <c r="P111" s="27"/>
      <c r="Q111" s="10"/>
      <c r="R111" s="10"/>
      <c r="S111" s="10"/>
      <c r="T111" s="10"/>
      <c r="V111" s="147"/>
      <c r="W111" s="147"/>
      <c r="X111" s="147"/>
      <c r="Y111" s="147"/>
      <c r="Z111" s="147"/>
      <c r="AA111" s="147"/>
      <c r="AB111" s="147"/>
      <c r="AC111" s="147"/>
      <c r="AD111" s="147"/>
      <c r="AE111" s="147"/>
      <c r="AF111" s="147"/>
      <c r="AG111" s="147"/>
    </row>
    <row r="112" spans="1:33" ht="15" customHeight="1">
      <c r="A112" s="145"/>
      <c r="B112" s="145"/>
      <c r="C112" s="145"/>
      <c r="D112" s="145"/>
      <c r="E112" s="145"/>
      <c r="F112" s="145"/>
      <c r="G112" s="145"/>
      <c r="H112" s="145"/>
      <c r="I112" s="145"/>
      <c r="J112" s="48"/>
      <c r="K112" s="27"/>
      <c r="L112" s="27"/>
      <c r="M112" s="27"/>
      <c r="N112" s="27"/>
      <c r="O112" s="27"/>
      <c r="P112" s="27"/>
      <c r="Q112" s="10"/>
      <c r="R112" s="10"/>
      <c r="S112" s="10"/>
      <c r="T112" s="10"/>
      <c r="V112" s="147"/>
      <c r="W112" s="147"/>
      <c r="X112" s="147"/>
      <c r="Y112" s="147"/>
      <c r="Z112" s="147"/>
      <c r="AA112" s="147"/>
      <c r="AB112" s="147"/>
      <c r="AC112" s="147"/>
      <c r="AD112" s="147"/>
      <c r="AE112" s="147"/>
      <c r="AF112" s="147"/>
      <c r="AG112" s="147"/>
    </row>
    <row r="113" spans="1:33" ht="15" customHeight="1">
      <c r="A113" s="145"/>
      <c r="B113" s="145"/>
      <c r="C113" s="145"/>
      <c r="D113" s="145"/>
      <c r="E113" s="145"/>
      <c r="F113" s="145"/>
      <c r="G113" s="145"/>
      <c r="H113" s="145"/>
      <c r="I113" s="145"/>
      <c r="J113" s="48"/>
      <c r="K113" s="27"/>
      <c r="L113" s="27"/>
      <c r="M113" s="27"/>
      <c r="N113" s="27"/>
      <c r="O113" s="27"/>
      <c r="P113" s="27"/>
      <c r="Q113" s="10"/>
      <c r="R113" s="10"/>
      <c r="S113" s="10"/>
      <c r="T113" s="10"/>
      <c r="V113" s="147"/>
      <c r="W113" s="147"/>
      <c r="X113" s="147"/>
      <c r="Y113" s="147"/>
      <c r="Z113" s="147"/>
      <c r="AA113" s="147"/>
      <c r="AB113" s="147"/>
      <c r="AC113" s="147"/>
      <c r="AD113" s="147"/>
      <c r="AE113" s="147"/>
      <c r="AF113" s="147"/>
      <c r="AG113" s="147"/>
    </row>
    <row r="114" spans="1:33" ht="15" customHeight="1">
      <c r="A114" s="145"/>
      <c r="B114" s="145"/>
      <c r="C114" s="145"/>
      <c r="D114" s="145"/>
      <c r="E114" s="145"/>
      <c r="F114" s="145"/>
      <c r="G114" s="145"/>
      <c r="H114" s="145"/>
      <c r="I114" s="145"/>
      <c r="J114" s="48"/>
      <c r="K114" s="27"/>
      <c r="L114" s="27"/>
      <c r="M114" s="27"/>
      <c r="N114" s="27"/>
      <c r="O114" s="27"/>
      <c r="P114" s="27"/>
      <c r="Q114" s="10"/>
      <c r="R114" s="10"/>
      <c r="S114" s="10"/>
      <c r="T114" s="10"/>
      <c r="V114" s="147"/>
      <c r="W114" s="147"/>
      <c r="X114" s="147"/>
      <c r="Y114" s="147"/>
      <c r="Z114" s="147"/>
      <c r="AA114" s="147"/>
      <c r="AB114" s="147"/>
      <c r="AC114" s="147"/>
      <c r="AD114" s="147"/>
      <c r="AE114" s="147"/>
      <c r="AF114" s="147"/>
      <c r="AG114" s="147"/>
    </row>
    <row r="115" spans="1:33" ht="15" customHeight="1">
      <c r="A115" s="145"/>
      <c r="B115" s="145"/>
      <c r="C115" s="145"/>
      <c r="D115" s="145"/>
      <c r="E115" s="145"/>
      <c r="F115" s="145"/>
      <c r="G115" s="145"/>
      <c r="H115" s="145"/>
      <c r="I115" s="145"/>
      <c r="J115" s="48"/>
      <c r="K115" s="27"/>
      <c r="L115" s="27"/>
      <c r="M115" s="27"/>
      <c r="N115" s="27"/>
      <c r="O115" s="27"/>
      <c r="P115" s="27"/>
      <c r="Q115" s="10"/>
      <c r="R115" s="10"/>
      <c r="S115" s="10"/>
      <c r="T115" s="10"/>
      <c r="V115" s="147"/>
      <c r="W115" s="147"/>
      <c r="X115" s="147"/>
      <c r="Y115" s="147"/>
      <c r="Z115" s="147"/>
      <c r="AA115" s="147"/>
      <c r="AB115" s="147"/>
      <c r="AC115" s="147"/>
      <c r="AD115" s="147"/>
      <c r="AE115" s="147"/>
      <c r="AF115" s="147"/>
      <c r="AG115" s="147"/>
    </row>
    <row r="116" spans="1:33" ht="15" customHeight="1">
      <c r="A116" s="145"/>
      <c r="B116" s="145"/>
      <c r="C116" s="145"/>
      <c r="D116" s="145"/>
      <c r="E116" s="145"/>
      <c r="F116" s="145"/>
      <c r="G116" s="145"/>
      <c r="H116" s="145"/>
      <c r="I116" s="145"/>
      <c r="J116" s="48"/>
      <c r="K116" s="27"/>
      <c r="L116" s="27"/>
      <c r="M116" s="27"/>
      <c r="N116" s="27"/>
      <c r="O116" s="27"/>
      <c r="P116" s="27"/>
      <c r="Q116" s="10"/>
      <c r="R116" s="10"/>
      <c r="S116" s="10"/>
      <c r="T116" s="10"/>
      <c r="V116" s="147"/>
      <c r="W116" s="147"/>
      <c r="X116" s="147"/>
      <c r="Y116" s="147"/>
      <c r="Z116" s="147"/>
      <c r="AA116" s="147"/>
      <c r="AB116" s="147"/>
      <c r="AC116" s="147"/>
      <c r="AD116" s="147"/>
      <c r="AE116" s="147"/>
      <c r="AF116" s="147"/>
      <c r="AG116" s="147"/>
    </row>
    <row r="117" spans="1:33" ht="15" customHeight="1">
      <c r="A117" s="145"/>
      <c r="B117" s="145"/>
      <c r="C117" s="145"/>
      <c r="D117" s="145"/>
      <c r="E117" s="145"/>
      <c r="F117" s="145"/>
      <c r="G117" s="145"/>
      <c r="H117" s="145"/>
      <c r="I117" s="145"/>
      <c r="J117" s="48"/>
      <c r="K117" s="27"/>
      <c r="L117" s="27"/>
      <c r="M117" s="27"/>
      <c r="N117" s="27"/>
      <c r="O117" s="27"/>
      <c r="P117" s="27"/>
      <c r="Q117" s="10"/>
      <c r="R117" s="10"/>
      <c r="S117" s="10"/>
      <c r="T117" s="10"/>
      <c r="V117" s="147"/>
      <c r="W117" s="147"/>
      <c r="X117" s="147"/>
      <c r="Y117" s="147"/>
      <c r="Z117" s="147"/>
      <c r="AA117" s="147"/>
      <c r="AB117" s="147"/>
      <c r="AC117" s="147"/>
      <c r="AD117" s="147"/>
      <c r="AE117" s="147"/>
      <c r="AF117" s="147"/>
      <c r="AG117" s="147"/>
    </row>
    <row r="118" spans="1:33" ht="15" customHeight="1">
      <c r="A118" s="145"/>
      <c r="B118" s="145"/>
      <c r="C118" s="145"/>
      <c r="D118" s="145"/>
      <c r="E118" s="145"/>
      <c r="F118" s="145"/>
      <c r="G118" s="145"/>
      <c r="H118" s="145"/>
      <c r="I118" s="145"/>
      <c r="J118" s="48"/>
      <c r="K118" s="27"/>
      <c r="L118" s="27"/>
      <c r="M118" s="27"/>
      <c r="N118" s="27"/>
      <c r="O118" s="27"/>
      <c r="P118" s="27"/>
      <c r="Q118" s="10"/>
      <c r="R118" s="10"/>
      <c r="S118" s="10"/>
      <c r="T118" s="10"/>
      <c r="V118" s="147"/>
      <c r="W118" s="147"/>
      <c r="X118" s="147"/>
      <c r="Y118" s="147"/>
      <c r="Z118" s="147"/>
      <c r="AA118" s="147"/>
      <c r="AB118" s="147"/>
      <c r="AC118" s="147"/>
      <c r="AD118" s="147"/>
      <c r="AE118" s="147"/>
      <c r="AF118" s="147"/>
      <c r="AG118" s="147"/>
    </row>
    <row r="119" spans="1:33" ht="15" customHeight="1">
      <c r="A119" s="145"/>
      <c r="B119" s="145"/>
      <c r="C119" s="145"/>
      <c r="D119" s="145"/>
      <c r="E119" s="145"/>
      <c r="F119" s="145"/>
      <c r="G119" s="145"/>
      <c r="H119" s="145"/>
      <c r="I119" s="145"/>
      <c r="J119" s="48"/>
      <c r="K119" s="27"/>
      <c r="L119" s="27"/>
      <c r="M119" s="27"/>
      <c r="N119" s="27"/>
      <c r="O119" s="27"/>
      <c r="P119" s="27"/>
      <c r="Q119" s="10"/>
      <c r="R119" s="10"/>
      <c r="S119" s="10"/>
      <c r="T119" s="10"/>
      <c r="V119" s="147"/>
      <c r="W119" s="147"/>
      <c r="X119" s="147"/>
      <c r="Y119" s="147"/>
      <c r="Z119" s="147"/>
      <c r="AA119" s="147"/>
      <c r="AB119" s="147"/>
      <c r="AC119" s="147"/>
      <c r="AD119" s="147"/>
      <c r="AE119" s="147"/>
      <c r="AF119" s="147"/>
      <c r="AG119" s="147"/>
    </row>
    <row r="120" spans="1:33" ht="15" customHeight="1">
      <c r="A120" s="145"/>
      <c r="B120" s="145"/>
      <c r="C120" s="145"/>
      <c r="D120" s="145"/>
      <c r="E120" s="145"/>
      <c r="F120" s="145"/>
      <c r="G120" s="145"/>
      <c r="H120" s="145"/>
      <c r="I120" s="145"/>
      <c r="J120" s="48"/>
      <c r="K120" s="27"/>
      <c r="L120" s="27"/>
      <c r="M120" s="27"/>
      <c r="N120" s="27"/>
      <c r="O120" s="27"/>
      <c r="P120" s="27"/>
      <c r="Q120" s="10"/>
      <c r="R120" s="10"/>
      <c r="S120" s="10"/>
      <c r="T120" s="10"/>
      <c r="V120" s="147"/>
      <c r="W120" s="147"/>
      <c r="X120" s="147"/>
      <c r="Y120" s="147"/>
      <c r="Z120" s="147"/>
      <c r="AA120" s="147"/>
      <c r="AB120" s="147"/>
      <c r="AC120" s="147"/>
      <c r="AD120" s="147"/>
      <c r="AE120" s="147"/>
      <c r="AF120" s="147"/>
      <c r="AG120" s="147"/>
    </row>
    <row r="121" spans="1:33" ht="15" customHeight="1">
      <c r="A121" s="145"/>
      <c r="B121" s="145"/>
      <c r="C121" s="145"/>
      <c r="D121" s="145"/>
      <c r="E121" s="145"/>
      <c r="F121" s="145"/>
      <c r="G121" s="145"/>
      <c r="H121" s="145"/>
      <c r="I121" s="145"/>
      <c r="J121" s="48"/>
      <c r="K121" s="27"/>
      <c r="L121" s="27"/>
      <c r="M121" s="27"/>
      <c r="N121" s="27"/>
      <c r="O121" s="27"/>
      <c r="P121" s="27"/>
      <c r="Q121" s="10"/>
      <c r="R121" s="10"/>
      <c r="S121" s="10"/>
      <c r="T121" s="10"/>
      <c r="V121" s="147"/>
      <c r="W121" s="147"/>
      <c r="X121" s="147"/>
      <c r="Y121" s="147"/>
      <c r="Z121" s="147"/>
      <c r="AA121" s="147"/>
      <c r="AB121" s="147"/>
      <c r="AC121" s="147"/>
      <c r="AD121" s="147"/>
      <c r="AE121" s="147"/>
      <c r="AF121" s="147"/>
      <c r="AG121" s="147"/>
    </row>
    <row r="122" spans="1:33" ht="15" customHeight="1">
      <c r="A122" s="145"/>
      <c r="B122" s="145"/>
      <c r="C122" s="145"/>
      <c r="D122" s="145"/>
      <c r="E122" s="145"/>
      <c r="F122" s="145"/>
      <c r="G122" s="145"/>
      <c r="H122" s="145"/>
      <c r="I122" s="145"/>
      <c r="J122" s="48"/>
      <c r="K122" s="27"/>
      <c r="L122" s="27"/>
      <c r="M122" s="27"/>
      <c r="N122" s="27"/>
      <c r="O122" s="27"/>
      <c r="P122" s="27"/>
      <c r="Q122" s="10"/>
      <c r="R122" s="10"/>
      <c r="S122" s="10"/>
      <c r="T122" s="10"/>
      <c r="V122" s="147"/>
      <c r="W122" s="147"/>
      <c r="X122" s="147"/>
      <c r="Y122" s="147"/>
      <c r="Z122" s="147"/>
      <c r="AA122" s="147"/>
      <c r="AB122" s="147"/>
      <c r="AC122" s="147"/>
      <c r="AD122" s="147"/>
      <c r="AE122" s="147"/>
      <c r="AF122" s="147"/>
      <c r="AG122" s="147"/>
    </row>
    <row r="123" spans="1:33" ht="15" customHeight="1">
      <c r="A123" s="145"/>
      <c r="B123" s="145"/>
      <c r="C123" s="145"/>
      <c r="D123" s="145"/>
      <c r="E123" s="145"/>
      <c r="F123" s="145"/>
      <c r="G123" s="145"/>
      <c r="H123" s="145"/>
      <c r="I123" s="145"/>
      <c r="J123" s="48"/>
      <c r="K123" s="27"/>
      <c r="L123" s="27"/>
      <c r="M123" s="27"/>
      <c r="N123" s="27"/>
      <c r="O123" s="27"/>
      <c r="P123" s="27"/>
      <c r="Q123" s="10"/>
      <c r="R123" s="10"/>
      <c r="S123" s="10"/>
      <c r="T123" s="10"/>
      <c r="V123" s="147"/>
      <c r="W123" s="147"/>
      <c r="X123" s="147"/>
      <c r="Y123" s="147"/>
      <c r="Z123" s="147"/>
      <c r="AA123" s="147"/>
      <c r="AB123" s="147"/>
      <c r="AC123" s="147"/>
      <c r="AD123" s="147"/>
      <c r="AE123" s="147"/>
      <c r="AF123" s="147"/>
      <c r="AG123" s="147"/>
    </row>
    <row r="124" spans="1:33" ht="15" customHeight="1">
      <c r="A124" s="145"/>
      <c r="B124" s="145"/>
      <c r="C124" s="145"/>
      <c r="D124" s="145"/>
      <c r="E124" s="145"/>
      <c r="F124" s="145"/>
      <c r="G124" s="145"/>
      <c r="H124" s="145"/>
      <c r="I124" s="145"/>
      <c r="J124" s="48"/>
      <c r="K124" s="27"/>
      <c r="L124" s="27"/>
      <c r="M124" s="27"/>
      <c r="N124" s="27"/>
      <c r="O124" s="27"/>
      <c r="P124" s="27"/>
      <c r="Q124" s="10"/>
      <c r="R124" s="10"/>
      <c r="S124" s="10"/>
      <c r="T124" s="10"/>
      <c r="V124" s="147"/>
      <c r="W124" s="147"/>
      <c r="X124" s="147"/>
      <c r="Y124" s="147"/>
      <c r="Z124" s="147"/>
      <c r="AA124" s="147"/>
      <c r="AB124" s="147"/>
      <c r="AC124" s="147"/>
      <c r="AD124" s="147"/>
      <c r="AE124" s="147"/>
      <c r="AF124" s="147"/>
      <c r="AG124" s="147"/>
    </row>
    <row r="125" spans="1:33" ht="15" customHeight="1">
      <c r="A125" s="145"/>
      <c r="B125" s="145"/>
      <c r="C125" s="145"/>
      <c r="D125" s="145"/>
      <c r="E125" s="145"/>
      <c r="F125" s="145"/>
      <c r="G125" s="145"/>
      <c r="H125" s="145"/>
      <c r="I125" s="145"/>
      <c r="J125" s="48"/>
      <c r="K125" s="27"/>
      <c r="L125" s="27"/>
      <c r="M125" s="27"/>
      <c r="N125" s="27"/>
      <c r="O125" s="27"/>
      <c r="P125" s="27"/>
      <c r="Q125" s="10"/>
      <c r="R125" s="10"/>
      <c r="S125" s="10"/>
      <c r="T125" s="10"/>
      <c r="V125" s="147"/>
      <c r="W125" s="147"/>
      <c r="X125" s="147"/>
      <c r="Y125" s="147"/>
      <c r="Z125" s="147"/>
      <c r="AA125" s="147"/>
      <c r="AB125" s="147"/>
      <c r="AC125" s="147"/>
      <c r="AD125" s="147"/>
      <c r="AE125" s="147"/>
      <c r="AF125" s="147"/>
      <c r="AG125" s="147"/>
    </row>
    <row r="126" spans="1:33" ht="15" customHeight="1">
      <c r="A126" s="145"/>
      <c r="B126" s="145"/>
      <c r="C126" s="145"/>
      <c r="D126" s="145"/>
      <c r="E126" s="145"/>
      <c r="F126" s="145"/>
      <c r="G126" s="145"/>
      <c r="H126" s="145"/>
      <c r="I126" s="145"/>
      <c r="J126" s="48"/>
      <c r="K126" s="27"/>
      <c r="L126" s="27"/>
      <c r="M126" s="27"/>
      <c r="N126" s="27"/>
      <c r="O126" s="27"/>
      <c r="P126" s="27"/>
      <c r="Q126" s="10"/>
      <c r="R126" s="10"/>
      <c r="S126" s="10"/>
      <c r="T126" s="10"/>
      <c r="V126" s="147"/>
      <c r="W126" s="147"/>
      <c r="X126" s="147"/>
      <c r="Y126" s="147"/>
      <c r="Z126" s="147"/>
      <c r="AA126" s="147"/>
      <c r="AB126" s="147"/>
      <c r="AC126" s="147"/>
      <c r="AD126" s="147"/>
      <c r="AE126" s="147"/>
      <c r="AF126" s="147"/>
      <c r="AG126" s="147"/>
    </row>
    <row r="127" spans="1:33" ht="15" customHeight="1">
      <c r="A127" s="145"/>
      <c r="B127" s="145"/>
      <c r="C127" s="145"/>
      <c r="D127" s="145"/>
      <c r="E127" s="145"/>
      <c r="F127" s="145"/>
      <c r="G127" s="145"/>
      <c r="H127" s="145"/>
      <c r="I127" s="145"/>
      <c r="J127" s="48"/>
      <c r="K127" s="27"/>
      <c r="L127" s="27"/>
      <c r="M127" s="27"/>
      <c r="N127" s="27"/>
      <c r="O127" s="27"/>
      <c r="P127" s="27"/>
      <c r="Q127" s="10"/>
      <c r="R127" s="10"/>
      <c r="S127" s="10"/>
      <c r="T127" s="10"/>
      <c r="V127" s="147"/>
      <c r="W127" s="147"/>
      <c r="X127" s="147"/>
      <c r="Y127" s="147"/>
      <c r="Z127" s="147"/>
      <c r="AA127" s="147"/>
      <c r="AB127" s="147"/>
      <c r="AC127" s="147"/>
      <c r="AD127" s="147"/>
      <c r="AE127" s="147"/>
      <c r="AF127" s="147"/>
      <c r="AG127" s="147"/>
    </row>
    <row r="128" spans="1:33" ht="15" customHeight="1">
      <c r="A128" s="145"/>
      <c r="B128" s="145"/>
      <c r="C128" s="145"/>
      <c r="D128" s="145"/>
      <c r="E128" s="145"/>
      <c r="F128" s="145"/>
      <c r="G128" s="145"/>
      <c r="H128" s="145"/>
      <c r="I128" s="145"/>
      <c r="J128" s="48"/>
      <c r="K128" s="27"/>
      <c r="L128" s="27"/>
      <c r="M128" s="27"/>
      <c r="N128" s="27"/>
      <c r="O128" s="27"/>
      <c r="P128" s="27"/>
      <c r="Q128" s="10"/>
      <c r="R128" s="10"/>
      <c r="S128" s="10"/>
      <c r="T128" s="10"/>
      <c r="V128" s="147"/>
      <c r="W128" s="147"/>
      <c r="X128" s="147"/>
      <c r="Y128" s="147"/>
      <c r="Z128" s="147"/>
      <c r="AA128" s="147"/>
      <c r="AB128" s="147"/>
      <c r="AC128" s="147"/>
      <c r="AD128" s="147"/>
      <c r="AE128" s="147"/>
      <c r="AF128" s="147"/>
      <c r="AG128" s="147"/>
    </row>
    <row r="129" spans="1:33" ht="15" customHeight="1">
      <c r="A129" s="145"/>
      <c r="B129" s="145"/>
      <c r="C129" s="145"/>
      <c r="D129" s="145"/>
      <c r="E129" s="145"/>
      <c r="F129" s="145"/>
      <c r="G129" s="145"/>
      <c r="H129" s="145"/>
      <c r="I129" s="145"/>
      <c r="J129" s="48"/>
      <c r="K129" s="27"/>
      <c r="L129" s="27"/>
      <c r="M129" s="27"/>
      <c r="N129" s="27"/>
      <c r="O129" s="27"/>
      <c r="P129" s="27"/>
      <c r="Q129" s="10"/>
      <c r="R129" s="10"/>
      <c r="S129" s="10"/>
      <c r="T129" s="10"/>
      <c r="V129" s="147"/>
      <c r="W129" s="147"/>
      <c r="X129" s="147"/>
      <c r="Y129" s="147"/>
      <c r="Z129" s="147"/>
      <c r="AA129" s="147"/>
      <c r="AB129" s="147"/>
      <c r="AC129" s="147"/>
      <c r="AD129" s="147"/>
      <c r="AE129" s="147"/>
      <c r="AF129" s="147"/>
      <c r="AG129" s="147"/>
    </row>
    <row r="130" spans="1:33" ht="15" customHeight="1">
      <c r="A130" s="145"/>
      <c r="B130" s="145"/>
      <c r="C130" s="145"/>
      <c r="D130" s="145"/>
      <c r="E130" s="145"/>
      <c r="F130" s="145"/>
      <c r="G130" s="145"/>
      <c r="H130" s="145"/>
      <c r="I130" s="145"/>
      <c r="J130" s="48"/>
      <c r="K130" s="27"/>
      <c r="L130" s="27"/>
      <c r="M130" s="27"/>
      <c r="N130" s="27"/>
      <c r="O130" s="27"/>
      <c r="P130" s="27"/>
      <c r="Q130" s="10"/>
      <c r="R130" s="10"/>
      <c r="S130" s="10"/>
      <c r="T130" s="10"/>
      <c r="V130" s="147"/>
      <c r="W130" s="147"/>
      <c r="X130" s="147"/>
      <c r="Y130" s="147"/>
      <c r="Z130" s="147"/>
      <c r="AA130" s="147"/>
      <c r="AB130" s="147"/>
      <c r="AC130" s="147"/>
      <c r="AD130" s="147"/>
      <c r="AE130" s="147"/>
      <c r="AF130" s="147"/>
      <c r="AG130" s="147"/>
    </row>
    <row r="131" spans="1:33" ht="15" customHeight="1">
      <c r="A131" s="145"/>
      <c r="B131" s="145"/>
      <c r="C131" s="145"/>
      <c r="D131" s="145"/>
      <c r="E131" s="145"/>
      <c r="F131" s="145"/>
      <c r="G131" s="145"/>
      <c r="H131" s="145"/>
      <c r="I131" s="145"/>
      <c r="J131" s="48"/>
      <c r="K131" s="27"/>
      <c r="L131" s="27"/>
      <c r="M131" s="27"/>
      <c r="N131" s="27"/>
      <c r="O131" s="27"/>
      <c r="P131" s="27"/>
      <c r="Q131" s="10"/>
      <c r="R131" s="10"/>
      <c r="S131" s="10"/>
      <c r="T131" s="10"/>
      <c r="V131" s="147"/>
      <c r="W131" s="147"/>
      <c r="X131" s="147"/>
      <c r="Y131" s="147"/>
      <c r="Z131" s="147"/>
      <c r="AA131" s="147"/>
      <c r="AB131" s="147"/>
      <c r="AC131" s="147"/>
      <c r="AD131" s="147"/>
      <c r="AE131" s="147"/>
      <c r="AF131" s="147"/>
      <c r="AG131" s="147"/>
    </row>
    <row r="132" spans="1:33" ht="15" customHeight="1">
      <c r="A132" s="145"/>
      <c r="B132" s="145"/>
      <c r="C132" s="145"/>
      <c r="D132" s="145"/>
      <c r="E132" s="145"/>
      <c r="F132" s="145"/>
      <c r="G132" s="145"/>
      <c r="H132" s="145"/>
      <c r="I132" s="145"/>
      <c r="J132" s="48"/>
      <c r="K132" s="27"/>
      <c r="L132" s="27"/>
      <c r="M132" s="27"/>
      <c r="N132" s="27"/>
      <c r="O132" s="27"/>
      <c r="P132" s="27"/>
      <c r="Q132" s="10"/>
      <c r="R132" s="10"/>
      <c r="S132" s="10"/>
      <c r="T132" s="10"/>
      <c r="V132" s="147"/>
      <c r="W132" s="147"/>
      <c r="X132" s="147"/>
      <c r="Y132" s="147"/>
      <c r="Z132" s="147"/>
      <c r="AA132" s="147"/>
      <c r="AB132" s="147"/>
      <c r="AC132" s="147"/>
      <c r="AD132" s="147"/>
      <c r="AE132" s="147"/>
      <c r="AF132" s="147"/>
      <c r="AG132" s="147"/>
    </row>
    <row r="133" spans="1:33" ht="15" customHeight="1">
      <c r="A133" s="145"/>
      <c r="B133" s="145"/>
      <c r="C133" s="145"/>
      <c r="D133" s="145"/>
      <c r="E133" s="145"/>
      <c r="F133" s="145"/>
      <c r="G133" s="145"/>
      <c r="H133" s="145"/>
      <c r="I133" s="145"/>
      <c r="J133" s="48"/>
      <c r="K133" s="27"/>
      <c r="L133" s="27"/>
      <c r="M133" s="27"/>
      <c r="N133" s="27"/>
      <c r="O133" s="27"/>
      <c r="P133" s="27"/>
      <c r="Q133" s="10"/>
      <c r="R133" s="10"/>
      <c r="S133" s="10"/>
      <c r="T133" s="10"/>
      <c r="V133" s="147"/>
      <c r="W133" s="147"/>
      <c r="X133" s="147"/>
      <c r="Y133" s="147"/>
      <c r="Z133" s="147"/>
      <c r="AA133" s="147"/>
      <c r="AB133" s="147"/>
      <c r="AC133" s="147"/>
      <c r="AD133" s="147"/>
      <c r="AE133" s="147"/>
      <c r="AF133" s="147"/>
      <c r="AG133" s="147"/>
    </row>
    <row r="134" spans="1:33" ht="15" customHeight="1">
      <c r="A134" s="145"/>
      <c r="B134" s="145"/>
      <c r="C134" s="145"/>
      <c r="D134" s="145"/>
      <c r="E134" s="145"/>
      <c r="F134" s="145"/>
      <c r="G134" s="145"/>
      <c r="H134" s="145"/>
      <c r="I134" s="145"/>
      <c r="J134" s="48"/>
      <c r="K134" s="27"/>
      <c r="L134" s="27"/>
      <c r="M134" s="27"/>
      <c r="N134" s="27"/>
      <c r="O134" s="27"/>
      <c r="P134" s="27"/>
      <c r="Q134" s="10"/>
      <c r="R134" s="10"/>
      <c r="S134" s="10"/>
      <c r="T134" s="10"/>
      <c r="V134" s="147"/>
      <c r="W134" s="147"/>
      <c r="X134" s="147"/>
      <c r="Y134" s="147"/>
      <c r="Z134" s="147"/>
      <c r="AA134" s="147"/>
      <c r="AB134" s="147"/>
      <c r="AC134" s="147"/>
      <c r="AD134" s="147"/>
      <c r="AE134" s="147"/>
      <c r="AF134" s="147"/>
      <c r="AG134" s="147"/>
    </row>
    <row r="135" spans="1:33" ht="15" customHeight="1">
      <c r="A135" s="145"/>
      <c r="B135" s="145"/>
      <c r="C135" s="145"/>
      <c r="D135" s="145"/>
      <c r="E135" s="145"/>
      <c r="F135" s="145"/>
      <c r="G135" s="145"/>
      <c r="H135" s="145"/>
      <c r="I135" s="145"/>
      <c r="J135" s="48"/>
      <c r="K135" s="27"/>
      <c r="L135" s="27"/>
      <c r="M135" s="27"/>
      <c r="N135" s="27"/>
      <c r="O135" s="27"/>
      <c r="P135" s="27"/>
      <c r="Q135" s="10"/>
      <c r="R135" s="10"/>
      <c r="S135" s="10"/>
      <c r="T135" s="10"/>
      <c r="V135" s="147"/>
      <c r="W135" s="147"/>
      <c r="X135" s="147"/>
      <c r="Y135" s="147"/>
      <c r="Z135" s="147"/>
      <c r="AA135" s="147"/>
      <c r="AB135" s="147"/>
      <c r="AC135" s="147"/>
      <c r="AD135" s="147"/>
      <c r="AE135" s="147"/>
      <c r="AF135" s="147"/>
      <c r="AG135" s="147"/>
    </row>
    <row r="136" spans="1:33" ht="15" customHeight="1">
      <c r="A136" s="145"/>
      <c r="B136" s="145"/>
      <c r="C136" s="145"/>
      <c r="D136" s="145"/>
      <c r="E136" s="145"/>
      <c r="F136" s="145"/>
      <c r="G136" s="145"/>
      <c r="H136" s="145"/>
      <c r="I136" s="145"/>
      <c r="J136" s="48"/>
      <c r="K136" s="27"/>
      <c r="L136" s="27"/>
      <c r="M136" s="27"/>
      <c r="N136" s="27"/>
      <c r="O136" s="27"/>
      <c r="P136" s="27"/>
      <c r="Q136" s="10"/>
      <c r="R136" s="10"/>
      <c r="S136" s="10"/>
      <c r="T136" s="10"/>
      <c r="V136" s="147"/>
      <c r="W136" s="147"/>
      <c r="X136" s="147"/>
      <c r="Y136" s="147"/>
      <c r="Z136" s="147"/>
      <c r="AA136" s="147"/>
      <c r="AB136" s="147"/>
      <c r="AC136" s="147"/>
      <c r="AD136" s="147"/>
      <c r="AE136" s="147"/>
      <c r="AF136" s="147"/>
      <c r="AG136" s="147"/>
    </row>
    <row r="137" spans="1:33" ht="15" customHeight="1">
      <c r="A137" s="145"/>
      <c r="B137" s="145"/>
      <c r="C137" s="145"/>
      <c r="D137" s="145"/>
      <c r="E137" s="145"/>
      <c r="F137" s="145"/>
      <c r="G137" s="145"/>
      <c r="H137" s="145"/>
      <c r="I137" s="145"/>
      <c r="J137" s="48"/>
      <c r="K137" s="27"/>
      <c r="L137" s="27"/>
      <c r="M137" s="27"/>
      <c r="N137" s="27"/>
      <c r="O137" s="27"/>
      <c r="P137" s="27"/>
      <c r="Q137" s="10"/>
      <c r="R137" s="10"/>
      <c r="S137" s="10"/>
      <c r="T137" s="10"/>
      <c r="V137" s="147"/>
      <c r="W137" s="147"/>
      <c r="X137" s="147"/>
      <c r="Y137" s="147"/>
      <c r="Z137" s="147"/>
      <c r="AA137" s="147"/>
      <c r="AB137" s="147"/>
      <c r="AC137" s="147"/>
      <c r="AD137" s="147"/>
      <c r="AE137" s="147"/>
      <c r="AF137" s="147"/>
      <c r="AG137" s="147"/>
    </row>
    <row r="138" spans="1:33" ht="15" customHeight="1">
      <c r="A138" s="145"/>
      <c r="B138" s="145"/>
      <c r="C138" s="145"/>
      <c r="D138" s="145"/>
      <c r="E138" s="145"/>
      <c r="F138" s="145"/>
      <c r="G138" s="145"/>
      <c r="H138" s="145"/>
      <c r="I138" s="145"/>
      <c r="J138" s="48"/>
      <c r="K138" s="27"/>
      <c r="L138" s="27"/>
      <c r="M138" s="27"/>
      <c r="N138" s="27"/>
      <c r="O138" s="27"/>
      <c r="P138" s="27"/>
      <c r="Q138" s="10"/>
      <c r="R138" s="10"/>
      <c r="S138" s="10"/>
      <c r="T138" s="10"/>
      <c r="V138" s="147"/>
      <c r="W138" s="147"/>
      <c r="X138" s="147"/>
      <c r="Y138" s="147"/>
      <c r="Z138" s="147"/>
      <c r="AA138" s="147"/>
      <c r="AB138" s="147"/>
      <c r="AC138" s="147"/>
      <c r="AD138" s="147"/>
      <c r="AE138" s="147"/>
      <c r="AF138" s="147"/>
      <c r="AG138" s="147"/>
    </row>
    <row r="139" spans="1:33" ht="15" customHeight="1">
      <c r="A139" s="145"/>
      <c r="B139" s="145"/>
      <c r="C139" s="145"/>
      <c r="D139" s="145"/>
      <c r="E139" s="145"/>
      <c r="F139" s="145"/>
      <c r="G139" s="145"/>
      <c r="H139" s="145"/>
      <c r="I139" s="145"/>
      <c r="J139" s="48"/>
      <c r="K139" s="27"/>
      <c r="L139" s="27"/>
      <c r="M139" s="27"/>
      <c r="N139" s="27"/>
      <c r="O139" s="27"/>
      <c r="P139" s="27"/>
      <c r="Q139" s="10"/>
      <c r="R139" s="10"/>
      <c r="S139" s="10"/>
      <c r="T139" s="10"/>
      <c r="V139" s="147"/>
      <c r="W139" s="147"/>
      <c r="X139" s="147"/>
      <c r="Y139" s="147"/>
      <c r="Z139" s="147"/>
      <c r="AA139" s="147"/>
      <c r="AB139" s="147"/>
      <c r="AC139" s="147"/>
      <c r="AD139" s="147"/>
      <c r="AE139" s="147"/>
      <c r="AF139" s="147"/>
      <c r="AG139" s="147"/>
    </row>
    <row r="140" spans="1:33" ht="15" customHeight="1">
      <c r="A140" s="145"/>
      <c r="B140" s="145"/>
      <c r="C140" s="145"/>
      <c r="D140" s="145"/>
      <c r="E140" s="145"/>
      <c r="F140" s="145"/>
      <c r="G140" s="145"/>
      <c r="H140" s="145"/>
      <c r="I140" s="145"/>
      <c r="J140" s="48"/>
      <c r="K140" s="27"/>
      <c r="L140" s="27"/>
      <c r="M140" s="27"/>
      <c r="N140" s="27"/>
      <c r="O140" s="27"/>
      <c r="P140" s="27"/>
      <c r="Q140" s="10"/>
      <c r="R140" s="10"/>
      <c r="S140" s="10"/>
      <c r="T140" s="10"/>
      <c r="V140" s="147"/>
      <c r="W140" s="147"/>
      <c r="X140" s="147"/>
      <c r="Y140" s="147"/>
      <c r="Z140" s="147"/>
      <c r="AA140" s="147"/>
      <c r="AB140" s="147"/>
      <c r="AC140" s="147"/>
      <c r="AD140" s="147"/>
      <c r="AE140" s="147"/>
      <c r="AF140" s="147"/>
      <c r="AG140" s="147"/>
    </row>
    <row r="141" spans="1:33" ht="15" customHeight="1">
      <c r="A141" s="145"/>
      <c r="B141" s="145"/>
      <c r="C141" s="145"/>
      <c r="D141" s="145"/>
      <c r="E141" s="145"/>
      <c r="F141" s="145"/>
      <c r="G141" s="145"/>
      <c r="H141" s="145"/>
      <c r="I141" s="145"/>
      <c r="J141" s="48"/>
      <c r="K141" s="27"/>
      <c r="L141" s="27"/>
      <c r="M141" s="27"/>
      <c r="N141" s="27"/>
      <c r="O141" s="27"/>
      <c r="P141" s="27"/>
      <c r="Q141" s="10"/>
      <c r="R141" s="10"/>
      <c r="S141" s="10"/>
      <c r="T141" s="10"/>
      <c r="V141" s="147"/>
      <c r="W141" s="147"/>
      <c r="X141" s="147"/>
      <c r="Y141" s="147"/>
      <c r="Z141" s="147"/>
      <c r="AA141" s="147"/>
      <c r="AB141" s="147"/>
      <c r="AC141" s="147"/>
      <c r="AD141" s="147"/>
      <c r="AE141" s="147"/>
      <c r="AF141" s="147"/>
      <c r="AG141" s="147"/>
    </row>
    <row r="142" spans="1:33" ht="15" customHeight="1">
      <c r="A142" s="145"/>
      <c r="B142" s="145"/>
      <c r="C142" s="145"/>
      <c r="D142" s="145"/>
      <c r="E142" s="145"/>
      <c r="F142" s="145"/>
      <c r="G142" s="145"/>
      <c r="H142" s="145"/>
      <c r="I142" s="145"/>
      <c r="J142" s="48"/>
      <c r="K142" s="27"/>
      <c r="L142" s="27"/>
      <c r="M142" s="27"/>
      <c r="N142" s="27"/>
      <c r="O142" s="27"/>
      <c r="P142" s="27"/>
      <c r="Q142" s="10"/>
      <c r="R142" s="10"/>
      <c r="S142" s="10"/>
      <c r="T142" s="10"/>
      <c r="V142" s="147"/>
      <c r="W142" s="147"/>
      <c r="X142" s="147"/>
      <c r="Y142" s="147"/>
      <c r="Z142" s="147"/>
      <c r="AA142" s="147"/>
      <c r="AB142" s="147"/>
      <c r="AC142" s="147"/>
      <c r="AD142" s="147"/>
      <c r="AE142" s="147"/>
      <c r="AF142" s="147"/>
      <c r="AG142" s="147"/>
    </row>
    <row r="143" spans="1:33" ht="15" customHeight="1">
      <c r="A143" s="145"/>
      <c r="B143" s="145"/>
      <c r="C143" s="145"/>
      <c r="D143" s="145"/>
      <c r="E143" s="145"/>
      <c r="F143" s="145"/>
      <c r="G143" s="145"/>
      <c r="H143" s="145"/>
      <c r="I143" s="145"/>
      <c r="J143" s="48"/>
      <c r="K143" s="27"/>
      <c r="L143" s="27"/>
      <c r="M143" s="27"/>
      <c r="N143" s="27"/>
      <c r="O143" s="27"/>
      <c r="P143" s="27"/>
      <c r="Q143" s="10"/>
      <c r="R143" s="10"/>
      <c r="S143" s="10"/>
      <c r="T143" s="10"/>
      <c r="V143" s="147"/>
      <c r="W143" s="147"/>
      <c r="X143" s="147"/>
      <c r="Y143" s="147"/>
      <c r="Z143" s="147"/>
      <c r="AA143" s="147"/>
      <c r="AB143" s="147"/>
      <c r="AC143" s="147"/>
      <c r="AD143" s="147"/>
      <c r="AE143" s="147"/>
      <c r="AF143" s="147"/>
      <c r="AG143" s="147"/>
    </row>
    <row r="144" spans="1:33" ht="15" customHeight="1">
      <c r="A144" s="145"/>
      <c r="B144" s="145"/>
      <c r="C144" s="145"/>
      <c r="D144" s="145"/>
      <c r="E144" s="145"/>
      <c r="F144" s="145"/>
      <c r="G144" s="145"/>
      <c r="H144" s="145"/>
      <c r="I144" s="145"/>
      <c r="J144" s="48"/>
      <c r="K144" s="27"/>
      <c r="L144" s="27"/>
      <c r="M144" s="27"/>
      <c r="N144" s="27"/>
      <c r="O144" s="27"/>
      <c r="P144" s="27"/>
      <c r="Q144" s="10"/>
      <c r="R144" s="10"/>
      <c r="S144" s="10"/>
      <c r="T144" s="10"/>
      <c r="V144" s="147"/>
      <c r="W144" s="147"/>
      <c r="X144" s="147"/>
      <c r="Y144" s="147"/>
      <c r="Z144" s="147"/>
      <c r="AA144" s="147"/>
      <c r="AB144" s="147"/>
      <c r="AC144" s="147"/>
      <c r="AD144" s="147"/>
      <c r="AE144" s="147"/>
      <c r="AF144" s="147"/>
      <c r="AG144" s="147"/>
    </row>
    <row r="145" spans="1:33" ht="15" customHeight="1">
      <c r="A145" s="145"/>
      <c r="B145" s="145"/>
      <c r="C145" s="145"/>
      <c r="D145" s="145"/>
      <c r="E145" s="145"/>
      <c r="F145" s="145"/>
      <c r="G145" s="145"/>
      <c r="H145" s="145"/>
      <c r="I145" s="145"/>
      <c r="J145" s="48"/>
      <c r="K145" s="27"/>
      <c r="L145" s="27"/>
      <c r="M145" s="27"/>
      <c r="N145" s="27"/>
      <c r="O145" s="27"/>
      <c r="P145" s="27"/>
      <c r="Q145" s="10"/>
      <c r="R145" s="10"/>
      <c r="S145" s="10"/>
      <c r="T145" s="10"/>
      <c r="V145" s="147"/>
      <c r="W145" s="147"/>
      <c r="X145" s="147"/>
      <c r="Y145" s="147"/>
      <c r="Z145" s="147"/>
      <c r="AA145" s="147"/>
      <c r="AB145" s="147"/>
      <c r="AC145" s="147"/>
      <c r="AD145" s="147"/>
      <c r="AE145" s="147"/>
      <c r="AF145" s="147"/>
      <c r="AG145" s="147"/>
    </row>
    <row r="146" spans="1:33" ht="15" customHeight="1">
      <c r="A146" s="145"/>
      <c r="B146" s="145"/>
      <c r="C146" s="145"/>
      <c r="D146" s="145"/>
      <c r="E146" s="145"/>
      <c r="F146" s="145"/>
      <c r="G146" s="145"/>
      <c r="H146" s="145"/>
      <c r="I146" s="145"/>
      <c r="J146" s="48"/>
      <c r="K146" s="27"/>
      <c r="L146" s="27"/>
      <c r="M146" s="27"/>
      <c r="N146" s="27"/>
      <c r="O146" s="27"/>
      <c r="P146" s="27"/>
      <c r="Q146" s="10"/>
      <c r="R146" s="10"/>
      <c r="S146" s="10"/>
      <c r="T146" s="10"/>
      <c r="V146" s="147"/>
      <c r="W146" s="147"/>
      <c r="X146" s="147"/>
      <c r="Y146" s="147"/>
      <c r="Z146" s="147"/>
      <c r="AA146" s="147"/>
      <c r="AB146" s="147"/>
      <c r="AC146" s="147"/>
      <c r="AD146" s="147"/>
      <c r="AE146" s="147"/>
      <c r="AF146" s="147"/>
      <c r="AG146" s="147"/>
    </row>
    <row r="147" spans="1:33" ht="15" customHeight="1">
      <c r="A147" s="145"/>
      <c r="B147" s="145"/>
      <c r="C147" s="145"/>
      <c r="D147" s="145"/>
      <c r="E147" s="145"/>
      <c r="F147" s="145"/>
      <c r="G147" s="145"/>
      <c r="H147" s="145"/>
      <c r="I147" s="145"/>
      <c r="J147" s="48"/>
      <c r="K147" s="27"/>
      <c r="L147" s="27"/>
      <c r="M147" s="27"/>
      <c r="N147" s="27"/>
      <c r="O147" s="27"/>
      <c r="P147" s="27"/>
      <c r="Q147" s="10"/>
      <c r="R147" s="10"/>
      <c r="S147" s="10"/>
      <c r="T147" s="10"/>
      <c r="V147" s="147"/>
      <c r="W147" s="147"/>
      <c r="X147" s="147"/>
      <c r="Y147" s="147"/>
      <c r="Z147" s="147"/>
      <c r="AA147" s="147"/>
      <c r="AB147" s="147"/>
      <c r="AC147" s="147"/>
      <c r="AD147" s="147"/>
      <c r="AE147" s="147"/>
      <c r="AF147" s="147"/>
      <c r="AG147" s="147"/>
    </row>
    <row r="148" spans="1:33" ht="15" customHeight="1">
      <c r="A148" s="145"/>
      <c r="B148" s="145"/>
      <c r="C148" s="145"/>
      <c r="D148" s="145"/>
      <c r="E148" s="145"/>
      <c r="F148" s="145"/>
      <c r="G148" s="145"/>
      <c r="H148" s="145"/>
      <c r="I148" s="145"/>
      <c r="J148" s="48"/>
      <c r="K148" s="27"/>
      <c r="L148" s="27"/>
      <c r="M148" s="27"/>
      <c r="N148" s="27"/>
      <c r="O148" s="27"/>
      <c r="P148" s="27"/>
      <c r="Q148" s="10"/>
      <c r="R148" s="10"/>
      <c r="S148" s="10"/>
      <c r="T148" s="10"/>
      <c r="V148" s="147"/>
      <c r="W148" s="147"/>
      <c r="X148" s="147"/>
      <c r="Y148" s="147"/>
      <c r="Z148" s="147"/>
      <c r="AA148" s="147"/>
      <c r="AB148" s="147"/>
      <c r="AC148" s="147"/>
      <c r="AD148" s="147"/>
      <c r="AE148" s="147"/>
      <c r="AF148" s="147"/>
      <c r="AG148" s="147"/>
    </row>
    <row r="149" spans="1:33" ht="15" customHeight="1">
      <c r="A149" s="145"/>
      <c r="B149" s="145"/>
      <c r="C149" s="145"/>
      <c r="D149" s="145"/>
      <c r="E149" s="145"/>
      <c r="F149" s="145"/>
      <c r="G149" s="145"/>
      <c r="H149" s="145"/>
      <c r="I149" s="145"/>
      <c r="J149" s="48"/>
      <c r="K149" s="27"/>
      <c r="L149" s="27"/>
      <c r="M149" s="27"/>
      <c r="N149" s="27"/>
      <c r="O149" s="27"/>
      <c r="P149" s="27"/>
      <c r="Q149" s="10"/>
      <c r="R149" s="10"/>
      <c r="S149" s="10"/>
      <c r="T149" s="10"/>
      <c r="V149" s="147"/>
      <c r="W149" s="147"/>
      <c r="X149" s="147"/>
      <c r="Y149" s="147"/>
      <c r="Z149" s="147"/>
      <c r="AA149" s="147"/>
      <c r="AB149" s="147"/>
      <c r="AC149" s="147"/>
      <c r="AD149" s="147"/>
      <c r="AE149" s="147"/>
      <c r="AF149" s="147"/>
      <c r="AG149" s="147"/>
    </row>
    <row r="150" spans="1:33" ht="15" customHeight="1">
      <c r="A150" s="145"/>
      <c r="B150" s="145"/>
      <c r="C150" s="145"/>
      <c r="D150" s="145"/>
      <c r="E150" s="145"/>
      <c r="F150" s="145"/>
      <c r="G150" s="145"/>
      <c r="H150" s="145"/>
      <c r="I150" s="145"/>
      <c r="J150" s="48"/>
      <c r="K150" s="27"/>
      <c r="L150" s="27"/>
      <c r="M150" s="27"/>
      <c r="N150" s="27"/>
      <c r="O150" s="27"/>
      <c r="P150" s="27"/>
      <c r="Q150" s="10"/>
      <c r="R150" s="10"/>
      <c r="S150" s="10"/>
      <c r="T150" s="10"/>
      <c r="V150" s="147"/>
      <c r="W150" s="147"/>
      <c r="X150" s="147"/>
      <c r="Y150" s="147"/>
      <c r="Z150" s="147"/>
      <c r="AA150" s="147"/>
      <c r="AB150" s="147"/>
      <c r="AC150" s="147"/>
      <c r="AD150" s="147"/>
      <c r="AE150" s="147"/>
      <c r="AF150" s="147"/>
      <c r="AG150" s="147"/>
    </row>
    <row r="151" spans="1:33" ht="15" customHeight="1">
      <c r="A151" s="145"/>
      <c r="B151" s="145"/>
      <c r="C151" s="145"/>
      <c r="D151" s="145"/>
      <c r="E151" s="145"/>
      <c r="F151" s="145"/>
      <c r="G151" s="145"/>
      <c r="H151" s="145"/>
      <c r="I151" s="145"/>
      <c r="J151" s="48"/>
      <c r="K151" s="27"/>
      <c r="L151" s="27"/>
      <c r="M151" s="27"/>
      <c r="N151" s="27"/>
      <c r="O151" s="27"/>
      <c r="P151" s="27"/>
      <c r="Q151" s="10"/>
      <c r="R151" s="10"/>
      <c r="S151" s="10"/>
      <c r="T151" s="10"/>
      <c r="V151" s="147"/>
      <c r="W151" s="147"/>
      <c r="X151" s="147"/>
      <c r="Y151" s="147"/>
      <c r="Z151" s="147"/>
      <c r="AA151" s="147"/>
      <c r="AB151" s="147"/>
      <c r="AC151" s="147"/>
      <c r="AD151" s="147"/>
      <c r="AE151" s="147"/>
      <c r="AF151" s="147"/>
      <c r="AG151" s="147"/>
    </row>
    <row r="152" spans="1:33" ht="15" customHeight="1">
      <c r="A152" s="145"/>
      <c r="B152" s="145"/>
      <c r="C152" s="145"/>
      <c r="D152" s="145"/>
      <c r="E152" s="145"/>
      <c r="F152" s="145"/>
      <c r="G152" s="145"/>
      <c r="H152" s="145"/>
      <c r="I152" s="145"/>
      <c r="J152" s="48"/>
      <c r="K152" s="27"/>
      <c r="L152" s="27"/>
      <c r="M152" s="27"/>
      <c r="N152" s="27"/>
      <c r="O152" s="27"/>
      <c r="P152" s="27"/>
      <c r="Q152" s="10"/>
      <c r="R152" s="10"/>
      <c r="S152" s="10"/>
      <c r="T152" s="10"/>
      <c r="V152" s="147"/>
      <c r="W152" s="147"/>
      <c r="X152" s="147"/>
      <c r="Y152" s="147"/>
      <c r="Z152" s="147"/>
      <c r="AA152" s="147"/>
      <c r="AB152" s="147"/>
      <c r="AC152" s="147"/>
      <c r="AD152" s="147"/>
      <c r="AE152" s="147"/>
      <c r="AF152" s="147"/>
      <c r="AG152" s="147"/>
    </row>
    <row r="153" spans="1:33" ht="15" customHeight="1">
      <c r="A153" s="145"/>
      <c r="B153" s="145"/>
      <c r="C153" s="145"/>
      <c r="D153" s="145"/>
      <c r="E153" s="145"/>
      <c r="F153" s="145"/>
      <c r="G153" s="145"/>
      <c r="H153" s="145"/>
      <c r="I153" s="145"/>
      <c r="J153" s="48"/>
      <c r="K153" s="27"/>
      <c r="L153" s="27"/>
      <c r="M153" s="27"/>
      <c r="N153" s="27"/>
      <c r="O153" s="27"/>
      <c r="P153" s="27"/>
      <c r="Q153" s="10"/>
      <c r="R153" s="10"/>
      <c r="S153" s="10"/>
      <c r="T153" s="10"/>
      <c r="V153" s="147"/>
      <c r="W153" s="147"/>
      <c r="X153" s="147"/>
      <c r="Y153" s="147"/>
      <c r="Z153" s="147"/>
      <c r="AA153" s="147"/>
      <c r="AB153" s="147"/>
      <c r="AC153" s="147"/>
      <c r="AD153" s="147"/>
      <c r="AE153" s="147"/>
      <c r="AF153" s="147"/>
      <c r="AG153" s="147"/>
    </row>
    <row r="154" spans="1:33" ht="15" customHeight="1">
      <c r="A154" s="145"/>
      <c r="B154" s="145"/>
      <c r="C154" s="145"/>
      <c r="D154" s="145"/>
      <c r="E154" s="145"/>
      <c r="F154" s="145"/>
      <c r="G154" s="145"/>
      <c r="H154" s="145"/>
      <c r="I154" s="145"/>
      <c r="J154" s="48"/>
      <c r="K154" s="27"/>
      <c r="L154" s="27"/>
      <c r="M154" s="27"/>
      <c r="N154" s="27"/>
      <c r="O154" s="27"/>
      <c r="P154" s="27"/>
      <c r="Q154" s="10"/>
      <c r="R154" s="10"/>
      <c r="S154" s="10"/>
      <c r="T154" s="10"/>
      <c r="V154" s="147"/>
      <c r="W154" s="147"/>
      <c r="X154" s="147"/>
      <c r="Y154" s="147"/>
      <c r="Z154" s="147"/>
      <c r="AA154" s="147"/>
      <c r="AB154" s="147"/>
      <c r="AC154" s="147"/>
      <c r="AD154" s="147"/>
      <c r="AE154" s="147"/>
      <c r="AF154" s="147"/>
      <c r="AG154" s="147"/>
    </row>
    <row r="155" spans="1:33" ht="15" customHeight="1">
      <c r="A155" s="145"/>
      <c r="B155" s="145"/>
      <c r="C155" s="145"/>
      <c r="D155" s="145"/>
      <c r="E155" s="145"/>
      <c r="F155" s="145"/>
      <c r="G155" s="145"/>
      <c r="H155" s="145"/>
      <c r="I155" s="145"/>
      <c r="J155" s="48"/>
      <c r="K155" s="27"/>
      <c r="L155" s="27"/>
      <c r="M155" s="27"/>
      <c r="N155" s="27"/>
      <c r="O155" s="27"/>
      <c r="P155" s="27"/>
      <c r="Q155" s="10"/>
      <c r="R155" s="10"/>
      <c r="S155" s="10"/>
      <c r="T155" s="10"/>
      <c r="V155" s="147"/>
      <c r="W155" s="147"/>
      <c r="X155" s="147"/>
      <c r="Y155" s="147"/>
      <c r="Z155" s="147"/>
      <c r="AA155" s="147"/>
      <c r="AB155" s="147"/>
      <c r="AC155" s="147"/>
      <c r="AD155" s="147"/>
      <c r="AE155" s="147"/>
      <c r="AF155" s="147"/>
      <c r="AG155" s="147"/>
    </row>
    <row r="156" spans="1:33" ht="15" customHeight="1">
      <c r="A156" s="145"/>
      <c r="B156" s="145"/>
      <c r="C156" s="145"/>
      <c r="D156" s="145"/>
      <c r="E156" s="145"/>
      <c r="F156" s="145"/>
      <c r="G156" s="145"/>
      <c r="H156" s="145"/>
      <c r="I156" s="145"/>
      <c r="J156" s="48"/>
      <c r="K156" s="27"/>
      <c r="L156" s="27"/>
      <c r="M156" s="27"/>
      <c r="N156" s="27"/>
      <c r="O156" s="27"/>
      <c r="P156" s="27"/>
      <c r="Q156" s="10"/>
      <c r="R156" s="10"/>
      <c r="S156" s="10"/>
      <c r="T156" s="10"/>
      <c r="V156" s="147"/>
      <c r="W156" s="147"/>
      <c r="X156" s="147"/>
      <c r="Y156" s="147"/>
      <c r="Z156" s="147"/>
      <c r="AA156" s="147"/>
      <c r="AB156" s="147"/>
      <c r="AC156" s="147"/>
      <c r="AD156" s="147"/>
      <c r="AE156" s="147"/>
      <c r="AF156" s="147"/>
      <c r="AG156" s="147"/>
    </row>
    <row r="157" spans="1:33" ht="15" customHeight="1">
      <c r="A157" s="145"/>
      <c r="B157" s="145"/>
      <c r="C157" s="145"/>
      <c r="D157" s="145"/>
      <c r="E157" s="145"/>
      <c r="F157" s="145"/>
      <c r="G157" s="145"/>
      <c r="H157" s="145"/>
      <c r="I157" s="145"/>
      <c r="J157" s="48"/>
      <c r="K157" s="27"/>
      <c r="L157" s="27"/>
      <c r="M157" s="27"/>
      <c r="N157" s="27"/>
      <c r="O157" s="27"/>
      <c r="P157" s="27"/>
      <c r="Q157" s="10"/>
      <c r="R157" s="10"/>
      <c r="S157" s="10"/>
      <c r="T157" s="10"/>
      <c r="V157" s="147"/>
      <c r="W157" s="147"/>
      <c r="X157" s="147"/>
      <c r="Y157" s="147"/>
      <c r="Z157" s="147"/>
      <c r="AA157" s="147"/>
      <c r="AB157" s="147"/>
      <c r="AC157" s="147"/>
      <c r="AD157" s="147"/>
      <c r="AE157" s="147"/>
      <c r="AF157" s="147"/>
      <c r="AG157" s="147"/>
    </row>
    <row r="158" spans="1:33" ht="15" customHeight="1">
      <c r="A158" s="145"/>
      <c r="B158" s="145"/>
      <c r="C158" s="145"/>
      <c r="D158" s="145"/>
      <c r="E158" s="145"/>
      <c r="F158" s="145"/>
      <c r="G158" s="145"/>
      <c r="H158" s="145"/>
      <c r="I158" s="145"/>
      <c r="J158" s="48"/>
      <c r="K158" s="27"/>
      <c r="L158" s="27"/>
      <c r="M158" s="27"/>
      <c r="N158" s="27"/>
      <c r="O158" s="27"/>
      <c r="P158" s="27"/>
      <c r="Q158" s="10"/>
      <c r="R158" s="10"/>
      <c r="S158" s="10"/>
      <c r="T158" s="10"/>
      <c r="V158" s="147"/>
      <c r="W158" s="147"/>
      <c r="X158" s="147"/>
      <c r="Y158" s="147"/>
      <c r="Z158" s="147"/>
      <c r="AA158" s="147"/>
      <c r="AB158" s="147"/>
      <c r="AC158" s="147"/>
      <c r="AD158" s="147"/>
      <c r="AE158" s="147"/>
      <c r="AF158" s="147"/>
      <c r="AG158" s="147"/>
    </row>
    <row r="159" spans="1:33" ht="15" customHeight="1">
      <c r="A159" s="145"/>
      <c r="B159" s="145"/>
      <c r="C159" s="145"/>
      <c r="D159" s="145"/>
      <c r="E159" s="145"/>
      <c r="F159" s="145"/>
      <c r="G159" s="145"/>
      <c r="H159" s="145"/>
      <c r="I159" s="145"/>
      <c r="J159" s="48"/>
      <c r="K159" s="27"/>
      <c r="L159" s="27"/>
      <c r="M159" s="27"/>
      <c r="N159" s="27"/>
      <c r="O159" s="27"/>
      <c r="P159" s="27"/>
      <c r="Q159" s="10"/>
      <c r="R159" s="10"/>
      <c r="S159" s="10"/>
      <c r="T159" s="10"/>
      <c r="V159" s="147"/>
      <c r="W159" s="147"/>
      <c r="X159" s="147"/>
      <c r="Y159" s="147"/>
      <c r="Z159" s="147"/>
      <c r="AA159" s="147"/>
      <c r="AB159" s="147"/>
      <c r="AC159" s="147"/>
      <c r="AD159" s="147"/>
      <c r="AE159" s="147"/>
      <c r="AF159" s="147"/>
      <c r="AG159" s="147"/>
    </row>
    <row r="160" spans="1:33" ht="15" customHeight="1">
      <c r="A160" s="145"/>
      <c r="B160" s="145"/>
      <c r="C160" s="145"/>
      <c r="D160" s="145"/>
      <c r="E160" s="145"/>
      <c r="F160" s="145"/>
      <c r="G160" s="145"/>
      <c r="H160" s="145"/>
      <c r="I160" s="145"/>
      <c r="J160" s="48"/>
      <c r="K160" s="27"/>
      <c r="L160" s="27"/>
      <c r="M160" s="27"/>
      <c r="N160" s="27"/>
      <c r="O160" s="27"/>
      <c r="P160" s="27"/>
      <c r="Q160" s="10"/>
      <c r="R160" s="10"/>
      <c r="S160" s="10"/>
      <c r="T160" s="10"/>
      <c r="V160" s="147"/>
      <c r="W160" s="147"/>
      <c r="X160" s="147"/>
      <c r="Y160" s="147"/>
      <c r="Z160" s="147"/>
      <c r="AA160" s="147"/>
      <c r="AB160" s="147"/>
      <c r="AC160" s="147"/>
      <c r="AD160" s="147"/>
      <c r="AE160" s="147"/>
      <c r="AF160" s="147"/>
      <c r="AG160" s="147"/>
    </row>
    <row r="161" spans="1:33" ht="15" customHeight="1">
      <c r="A161" s="145"/>
      <c r="B161" s="145"/>
      <c r="C161" s="145"/>
      <c r="D161" s="145"/>
      <c r="E161" s="145"/>
      <c r="F161" s="145"/>
      <c r="G161" s="145"/>
      <c r="H161" s="145"/>
      <c r="I161" s="145"/>
      <c r="J161" s="48"/>
      <c r="K161" s="27"/>
      <c r="L161" s="27"/>
      <c r="M161" s="27"/>
      <c r="N161" s="27"/>
      <c r="O161" s="27"/>
      <c r="P161" s="27"/>
      <c r="Q161" s="10"/>
      <c r="R161" s="10"/>
      <c r="S161" s="10"/>
      <c r="T161" s="10"/>
      <c r="V161" s="147"/>
      <c r="W161" s="147"/>
      <c r="X161" s="147"/>
      <c r="Y161" s="147"/>
      <c r="Z161" s="147"/>
      <c r="AA161" s="147"/>
      <c r="AB161" s="147"/>
      <c r="AC161" s="147"/>
      <c r="AD161" s="147"/>
      <c r="AE161" s="147"/>
      <c r="AF161" s="147"/>
      <c r="AG161" s="147"/>
    </row>
    <row r="162" spans="1:33" ht="15" customHeight="1">
      <c r="A162" s="145"/>
      <c r="B162" s="145"/>
      <c r="C162" s="145"/>
      <c r="D162" s="145"/>
      <c r="E162" s="145"/>
      <c r="F162" s="145"/>
      <c r="G162" s="145"/>
      <c r="H162" s="145"/>
      <c r="I162" s="145"/>
      <c r="J162" s="48"/>
      <c r="K162" s="27"/>
      <c r="L162" s="27"/>
      <c r="M162" s="27"/>
      <c r="N162" s="27"/>
      <c r="O162" s="27"/>
      <c r="P162" s="27"/>
      <c r="Q162" s="10"/>
      <c r="R162" s="10"/>
      <c r="S162" s="10"/>
      <c r="T162" s="10"/>
      <c r="V162" s="147"/>
      <c r="W162" s="147"/>
      <c r="X162" s="147"/>
      <c r="Y162" s="147"/>
      <c r="Z162" s="147"/>
      <c r="AA162" s="147"/>
      <c r="AB162" s="147"/>
      <c r="AC162" s="147"/>
      <c r="AD162" s="147"/>
      <c r="AE162" s="147"/>
      <c r="AF162" s="147"/>
      <c r="AG162" s="147"/>
    </row>
    <row r="163" spans="1:33" ht="15" customHeight="1">
      <c r="A163" s="145"/>
      <c r="B163" s="145"/>
      <c r="C163" s="145"/>
      <c r="D163" s="145"/>
      <c r="E163" s="145"/>
      <c r="F163" s="145"/>
      <c r="G163" s="145"/>
      <c r="H163" s="145"/>
      <c r="I163" s="145"/>
      <c r="J163" s="48"/>
      <c r="K163" s="27"/>
      <c r="L163" s="27"/>
      <c r="M163" s="27"/>
      <c r="N163" s="27"/>
      <c r="O163" s="27"/>
      <c r="P163" s="27"/>
      <c r="Q163" s="10"/>
      <c r="R163" s="10"/>
      <c r="S163" s="10"/>
      <c r="T163" s="10"/>
      <c r="V163" s="147"/>
      <c r="W163" s="147"/>
      <c r="X163" s="147"/>
      <c r="Y163" s="147"/>
      <c r="Z163" s="147"/>
      <c r="AA163" s="147"/>
      <c r="AB163" s="147"/>
      <c r="AC163" s="147"/>
      <c r="AD163" s="147"/>
      <c r="AE163" s="147"/>
      <c r="AF163" s="147"/>
      <c r="AG163" s="147"/>
    </row>
    <row r="164" spans="1:33" ht="15" customHeight="1">
      <c r="A164" s="145"/>
      <c r="B164" s="145"/>
      <c r="C164" s="145"/>
      <c r="D164" s="145"/>
      <c r="E164" s="145"/>
      <c r="F164" s="145"/>
      <c r="G164" s="145"/>
      <c r="H164" s="145"/>
      <c r="I164" s="145"/>
      <c r="J164" s="48"/>
      <c r="K164" s="27"/>
      <c r="L164" s="27"/>
      <c r="M164" s="27"/>
      <c r="N164" s="27"/>
      <c r="O164" s="27"/>
      <c r="P164" s="27"/>
      <c r="Q164" s="10"/>
      <c r="R164" s="10"/>
      <c r="S164" s="10"/>
      <c r="T164" s="10"/>
      <c r="V164" s="147"/>
      <c r="W164" s="147"/>
      <c r="X164" s="147"/>
      <c r="Y164" s="147"/>
      <c r="Z164" s="147"/>
      <c r="AA164" s="147"/>
      <c r="AB164" s="147"/>
      <c r="AC164" s="147"/>
      <c r="AD164" s="147"/>
      <c r="AE164" s="147"/>
      <c r="AF164" s="147"/>
      <c r="AG164" s="147"/>
    </row>
    <row r="165" spans="1:33" ht="15" customHeight="1">
      <c r="A165" s="145"/>
      <c r="B165" s="145"/>
      <c r="C165" s="145"/>
      <c r="D165" s="145"/>
      <c r="E165" s="145"/>
      <c r="F165" s="145"/>
      <c r="G165" s="145"/>
      <c r="H165" s="145"/>
      <c r="I165" s="145"/>
      <c r="J165" s="48"/>
      <c r="K165" s="27"/>
      <c r="L165" s="27"/>
      <c r="M165" s="27"/>
      <c r="N165" s="27"/>
      <c r="O165" s="27"/>
      <c r="P165" s="27"/>
      <c r="Q165" s="10"/>
      <c r="R165" s="10"/>
      <c r="S165" s="10"/>
      <c r="T165" s="10"/>
      <c r="V165" s="147"/>
      <c r="W165" s="147"/>
      <c r="X165" s="147"/>
      <c r="Y165" s="147"/>
      <c r="Z165" s="147"/>
      <c r="AA165" s="147"/>
      <c r="AB165" s="147"/>
      <c r="AC165" s="147"/>
      <c r="AD165" s="147"/>
      <c r="AE165" s="147"/>
      <c r="AF165" s="147"/>
      <c r="AG165" s="147"/>
    </row>
    <row r="166" spans="1:33" ht="15" customHeight="1">
      <c r="A166" s="145"/>
      <c r="B166" s="145"/>
      <c r="C166" s="145"/>
      <c r="D166" s="145"/>
      <c r="E166" s="145"/>
      <c r="F166" s="145"/>
      <c r="G166" s="145"/>
      <c r="H166" s="145"/>
      <c r="I166" s="145"/>
      <c r="J166" s="48"/>
      <c r="K166" s="27"/>
      <c r="L166" s="27"/>
      <c r="M166" s="27"/>
      <c r="N166" s="27"/>
      <c r="O166" s="27"/>
      <c r="P166" s="27"/>
      <c r="Q166" s="10"/>
      <c r="R166" s="10"/>
      <c r="S166" s="10"/>
      <c r="T166" s="10"/>
      <c r="V166" s="147"/>
      <c r="W166" s="147"/>
      <c r="X166" s="147"/>
      <c r="Y166" s="147"/>
      <c r="Z166" s="147"/>
      <c r="AA166" s="147"/>
      <c r="AB166" s="147"/>
      <c r="AC166" s="147"/>
      <c r="AD166" s="147"/>
      <c r="AE166" s="147"/>
      <c r="AF166" s="147"/>
      <c r="AG166" s="147"/>
    </row>
    <row r="167" spans="1:33" ht="15" customHeight="1">
      <c r="A167" s="145"/>
      <c r="B167" s="145"/>
      <c r="C167" s="145"/>
      <c r="D167" s="145"/>
      <c r="E167" s="145"/>
      <c r="F167" s="145"/>
      <c r="G167" s="145"/>
      <c r="H167" s="145"/>
      <c r="I167" s="145"/>
      <c r="J167" s="48"/>
      <c r="K167" s="27"/>
      <c r="L167" s="27"/>
      <c r="M167" s="27"/>
      <c r="N167" s="27"/>
      <c r="O167" s="27"/>
      <c r="P167" s="27"/>
      <c r="Q167" s="10"/>
      <c r="R167" s="10"/>
      <c r="S167" s="10"/>
      <c r="T167" s="10"/>
      <c r="V167" s="147"/>
      <c r="W167" s="147"/>
      <c r="X167" s="147"/>
      <c r="Y167" s="147"/>
      <c r="Z167" s="147"/>
      <c r="AA167" s="147"/>
      <c r="AB167" s="147"/>
      <c r="AC167" s="147"/>
      <c r="AD167" s="147"/>
      <c r="AE167" s="147"/>
      <c r="AF167" s="147"/>
      <c r="AG167" s="147"/>
    </row>
    <row r="168" spans="1:33" ht="15" customHeight="1">
      <c r="A168" s="145"/>
      <c r="B168" s="145"/>
      <c r="C168" s="145"/>
      <c r="D168" s="145"/>
      <c r="E168" s="145"/>
      <c r="F168" s="145"/>
      <c r="G168" s="145"/>
      <c r="H168" s="145"/>
      <c r="I168" s="145"/>
      <c r="J168" s="48"/>
      <c r="K168" s="27"/>
      <c r="L168" s="27"/>
      <c r="M168" s="27"/>
      <c r="N168" s="27"/>
      <c r="O168" s="27"/>
      <c r="P168" s="27"/>
      <c r="Q168" s="10"/>
      <c r="R168" s="10"/>
      <c r="S168" s="10"/>
      <c r="T168" s="10"/>
      <c r="V168" s="147"/>
      <c r="W168" s="147"/>
      <c r="X168" s="147"/>
      <c r="Y168" s="147"/>
      <c r="Z168" s="147"/>
      <c r="AA168" s="147"/>
      <c r="AB168" s="147"/>
      <c r="AC168" s="147"/>
      <c r="AD168" s="147"/>
      <c r="AE168" s="147"/>
      <c r="AF168" s="147"/>
      <c r="AG168" s="147"/>
    </row>
    <row r="169" spans="1:33" ht="15" customHeight="1">
      <c r="A169" s="145"/>
      <c r="B169" s="145"/>
      <c r="C169" s="145"/>
      <c r="D169" s="145"/>
      <c r="E169" s="145"/>
      <c r="F169" s="145"/>
      <c r="G169" s="145"/>
      <c r="H169" s="145"/>
      <c r="I169" s="145"/>
      <c r="J169" s="48"/>
      <c r="K169" s="27"/>
      <c r="L169" s="27"/>
      <c r="M169" s="27"/>
      <c r="N169" s="27"/>
      <c r="O169" s="27"/>
      <c r="P169" s="27"/>
      <c r="Q169" s="10"/>
      <c r="R169" s="10"/>
      <c r="S169" s="10"/>
      <c r="T169" s="10"/>
      <c r="V169" s="147"/>
      <c r="W169" s="147"/>
      <c r="X169" s="147"/>
      <c r="Y169" s="147"/>
      <c r="Z169" s="147"/>
      <c r="AA169" s="147"/>
      <c r="AB169" s="147"/>
      <c r="AC169" s="147"/>
      <c r="AD169" s="147"/>
      <c r="AE169" s="147"/>
      <c r="AF169" s="147"/>
      <c r="AG169" s="147"/>
    </row>
    <row r="170" spans="1:33" ht="15" customHeight="1">
      <c r="A170" s="145"/>
      <c r="B170" s="145"/>
      <c r="C170" s="145"/>
      <c r="D170" s="145"/>
      <c r="E170" s="145"/>
      <c r="F170" s="145"/>
      <c r="G170" s="145"/>
      <c r="H170" s="145"/>
      <c r="I170" s="145"/>
      <c r="J170" s="48"/>
      <c r="K170" s="27"/>
      <c r="L170" s="27"/>
      <c r="M170" s="27"/>
      <c r="N170" s="27"/>
      <c r="O170" s="27"/>
      <c r="P170" s="27"/>
      <c r="Q170" s="10"/>
      <c r="R170" s="10"/>
      <c r="S170" s="10"/>
      <c r="T170" s="10"/>
      <c r="V170" s="147"/>
      <c r="W170" s="147"/>
      <c r="X170" s="147"/>
      <c r="Y170" s="147"/>
      <c r="Z170" s="147"/>
      <c r="AA170" s="147"/>
      <c r="AB170" s="147"/>
      <c r="AC170" s="147"/>
      <c r="AD170" s="147"/>
      <c r="AE170" s="147"/>
      <c r="AF170" s="147"/>
      <c r="AG170" s="147"/>
    </row>
    <row r="171" spans="1:33" ht="15" customHeight="1">
      <c r="A171" s="145"/>
      <c r="B171" s="145"/>
      <c r="C171" s="145"/>
      <c r="D171" s="145"/>
      <c r="E171" s="145"/>
      <c r="F171" s="145"/>
      <c r="G171" s="145"/>
      <c r="H171" s="145"/>
      <c r="I171" s="145"/>
      <c r="J171" s="48"/>
      <c r="K171" s="27"/>
      <c r="L171" s="27"/>
      <c r="M171" s="27"/>
      <c r="N171" s="27"/>
      <c r="O171" s="27"/>
      <c r="P171" s="27"/>
      <c r="Q171" s="10"/>
      <c r="R171" s="10"/>
      <c r="S171" s="10"/>
      <c r="T171" s="10"/>
      <c r="V171" s="147"/>
      <c r="W171" s="147"/>
      <c r="X171" s="147"/>
      <c r="Y171" s="147"/>
      <c r="Z171" s="147"/>
      <c r="AA171" s="147"/>
      <c r="AB171" s="147"/>
      <c r="AC171" s="147"/>
      <c r="AD171" s="147"/>
      <c r="AE171" s="147"/>
      <c r="AF171" s="147"/>
      <c r="AG171" s="147"/>
    </row>
    <row r="172" spans="1:33" ht="15" customHeight="1">
      <c r="A172" s="145"/>
      <c r="B172" s="145"/>
      <c r="C172" s="145"/>
      <c r="D172" s="145"/>
      <c r="E172" s="145"/>
      <c r="F172" s="145"/>
      <c r="G172" s="145"/>
      <c r="H172" s="145"/>
      <c r="I172" s="145"/>
      <c r="J172" s="48"/>
      <c r="K172" s="27"/>
      <c r="L172" s="27"/>
      <c r="M172" s="27"/>
      <c r="N172" s="27"/>
      <c r="O172" s="27"/>
      <c r="P172" s="27"/>
      <c r="Q172" s="10"/>
      <c r="R172" s="10"/>
      <c r="S172" s="10"/>
      <c r="T172" s="10"/>
      <c r="V172" s="147"/>
      <c r="W172" s="147"/>
      <c r="X172" s="147"/>
      <c r="Y172" s="147"/>
      <c r="Z172" s="147"/>
      <c r="AA172" s="147"/>
      <c r="AB172" s="147"/>
      <c r="AC172" s="147"/>
      <c r="AD172" s="147"/>
      <c r="AE172" s="147"/>
      <c r="AF172" s="147"/>
      <c r="AG172" s="147"/>
    </row>
    <row r="173" spans="1:33" ht="15" customHeight="1">
      <c r="A173" s="145"/>
      <c r="B173" s="145"/>
      <c r="C173" s="145"/>
      <c r="D173" s="145"/>
      <c r="E173" s="145"/>
      <c r="F173" s="145"/>
      <c r="G173" s="145"/>
      <c r="H173" s="145"/>
      <c r="I173" s="145"/>
      <c r="J173" s="48"/>
      <c r="K173" s="27"/>
      <c r="L173" s="27"/>
      <c r="M173" s="27"/>
      <c r="N173" s="27"/>
      <c r="O173" s="27"/>
      <c r="P173" s="27"/>
      <c r="Q173" s="10"/>
      <c r="R173" s="10"/>
      <c r="S173" s="10"/>
      <c r="T173" s="10"/>
      <c r="V173" s="147"/>
      <c r="W173" s="147"/>
      <c r="X173" s="147"/>
      <c r="Y173" s="147"/>
      <c r="Z173" s="147"/>
      <c r="AA173" s="147"/>
      <c r="AB173" s="147"/>
      <c r="AC173" s="147"/>
      <c r="AD173" s="147"/>
      <c r="AE173" s="147"/>
      <c r="AF173" s="147"/>
      <c r="AG173" s="147"/>
    </row>
    <row r="174" spans="1:33" ht="15" customHeight="1">
      <c r="A174" s="145"/>
      <c r="B174" s="145"/>
      <c r="C174" s="145"/>
      <c r="D174" s="145"/>
      <c r="E174" s="145"/>
      <c r="F174" s="145"/>
      <c r="G174" s="145"/>
      <c r="H174" s="145"/>
      <c r="I174" s="145"/>
      <c r="J174" s="48"/>
      <c r="K174" s="27"/>
      <c r="L174" s="27"/>
      <c r="M174" s="27"/>
      <c r="N174" s="27"/>
      <c r="O174" s="27"/>
      <c r="P174" s="27"/>
      <c r="Q174" s="10"/>
      <c r="R174" s="10"/>
      <c r="S174" s="10"/>
      <c r="T174" s="10"/>
      <c r="V174" s="147"/>
      <c r="W174" s="147"/>
      <c r="X174" s="147"/>
      <c r="Y174" s="147"/>
      <c r="Z174" s="147"/>
      <c r="AA174" s="147"/>
      <c r="AB174" s="147"/>
      <c r="AC174" s="147"/>
      <c r="AD174" s="147"/>
      <c r="AE174" s="147"/>
      <c r="AF174" s="147"/>
      <c r="AG174" s="147"/>
    </row>
    <row r="175" spans="1:33" ht="15" customHeight="1">
      <c r="A175" s="145"/>
      <c r="B175" s="145"/>
      <c r="C175" s="145"/>
      <c r="D175" s="145"/>
      <c r="E175" s="145"/>
      <c r="F175" s="145"/>
      <c r="G175" s="145"/>
      <c r="H175" s="145"/>
      <c r="I175" s="145"/>
      <c r="J175" s="48"/>
      <c r="K175" s="27"/>
      <c r="L175" s="27"/>
      <c r="M175" s="27"/>
      <c r="N175" s="27"/>
      <c r="O175" s="27"/>
      <c r="P175" s="27"/>
      <c r="Q175" s="10"/>
      <c r="R175" s="10"/>
      <c r="S175" s="10"/>
      <c r="T175" s="10"/>
      <c r="V175" s="147"/>
      <c r="W175" s="147"/>
      <c r="X175" s="147"/>
      <c r="Y175" s="147"/>
      <c r="Z175" s="147"/>
      <c r="AA175" s="147"/>
      <c r="AB175" s="147"/>
      <c r="AC175" s="147"/>
      <c r="AD175" s="147"/>
      <c r="AE175" s="147"/>
      <c r="AF175" s="147"/>
      <c r="AG175" s="147"/>
    </row>
    <row r="176" spans="1:33" ht="15" customHeight="1">
      <c r="A176" s="145"/>
      <c r="B176" s="145"/>
      <c r="C176" s="145"/>
      <c r="D176" s="145"/>
      <c r="E176" s="145"/>
      <c r="F176" s="145"/>
      <c r="G176" s="145"/>
      <c r="H176" s="145"/>
      <c r="I176" s="145"/>
      <c r="J176" s="48"/>
      <c r="K176" s="27"/>
      <c r="L176" s="27"/>
      <c r="M176" s="27"/>
      <c r="N176" s="27"/>
      <c r="O176" s="27"/>
      <c r="P176" s="27"/>
      <c r="Q176" s="10"/>
      <c r="R176" s="10"/>
      <c r="S176" s="10"/>
      <c r="T176" s="10"/>
      <c r="V176" s="147"/>
      <c r="W176" s="147"/>
      <c r="X176" s="147"/>
      <c r="Y176" s="147"/>
      <c r="Z176" s="147"/>
      <c r="AA176" s="147"/>
      <c r="AB176" s="147"/>
      <c r="AC176" s="147"/>
      <c r="AD176" s="147"/>
      <c r="AE176" s="147"/>
      <c r="AF176" s="147"/>
      <c r="AG176" s="147"/>
    </row>
    <row r="177" spans="1:33" ht="15" customHeight="1">
      <c r="A177" s="145"/>
      <c r="B177" s="145"/>
      <c r="C177" s="145"/>
      <c r="D177" s="145"/>
      <c r="E177" s="145"/>
      <c r="F177" s="145"/>
      <c r="G177" s="145"/>
      <c r="H177" s="145"/>
      <c r="I177" s="145"/>
      <c r="J177" s="48"/>
      <c r="K177" s="27"/>
      <c r="L177" s="27"/>
      <c r="M177" s="27"/>
      <c r="N177" s="27"/>
      <c r="O177" s="27"/>
      <c r="P177" s="27"/>
      <c r="Q177" s="10"/>
      <c r="R177" s="10"/>
      <c r="S177" s="10"/>
      <c r="T177" s="10"/>
      <c r="V177" s="147"/>
      <c r="W177" s="147"/>
      <c r="X177" s="147"/>
      <c r="Y177" s="147"/>
      <c r="Z177" s="147"/>
      <c r="AA177" s="147"/>
      <c r="AB177" s="147"/>
      <c r="AC177" s="147"/>
      <c r="AD177" s="147"/>
      <c r="AE177" s="147"/>
      <c r="AF177" s="147"/>
      <c r="AG177" s="147"/>
    </row>
    <row r="178" spans="1:33" ht="15" customHeight="1">
      <c r="A178" s="145"/>
      <c r="B178" s="145"/>
      <c r="C178" s="145"/>
      <c r="D178" s="145"/>
      <c r="E178" s="145"/>
      <c r="F178" s="145"/>
      <c r="G178" s="145"/>
      <c r="H178" s="145"/>
      <c r="I178" s="145"/>
      <c r="J178" s="48"/>
      <c r="K178" s="27"/>
      <c r="L178" s="27"/>
      <c r="M178" s="27"/>
      <c r="N178" s="27"/>
      <c r="O178" s="27"/>
      <c r="P178" s="27"/>
      <c r="Q178" s="10"/>
      <c r="R178" s="10"/>
      <c r="S178" s="10"/>
      <c r="T178" s="10"/>
      <c r="V178" s="147"/>
      <c r="W178" s="147"/>
      <c r="X178" s="147"/>
      <c r="Y178" s="147"/>
      <c r="Z178" s="147"/>
      <c r="AA178" s="147"/>
      <c r="AB178" s="147"/>
      <c r="AC178" s="147"/>
      <c r="AD178" s="147"/>
      <c r="AE178" s="147"/>
      <c r="AF178" s="147"/>
      <c r="AG178" s="147"/>
    </row>
    <row r="179" spans="1:33" ht="15" customHeight="1">
      <c r="A179" s="145"/>
      <c r="B179" s="145"/>
      <c r="C179" s="145"/>
      <c r="D179" s="145"/>
      <c r="E179" s="145"/>
      <c r="F179" s="145"/>
      <c r="G179" s="145"/>
      <c r="H179" s="145"/>
      <c r="I179" s="145"/>
      <c r="J179" s="48"/>
      <c r="K179" s="27"/>
      <c r="L179" s="27"/>
      <c r="M179" s="27"/>
      <c r="N179" s="27"/>
      <c r="O179" s="27"/>
      <c r="P179" s="27"/>
      <c r="Q179" s="10"/>
      <c r="R179" s="10"/>
      <c r="S179" s="10"/>
      <c r="T179" s="10"/>
      <c r="V179" s="147"/>
      <c r="W179" s="147"/>
      <c r="X179" s="147"/>
      <c r="Y179" s="147"/>
      <c r="Z179" s="147"/>
      <c r="AA179" s="147"/>
      <c r="AB179" s="147"/>
      <c r="AC179" s="147"/>
      <c r="AD179" s="147"/>
      <c r="AE179" s="147"/>
      <c r="AF179" s="147"/>
      <c r="AG179" s="147"/>
    </row>
    <row r="180" spans="1:33" ht="15" customHeight="1">
      <c r="A180" s="145"/>
      <c r="B180" s="145"/>
      <c r="C180" s="145"/>
      <c r="D180" s="145"/>
      <c r="E180" s="145"/>
      <c r="F180" s="145"/>
      <c r="G180" s="145"/>
      <c r="H180" s="145"/>
      <c r="I180" s="145"/>
      <c r="J180" s="48"/>
      <c r="K180" s="27"/>
      <c r="L180" s="27"/>
      <c r="M180" s="27"/>
      <c r="N180" s="27"/>
      <c r="O180" s="27"/>
      <c r="P180" s="27"/>
      <c r="Q180" s="10"/>
      <c r="R180" s="10"/>
      <c r="S180" s="10"/>
      <c r="T180" s="10"/>
      <c r="V180" s="147"/>
      <c r="W180" s="147"/>
      <c r="X180" s="147"/>
      <c r="Y180" s="147"/>
      <c r="Z180" s="147"/>
      <c r="AA180" s="147"/>
      <c r="AB180" s="147"/>
      <c r="AC180" s="147"/>
      <c r="AD180" s="147"/>
      <c r="AE180" s="147"/>
      <c r="AF180" s="147"/>
      <c r="AG180" s="147"/>
    </row>
    <row r="181" spans="1:33" ht="15" customHeight="1">
      <c r="A181" s="145"/>
      <c r="B181" s="145"/>
      <c r="C181" s="145"/>
      <c r="D181" s="145"/>
      <c r="E181" s="145"/>
      <c r="F181" s="145"/>
      <c r="G181" s="145"/>
      <c r="H181" s="145"/>
      <c r="I181" s="145"/>
      <c r="J181" s="48"/>
      <c r="K181" s="27"/>
      <c r="L181" s="27"/>
      <c r="M181" s="27"/>
      <c r="N181" s="27"/>
      <c r="O181" s="27"/>
      <c r="P181" s="27"/>
      <c r="Q181" s="10"/>
      <c r="R181" s="10"/>
      <c r="S181" s="10"/>
      <c r="T181" s="10"/>
      <c r="V181" s="147"/>
      <c r="W181" s="147"/>
      <c r="X181" s="147"/>
      <c r="Y181" s="147"/>
      <c r="Z181" s="147"/>
      <c r="AA181" s="147"/>
      <c r="AB181" s="147"/>
      <c r="AC181" s="147"/>
      <c r="AD181" s="147"/>
      <c r="AE181" s="147"/>
      <c r="AF181" s="147"/>
      <c r="AG181" s="147"/>
    </row>
    <row r="182" spans="1:33" ht="15" customHeight="1">
      <c r="A182" s="145"/>
      <c r="B182" s="145"/>
      <c r="C182" s="145"/>
      <c r="D182" s="145"/>
      <c r="E182" s="145"/>
      <c r="F182" s="145"/>
      <c r="G182" s="145"/>
      <c r="H182" s="145"/>
      <c r="I182" s="145"/>
      <c r="J182" s="48"/>
      <c r="K182" s="27"/>
      <c r="L182" s="27"/>
      <c r="M182" s="27"/>
      <c r="N182" s="27"/>
      <c r="O182" s="27"/>
      <c r="P182" s="27"/>
      <c r="Q182" s="10"/>
      <c r="R182" s="10"/>
      <c r="S182" s="10"/>
      <c r="T182" s="10"/>
      <c r="V182" s="147"/>
      <c r="W182" s="147"/>
      <c r="X182" s="147"/>
      <c r="Y182" s="147"/>
      <c r="Z182" s="147"/>
      <c r="AA182" s="147"/>
      <c r="AB182" s="147"/>
      <c r="AC182" s="147"/>
      <c r="AD182" s="147"/>
      <c r="AE182" s="147"/>
      <c r="AF182" s="147"/>
      <c r="AG182" s="147"/>
    </row>
    <row r="183" spans="1:33" ht="15" customHeight="1">
      <c r="A183" s="145"/>
      <c r="B183" s="145"/>
      <c r="C183" s="145"/>
      <c r="D183" s="145"/>
      <c r="E183" s="145"/>
      <c r="F183" s="145"/>
      <c r="G183" s="145"/>
      <c r="H183" s="145"/>
      <c r="I183" s="145"/>
      <c r="J183" s="48"/>
      <c r="K183" s="27"/>
      <c r="L183" s="27"/>
      <c r="M183" s="27"/>
      <c r="N183" s="27"/>
      <c r="O183" s="27"/>
      <c r="P183" s="27"/>
      <c r="Q183" s="10"/>
      <c r="R183" s="10"/>
      <c r="S183" s="10"/>
      <c r="T183" s="10"/>
      <c r="V183" s="147"/>
      <c r="W183" s="147"/>
      <c r="X183" s="147"/>
      <c r="Y183" s="147"/>
      <c r="Z183" s="147"/>
      <c r="AA183" s="147"/>
      <c r="AB183" s="147"/>
      <c r="AC183" s="147"/>
      <c r="AD183" s="147"/>
      <c r="AE183" s="147"/>
      <c r="AF183" s="147"/>
      <c r="AG183" s="147"/>
    </row>
    <row r="184" spans="1:33" ht="15" customHeight="1">
      <c r="A184" s="145"/>
      <c r="B184" s="145"/>
      <c r="C184" s="145"/>
      <c r="D184" s="145"/>
      <c r="E184" s="145"/>
      <c r="F184" s="145"/>
      <c r="G184" s="145"/>
      <c r="H184" s="145"/>
      <c r="I184" s="145"/>
      <c r="J184" s="48"/>
      <c r="K184" s="27"/>
      <c r="L184" s="27"/>
      <c r="M184" s="27"/>
      <c r="N184" s="27"/>
      <c r="O184" s="27"/>
      <c r="P184" s="27"/>
      <c r="Q184" s="10"/>
      <c r="R184" s="10"/>
      <c r="S184" s="10"/>
      <c r="T184" s="10"/>
      <c r="V184" s="147"/>
      <c r="W184" s="147"/>
      <c r="X184" s="147"/>
      <c r="Y184" s="147"/>
      <c r="Z184" s="147"/>
      <c r="AA184" s="147"/>
      <c r="AB184" s="147"/>
      <c r="AC184" s="147"/>
      <c r="AD184" s="147"/>
      <c r="AE184" s="147"/>
      <c r="AF184" s="147"/>
      <c r="AG184" s="147"/>
    </row>
    <row r="185" spans="1:33" ht="15" customHeight="1">
      <c r="A185" s="145"/>
      <c r="B185" s="145"/>
      <c r="C185" s="145"/>
      <c r="D185" s="145"/>
      <c r="E185" s="145"/>
      <c r="F185" s="145"/>
      <c r="G185" s="145"/>
      <c r="H185" s="145"/>
      <c r="I185" s="145"/>
      <c r="J185" s="48"/>
      <c r="K185" s="27"/>
      <c r="L185" s="27"/>
      <c r="M185" s="27"/>
      <c r="N185" s="27"/>
      <c r="O185" s="27"/>
      <c r="P185" s="27"/>
      <c r="Q185" s="10"/>
      <c r="R185" s="10"/>
      <c r="S185" s="10"/>
      <c r="T185" s="10"/>
      <c r="V185" s="147"/>
      <c r="W185" s="147"/>
      <c r="X185" s="147"/>
      <c r="Y185" s="147"/>
      <c r="Z185" s="147"/>
      <c r="AA185" s="147"/>
      <c r="AB185" s="147"/>
      <c r="AC185" s="147"/>
      <c r="AD185" s="147"/>
      <c r="AE185" s="147"/>
      <c r="AF185" s="147"/>
      <c r="AG185" s="147"/>
    </row>
    <row r="186" spans="1:33" ht="15" customHeight="1">
      <c r="A186" s="145"/>
      <c r="B186" s="145"/>
      <c r="C186" s="145"/>
      <c r="D186" s="145"/>
      <c r="E186" s="145"/>
      <c r="F186" s="145"/>
      <c r="G186" s="145"/>
      <c r="H186" s="145"/>
      <c r="I186" s="145"/>
      <c r="J186" s="48"/>
      <c r="K186" s="27"/>
      <c r="L186" s="27"/>
      <c r="M186" s="27"/>
      <c r="N186" s="27"/>
      <c r="O186" s="27"/>
      <c r="P186" s="27"/>
      <c r="Q186" s="10"/>
      <c r="R186" s="10"/>
      <c r="S186" s="10"/>
      <c r="T186" s="10"/>
      <c r="V186" s="147"/>
      <c r="W186" s="147"/>
      <c r="X186" s="147"/>
      <c r="Y186" s="147"/>
      <c r="Z186" s="147"/>
      <c r="AA186" s="147"/>
      <c r="AB186" s="147"/>
      <c r="AC186" s="147"/>
      <c r="AD186" s="147"/>
      <c r="AE186" s="147"/>
      <c r="AF186" s="147"/>
      <c r="AG186" s="147"/>
    </row>
    <row r="187" spans="1:33" ht="15" customHeight="1">
      <c r="A187" s="145"/>
      <c r="B187" s="145"/>
      <c r="C187" s="145"/>
      <c r="D187" s="145"/>
      <c r="E187" s="145"/>
      <c r="F187" s="145"/>
      <c r="G187" s="145"/>
      <c r="H187" s="145"/>
      <c r="I187" s="145"/>
      <c r="J187" s="48"/>
      <c r="K187" s="27"/>
      <c r="L187" s="27"/>
      <c r="M187" s="27"/>
      <c r="N187" s="27"/>
      <c r="O187" s="27"/>
      <c r="P187" s="27"/>
      <c r="Q187" s="10"/>
      <c r="R187" s="10"/>
      <c r="S187" s="10"/>
      <c r="T187" s="10"/>
      <c r="V187" s="147"/>
      <c r="W187" s="147"/>
      <c r="X187" s="147"/>
      <c r="Y187" s="147"/>
      <c r="Z187" s="147"/>
      <c r="AA187" s="147"/>
      <c r="AB187" s="147"/>
      <c r="AC187" s="147"/>
      <c r="AD187" s="147"/>
      <c r="AE187" s="147"/>
      <c r="AF187" s="147"/>
      <c r="AG187" s="147"/>
    </row>
    <row r="188" spans="1:33" ht="15" customHeight="1">
      <c r="A188" s="145"/>
      <c r="B188" s="145"/>
      <c r="C188" s="145"/>
      <c r="D188" s="145"/>
      <c r="E188" s="145"/>
      <c r="F188" s="145"/>
      <c r="G188" s="145"/>
      <c r="H188" s="145"/>
      <c r="I188" s="145"/>
      <c r="J188" s="48"/>
      <c r="K188" s="27"/>
      <c r="L188" s="27"/>
      <c r="M188" s="27"/>
      <c r="N188" s="27"/>
      <c r="O188" s="27"/>
      <c r="P188" s="27"/>
      <c r="Q188" s="10"/>
      <c r="R188" s="10"/>
      <c r="S188" s="10"/>
      <c r="T188" s="10"/>
      <c r="V188" s="147"/>
      <c r="W188" s="147"/>
      <c r="X188" s="147"/>
      <c r="Y188" s="147"/>
      <c r="Z188" s="147"/>
      <c r="AA188" s="147"/>
      <c r="AB188" s="147"/>
      <c r="AC188" s="147"/>
      <c r="AD188" s="147"/>
      <c r="AE188" s="147"/>
      <c r="AF188" s="147"/>
      <c r="AG188" s="147"/>
    </row>
    <row r="189" spans="1:33" ht="15" customHeight="1">
      <c r="A189" s="145"/>
      <c r="B189" s="145"/>
      <c r="C189" s="145"/>
      <c r="D189" s="145"/>
      <c r="E189" s="145"/>
      <c r="F189" s="145"/>
      <c r="G189" s="145"/>
      <c r="H189" s="145"/>
      <c r="I189" s="145"/>
      <c r="J189" s="48"/>
      <c r="K189" s="27"/>
      <c r="L189" s="27"/>
      <c r="M189" s="27"/>
      <c r="N189" s="27"/>
      <c r="O189" s="27"/>
      <c r="P189" s="27"/>
      <c r="Q189" s="10"/>
      <c r="R189" s="10"/>
      <c r="S189" s="10"/>
      <c r="T189" s="10"/>
      <c r="V189" s="147"/>
      <c r="W189" s="147"/>
      <c r="X189" s="147"/>
      <c r="Y189" s="147"/>
      <c r="Z189" s="147"/>
      <c r="AA189" s="147"/>
      <c r="AB189" s="147"/>
      <c r="AC189" s="147"/>
      <c r="AD189" s="147"/>
      <c r="AE189" s="147"/>
      <c r="AF189" s="147"/>
      <c r="AG189" s="147"/>
    </row>
    <row r="190" spans="1:33" ht="15" customHeight="1">
      <c r="A190" s="145"/>
      <c r="B190" s="145"/>
      <c r="C190" s="145"/>
      <c r="D190" s="145"/>
      <c r="E190" s="145"/>
      <c r="F190" s="145"/>
      <c r="G190" s="145"/>
      <c r="H190" s="145"/>
      <c r="I190" s="145"/>
      <c r="J190" s="48"/>
      <c r="K190" s="27"/>
      <c r="L190" s="27"/>
      <c r="M190" s="27"/>
      <c r="N190" s="27"/>
      <c r="O190" s="27"/>
      <c r="P190" s="27"/>
      <c r="Q190" s="10"/>
      <c r="R190" s="10"/>
      <c r="S190" s="10"/>
      <c r="T190" s="10"/>
      <c r="V190" s="147"/>
      <c r="W190" s="147"/>
      <c r="X190" s="147"/>
      <c r="Y190" s="147"/>
      <c r="Z190" s="147"/>
      <c r="AA190" s="147"/>
      <c r="AB190" s="147"/>
      <c r="AC190" s="147"/>
      <c r="AD190" s="147"/>
      <c r="AE190" s="147"/>
      <c r="AF190" s="147"/>
      <c r="AG190" s="147"/>
    </row>
    <row r="191" spans="1:33" ht="15" customHeight="1">
      <c r="A191" s="145"/>
      <c r="B191" s="145"/>
      <c r="C191" s="145"/>
      <c r="D191" s="145"/>
      <c r="E191" s="145"/>
      <c r="F191" s="145"/>
      <c r="G191" s="145"/>
      <c r="H191" s="145"/>
      <c r="I191" s="145"/>
      <c r="J191" s="48"/>
      <c r="K191" s="27"/>
      <c r="L191" s="27"/>
      <c r="M191" s="27"/>
      <c r="N191" s="27"/>
      <c r="O191" s="27"/>
      <c r="P191" s="27"/>
      <c r="Q191" s="10"/>
      <c r="R191" s="10"/>
      <c r="S191" s="10"/>
      <c r="T191" s="10"/>
      <c r="V191" s="147"/>
      <c r="W191" s="147"/>
      <c r="X191" s="147"/>
      <c r="Y191" s="147"/>
      <c r="Z191" s="147"/>
      <c r="AA191" s="147"/>
      <c r="AB191" s="147"/>
      <c r="AC191" s="147"/>
      <c r="AD191" s="147"/>
      <c r="AE191" s="147"/>
      <c r="AF191" s="147"/>
      <c r="AG191" s="147"/>
    </row>
    <row r="192" spans="1:33" ht="15" customHeight="1">
      <c r="A192" s="145"/>
      <c r="B192" s="145"/>
      <c r="C192" s="145"/>
      <c r="D192" s="145"/>
      <c r="E192" s="145"/>
      <c r="F192" s="145"/>
      <c r="G192" s="145"/>
      <c r="H192" s="145"/>
      <c r="I192" s="145"/>
      <c r="J192" s="48"/>
      <c r="K192" s="27"/>
      <c r="L192" s="27"/>
      <c r="M192" s="27"/>
      <c r="N192" s="27"/>
      <c r="O192" s="27"/>
      <c r="P192" s="27"/>
      <c r="Q192" s="10"/>
      <c r="R192" s="10"/>
      <c r="S192" s="10"/>
      <c r="T192" s="10"/>
      <c r="V192" s="147"/>
      <c r="W192" s="147"/>
      <c r="X192" s="147"/>
      <c r="Y192" s="147"/>
      <c r="Z192" s="147"/>
      <c r="AA192" s="147"/>
      <c r="AB192" s="147"/>
      <c r="AC192" s="147"/>
      <c r="AD192" s="147"/>
      <c r="AE192" s="147"/>
      <c r="AF192" s="147"/>
      <c r="AG192" s="147"/>
    </row>
    <row r="193" spans="1:33" ht="15" customHeight="1">
      <c r="A193" s="145"/>
      <c r="B193" s="145"/>
      <c r="C193" s="145"/>
      <c r="D193" s="145"/>
      <c r="E193" s="145"/>
      <c r="F193" s="145"/>
      <c r="G193" s="145"/>
      <c r="H193" s="145"/>
      <c r="I193" s="145"/>
      <c r="J193" s="48"/>
      <c r="K193" s="27"/>
      <c r="L193" s="27"/>
      <c r="M193" s="27"/>
      <c r="N193" s="27"/>
      <c r="O193" s="27"/>
      <c r="P193" s="27"/>
      <c r="Q193" s="10"/>
      <c r="R193" s="10"/>
      <c r="S193" s="10"/>
      <c r="T193" s="10"/>
      <c r="V193" s="147"/>
      <c r="W193" s="147"/>
      <c r="X193" s="147"/>
      <c r="Y193" s="147"/>
      <c r="Z193" s="147"/>
      <c r="AA193" s="147"/>
      <c r="AB193" s="147"/>
      <c r="AC193" s="147"/>
      <c r="AD193" s="147"/>
      <c r="AE193" s="147"/>
      <c r="AF193" s="147"/>
      <c r="AG193" s="147"/>
    </row>
    <row r="194" spans="1:33" ht="15" customHeight="1">
      <c r="A194" s="145"/>
      <c r="B194" s="145"/>
      <c r="C194" s="145"/>
      <c r="D194" s="145"/>
      <c r="E194" s="145"/>
      <c r="F194" s="145"/>
      <c r="G194" s="145"/>
      <c r="H194" s="145"/>
      <c r="I194" s="145"/>
      <c r="J194" s="48"/>
      <c r="K194" s="27"/>
      <c r="L194" s="27"/>
      <c r="M194" s="27"/>
      <c r="N194" s="27"/>
      <c r="O194" s="27"/>
      <c r="P194" s="27"/>
      <c r="Q194" s="10"/>
      <c r="R194" s="10"/>
      <c r="S194" s="10"/>
      <c r="T194" s="10"/>
      <c r="V194" s="147"/>
      <c r="W194" s="147"/>
      <c r="X194" s="147"/>
      <c r="Y194" s="147"/>
      <c r="Z194" s="147"/>
      <c r="AA194" s="147"/>
      <c r="AB194" s="147"/>
      <c r="AC194" s="147"/>
      <c r="AD194" s="147"/>
      <c r="AE194" s="147"/>
      <c r="AF194" s="147"/>
      <c r="AG194" s="147"/>
    </row>
    <row r="195" spans="1:33" ht="15" customHeight="1">
      <c r="A195" s="145"/>
      <c r="B195" s="145"/>
      <c r="C195" s="145"/>
      <c r="D195" s="145"/>
      <c r="E195" s="145"/>
      <c r="F195" s="145"/>
      <c r="G195" s="145"/>
      <c r="H195" s="145"/>
      <c r="I195" s="145"/>
      <c r="J195" s="48"/>
      <c r="K195" s="27"/>
      <c r="L195" s="27"/>
      <c r="M195" s="27"/>
      <c r="N195" s="27"/>
      <c r="O195" s="27"/>
      <c r="P195" s="27"/>
      <c r="Q195" s="10"/>
      <c r="R195" s="10"/>
      <c r="S195" s="10"/>
      <c r="T195" s="10"/>
      <c r="V195" s="147"/>
      <c r="W195" s="147"/>
      <c r="X195" s="147"/>
      <c r="Y195" s="147"/>
      <c r="Z195" s="147"/>
      <c r="AA195" s="147"/>
      <c r="AB195" s="147"/>
      <c r="AC195" s="147"/>
      <c r="AD195" s="147"/>
      <c r="AE195" s="147"/>
      <c r="AF195" s="147"/>
      <c r="AG195" s="147"/>
    </row>
    <row r="196" spans="1:33" ht="15" customHeight="1">
      <c r="A196" s="145"/>
      <c r="B196" s="145"/>
      <c r="C196" s="145"/>
      <c r="D196" s="145"/>
      <c r="E196" s="145"/>
      <c r="F196" s="145"/>
      <c r="G196" s="145"/>
      <c r="H196" s="145"/>
      <c r="I196" s="145"/>
      <c r="J196" s="48"/>
      <c r="K196" s="27"/>
      <c r="L196" s="27"/>
      <c r="M196" s="27"/>
      <c r="N196" s="27"/>
      <c r="O196" s="27"/>
      <c r="P196" s="27"/>
      <c r="Q196" s="10"/>
      <c r="R196" s="10"/>
      <c r="S196" s="10"/>
      <c r="T196" s="10"/>
      <c r="V196" s="147"/>
      <c r="W196" s="147"/>
      <c r="X196" s="147"/>
      <c r="Y196" s="147"/>
      <c r="Z196" s="147"/>
      <c r="AA196" s="147"/>
      <c r="AB196" s="147"/>
      <c r="AC196" s="147"/>
      <c r="AD196" s="147"/>
      <c r="AE196" s="147"/>
      <c r="AF196" s="147"/>
      <c r="AG196" s="147"/>
    </row>
    <row r="197" spans="1:33" ht="15" customHeight="1">
      <c r="A197" s="145"/>
      <c r="B197" s="145"/>
      <c r="C197" s="145"/>
      <c r="D197" s="145"/>
      <c r="E197" s="145"/>
      <c r="F197" s="145"/>
      <c r="G197" s="145"/>
      <c r="H197" s="145"/>
      <c r="I197" s="145"/>
      <c r="J197" s="48"/>
      <c r="K197" s="27"/>
      <c r="L197" s="27"/>
      <c r="M197" s="27"/>
      <c r="N197" s="27"/>
      <c r="O197" s="27"/>
      <c r="P197" s="27"/>
      <c r="Q197" s="10"/>
      <c r="R197" s="10"/>
      <c r="S197" s="10"/>
      <c r="T197" s="10"/>
      <c r="V197" s="147"/>
      <c r="W197" s="147"/>
      <c r="X197" s="147"/>
      <c r="Y197" s="147"/>
      <c r="Z197" s="147"/>
      <c r="AA197" s="147"/>
      <c r="AB197" s="147"/>
      <c r="AC197" s="147"/>
      <c r="AD197" s="147"/>
      <c r="AE197" s="147"/>
      <c r="AF197" s="147"/>
      <c r="AG197" s="147"/>
    </row>
    <row r="198" spans="1:33" ht="15" customHeight="1">
      <c r="A198" s="145"/>
      <c r="B198" s="145"/>
      <c r="C198" s="145"/>
      <c r="D198" s="145"/>
      <c r="E198" s="145"/>
      <c r="F198" s="145"/>
      <c r="G198" s="145"/>
      <c r="H198" s="145"/>
      <c r="I198" s="145"/>
      <c r="J198" s="48"/>
      <c r="K198" s="27"/>
      <c r="L198" s="27"/>
      <c r="M198" s="27"/>
      <c r="N198" s="27"/>
      <c r="O198" s="27"/>
      <c r="P198" s="27"/>
      <c r="Q198" s="10"/>
      <c r="R198" s="10"/>
      <c r="S198" s="10"/>
      <c r="T198" s="10"/>
      <c r="V198" s="147"/>
      <c r="W198" s="147"/>
      <c r="X198" s="147"/>
      <c r="Y198" s="147"/>
      <c r="Z198" s="147"/>
      <c r="AA198" s="147"/>
      <c r="AB198" s="147"/>
      <c r="AC198" s="147"/>
      <c r="AD198" s="147"/>
      <c r="AE198" s="147"/>
      <c r="AF198" s="147"/>
      <c r="AG198" s="147"/>
    </row>
    <row r="199" spans="1:33" ht="15" customHeight="1">
      <c r="A199" s="145"/>
      <c r="B199" s="145"/>
      <c r="C199" s="145"/>
      <c r="D199" s="145"/>
      <c r="E199" s="145"/>
      <c r="F199" s="145"/>
      <c r="G199" s="145"/>
      <c r="H199" s="145"/>
      <c r="I199" s="145"/>
      <c r="J199" s="48"/>
      <c r="K199" s="27"/>
      <c r="L199" s="27"/>
      <c r="M199" s="27"/>
      <c r="N199" s="27"/>
      <c r="O199" s="27"/>
      <c r="P199" s="27"/>
      <c r="Q199" s="10"/>
      <c r="R199" s="10"/>
      <c r="S199" s="10"/>
      <c r="T199" s="10"/>
      <c r="V199" s="147"/>
      <c r="W199" s="147"/>
      <c r="X199" s="147"/>
      <c r="Y199" s="147"/>
      <c r="Z199" s="147"/>
      <c r="AA199" s="147"/>
      <c r="AB199" s="147"/>
      <c r="AC199" s="147"/>
      <c r="AD199" s="147"/>
      <c r="AE199" s="147"/>
      <c r="AF199" s="147"/>
      <c r="AG199" s="147"/>
    </row>
    <row r="200" spans="1:33" ht="15" customHeight="1">
      <c r="A200" s="145"/>
      <c r="B200" s="145"/>
      <c r="C200" s="145"/>
      <c r="D200" s="145"/>
      <c r="E200" s="145"/>
      <c r="F200" s="145"/>
      <c r="G200" s="145"/>
      <c r="H200" s="145"/>
      <c r="I200" s="145"/>
      <c r="J200" s="48"/>
      <c r="K200" s="27"/>
      <c r="L200" s="27"/>
      <c r="M200" s="27"/>
      <c r="N200" s="27"/>
      <c r="O200" s="27"/>
      <c r="P200" s="27"/>
      <c r="Q200" s="10"/>
      <c r="R200" s="10"/>
      <c r="S200" s="10"/>
      <c r="T200" s="10"/>
      <c r="V200" s="147"/>
      <c r="W200" s="147"/>
      <c r="X200" s="147"/>
      <c r="Y200" s="147"/>
      <c r="Z200" s="147"/>
      <c r="AA200" s="147"/>
      <c r="AB200" s="147"/>
      <c r="AC200" s="147"/>
      <c r="AD200" s="147"/>
      <c r="AE200" s="147"/>
      <c r="AF200" s="147"/>
      <c r="AG200" s="147"/>
    </row>
    <row r="201" spans="1:33" ht="15" customHeight="1">
      <c r="A201" s="145"/>
      <c r="B201" s="145"/>
      <c r="C201" s="145"/>
      <c r="D201" s="145"/>
      <c r="E201" s="145"/>
      <c r="F201" s="145"/>
      <c r="G201" s="145"/>
      <c r="H201" s="145"/>
      <c r="I201" s="145"/>
      <c r="J201" s="48"/>
      <c r="K201" s="27"/>
      <c r="L201" s="27"/>
      <c r="M201" s="27"/>
      <c r="N201" s="27"/>
      <c r="O201" s="27"/>
      <c r="P201" s="27"/>
      <c r="Q201" s="10"/>
      <c r="R201" s="10"/>
      <c r="S201" s="10"/>
      <c r="T201" s="10"/>
      <c r="V201" s="147"/>
      <c r="W201" s="147"/>
      <c r="X201" s="147"/>
      <c r="Y201" s="147"/>
      <c r="Z201" s="147"/>
      <c r="AA201" s="147"/>
      <c r="AB201" s="147"/>
      <c r="AC201" s="147"/>
      <c r="AD201" s="147"/>
      <c r="AE201" s="147"/>
      <c r="AF201" s="147"/>
      <c r="AG201" s="147"/>
    </row>
    <row r="202" spans="1:33" ht="15" customHeight="1">
      <c r="A202" s="145"/>
      <c r="B202" s="145"/>
      <c r="C202" s="145"/>
      <c r="D202" s="145"/>
      <c r="E202" s="145"/>
      <c r="F202" s="145"/>
      <c r="G202" s="145"/>
      <c r="H202" s="145"/>
      <c r="I202" s="145"/>
      <c r="J202" s="48"/>
      <c r="K202" s="27"/>
      <c r="L202" s="27"/>
      <c r="M202" s="27"/>
      <c r="N202" s="27"/>
      <c r="O202" s="27"/>
      <c r="P202" s="27"/>
      <c r="Q202" s="10"/>
      <c r="R202" s="10"/>
      <c r="S202" s="10"/>
      <c r="T202" s="10"/>
      <c r="V202" s="147"/>
      <c r="W202" s="147"/>
      <c r="X202" s="147"/>
      <c r="Y202" s="147"/>
      <c r="Z202" s="147"/>
      <c r="AA202" s="147"/>
      <c r="AB202" s="147"/>
      <c r="AC202" s="147"/>
      <c r="AD202" s="147"/>
      <c r="AE202" s="147"/>
      <c r="AF202" s="147"/>
      <c r="AG202" s="147"/>
    </row>
    <row r="203" spans="1:33" ht="15" customHeight="1">
      <c r="A203" s="145"/>
      <c r="B203" s="145"/>
      <c r="C203" s="145"/>
      <c r="D203" s="145"/>
      <c r="E203" s="145"/>
      <c r="F203" s="145"/>
      <c r="G203" s="145"/>
      <c r="H203" s="145"/>
      <c r="I203" s="145"/>
      <c r="J203" s="48"/>
      <c r="K203" s="27"/>
      <c r="L203" s="27"/>
      <c r="M203" s="27"/>
      <c r="N203" s="27"/>
      <c r="O203" s="27"/>
      <c r="P203" s="27"/>
      <c r="Q203" s="10"/>
      <c r="R203" s="10"/>
      <c r="S203" s="10"/>
      <c r="T203" s="10"/>
      <c r="V203" s="147"/>
      <c r="W203" s="147"/>
      <c r="X203" s="147"/>
      <c r="Y203" s="147"/>
      <c r="Z203" s="147"/>
      <c r="AA203" s="147"/>
      <c r="AB203" s="147"/>
      <c r="AC203" s="147"/>
      <c r="AD203" s="147"/>
      <c r="AE203" s="147"/>
      <c r="AF203" s="147"/>
      <c r="AG203" s="147"/>
    </row>
    <row r="204" spans="1:33" ht="15" customHeight="1">
      <c r="A204" s="145"/>
      <c r="B204" s="145"/>
      <c r="C204" s="145"/>
      <c r="D204" s="145"/>
      <c r="E204" s="145"/>
      <c r="F204" s="145"/>
      <c r="G204" s="145"/>
      <c r="H204" s="145"/>
      <c r="I204" s="145"/>
      <c r="J204" s="48"/>
      <c r="K204" s="27"/>
      <c r="L204" s="27"/>
      <c r="M204" s="27"/>
      <c r="N204" s="27"/>
      <c r="O204" s="27"/>
      <c r="P204" s="27"/>
      <c r="Q204" s="10"/>
      <c r="R204" s="10"/>
      <c r="S204" s="10"/>
      <c r="T204" s="10"/>
      <c r="V204" s="147"/>
      <c r="W204" s="147"/>
      <c r="X204" s="147"/>
      <c r="Y204" s="147"/>
      <c r="Z204" s="147"/>
      <c r="AA204" s="147"/>
      <c r="AB204" s="147"/>
      <c r="AC204" s="147"/>
      <c r="AD204" s="147"/>
      <c r="AE204" s="147"/>
      <c r="AF204" s="147"/>
      <c r="AG204" s="147"/>
    </row>
    <row r="205" spans="1:33" ht="15" customHeight="1">
      <c r="A205" s="145"/>
      <c r="B205" s="145"/>
      <c r="C205" s="145"/>
      <c r="D205" s="145"/>
      <c r="E205" s="145"/>
      <c r="F205" s="145"/>
      <c r="G205" s="145"/>
      <c r="H205" s="145"/>
      <c r="I205" s="145"/>
      <c r="J205" s="48"/>
      <c r="K205" s="27"/>
      <c r="L205" s="27"/>
      <c r="M205" s="27"/>
      <c r="N205" s="27"/>
      <c r="O205" s="27"/>
      <c r="P205" s="27"/>
      <c r="Q205" s="10"/>
      <c r="R205" s="10"/>
      <c r="S205" s="10"/>
      <c r="T205" s="10"/>
      <c r="V205" s="147"/>
      <c r="W205" s="147"/>
      <c r="X205" s="147"/>
      <c r="Y205" s="147"/>
      <c r="Z205" s="147"/>
      <c r="AA205" s="147"/>
      <c r="AB205" s="147"/>
      <c r="AC205" s="147"/>
      <c r="AD205" s="147"/>
      <c r="AE205" s="147"/>
      <c r="AF205" s="147"/>
      <c r="AG205" s="147"/>
    </row>
    <row r="206" spans="1:33" ht="15" customHeight="1">
      <c r="A206" s="145"/>
      <c r="B206" s="145"/>
      <c r="C206" s="145"/>
      <c r="D206" s="145"/>
      <c r="E206" s="145"/>
      <c r="F206" s="145"/>
      <c r="G206" s="145"/>
      <c r="H206" s="145"/>
      <c r="I206" s="145"/>
      <c r="J206" s="48"/>
      <c r="K206" s="27"/>
      <c r="L206" s="27"/>
      <c r="M206" s="27"/>
      <c r="N206" s="27"/>
      <c r="O206" s="27"/>
      <c r="P206" s="27"/>
      <c r="Q206" s="10"/>
      <c r="R206" s="10"/>
      <c r="S206" s="10"/>
      <c r="T206" s="10"/>
      <c r="V206" s="147"/>
      <c r="W206" s="147"/>
      <c r="X206" s="147"/>
      <c r="Y206" s="147"/>
      <c r="Z206" s="147"/>
      <c r="AA206" s="147"/>
      <c r="AB206" s="147"/>
      <c r="AC206" s="147"/>
      <c r="AD206" s="147"/>
      <c r="AE206" s="147"/>
      <c r="AF206" s="147"/>
      <c r="AG206" s="147"/>
    </row>
    <row r="207" spans="1:33" ht="15" customHeight="1">
      <c r="A207" s="145"/>
      <c r="B207" s="145"/>
      <c r="C207" s="145"/>
      <c r="D207" s="145"/>
      <c r="E207" s="145"/>
      <c r="F207" s="145"/>
      <c r="G207" s="145"/>
      <c r="H207" s="145"/>
      <c r="I207" s="145"/>
      <c r="J207" s="48"/>
      <c r="K207" s="27"/>
      <c r="L207" s="27"/>
      <c r="M207" s="27"/>
      <c r="N207" s="27"/>
      <c r="O207" s="27"/>
      <c r="P207" s="27"/>
      <c r="Q207" s="10"/>
      <c r="R207" s="10"/>
      <c r="S207" s="10"/>
      <c r="T207" s="10"/>
      <c r="V207" s="147"/>
      <c r="W207" s="147"/>
      <c r="X207" s="147"/>
      <c r="Y207" s="147"/>
      <c r="Z207" s="147"/>
      <c r="AA207" s="147"/>
      <c r="AB207" s="147"/>
      <c r="AC207" s="147"/>
      <c r="AD207" s="147"/>
      <c r="AE207" s="147"/>
      <c r="AF207" s="147"/>
      <c r="AG207" s="147"/>
    </row>
    <row r="208" spans="1:33" ht="15" customHeight="1">
      <c r="A208" s="145"/>
      <c r="B208" s="145"/>
      <c r="C208" s="145"/>
      <c r="D208" s="145"/>
      <c r="E208" s="145"/>
      <c r="F208" s="145"/>
      <c r="G208" s="145"/>
      <c r="H208" s="145"/>
      <c r="I208" s="145"/>
      <c r="J208" s="48"/>
      <c r="K208" s="27"/>
      <c r="L208" s="27"/>
      <c r="M208" s="27"/>
      <c r="N208" s="27"/>
      <c r="O208" s="27"/>
      <c r="P208" s="27"/>
      <c r="Q208" s="10"/>
      <c r="R208" s="10"/>
      <c r="S208" s="10"/>
      <c r="T208" s="10"/>
      <c r="V208" s="147"/>
      <c r="W208" s="147"/>
      <c r="X208" s="147"/>
      <c r="Y208" s="147"/>
      <c r="Z208" s="147"/>
      <c r="AA208" s="147"/>
      <c r="AB208" s="147"/>
      <c r="AC208" s="147"/>
      <c r="AD208" s="147"/>
      <c r="AE208" s="147"/>
      <c r="AF208" s="147"/>
      <c r="AG208" s="147"/>
    </row>
    <row r="209" spans="1:33" ht="15" customHeight="1">
      <c r="A209" s="145"/>
      <c r="B209" s="145"/>
      <c r="C209" s="145"/>
      <c r="D209" s="145"/>
      <c r="E209" s="145"/>
      <c r="F209" s="145"/>
      <c r="G209" s="145"/>
      <c r="H209" s="145"/>
      <c r="I209" s="145"/>
      <c r="J209" s="48"/>
      <c r="K209" s="27"/>
      <c r="L209" s="27"/>
      <c r="M209" s="27"/>
      <c r="N209" s="27"/>
      <c r="O209" s="27"/>
      <c r="P209" s="27"/>
      <c r="Q209" s="10"/>
      <c r="R209" s="10"/>
      <c r="S209" s="10"/>
      <c r="T209" s="10"/>
      <c r="V209" s="147"/>
      <c r="W209" s="147"/>
      <c r="X209" s="147"/>
      <c r="Y209" s="147"/>
      <c r="Z209" s="147"/>
      <c r="AA209" s="147"/>
      <c r="AB209" s="147"/>
      <c r="AC209" s="147"/>
      <c r="AD209" s="147"/>
      <c r="AE209" s="147"/>
      <c r="AF209" s="147"/>
      <c r="AG209" s="147"/>
    </row>
    <row r="210" spans="1:33" ht="15" customHeight="1">
      <c r="A210" s="145"/>
      <c r="B210" s="145"/>
      <c r="C210" s="145"/>
      <c r="D210" s="145"/>
      <c r="E210" s="145"/>
      <c r="F210" s="145"/>
      <c r="G210" s="145"/>
      <c r="H210" s="145"/>
      <c r="I210" s="145"/>
      <c r="J210" s="48"/>
      <c r="K210" s="27"/>
      <c r="L210" s="27"/>
      <c r="M210" s="27"/>
      <c r="N210" s="27"/>
      <c r="O210" s="27"/>
      <c r="P210" s="27"/>
      <c r="Q210" s="10"/>
      <c r="R210" s="10"/>
      <c r="S210" s="10"/>
      <c r="T210" s="10"/>
      <c r="V210" s="147"/>
      <c r="W210" s="147"/>
      <c r="X210" s="147"/>
      <c r="Y210" s="147"/>
      <c r="Z210" s="147"/>
      <c r="AA210" s="147"/>
      <c r="AB210" s="147"/>
      <c r="AC210" s="147"/>
      <c r="AD210" s="147"/>
      <c r="AE210" s="147"/>
      <c r="AF210" s="147"/>
      <c r="AG210" s="147"/>
    </row>
    <row r="211" spans="1:33" ht="15" customHeight="1">
      <c r="A211" s="145"/>
      <c r="B211" s="145"/>
      <c r="C211" s="145"/>
      <c r="D211" s="145"/>
      <c r="E211" s="145"/>
      <c r="F211" s="145"/>
      <c r="G211" s="145"/>
      <c r="H211" s="145"/>
      <c r="I211" s="145"/>
      <c r="J211" s="48"/>
      <c r="K211" s="27"/>
      <c r="L211" s="27"/>
      <c r="M211" s="27"/>
      <c r="N211" s="27"/>
      <c r="O211" s="27"/>
      <c r="P211" s="27"/>
      <c r="Q211" s="10"/>
      <c r="R211" s="10"/>
      <c r="S211" s="10"/>
      <c r="T211" s="10"/>
      <c r="V211" s="147"/>
      <c r="W211" s="147"/>
      <c r="X211" s="147"/>
      <c r="Y211" s="147"/>
      <c r="Z211" s="147"/>
      <c r="AA211" s="147"/>
      <c r="AB211" s="147"/>
      <c r="AC211" s="147"/>
      <c r="AD211" s="147"/>
      <c r="AE211" s="147"/>
      <c r="AF211" s="147"/>
      <c r="AG211" s="147"/>
    </row>
    <row r="212" spans="1:33" ht="15" customHeight="1">
      <c r="A212" s="145"/>
      <c r="B212" s="145"/>
      <c r="C212" s="145"/>
      <c r="D212" s="145"/>
      <c r="E212" s="145"/>
      <c r="F212" s="145"/>
      <c r="G212" s="145"/>
      <c r="H212" s="145"/>
      <c r="I212" s="145"/>
      <c r="J212" s="48"/>
      <c r="K212" s="27"/>
      <c r="L212" s="27"/>
      <c r="M212" s="27"/>
      <c r="N212" s="27"/>
      <c r="O212" s="27"/>
      <c r="P212" s="27"/>
      <c r="Q212" s="10"/>
      <c r="R212" s="10"/>
      <c r="S212" s="10"/>
      <c r="T212" s="10"/>
      <c r="V212" s="147"/>
      <c r="W212" s="147"/>
      <c r="X212" s="147"/>
      <c r="Y212" s="147"/>
      <c r="Z212" s="147"/>
      <c r="AA212" s="147"/>
      <c r="AB212" s="147"/>
      <c r="AC212" s="147"/>
      <c r="AD212" s="147"/>
      <c r="AE212" s="147"/>
      <c r="AF212" s="147"/>
      <c r="AG212" s="147"/>
    </row>
    <row r="213" spans="1:33" ht="15" customHeight="1">
      <c r="A213" s="145"/>
      <c r="B213" s="145"/>
      <c r="C213" s="145"/>
      <c r="D213" s="145"/>
      <c r="E213" s="145"/>
      <c r="F213" s="145"/>
      <c r="G213" s="145"/>
      <c r="H213" s="145"/>
      <c r="I213" s="145"/>
      <c r="J213" s="48"/>
      <c r="K213" s="27"/>
      <c r="L213" s="27"/>
      <c r="M213" s="27"/>
      <c r="N213" s="27"/>
      <c r="O213" s="27"/>
      <c r="P213" s="27"/>
      <c r="Q213" s="10"/>
      <c r="R213" s="10"/>
      <c r="S213" s="10"/>
      <c r="T213" s="10"/>
      <c r="V213" s="147"/>
      <c r="W213" s="147"/>
      <c r="X213" s="147"/>
      <c r="Y213" s="147"/>
      <c r="Z213" s="147"/>
      <c r="AA213" s="147"/>
      <c r="AB213" s="147"/>
      <c r="AC213" s="147"/>
      <c r="AD213" s="147"/>
      <c r="AE213" s="147"/>
      <c r="AF213" s="147"/>
      <c r="AG213" s="147"/>
    </row>
    <row r="214" spans="1:33" ht="15" customHeight="1">
      <c r="A214" s="145"/>
      <c r="B214" s="145"/>
      <c r="C214" s="145"/>
      <c r="D214" s="145"/>
      <c r="E214" s="145"/>
      <c r="F214" s="145"/>
      <c r="G214" s="145"/>
      <c r="H214" s="145"/>
      <c r="I214" s="145"/>
      <c r="J214" s="48"/>
      <c r="K214" s="27"/>
      <c r="L214" s="27"/>
      <c r="M214" s="27"/>
      <c r="N214" s="27"/>
      <c r="O214" s="27"/>
      <c r="P214" s="27"/>
      <c r="Q214" s="10"/>
      <c r="R214" s="10"/>
      <c r="S214" s="10"/>
      <c r="T214" s="10"/>
      <c r="V214" s="147"/>
      <c r="W214" s="147"/>
      <c r="X214" s="147"/>
      <c r="Y214" s="147"/>
      <c r="Z214" s="147"/>
      <c r="AA214" s="147"/>
      <c r="AB214" s="147"/>
      <c r="AC214" s="147"/>
      <c r="AD214" s="147"/>
      <c r="AE214" s="147"/>
      <c r="AF214" s="147"/>
      <c r="AG214" s="147"/>
    </row>
    <row r="215" spans="1:33" ht="15" customHeight="1">
      <c r="A215" s="145"/>
      <c r="B215" s="145"/>
      <c r="C215" s="145"/>
      <c r="D215" s="145"/>
      <c r="E215" s="145"/>
      <c r="F215" s="145"/>
      <c r="G215" s="145"/>
      <c r="H215" s="145"/>
      <c r="I215" s="145"/>
      <c r="J215" s="48"/>
      <c r="K215" s="27"/>
      <c r="L215" s="27"/>
      <c r="M215" s="27"/>
      <c r="N215" s="27"/>
      <c r="O215" s="27"/>
      <c r="P215" s="27"/>
      <c r="Q215" s="10"/>
      <c r="R215" s="10"/>
      <c r="S215" s="10"/>
      <c r="T215" s="10"/>
      <c r="V215" s="147"/>
      <c r="W215" s="147"/>
      <c r="X215" s="147"/>
      <c r="Y215" s="147"/>
      <c r="Z215" s="147"/>
      <c r="AA215" s="147"/>
      <c r="AB215" s="147"/>
      <c r="AC215" s="147"/>
      <c r="AD215" s="147"/>
      <c r="AE215" s="147"/>
      <c r="AF215" s="147"/>
      <c r="AG215" s="147"/>
    </row>
    <row r="216" spans="1:33" ht="15" customHeight="1">
      <c r="A216" s="145"/>
      <c r="B216" s="145"/>
      <c r="C216" s="145"/>
      <c r="D216" s="145"/>
      <c r="E216" s="145"/>
      <c r="F216" s="145"/>
      <c r="G216" s="145"/>
      <c r="H216" s="145"/>
      <c r="I216" s="145"/>
      <c r="J216" s="48"/>
      <c r="K216" s="27"/>
      <c r="L216" s="27"/>
      <c r="M216" s="27"/>
      <c r="N216" s="27"/>
      <c r="O216" s="27"/>
      <c r="P216" s="27"/>
      <c r="Q216" s="10"/>
      <c r="R216" s="10"/>
      <c r="S216" s="10"/>
      <c r="T216" s="10"/>
      <c r="V216" s="147"/>
      <c r="W216" s="147"/>
      <c r="X216" s="147"/>
      <c r="Y216" s="147"/>
      <c r="Z216" s="147"/>
      <c r="AA216" s="147"/>
      <c r="AB216" s="147"/>
      <c r="AC216" s="147"/>
      <c r="AD216" s="147"/>
      <c r="AE216" s="147"/>
      <c r="AF216" s="147"/>
      <c r="AG216" s="147"/>
    </row>
    <row r="217" spans="1:33" ht="15" customHeight="1">
      <c r="A217" s="145"/>
      <c r="B217" s="145"/>
      <c r="C217" s="145"/>
      <c r="D217" s="145"/>
      <c r="E217" s="145"/>
      <c r="F217" s="145"/>
      <c r="G217" s="145"/>
      <c r="H217" s="145"/>
      <c r="I217" s="145"/>
      <c r="J217" s="48"/>
      <c r="K217" s="27"/>
      <c r="L217" s="27"/>
      <c r="M217" s="27"/>
      <c r="N217" s="27"/>
      <c r="O217" s="27"/>
      <c r="P217" s="27"/>
      <c r="Q217" s="10"/>
      <c r="R217" s="10"/>
      <c r="S217" s="10"/>
      <c r="T217" s="10"/>
      <c r="V217" s="147"/>
      <c r="W217" s="147"/>
      <c r="X217" s="147"/>
      <c r="Y217" s="147"/>
      <c r="Z217" s="147"/>
      <c r="AA217" s="147"/>
      <c r="AB217" s="147"/>
      <c r="AC217" s="147"/>
      <c r="AD217" s="147"/>
      <c r="AE217" s="147"/>
      <c r="AF217" s="147"/>
      <c r="AG217" s="147"/>
    </row>
    <row r="218" spans="1:33" ht="15" customHeight="1">
      <c r="A218" s="145"/>
      <c r="B218" s="145"/>
      <c r="C218" s="145"/>
      <c r="D218" s="145"/>
      <c r="E218" s="145"/>
      <c r="F218" s="145"/>
      <c r="G218" s="145"/>
      <c r="H218" s="145"/>
      <c r="I218" s="145"/>
      <c r="J218" s="48"/>
      <c r="K218" s="27"/>
      <c r="L218" s="27"/>
      <c r="M218" s="27"/>
      <c r="N218" s="27"/>
      <c r="O218" s="27"/>
      <c r="P218" s="27"/>
      <c r="Q218" s="10"/>
      <c r="R218" s="10"/>
      <c r="S218" s="10"/>
      <c r="T218" s="10"/>
      <c r="V218" s="147"/>
      <c r="W218" s="147"/>
      <c r="X218" s="147"/>
      <c r="Y218" s="147"/>
      <c r="Z218" s="147"/>
      <c r="AA218" s="147"/>
      <c r="AB218" s="147"/>
      <c r="AC218" s="147"/>
      <c r="AD218" s="147"/>
      <c r="AE218" s="147"/>
      <c r="AF218" s="147"/>
      <c r="AG218" s="147"/>
    </row>
    <row r="219" spans="1:33" ht="15" customHeight="1">
      <c r="A219" s="145"/>
      <c r="B219" s="145"/>
      <c r="C219" s="145"/>
      <c r="D219" s="145"/>
      <c r="E219" s="145"/>
      <c r="F219" s="145"/>
      <c r="G219" s="145"/>
      <c r="H219" s="145"/>
      <c r="I219" s="145"/>
      <c r="J219" s="48"/>
      <c r="K219" s="27"/>
      <c r="L219" s="27"/>
      <c r="M219" s="27"/>
      <c r="N219" s="27"/>
      <c r="O219" s="27"/>
      <c r="P219" s="27"/>
      <c r="Q219" s="10"/>
      <c r="R219" s="10"/>
      <c r="S219" s="10"/>
      <c r="T219" s="10"/>
      <c r="V219" s="147"/>
      <c r="W219" s="147"/>
      <c r="X219" s="147"/>
      <c r="Y219" s="147"/>
      <c r="Z219" s="147"/>
      <c r="AA219" s="147"/>
      <c r="AB219" s="147"/>
      <c r="AC219" s="147"/>
      <c r="AD219" s="147"/>
      <c r="AE219" s="147"/>
      <c r="AF219" s="147"/>
      <c r="AG219" s="147"/>
    </row>
    <row r="220" spans="1:33" ht="15" customHeight="1">
      <c r="A220" s="145"/>
      <c r="B220" s="145"/>
      <c r="C220" s="145"/>
      <c r="D220" s="145"/>
      <c r="E220" s="145"/>
      <c r="F220" s="145"/>
      <c r="G220" s="145"/>
      <c r="H220" s="145"/>
      <c r="I220" s="145"/>
      <c r="J220" s="48"/>
      <c r="K220" s="27"/>
      <c r="L220" s="27"/>
      <c r="M220" s="27"/>
      <c r="N220" s="27"/>
      <c r="O220" s="27"/>
      <c r="P220" s="27"/>
      <c r="Q220" s="10"/>
      <c r="R220" s="10"/>
      <c r="S220" s="10"/>
      <c r="T220" s="10"/>
      <c r="V220" s="147"/>
      <c r="W220" s="147"/>
      <c r="X220" s="147"/>
      <c r="Y220" s="147"/>
      <c r="Z220" s="147"/>
      <c r="AA220" s="147"/>
      <c r="AB220" s="147"/>
      <c r="AC220" s="147"/>
      <c r="AD220" s="147"/>
      <c r="AE220" s="147"/>
      <c r="AF220" s="147"/>
      <c r="AG220" s="147"/>
    </row>
    <row r="221" spans="1:33" ht="15" customHeight="1">
      <c r="A221" s="145"/>
      <c r="B221" s="145"/>
      <c r="C221" s="145"/>
      <c r="D221" s="145"/>
      <c r="E221" s="145"/>
      <c r="F221" s="145"/>
      <c r="G221" s="145"/>
      <c r="H221" s="145"/>
      <c r="I221" s="145"/>
      <c r="J221" s="48"/>
      <c r="K221" s="27"/>
      <c r="L221" s="27"/>
      <c r="M221" s="27"/>
      <c r="N221" s="27"/>
      <c r="O221" s="27"/>
      <c r="P221" s="27"/>
      <c r="Q221" s="10"/>
      <c r="R221" s="10"/>
      <c r="S221" s="10"/>
      <c r="T221" s="10"/>
      <c r="V221" s="147"/>
      <c r="W221" s="147"/>
      <c r="X221" s="147"/>
      <c r="Y221" s="147"/>
      <c r="Z221" s="147"/>
      <c r="AA221" s="147"/>
      <c r="AB221" s="147"/>
      <c r="AC221" s="147"/>
      <c r="AD221" s="147"/>
      <c r="AE221" s="147"/>
      <c r="AF221" s="147"/>
      <c r="AG221" s="147"/>
    </row>
    <row r="222" spans="1:33" ht="15" customHeight="1">
      <c r="A222" s="145"/>
      <c r="B222" s="145"/>
      <c r="C222" s="145"/>
      <c r="D222" s="145"/>
      <c r="E222" s="145"/>
      <c r="F222" s="145"/>
      <c r="G222" s="145"/>
      <c r="H222" s="145"/>
      <c r="I222" s="145"/>
      <c r="J222" s="48"/>
      <c r="K222" s="27"/>
      <c r="L222" s="27"/>
      <c r="M222" s="27"/>
      <c r="N222" s="27"/>
      <c r="O222" s="27"/>
      <c r="P222" s="27"/>
      <c r="Q222" s="10"/>
      <c r="R222" s="10"/>
      <c r="S222" s="10"/>
      <c r="T222" s="10"/>
      <c r="V222" s="147"/>
      <c r="W222" s="147"/>
      <c r="X222" s="147"/>
      <c r="Y222" s="147"/>
      <c r="Z222" s="147"/>
      <c r="AA222" s="147"/>
      <c r="AB222" s="147"/>
      <c r="AC222" s="147"/>
      <c r="AD222" s="147"/>
      <c r="AE222" s="147"/>
      <c r="AF222" s="147"/>
      <c r="AG222" s="147"/>
    </row>
    <row r="223" spans="1:33" ht="15" customHeight="1">
      <c r="A223" s="145"/>
      <c r="B223" s="145"/>
      <c r="C223" s="145"/>
      <c r="D223" s="145"/>
      <c r="E223" s="145"/>
      <c r="F223" s="145"/>
      <c r="G223" s="145"/>
      <c r="H223" s="145"/>
      <c r="I223" s="145"/>
      <c r="J223" s="48"/>
      <c r="K223" s="27"/>
      <c r="L223" s="27"/>
      <c r="M223" s="27"/>
      <c r="N223" s="27"/>
      <c r="O223" s="27"/>
      <c r="P223" s="27"/>
      <c r="Q223" s="10"/>
      <c r="R223" s="10"/>
      <c r="S223" s="10"/>
      <c r="T223" s="10"/>
      <c r="V223" s="147"/>
      <c r="W223" s="147"/>
      <c r="X223" s="147"/>
      <c r="Y223" s="147"/>
      <c r="Z223" s="147"/>
      <c r="AA223" s="147"/>
      <c r="AB223" s="147"/>
      <c r="AC223" s="147"/>
      <c r="AD223" s="147"/>
      <c r="AE223" s="147"/>
      <c r="AF223" s="147"/>
      <c r="AG223" s="147"/>
    </row>
    <row r="224" spans="1:33" ht="15" customHeight="1">
      <c r="A224" s="145"/>
      <c r="B224" s="145"/>
      <c r="C224" s="145"/>
      <c r="D224" s="145"/>
      <c r="E224" s="145"/>
      <c r="F224" s="145"/>
      <c r="G224" s="145"/>
      <c r="H224" s="145"/>
      <c r="I224" s="145"/>
      <c r="J224" s="48"/>
      <c r="K224" s="27"/>
      <c r="L224" s="27"/>
      <c r="M224" s="27"/>
      <c r="N224" s="27"/>
      <c r="O224" s="27"/>
      <c r="P224" s="27"/>
      <c r="Q224" s="10"/>
      <c r="R224" s="10"/>
      <c r="S224" s="10"/>
      <c r="T224" s="10"/>
      <c r="V224" s="147"/>
      <c r="W224" s="147"/>
      <c r="X224" s="147"/>
      <c r="Y224" s="147"/>
      <c r="Z224" s="147"/>
      <c r="AA224" s="147"/>
      <c r="AB224" s="147"/>
      <c r="AC224" s="147"/>
      <c r="AD224" s="147"/>
      <c r="AE224" s="147"/>
      <c r="AF224" s="147"/>
      <c r="AG224" s="147"/>
    </row>
    <row r="225" spans="1:33" ht="15" customHeight="1">
      <c r="A225" s="145"/>
      <c r="B225" s="145"/>
      <c r="C225" s="145"/>
      <c r="D225" s="145"/>
      <c r="E225" s="145"/>
      <c r="F225" s="145"/>
      <c r="G225" s="145"/>
      <c r="H225" s="145"/>
      <c r="I225" s="145"/>
      <c r="J225" s="48"/>
      <c r="K225" s="27"/>
      <c r="L225" s="27"/>
      <c r="M225" s="27"/>
      <c r="N225" s="27"/>
      <c r="O225" s="27"/>
      <c r="P225" s="27"/>
      <c r="Q225" s="10"/>
      <c r="R225" s="10"/>
      <c r="S225" s="10"/>
      <c r="T225" s="10"/>
      <c r="V225" s="147"/>
      <c r="W225" s="147"/>
      <c r="X225" s="147"/>
      <c r="Y225" s="147"/>
      <c r="Z225" s="147"/>
      <c r="AA225" s="147"/>
      <c r="AB225" s="147"/>
      <c r="AC225" s="147"/>
      <c r="AD225" s="147"/>
      <c r="AE225" s="147"/>
      <c r="AF225" s="147"/>
      <c r="AG225" s="147"/>
    </row>
    <row r="226" spans="1:33" ht="15" customHeight="1">
      <c r="A226" s="145"/>
      <c r="B226" s="145"/>
      <c r="C226" s="145"/>
      <c r="D226" s="145"/>
      <c r="E226" s="145"/>
      <c r="F226" s="145"/>
      <c r="G226" s="145"/>
      <c r="H226" s="145"/>
      <c r="I226" s="145"/>
      <c r="J226" s="48"/>
      <c r="K226" s="27"/>
      <c r="L226" s="27"/>
      <c r="M226" s="27"/>
      <c r="N226" s="27"/>
      <c r="O226" s="27"/>
      <c r="P226" s="27"/>
      <c r="Q226" s="10"/>
      <c r="R226" s="10"/>
      <c r="S226" s="10"/>
      <c r="T226" s="10"/>
      <c r="V226" s="147"/>
      <c r="W226" s="147"/>
      <c r="X226" s="147"/>
      <c r="Y226" s="147"/>
      <c r="Z226" s="147"/>
      <c r="AA226" s="147"/>
      <c r="AB226" s="147"/>
      <c r="AC226" s="147"/>
      <c r="AD226" s="147"/>
      <c r="AE226" s="147"/>
      <c r="AF226" s="147"/>
      <c r="AG226" s="147"/>
    </row>
    <row r="227" spans="1:33" ht="15" customHeight="1">
      <c r="A227" s="145"/>
      <c r="B227" s="145"/>
      <c r="C227" s="145"/>
      <c r="D227" s="145"/>
      <c r="E227" s="145"/>
      <c r="F227" s="145"/>
      <c r="G227" s="145"/>
      <c r="H227" s="145"/>
      <c r="I227" s="145"/>
      <c r="J227" s="48"/>
      <c r="K227" s="27"/>
      <c r="L227" s="27"/>
      <c r="M227" s="27"/>
      <c r="N227" s="27"/>
      <c r="O227" s="27"/>
      <c r="P227" s="27"/>
      <c r="Q227" s="10"/>
      <c r="R227" s="10"/>
      <c r="S227" s="10"/>
      <c r="T227" s="10"/>
      <c r="V227" s="147"/>
      <c r="W227" s="147"/>
      <c r="X227" s="147"/>
      <c r="Y227" s="147"/>
      <c r="Z227" s="147"/>
      <c r="AA227" s="147"/>
      <c r="AB227" s="147"/>
      <c r="AC227" s="147"/>
      <c r="AD227" s="147"/>
      <c r="AE227" s="147"/>
      <c r="AF227" s="147"/>
      <c r="AG227" s="147"/>
    </row>
    <row r="228" spans="1:33" ht="15" customHeight="1">
      <c r="A228" s="145"/>
      <c r="B228" s="145"/>
      <c r="C228" s="145"/>
      <c r="D228" s="145"/>
      <c r="E228" s="145"/>
      <c r="F228" s="145"/>
      <c r="G228" s="145"/>
      <c r="H228" s="145"/>
      <c r="I228" s="145"/>
      <c r="J228" s="48"/>
      <c r="K228" s="27"/>
      <c r="L228" s="27"/>
      <c r="M228" s="27"/>
      <c r="N228" s="27"/>
      <c r="O228" s="27"/>
      <c r="P228" s="27"/>
      <c r="Q228" s="10"/>
      <c r="R228" s="10"/>
      <c r="S228" s="10"/>
      <c r="T228" s="10"/>
      <c r="V228" s="147"/>
      <c r="W228" s="147"/>
      <c r="X228" s="147"/>
      <c r="Y228" s="147"/>
      <c r="Z228" s="147"/>
      <c r="AA228" s="147"/>
      <c r="AB228" s="147"/>
      <c r="AC228" s="147"/>
      <c r="AD228" s="147"/>
      <c r="AE228" s="147"/>
      <c r="AF228" s="147"/>
      <c r="AG228" s="147"/>
    </row>
    <row r="229" spans="1:33" ht="15" customHeight="1">
      <c r="A229" s="145"/>
      <c r="B229" s="145"/>
      <c r="C229" s="145"/>
      <c r="D229" s="145"/>
      <c r="E229" s="145"/>
      <c r="F229" s="145"/>
      <c r="G229" s="145"/>
      <c r="H229" s="145"/>
      <c r="I229" s="145"/>
      <c r="J229" s="48"/>
      <c r="K229" s="27"/>
      <c r="L229" s="27"/>
      <c r="M229" s="27"/>
      <c r="N229" s="27"/>
      <c r="O229" s="27"/>
      <c r="P229" s="27"/>
      <c r="Q229" s="10"/>
      <c r="R229" s="10"/>
      <c r="S229" s="10"/>
      <c r="T229" s="10"/>
      <c r="V229" s="147"/>
      <c r="W229" s="147"/>
      <c r="X229" s="147"/>
      <c r="Y229" s="147"/>
      <c r="Z229" s="147"/>
      <c r="AA229" s="147"/>
      <c r="AB229" s="147"/>
      <c r="AC229" s="147"/>
      <c r="AD229" s="147"/>
      <c r="AE229" s="147"/>
      <c r="AF229" s="147"/>
      <c r="AG229" s="147"/>
    </row>
    <row r="230" spans="1:33" ht="15" customHeight="1">
      <c r="A230" s="145"/>
      <c r="B230" s="145"/>
      <c r="C230" s="145"/>
      <c r="D230" s="145"/>
      <c r="E230" s="145"/>
      <c r="F230" s="145"/>
      <c r="G230" s="145"/>
      <c r="H230" s="145"/>
      <c r="I230" s="145"/>
      <c r="J230" s="48"/>
      <c r="K230" s="27"/>
      <c r="L230" s="27"/>
      <c r="M230" s="27"/>
      <c r="N230" s="27"/>
      <c r="O230" s="27"/>
      <c r="P230" s="27"/>
      <c r="Q230" s="10"/>
      <c r="R230" s="10"/>
      <c r="S230" s="10"/>
      <c r="T230" s="10"/>
      <c r="V230" s="147"/>
      <c r="W230" s="147"/>
      <c r="X230" s="147"/>
      <c r="Y230" s="147"/>
      <c r="Z230" s="147"/>
      <c r="AA230" s="147"/>
      <c r="AB230" s="147"/>
      <c r="AC230" s="147"/>
      <c r="AD230" s="147"/>
      <c r="AE230" s="147"/>
      <c r="AF230" s="147"/>
      <c r="AG230" s="147"/>
    </row>
    <row r="231" spans="1:33" ht="15" customHeight="1">
      <c r="A231" s="145"/>
      <c r="B231" s="145"/>
      <c r="C231" s="145"/>
      <c r="D231" s="145"/>
      <c r="E231" s="145"/>
      <c r="F231" s="145"/>
      <c r="G231" s="145"/>
      <c r="H231" s="145"/>
      <c r="I231" s="145"/>
      <c r="J231" s="48"/>
      <c r="K231" s="27"/>
      <c r="L231" s="27"/>
      <c r="M231" s="27"/>
      <c r="N231" s="27"/>
      <c r="O231" s="27"/>
      <c r="P231" s="27"/>
      <c r="Q231" s="10"/>
      <c r="R231" s="10"/>
      <c r="S231" s="10"/>
      <c r="T231" s="10"/>
      <c r="V231" s="147"/>
      <c r="W231" s="147"/>
      <c r="X231" s="147"/>
      <c r="Y231" s="147"/>
      <c r="Z231" s="147"/>
      <c r="AA231" s="147"/>
      <c r="AB231" s="147"/>
      <c r="AC231" s="147"/>
      <c r="AD231" s="147"/>
      <c r="AE231" s="147"/>
      <c r="AF231" s="147"/>
      <c r="AG231" s="147"/>
    </row>
    <row r="232" spans="1:33" ht="15" customHeight="1">
      <c r="A232" s="145"/>
      <c r="B232" s="145"/>
      <c r="C232" s="145"/>
      <c r="D232" s="145"/>
      <c r="E232" s="145"/>
      <c r="F232" s="145"/>
      <c r="G232" s="145"/>
      <c r="H232" s="145"/>
      <c r="I232" s="145"/>
      <c r="J232" s="48"/>
      <c r="K232" s="27"/>
      <c r="L232" s="27"/>
      <c r="M232" s="27"/>
      <c r="N232" s="27"/>
      <c r="O232" s="27"/>
      <c r="P232" s="27"/>
      <c r="Q232" s="10"/>
      <c r="R232" s="10"/>
      <c r="S232" s="10"/>
      <c r="T232" s="10"/>
      <c r="V232" s="147"/>
      <c r="W232" s="147"/>
      <c r="X232" s="147"/>
      <c r="Y232" s="147"/>
      <c r="Z232" s="147"/>
      <c r="AA232" s="147"/>
      <c r="AB232" s="147"/>
      <c r="AC232" s="147"/>
      <c r="AD232" s="147"/>
      <c r="AE232" s="147"/>
      <c r="AF232" s="147"/>
      <c r="AG232" s="147"/>
    </row>
    <row r="233" spans="1:33" ht="15" customHeight="1">
      <c r="A233" s="145"/>
      <c r="B233" s="145"/>
      <c r="C233" s="145"/>
      <c r="D233" s="145"/>
      <c r="E233" s="145"/>
      <c r="F233" s="145"/>
      <c r="G233" s="145"/>
      <c r="H233" s="145"/>
      <c r="I233" s="145"/>
      <c r="J233" s="48"/>
      <c r="K233" s="27"/>
      <c r="L233" s="27"/>
      <c r="M233" s="27"/>
      <c r="N233" s="27"/>
      <c r="O233" s="27"/>
      <c r="P233" s="27"/>
      <c r="Q233" s="10"/>
      <c r="R233" s="10"/>
      <c r="S233" s="10"/>
      <c r="T233" s="10"/>
      <c r="V233" s="147"/>
      <c r="W233" s="147"/>
      <c r="X233" s="147"/>
      <c r="Y233" s="147"/>
      <c r="Z233" s="147"/>
      <c r="AA233" s="147"/>
      <c r="AB233" s="147"/>
      <c r="AC233" s="147"/>
      <c r="AD233" s="147"/>
      <c r="AE233" s="147"/>
      <c r="AF233" s="147"/>
      <c r="AG233" s="147"/>
    </row>
    <row r="234" spans="1:33" ht="15" customHeight="1">
      <c r="A234" s="145"/>
      <c r="B234" s="145"/>
      <c r="C234" s="145"/>
      <c r="D234" s="145"/>
      <c r="E234" s="145"/>
      <c r="F234" s="145"/>
      <c r="G234" s="145"/>
      <c r="H234" s="145"/>
      <c r="I234" s="145"/>
      <c r="J234" s="48"/>
      <c r="K234" s="27"/>
      <c r="L234" s="27"/>
      <c r="M234" s="27"/>
      <c r="N234" s="27"/>
      <c r="O234" s="27"/>
      <c r="P234" s="27"/>
      <c r="Q234" s="10"/>
      <c r="R234" s="10"/>
      <c r="S234" s="10"/>
      <c r="T234" s="10"/>
      <c r="V234" s="147"/>
      <c r="W234" s="147"/>
      <c r="X234" s="147"/>
      <c r="Y234" s="147"/>
      <c r="Z234" s="147"/>
      <c r="AA234" s="147"/>
      <c r="AB234" s="147"/>
      <c r="AC234" s="147"/>
      <c r="AD234" s="147"/>
      <c r="AE234" s="147"/>
      <c r="AF234" s="147"/>
      <c r="AG234" s="147"/>
    </row>
    <row r="235" spans="1:33" ht="15" customHeight="1">
      <c r="A235" s="145"/>
      <c r="B235" s="145"/>
      <c r="C235" s="145"/>
      <c r="D235" s="145"/>
      <c r="E235" s="145"/>
      <c r="F235" s="145"/>
      <c r="G235" s="145"/>
      <c r="H235" s="145"/>
      <c r="I235" s="145"/>
      <c r="J235" s="48"/>
      <c r="K235" s="27"/>
      <c r="L235" s="27"/>
      <c r="M235" s="27"/>
      <c r="N235" s="27"/>
      <c r="O235" s="27"/>
      <c r="P235" s="27"/>
      <c r="Q235" s="10"/>
      <c r="R235" s="10"/>
      <c r="S235" s="10"/>
      <c r="T235" s="10"/>
      <c r="V235" s="147"/>
      <c r="W235" s="147"/>
      <c r="X235" s="147"/>
      <c r="Y235" s="147"/>
      <c r="Z235" s="147"/>
      <c r="AA235" s="147"/>
      <c r="AB235" s="147"/>
      <c r="AC235" s="147"/>
      <c r="AD235" s="147"/>
      <c r="AE235" s="147"/>
      <c r="AF235" s="147"/>
      <c r="AG235" s="147"/>
    </row>
    <row r="236" spans="1:33" ht="15" customHeight="1">
      <c r="A236" s="145"/>
      <c r="B236" s="145"/>
      <c r="C236" s="145"/>
      <c r="D236" s="145"/>
      <c r="E236" s="145"/>
      <c r="F236" s="145"/>
      <c r="G236" s="145"/>
      <c r="H236" s="145"/>
      <c r="I236" s="145"/>
      <c r="J236" s="48"/>
      <c r="K236" s="27"/>
      <c r="L236" s="27"/>
      <c r="M236" s="27"/>
      <c r="N236" s="27"/>
      <c r="O236" s="27"/>
      <c r="P236" s="27"/>
      <c r="Q236" s="10"/>
      <c r="R236" s="10"/>
      <c r="S236" s="10"/>
      <c r="T236" s="10"/>
      <c r="V236" s="147"/>
      <c r="W236" s="147"/>
      <c r="X236" s="147"/>
      <c r="Y236" s="147"/>
      <c r="Z236" s="147"/>
      <c r="AA236" s="147"/>
      <c r="AB236" s="147"/>
      <c r="AC236" s="147"/>
      <c r="AD236" s="147"/>
      <c r="AE236" s="147"/>
      <c r="AF236" s="147"/>
      <c r="AG236" s="147"/>
    </row>
    <row r="237" spans="1:33" ht="15" customHeight="1">
      <c r="A237" s="145"/>
      <c r="B237" s="145"/>
      <c r="C237" s="145"/>
      <c r="D237" s="145"/>
      <c r="E237" s="145"/>
      <c r="F237" s="145"/>
      <c r="G237" s="145"/>
      <c r="H237" s="145"/>
      <c r="I237" s="145"/>
      <c r="J237" s="48"/>
      <c r="K237" s="27"/>
      <c r="L237" s="27"/>
      <c r="M237" s="27"/>
      <c r="N237" s="27"/>
      <c r="O237" s="27"/>
      <c r="P237" s="27"/>
      <c r="Q237" s="10"/>
      <c r="R237" s="10"/>
      <c r="S237" s="10"/>
      <c r="T237" s="10"/>
      <c r="V237" s="147"/>
      <c r="W237" s="147"/>
      <c r="X237" s="147"/>
      <c r="Y237" s="147"/>
      <c r="Z237" s="147"/>
      <c r="AA237" s="147"/>
      <c r="AB237" s="147"/>
      <c r="AC237" s="147"/>
      <c r="AD237" s="147"/>
      <c r="AE237" s="147"/>
      <c r="AF237" s="147"/>
      <c r="AG237" s="147"/>
    </row>
    <row r="238" spans="1:33" ht="15" customHeight="1">
      <c r="A238" s="145"/>
      <c r="B238" s="145"/>
      <c r="C238" s="145"/>
      <c r="D238" s="145"/>
      <c r="E238" s="145"/>
      <c r="F238" s="145"/>
      <c r="G238" s="145"/>
      <c r="H238" s="145"/>
      <c r="I238" s="145"/>
      <c r="J238" s="48"/>
      <c r="K238" s="27"/>
      <c r="L238" s="27"/>
      <c r="M238" s="27"/>
      <c r="N238" s="27"/>
      <c r="O238" s="27"/>
      <c r="P238" s="27"/>
      <c r="Q238" s="10"/>
      <c r="R238" s="10"/>
      <c r="S238" s="10"/>
      <c r="T238" s="10"/>
      <c r="V238" s="147"/>
      <c r="W238" s="147"/>
      <c r="X238" s="147"/>
      <c r="Y238" s="147"/>
      <c r="Z238" s="147"/>
      <c r="AA238" s="147"/>
      <c r="AB238" s="147"/>
      <c r="AC238" s="147"/>
      <c r="AD238" s="147"/>
      <c r="AE238" s="147"/>
      <c r="AF238" s="147"/>
      <c r="AG238" s="147"/>
    </row>
    <row r="239" spans="1:33" ht="15" customHeight="1">
      <c r="A239" s="145"/>
      <c r="B239" s="145"/>
      <c r="C239" s="145"/>
      <c r="D239" s="145"/>
      <c r="E239" s="145"/>
      <c r="F239" s="145"/>
      <c r="G239" s="145"/>
      <c r="H239" s="145"/>
      <c r="I239" s="145"/>
      <c r="J239" s="48"/>
      <c r="K239" s="27"/>
      <c r="L239" s="27"/>
      <c r="M239" s="27"/>
      <c r="N239" s="27"/>
      <c r="O239" s="27"/>
      <c r="P239" s="27"/>
      <c r="Q239" s="10"/>
      <c r="R239" s="10"/>
      <c r="S239" s="10"/>
      <c r="T239" s="10"/>
      <c r="V239" s="147"/>
      <c r="W239" s="147"/>
      <c r="X239" s="147"/>
      <c r="Y239" s="147"/>
      <c r="Z239" s="147"/>
      <c r="AA239" s="147"/>
      <c r="AB239" s="147"/>
      <c r="AC239" s="147"/>
      <c r="AD239" s="147"/>
      <c r="AE239" s="147"/>
      <c r="AF239" s="147"/>
      <c r="AG239" s="147"/>
    </row>
    <row r="240" spans="1:33" ht="15" customHeight="1">
      <c r="A240" s="145"/>
      <c r="B240" s="145"/>
      <c r="C240" s="145"/>
      <c r="D240" s="145"/>
      <c r="E240" s="145"/>
      <c r="F240" s="145"/>
      <c r="G240" s="145"/>
      <c r="H240" s="145"/>
      <c r="I240" s="145"/>
      <c r="J240" s="48"/>
      <c r="K240" s="27"/>
      <c r="L240" s="27"/>
      <c r="M240" s="27"/>
      <c r="N240" s="27"/>
      <c r="O240" s="27"/>
      <c r="P240" s="27"/>
      <c r="Q240" s="10"/>
      <c r="R240" s="10"/>
      <c r="S240" s="10"/>
      <c r="T240" s="10"/>
      <c r="V240" s="147"/>
      <c r="W240" s="147"/>
      <c r="X240" s="147"/>
      <c r="Y240" s="147"/>
      <c r="Z240" s="147"/>
      <c r="AA240" s="147"/>
      <c r="AB240" s="147"/>
      <c r="AC240" s="147"/>
      <c r="AD240" s="147"/>
      <c r="AE240" s="147"/>
      <c r="AF240" s="147"/>
      <c r="AG240" s="147"/>
    </row>
    <row r="241" spans="1:33" ht="15" customHeight="1">
      <c r="A241" s="145"/>
      <c r="B241" s="145"/>
      <c r="C241" s="145"/>
      <c r="D241" s="145"/>
      <c r="E241" s="145"/>
      <c r="F241" s="145"/>
      <c r="G241" s="145"/>
      <c r="H241" s="145"/>
      <c r="I241" s="145"/>
      <c r="J241" s="48"/>
      <c r="K241" s="27"/>
      <c r="L241" s="27"/>
      <c r="M241" s="27"/>
      <c r="N241" s="27"/>
      <c r="O241" s="27"/>
      <c r="P241" s="27"/>
      <c r="Q241" s="10"/>
      <c r="R241" s="10"/>
      <c r="S241" s="10"/>
      <c r="T241" s="10"/>
      <c r="V241" s="147"/>
      <c r="W241" s="147"/>
      <c r="X241" s="147"/>
      <c r="Y241" s="147"/>
      <c r="Z241" s="147"/>
      <c r="AA241" s="147"/>
      <c r="AB241" s="147"/>
      <c r="AC241" s="147"/>
      <c r="AD241" s="147"/>
      <c r="AE241" s="147"/>
      <c r="AF241" s="147"/>
      <c r="AG241" s="147"/>
    </row>
    <row r="242" spans="1:33" ht="15" customHeight="1">
      <c r="A242" s="145"/>
      <c r="B242" s="145"/>
      <c r="C242" s="145"/>
      <c r="D242" s="145"/>
      <c r="E242" s="145"/>
      <c r="F242" s="145"/>
      <c r="G242" s="145"/>
      <c r="H242" s="145"/>
      <c r="I242" s="145"/>
      <c r="J242" s="48"/>
      <c r="K242" s="27"/>
      <c r="L242" s="27"/>
      <c r="M242" s="27"/>
      <c r="N242" s="27"/>
      <c r="O242" s="27"/>
      <c r="P242" s="27"/>
      <c r="Q242" s="10"/>
      <c r="R242" s="10"/>
      <c r="S242" s="10"/>
      <c r="T242" s="10"/>
      <c r="V242" s="147"/>
      <c r="W242" s="147"/>
      <c r="X242" s="147"/>
      <c r="Y242" s="147"/>
      <c r="Z242" s="147"/>
      <c r="AA242" s="147"/>
      <c r="AB242" s="147"/>
      <c r="AC242" s="147"/>
      <c r="AD242" s="147"/>
      <c r="AE242" s="147"/>
      <c r="AF242" s="147"/>
      <c r="AG242" s="147"/>
    </row>
    <row r="243" spans="1:33" ht="15" customHeight="1">
      <c r="A243" s="145"/>
      <c r="B243" s="145"/>
      <c r="C243" s="145"/>
      <c r="D243" s="145"/>
      <c r="E243" s="145"/>
      <c r="F243" s="145"/>
      <c r="G243" s="145"/>
      <c r="H243" s="145"/>
      <c r="I243" s="145"/>
      <c r="J243" s="48"/>
      <c r="K243" s="27"/>
      <c r="L243" s="27"/>
      <c r="M243" s="27"/>
      <c r="N243" s="27"/>
      <c r="O243" s="27"/>
      <c r="P243" s="27"/>
      <c r="Q243" s="10"/>
      <c r="R243" s="10"/>
      <c r="S243" s="10"/>
      <c r="T243" s="10"/>
      <c r="V243" s="147"/>
      <c r="W243" s="147"/>
      <c r="X243" s="147"/>
      <c r="Y243" s="147"/>
      <c r="Z243" s="147"/>
      <c r="AA243" s="147"/>
      <c r="AB243" s="147"/>
      <c r="AC243" s="147"/>
      <c r="AD243" s="147"/>
      <c r="AE243" s="147"/>
      <c r="AF243" s="147"/>
      <c r="AG243" s="147"/>
    </row>
    <row r="244" spans="1:33" ht="15" customHeight="1">
      <c r="A244" s="145"/>
      <c r="B244" s="145"/>
      <c r="C244" s="145"/>
      <c r="D244" s="145"/>
      <c r="E244" s="145"/>
      <c r="F244" s="145"/>
      <c r="G244" s="145"/>
      <c r="H244" s="145"/>
      <c r="I244" s="145"/>
      <c r="J244" s="48"/>
      <c r="K244" s="27"/>
      <c r="L244" s="27"/>
      <c r="M244" s="27"/>
      <c r="N244" s="27"/>
      <c r="O244" s="27"/>
      <c r="P244" s="27"/>
      <c r="Q244" s="10"/>
      <c r="R244" s="10"/>
      <c r="S244" s="10"/>
      <c r="T244" s="10"/>
      <c r="V244" s="147"/>
      <c r="W244" s="147"/>
      <c r="X244" s="147"/>
      <c r="Y244" s="147"/>
      <c r="Z244" s="147"/>
      <c r="AA244" s="147"/>
      <c r="AB244" s="147"/>
      <c r="AC244" s="147"/>
      <c r="AD244" s="147"/>
      <c r="AE244" s="147"/>
      <c r="AF244" s="147"/>
      <c r="AG244" s="147"/>
    </row>
    <row r="245" spans="1:33" ht="15" customHeight="1">
      <c r="A245" s="145"/>
      <c r="B245" s="145"/>
      <c r="C245" s="145"/>
      <c r="D245" s="145"/>
      <c r="E245" s="145"/>
      <c r="F245" s="145"/>
      <c r="G245" s="145"/>
      <c r="H245" s="145"/>
      <c r="I245" s="145"/>
      <c r="J245" s="48"/>
      <c r="K245" s="27"/>
      <c r="L245" s="27"/>
      <c r="M245" s="27"/>
      <c r="N245" s="27"/>
      <c r="O245" s="27"/>
      <c r="P245" s="27"/>
      <c r="Q245" s="10"/>
      <c r="R245" s="10"/>
      <c r="S245" s="10"/>
      <c r="T245" s="10"/>
      <c r="V245" s="147"/>
      <c r="W245" s="147"/>
      <c r="X245" s="147"/>
      <c r="Y245" s="147"/>
      <c r="Z245" s="147"/>
      <c r="AA245" s="147"/>
      <c r="AB245" s="147"/>
      <c r="AC245" s="147"/>
      <c r="AD245" s="147"/>
      <c r="AE245" s="147"/>
      <c r="AF245" s="147"/>
      <c r="AG245" s="147"/>
    </row>
    <row r="246" spans="1:33" ht="15" customHeight="1">
      <c r="A246" s="145"/>
      <c r="B246" s="145"/>
      <c r="C246" s="145"/>
      <c r="D246" s="145"/>
      <c r="E246" s="145"/>
      <c r="F246" s="145"/>
      <c r="G246" s="145"/>
      <c r="H246" s="145"/>
      <c r="I246" s="145"/>
      <c r="J246" s="48"/>
      <c r="K246" s="27"/>
      <c r="L246" s="27"/>
      <c r="M246" s="27"/>
      <c r="N246" s="27"/>
      <c r="O246" s="27"/>
      <c r="P246" s="27"/>
      <c r="Q246" s="10"/>
      <c r="R246" s="10"/>
      <c r="S246" s="10"/>
      <c r="T246" s="10"/>
      <c r="V246" s="147"/>
      <c r="W246" s="147"/>
      <c r="X246" s="147"/>
      <c r="Y246" s="147"/>
      <c r="Z246" s="147"/>
      <c r="AA246" s="147"/>
      <c r="AB246" s="147"/>
      <c r="AC246" s="147"/>
      <c r="AD246" s="147"/>
      <c r="AE246" s="147"/>
      <c r="AF246" s="147"/>
      <c r="AG246" s="147"/>
    </row>
    <row r="247" spans="1:33" ht="15" customHeight="1">
      <c r="A247" s="145"/>
      <c r="B247" s="145"/>
      <c r="C247" s="145"/>
      <c r="D247" s="145"/>
      <c r="E247" s="145"/>
      <c r="F247" s="145"/>
      <c r="G247" s="145"/>
      <c r="H247" s="145"/>
      <c r="I247" s="145"/>
      <c r="J247" s="48"/>
      <c r="K247" s="27"/>
      <c r="L247" s="27"/>
      <c r="M247" s="27"/>
      <c r="N247" s="27"/>
      <c r="O247" s="27"/>
      <c r="P247" s="27"/>
      <c r="Q247" s="10"/>
      <c r="R247" s="10"/>
      <c r="S247" s="10"/>
      <c r="T247" s="10"/>
      <c r="V247" s="147"/>
      <c r="W247" s="147"/>
      <c r="X247" s="147"/>
      <c r="Y247" s="147"/>
      <c r="Z247" s="147"/>
      <c r="AA247" s="147"/>
      <c r="AB247" s="147"/>
      <c r="AC247" s="147"/>
      <c r="AD247" s="147"/>
      <c r="AE247" s="147"/>
      <c r="AF247" s="147"/>
      <c r="AG247" s="147"/>
    </row>
    <row r="248" spans="1:33" ht="15" customHeight="1">
      <c r="A248" s="145"/>
      <c r="B248" s="145"/>
      <c r="C248" s="145"/>
      <c r="D248" s="145"/>
      <c r="E248" s="145"/>
      <c r="F248" s="145"/>
      <c r="G248" s="145"/>
      <c r="H248" s="145"/>
      <c r="I248" s="145"/>
      <c r="J248" s="48"/>
      <c r="K248" s="27"/>
      <c r="L248" s="27"/>
      <c r="M248" s="27"/>
      <c r="N248" s="27"/>
      <c r="O248" s="27"/>
      <c r="P248" s="27"/>
      <c r="Q248" s="10"/>
      <c r="R248" s="10"/>
      <c r="S248" s="10"/>
      <c r="T248" s="10"/>
      <c r="V248" s="147"/>
      <c r="W248" s="147"/>
      <c r="X248" s="147"/>
      <c r="Y248" s="147"/>
      <c r="Z248" s="147"/>
      <c r="AA248" s="147"/>
      <c r="AB248" s="147"/>
      <c r="AC248" s="147"/>
      <c r="AD248" s="147"/>
      <c r="AE248" s="147"/>
      <c r="AF248" s="147"/>
      <c r="AG248" s="147"/>
    </row>
    <row r="249" spans="1:33" ht="15" customHeight="1">
      <c r="A249" s="145"/>
      <c r="B249" s="145"/>
      <c r="C249" s="145"/>
      <c r="D249" s="145"/>
      <c r="E249" s="145"/>
      <c r="F249" s="145"/>
      <c r="G249" s="145"/>
      <c r="H249" s="145"/>
      <c r="I249" s="145"/>
      <c r="J249" s="48"/>
      <c r="K249" s="27"/>
      <c r="L249" s="27"/>
      <c r="M249" s="27"/>
      <c r="N249" s="27"/>
      <c r="O249" s="27"/>
      <c r="P249" s="27"/>
      <c r="Q249" s="10"/>
      <c r="R249" s="10"/>
      <c r="S249" s="10"/>
      <c r="T249" s="10"/>
      <c r="V249" s="147"/>
      <c r="W249" s="147"/>
      <c r="X249" s="147"/>
      <c r="Y249" s="147"/>
      <c r="Z249" s="147"/>
      <c r="AA249" s="147"/>
      <c r="AB249" s="147"/>
      <c r="AC249" s="147"/>
      <c r="AD249" s="147"/>
      <c r="AE249" s="147"/>
      <c r="AF249" s="147"/>
      <c r="AG249" s="147"/>
    </row>
    <row r="250" spans="1:33" ht="15" customHeight="1">
      <c r="A250" s="145"/>
      <c r="B250" s="145"/>
      <c r="C250" s="145"/>
      <c r="D250" s="145"/>
      <c r="E250" s="145"/>
      <c r="F250" s="145"/>
      <c r="G250" s="145"/>
      <c r="H250" s="145"/>
      <c r="I250" s="145"/>
      <c r="J250" s="48"/>
      <c r="K250" s="27"/>
      <c r="L250" s="27"/>
      <c r="M250" s="27"/>
      <c r="N250" s="27"/>
      <c r="O250" s="27"/>
      <c r="P250" s="27"/>
      <c r="Q250" s="10"/>
      <c r="R250" s="10"/>
      <c r="S250" s="10"/>
      <c r="T250" s="10"/>
      <c r="V250" s="147"/>
      <c r="W250" s="147"/>
      <c r="X250" s="147"/>
      <c r="Y250" s="147"/>
      <c r="Z250" s="147"/>
      <c r="AA250" s="147"/>
      <c r="AB250" s="147"/>
      <c r="AC250" s="147"/>
      <c r="AD250" s="147"/>
      <c r="AE250" s="147"/>
      <c r="AF250" s="147"/>
      <c r="AG250" s="147"/>
    </row>
    <row r="251" spans="1:33" ht="15" customHeight="1">
      <c r="A251" s="145"/>
      <c r="B251" s="145"/>
      <c r="C251" s="145"/>
      <c r="D251" s="145"/>
      <c r="E251" s="145"/>
      <c r="F251" s="145"/>
      <c r="G251" s="145"/>
      <c r="H251" s="145"/>
      <c r="I251" s="145"/>
      <c r="J251" s="48"/>
      <c r="K251" s="27"/>
      <c r="L251" s="27"/>
      <c r="M251" s="27"/>
      <c r="N251" s="27"/>
      <c r="O251" s="27"/>
      <c r="P251" s="27"/>
      <c r="Q251" s="10"/>
      <c r="R251" s="10"/>
      <c r="S251" s="10"/>
      <c r="T251" s="10"/>
      <c r="V251" s="147"/>
      <c r="W251" s="147"/>
      <c r="X251" s="147"/>
      <c r="Y251" s="147"/>
      <c r="Z251" s="147"/>
      <c r="AA251" s="147"/>
      <c r="AB251" s="147"/>
      <c r="AC251" s="147"/>
      <c r="AD251" s="147"/>
      <c r="AE251" s="147"/>
      <c r="AF251" s="147"/>
      <c r="AG251" s="147"/>
    </row>
    <row r="252" spans="1:33" ht="15" customHeight="1">
      <c r="A252" s="145"/>
      <c r="B252" s="145"/>
      <c r="C252" s="145"/>
      <c r="D252" s="145"/>
      <c r="E252" s="145"/>
      <c r="F252" s="145"/>
      <c r="G252" s="145"/>
      <c r="H252" s="145"/>
      <c r="I252" s="145"/>
      <c r="J252" s="48"/>
      <c r="K252" s="27"/>
      <c r="L252" s="27"/>
      <c r="M252" s="27"/>
      <c r="N252" s="27"/>
      <c r="O252" s="27"/>
      <c r="P252" s="27"/>
      <c r="Q252" s="10"/>
      <c r="R252" s="10"/>
      <c r="S252" s="10"/>
      <c r="T252" s="10"/>
      <c r="V252" s="147"/>
      <c r="W252" s="147"/>
      <c r="X252" s="147"/>
      <c r="Y252" s="147"/>
      <c r="Z252" s="147"/>
      <c r="AA252" s="147"/>
      <c r="AB252" s="147"/>
      <c r="AC252" s="147"/>
      <c r="AD252" s="147"/>
      <c r="AE252" s="147"/>
      <c r="AF252" s="147"/>
      <c r="AG252" s="147"/>
    </row>
    <row r="253" spans="1:33" ht="15" customHeight="1">
      <c r="A253" s="145"/>
      <c r="B253" s="145"/>
      <c r="C253" s="145"/>
      <c r="D253" s="145"/>
      <c r="E253" s="145"/>
      <c r="F253" s="145"/>
      <c r="G253" s="145"/>
      <c r="H253" s="145"/>
      <c r="I253" s="145"/>
      <c r="J253" s="48"/>
      <c r="K253" s="27"/>
      <c r="L253" s="27"/>
      <c r="M253" s="27"/>
      <c r="N253" s="27"/>
      <c r="O253" s="27"/>
      <c r="P253" s="27"/>
      <c r="Q253" s="10"/>
      <c r="R253" s="10"/>
      <c r="S253" s="10"/>
      <c r="T253" s="10"/>
      <c r="V253" s="147"/>
      <c r="W253" s="147"/>
      <c r="X253" s="147"/>
      <c r="Y253" s="147"/>
      <c r="Z253" s="147"/>
      <c r="AA253" s="147"/>
      <c r="AB253" s="147"/>
      <c r="AC253" s="147"/>
      <c r="AD253" s="147"/>
      <c r="AE253" s="147"/>
      <c r="AF253" s="147"/>
      <c r="AG253" s="147"/>
    </row>
    <row r="254" spans="1:33" ht="15" customHeight="1">
      <c r="A254" s="145"/>
      <c r="B254" s="145"/>
      <c r="C254" s="145"/>
      <c r="D254" s="145"/>
      <c r="E254" s="145"/>
      <c r="F254" s="145"/>
      <c r="G254" s="145"/>
      <c r="H254" s="145"/>
      <c r="I254" s="145"/>
      <c r="J254" s="48"/>
      <c r="K254" s="27"/>
      <c r="L254" s="27"/>
      <c r="M254" s="27"/>
      <c r="N254" s="27"/>
      <c r="O254" s="27"/>
      <c r="P254" s="27"/>
      <c r="Q254" s="10"/>
      <c r="R254" s="10"/>
      <c r="S254" s="10"/>
      <c r="T254" s="10"/>
      <c r="V254" s="147"/>
      <c r="W254" s="147"/>
      <c r="X254" s="147"/>
      <c r="Y254" s="147"/>
      <c r="Z254" s="147"/>
      <c r="AA254" s="147"/>
      <c r="AB254" s="147"/>
      <c r="AC254" s="147"/>
      <c r="AD254" s="147"/>
      <c r="AE254" s="147"/>
      <c r="AF254" s="147"/>
      <c r="AG254" s="147"/>
    </row>
    <row r="255" spans="1:33" ht="15" customHeight="1">
      <c r="A255" s="145"/>
      <c r="B255" s="145"/>
      <c r="C255" s="145"/>
      <c r="D255" s="145"/>
      <c r="E255" s="145"/>
      <c r="F255" s="145"/>
      <c r="G255" s="145"/>
      <c r="H255" s="145"/>
      <c r="I255" s="145"/>
      <c r="J255" s="48"/>
      <c r="K255" s="27"/>
      <c r="L255" s="27"/>
      <c r="M255" s="27"/>
      <c r="N255" s="27"/>
      <c r="O255" s="27"/>
      <c r="P255" s="27"/>
      <c r="Q255" s="10"/>
      <c r="R255" s="10"/>
      <c r="S255" s="10"/>
      <c r="T255" s="10"/>
      <c r="V255" s="147"/>
      <c r="W255" s="147"/>
      <c r="X255" s="147"/>
      <c r="Y255" s="147"/>
      <c r="Z255" s="147"/>
      <c r="AA255" s="147"/>
      <c r="AB255" s="147"/>
      <c r="AC255" s="147"/>
      <c r="AD255" s="147"/>
      <c r="AE255" s="147"/>
      <c r="AF255" s="147"/>
      <c r="AG255" s="147"/>
    </row>
    <row r="256" spans="1:33" ht="15" customHeight="1">
      <c r="A256" s="145"/>
      <c r="B256" s="145"/>
      <c r="C256" s="145"/>
      <c r="D256" s="145"/>
      <c r="E256" s="145"/>
      <c r="F256" s="145"/>
      <c r="G256" s="145"/>
      <c r="H256" s="145"/>
      <c r="I256" s="145"/>
      <c r="J256" s="48"/>
      <c r="K256" s="27"/>
      <c r="L256" s="27"/>
      <c r="M256" s="27"/>
      <c r="N256" s="27"/>
      <c r="O256" s="27"/>
      <c r="P256" s="27"/>
      <c r="Q256" s="10"/>
      <c r="R256" s="10"/>
      <c r="S256" s="10"/>
      <c r="T256" s="10"/>
      <c r="V256" s="147"/>
      <c r="W256" s="147"/>
      <c r="X256" s="147"/>
      <c r="Y256" s="147"/>
      <c r="Z256" s="147"/>
      <c r="AA256" s="147"/>
      <c r="AB256" s="147"/>
      <c r="AC256" s="147"/>
      <c r="AD256" s="147"/>
      <c r="AE256" s="147"/>
      <c r="AF256" s="147"/>
      <c r="AG256" s="147"/>
    </row>
    <row r="257" spans="1:33" ht="15" customHeight="1">
      <c r="A257" s="145"/>
      <c r="B257" s="145"/>
      <c r="C257" s="145"/>
      <c r="D257" s="145"/>
      <c r="E257" s="145"/>
      <c r="F257" s="145"/>
      <c r="G257" s="145"/>
      <c r="H257" s="145"/>
      <c r="I257" s="145"/>
      <c r="J257" s="48"/>
      <c r="K257" s="27"/>
      <c r="L257" s="27"/>
      <c r="M257" s="27"/>
      <c r="N257" s="27"/>
      <c r="O257" s="27"/>
      <c r="P257" s="27"/>
      <c r="Q257" s="10"/>
      <c r="R257" s="10"/>
      <c r="S257" s="10"/>
      <c r="T257" s="10"/>
      <c r="V257" s="147"/>
      <c r="W257" s="147"/>
      <c r="X257" s="147"/>
      <c r="Y257" s="147"/>
      <c r="Z257" s="147"/>
      <c r="AA257" s="147"/>
      <c r="AB257" s="147"/>
      <c r="AC257" s="147"/>
      <c r="AD257" s="147"/>
      <c r="AE257" s="147"/>
      <c r="AF257" s="147"/>
      <c r="AG257" s="147"/>
    </row>
    <row r="258" spans="1:33" ht="15" customHeight="1">
      <c r="A258" s="145"/>
      <c r="B258" s="145"/>
      <c r="C258" s="145"/>
      <c r="D258" s="145"/>
      <c r="E258" s="145"/>
      <c r="F258" s="145"/>
      <c r="G258" s="145"/>
      <c r="H258" s="145"/>
      <c r="I258" s="145"/>
      <c r="J258" s="48"/>
      <c r="K258" s="27"/>
      <c r="L258" s="27"/>
      <c r="M258" s="27"/>
      <c r="N258" s="27"/>
      <c r="O258" s="27"/>
      <c r="P258" s="27"/>
      <c r="Q258" s="10"/>
      <c r="R258" s="10"/>
      <c r="S258" s="10"/>
      <c r="T258" s="10"/>
      <c r="V258" s="147"/>
      <c r="W258" s="147"/>
      <c r="X258" s="147"/>
      <c r="Y258" s="147"/>
      <c r="Z258" s="147"/>
      <c r="AA258" s="147"/>
      <c r="AB258" s="147"/>
      <c r="AC258" s="147"/>
      <c r="AD258" s="147"/>
      <c r="AE258" s="147"/>
      <c r="AF258" s="147"/>
      <c r="AG258" s="147"/>
    </row>
    <row r="259" spans="1:33" ht="15" customHeight="1">
      <c r="A259" s="145"/>
      <c r="B259" s="145"/>
      <c r="C259" s="145"/>
      <c r="D259" s="145"/>
      <c r="E259" s="145"/>
      <c r="F259" s="145"/>
      <c r="G259" s="145"/>
      <c r="H259" s="145"/>
      <c r="I259" s="145"/>
      <c r="J259" s="48"/>
      <c r="K259" s="27"/>
      <c r="L259" s="27"/>
      <c r="M259" s="27"/>
      <c r="N259" s="27"/>
      <c r="O259" s="27"/>
      <c r="P259" s="27"/>
      <c r="Q259" s="10"/>
      <c r="R259" s="10"/>
      <c r="S259" s="10"/>
      <c r="T259" s="10"/>
      <c r="V259" s="147"/>
      <c r="W259" s="147"/>
      <c r="X259" s="147"/>
      <c r="Y259" s="147"/>
      <c r="Z259" s="147"/>
      <c r="AA259" s="147"/>
      <c r="AB259" s="147"/>
      <c r="AC259" s="147"/>
      <c r="AD259" s="147"/>
      <c r="AE259" s="147"/>
      <c r="AF259" s="147"/>
      <c r="AG259" s="147"/>
    </row>
    <row r="260" spans="1:33" ht="15" customHeight="1">
      <c r="A260" s="145"/>
      <c r="B260" s="145"/>
      <c r="C260" s="145"/>
      <c r="D260" s="145"/>
      <c r="E260" s="145"/>
      <c r="F260" s="145"/>
      <c r="G260" s="145"/>
      <c r="H260" s="145"/>
      <c r="I260" s="145"/>
      <c r="J260" s="48"/>
      <c r="K260" s="27"/>
      <c r="L260" s="27"/>
      <c r="M260" s="27"/>
      <c r="N260" s="27"/>
      <c r="O260" s="27"/>
      <c r="P260" s="27"/>
      <c r="Q260" s="10"/>
      <c r="R260" s="10"/>
      <c r="S260" s="10"/>
      <c r="T260" s="10"/>
      <c r="V260" s="147"/>
      <c r="W260" s="147"/>
      <c r="X260" s="147"/>
      <c r="Y260" s="147"/>
      <c r="Z260" s="147"/>
      <c r="AA260" s="147"/>
      <c r="AB260" s="147"/>
      <c r="AC260" s="147"/>
      <c r="AD260" s="147"/>
      <c r="AE260" s="147"/>
      <c r="AF260" s="147"/>
      <c r="AG260" s="147"/>
    </row>
    <row r="261" spans="1:33" ht="15" customHeight="1">
      <c r="A261" s="145"/>
      <c r="B261" s="145"/>
      <c r="C261" s="145"/>
      <c r="D261" s="145"/>
      <c r="E261" s="145"/>
      <c r="F261" s="145"/>
      <c r="G261" s="145"/>
      <c r="H261" s="145"/>
      <c r="I261" s="145"/>
      <c r="J261" s="48"/>
      <c r="K261" s="27"/>
      <c r="L261" s="27"/>
      <c r="M261" s="27"/>
      <c r="N261" s="27"/>
      <c r="O261" s="27"/>
      <c r="P261" s="27"/>
      <c r="Q261" s="10"/>
      <c r="R261" s="10"/>
      <c r="S261" s="10"/>
      <c r="T261" s="10"/>
      <c r="V261" s="147"/>
      <c r="W261" s="147"/>
      <c r="X261" s="147"/>
      <c r="Y261" s="147"/>
      <c r="Z261" s="147"/>
      <c r="AA261" s="147"/>
      <c r="AB261" s="147"/>
      <c r="AC261" s="147"/>
      <c r="AD261" s="147"/>
      <c r="AE261" s="147"/>
      <c r="AF261" s="147"/>
      <c r="AG261" s="147"/>
    </row>
    <row r="262" spans="1:33" ht="15" customHeight="1">
      <c r="A262" s="145"/>
      <c r="B262" s="145"/>
      <c r="C262" s="145"/>
      <c r="D262" s="145"/>
      <c r="E262" s="145"/>
      <c r="F262" s="145"/>
      <c r="G262" s="145"/>
      <c r="H262" s="145"/>
      <c r="I262" s="145"/>
      <c r="J262" s="48"/>
      <c r="K262" s="27"/>
      <c r="L262" s="27"/>
      <c r="M262" s="27"/>
      <c r="N262" s="27"/>
      <c r="O262" s="27"/>
      <c r="P262" s="27"/>
      <c r="Q262" s="10"/>
      <c r="R262" s="10"/>
      <c r="S262" s="10"/>
      <c r="T262" s="10"/>
      <c r="V262" s="147"/>
      <c r="W262" s="147"/>
      <c r="X262" s="147"/>
      <c r="Y262" s="147"/>
      <c r="Z262" s="147"/>
      <c r="AA262" s="147"/>
      <c r="AB262" s="147"/>
      <c r="AC262" s="147"/>
      <c r="AD262" s="147"/>
      <c r="AE262" s="147"/>
      <c r="AF262" s="147"/>
      <c r="AG262" s="147"/>
    </row>
    <row r="263" spans="1:33" ht="15" customHeight="1">
      <c r="A263" s="145"/>
      <c r="B263" s="145"/>
      <c r="C263" s="145"/>
      <c r="D263" s="145"/>
      <c r="E263" s="145"/>
      <c r="F263" s="145"/>
      <c r="G263" s="145"/>
      <c r="H263" s="145"/>
      <c r="I263" s="145"/>
      <c r="J263" s="48"/>
      <c r="K263" s="27"/>
      <c r="L263" s="27"/>
      <c r="M263" s="27"/>
      <c r="N263" s="27"/>
      <c r="O263" s="27"/>
      <c r="P263" s="27"/>
      <c r="Q263" s="10"/>
      <c r="R263" s="10"/>
      <c r="S263" s="10"/>
      <c r="T263" s="10"/>
      <c r="V263" s="147"/>
      <c r="W263" s="147"/>
      <c r="X263" s="147"/>
      <c r="Y263" s="147"/>
      <c r="Z263" s="147"/>
      <c r="AA263" s="147"/>
      <c r="AB263" s="147"/>
      <c r="AC263" s="147"/>
      <c r="AD263" s="147"/>
      <c r="AE263" s="147"/>
      <c r="AF263" s="147"/>
      <c r="AG263" s="147"/>
    </row>
    <row r="264" spans="1:33" ht="15" customHeight="1">
      <c r="A264" s="145"/>
      <c r="B264" s="145"/>
      <c r="C264" s="145"/>
      <c r="D264" s="145"/>
      <c r="E264" s="145"/>
      <c r="F264" s="145"/>
      <c r="G264" s="145"/>
      <c r="H264" s="145"/>
      <c r="I264" s="145"/>
      <c r="J264" s="48"/>
      <c r="K264" s="27"/>
      <c r="L264" s="27"/>
      <c r="M264" s="27"/>
      <c r="N264" s="27"/>
      <c r="O264" s="27"/>
      <c r="P264" s="27"/>
      <c r="Q264" s="10"/>
      <c r="R264" s="10"/>
      <c r="S264" s="10"/>
      <c r="T264" s="10"/>
      <c r="V264" s="147"/>
      <c r="W264" s="147"/>
      <c r="X264" s="147"/>
      <c r="Y264" s="147"/>
      <c r="Z264" s="147"/>
      <c r="AA264" s="147"/>
      <c r="AB264" s="147"/>
      <c r="AC264" s="147"/>
      <c r="AD264" s="147"/>
      <c r="AE264" s="147"/>
      <c r="AF264" s="147"/>
      <c r="AG264" s="147"/>
    </row>
    <row r="265" spans="1:33" ht="15" customHeight="1">
      <c r="A265" s="145"/>
      <c r="B265" s="145"/>
      <c r="C265" s="145"/>
      <c r="D265" s="145"/>
      <c r="E265" s="145"/>
      <c r="F265" s="145"/>
      <c r="G265" s="145"/>
      <c r="H265" s="145"/>
      <c r="I265" s="145"/>
      <c r="J265" s="48"/>
      <c r="K265" s="27"/>
      <c r="L265" s="27"/>
      <c r="M265" s="27"/>
      <c r="N265" s="27"/>
      <c r="O265" s="27"/>
      <c r="P265" s="27"/>
      <c r="Q265" s="10"/>
      <c r="R265" s="10"/>
      <c r="S265" s="10"/>
      <c r="T265" s="10"/>
      <c r="V265" s="147"/>
      <c r="W265" s="147"/>
      <c r="X265" s="147"/>
      <c r="Y265" s="147"/>
      <c r="Z265" s="147"/>
      <c r="AA265" s="147"/>
      <c r="AB265" s="147"/>
      <c r="AC265" s="147"/>
      <c r="AD265" s="147"/>
      <c r="AE265" s="147"/>
      <c r="AF265" s="147"/>
      <c r="AG265" s="147"/>
    </row>
    <row r="266" spans="1:33" ht="15" customHeight="1">
      <c r="A266" s="145"/>
      <c r="B266" s="145"/>
      <c r="C266" s="145"/>
      <c r="D266" s="145"/>
      <c r="E266" s="145"/>
      <c r="F266" s="145"/>
      <c r="G266" s="145"/>
      <c r="H266" s="145"/>
      <c r="I266" s="145"/>
      <c r="J266" s="48"/>
      <c r="K266" s="27"/>
      <c r="L266" s="27"/>
      <c r="M266" s="27"/>
      <c r="N266" s="27"/>
      <c r="O266" s="27"/>
      <c r="P266" s="27"/>
      <c r="Q266" s="10"/>
      <c r="R266" s="10"/>
      <c r="S266" s="10"/>
      <c r="T266" s="10"/>
      <c r="V266" s="147"/>
      <c r="W266" s="147"/>
      <c r="X266" s="147"/>
      <c r="Y266" s="147"/>
      <c r="Z266" s="147"/>
      <c r="AA266" s="147"/>
      <c r="AB266" s="147"/>
      <c r="AC266" s="147"/>
      <c r="AD266" s="147"/>
      <c r="AE266" s="147"/>
      <c r="AF266" s="147"/>
      <c r="AG266" s="147"/>
    </row>
    <row r="267" spans="1:33" ht="15" customHeight="1">
      <c r="A267" s="145"/>
      <c r="B267" s="145"/>
      <c r="C267" s="145"/>
      <c r="D267" s="145"/>
      <c r="E267" s="145"/>
      <c r="F267" s="145"/>
      <c r="G267" s="145"/>
      <c r="H267" s="145"/>
      <c r="I267" s="145"/>
      <c r="J267" s="48"/>
      <c r="K267" s="27"/>
      <c r="L267" s="27"/>
      <c r="M267" s="27"/>
      <c r="N267" s="27"/>
      <c r="O267" s="27"/>
      <c r="P267" s="27"/>
      <c r="Q267" s="10"/>
      <c r="R267" s="10"/>
      <c r="S267" s="10"/>
      <c r="T267" s="10"/>
      <c r="V267" s="147"/>
      <c r="W267" s="147"/>
      <c r="X267" s="147"/>
      <c r="Y267" s="147"/>
      <c r="Z267" s="147"/>
      <c r="AA267" s="147"/>
      <c r="AB267" s="147"/>
      <c r="AC267" s="147"/>
      <c r="AD267" s="147"/>
      <c r="AE267" s="147"/>
      <c r="AF267" s="147"/>
      <c r="AG267" s="147"/>
    </row>
    <row r="268" spans="1:33" ht="15" customHeight="1">
      <c r="A268" s="145"/>
      <c r="B268" s="145"/>
      <c r="C268" s="145"/>
      <c r="D268" s="145"/>
      <c r="E268" s="145"/>
      <c r="F268" s="145"/>
      <c r="G268" s="145"/>
      <c r="H268" s="145"/>
      <c r="I268" s="145"/>
      <c r="J268" s="48"/>
      <c r="K268" s="27"/>
      <c r="L268" s="27"/>
      <c r="M268" s="27"/>
      <c r="N268" s="27"/>
      <c r="O268" s="27"/>
      <c r="P268" s="27"/>
      <c r="Q268" s="10"/>
      <c r="R268" s="10"/>
      <c r="S268" s="10"/>
      <c r="T268" s="10"/>
      <c r="V268" s="147"/>
      <c r="W268" s="147"/>
      <c r="X268" s="147"/>
      <c r="Y268" s="147"/>
      <c r="Z268" s="147"/>
      <c r="AA268" s="147"/>
      <c r="AB268" s="147"/>
      <c r="AC268" s="147"/>
      <c r="AD268" s="147"/>
      <c r="AE268" s="147"/>
      <c r="AF268" s="147"/>
      <c r="AG268" s="147"/>
    </row>
    <row r="269" spans="1:33" ht="15" customHeight="1">
      <c r="A269" s="145"/>
      <c r="B269" s="145"/>
      <c r="C269" s="145"/>
      <c r="D269" s="145"/>
      <c r="E269" s="145"/>
      <c r="F269" s="145"/>
      <c r="G269" s="145"/>
      <c r="H269" s="145"/>
      <c r="I269" s="145"/>
      <c r="J269" s="48"/>
      <c r="K269" s="27"/>
      <c r="L269" s="27"/>
      <c r="M269" s="27"/>
      <c r="N269" s="27"/>
      <c r="O269" s="27"/>
      <c r="P269" s="27"/>
      <c r="Q269" s="10"/>
      <c r="R269" s="10"/>
      <c r="S269" s="10"/>
      <c r="T269" s="10"/>
      <c r="V269" s="147"/>
      <c r="W269" s="147"/>
      <c r="X269" s="147"/>
      <c r="Y269" s="147"/>
      <c r="Z269" s="147"/>
      <c r="AA269" s="147"/>
      <c r="AB269" s="147"/>
      <c r="AC269" s="147"/>
      <c r="AD269" s="147"/>
      <c r="AE269" s="147"/>
      <c r="AF269" s="147"/>
      <c r="AG269" s="147"/>
    </row>
    <row r="270" spans="1:33" ht="15" customHeight="1">
      <c r="A270" s="145"/>
      <c r="B270" s="145"/>
      <c r="C270" s="145"/>
      <c r="D270" s="145"/>
      <c r="E270" s="145"/>
      <c r="F270" s="145"/>
      <c r="G270" s="145"/>
      <c r="H270" s="145"/>
      <c r="I270" s="145"/>
      <c r="J270" s="48"/>
      <c r="K270" s="27"/>
      <c r="L270" s="27"/>
      <c r="M270" s="27"/>
      <c r="N270" s="27"/>
      <c r="O270" s="27"/>
      <c r="P270" s="27"/>
      <c r="Q270" s="10"/>
      <c r="R270" s="10"/>
      <c r="S270" s="10"/>
      <c r="T270" s="10"/>
      <c r="V270" s="147"/>
      <c r="W270" s="147"/>
      <c r="X270" s="147"/>
      <c r="Y270" s="147"/>
      <c r="Z270" s="147"/>
      <c r="AA270" s="147"/>
      <c r="AB270" s="147"/>
      <c r="AC270" s="147"/>
      <c r="AD270" s="147"/>
      <c r="AE270" s="147"/>
      <c r="AF270" s="147"/>
      <c r="AG270" s="147"/>
    </row>
    <row r="271" spans="1:33" ht="15" customHeight="1">
      <c r="A271" s="145"/>
      <c r="B271" s="145"/>
      <c r="C271" s="145"/>
      <c r="D271" s="145"/>
      <c r="E271" s="145"/>
      <c r="F271" s="145"/>
      <c r="G271" s="145"/>
      <c r="H271" s="145"/>
      <c r="I271" s="145"/>
      <c r="J271" s="48"/>
      <c r="K271" s="27"/>
      <c r="L271" s="27"/>
      <c r="M271" s="27"/>
      <c r="N271" s="27"/>
      <c r="O271" s="27"/>
      <c r="P271" s="27"/>
      <c r="Q271" s="10"/>
      <c r="R271" s="10"/>
      <c r="S271" s="10"/>
      <c r="T271" s="10"/>
      <c r="V271" s="147"/>
      <c r="W271" s="147"/>
      <c r="X271" s="147"/>
      <c r="Y271" s="147"/>
      <c r="Z271" s="147"/>
      <c r="AA271" s="147"/>
      <c r="AB271" s="147"/>
      <c r="AC271" s="147"/>
      <c r="AD271" s="147"/>
      <c r="AE271" s="147"/>
      <c r="AF271" s="147"/>
      <c r="AG271" s="147"/>
    </row>
    <row r="272" spans="1:33" ht="15" customHeight="1">
      <c r="A272" s="145"/>
      <c r="B272" s="145"/>
      <c r="C272" s="145"/>
      <c r="D272" s="145"/>
      <c r="E272" s="145"/>
      <c r="F272" s="145"/>
      <c r="G272" s="145"/>
      <c r="H272" s="145"/>
      <c r="I272" s="145"/>
      <c r="J272" s="48"/>
      <c r="K272" s="27"/>
      <c r="L272" s="27"/>
      <c r="M272" s="27"/>
      <c r="N272" s="27"/>
      <c r="O272" s="27"/>
      <c r="P272" s="27"/>
      <c r="Q272" s="10"/>
      <c r="R272" s="10"/>
      <c r="S272" s="10"/>
      <c r="T272" s="10"/>
      <c r="V272" s="147"/>
      <c r="W272" s="147"/>
      <c r="X272" s="147"/>
      <c r="Y272" s="147"/>
      <c r="Z272" s="147"/>
      <c r="AA272" s="147"/>
      <c r="AB272" s="147"/>
      <c r="AC272" s="147"/>
      <c r="AD272" s="147"/>
      <c r="AE272" s="147"/>
      <c r="AF272" s="147"/>
      <c r="AG272" s="147"/>
    </row>
    <row r="273" spans="1:33" ht="15" customHeight="1">
      <c r="A273" s="145"/>
      <c r="B273" s="145"/>
      <c r="C273" s="145"/>
      <c r="D273" s="145"/>
      <c r="E273" s="145"/>
      <c r="F273" s="145"/>
      <c r="G273" s="145"/>
      <c r="H273" s="145"/>
      <c r="I273" s="145"/>
      <c r="J273" s="48"/>
      <c r="K273" s="27"/>
      <c r="L273" s="27"/>
      <c r="M273" s="27"/>
      <c r="N273" s="27"/>
      <c r="O273" s="27"/>
      <c r="P273" s="27"/>
      <c r="Q273" s="10"/>
      <c r="R273" s="10"/>
      <c r="S273" s="10"/>
      <c r="T273" s="10"/>
      <c r="V273" s="147"/>
      <c r="W273" s="147"/>
      <c r="X273" s="147"/>
      <c r="Y273" s="147"/>
      <c r="Z273" s="147"/>
      <c r="AA273" s="147"/>
      <c r="AB273" s="147"/>
      <c r="AC273" s="147"/>
      <c r="AD273" s="147"/>
      <c r="AE273" s="147"/>
      <c r="AF273" s="147"/>
      <c r="AG273" s="147"/>
    </row>
    <row r="274" spans="1:33" ht="15" customHeight="1">
      <c r="A274" s="145"/>
      <c r="B274" s="145"/>
      <c r="C274" s="145"/>
      <c r="D274" s="145"/>
      <c r="E274" s="145"/>
      <c r="F274" s="145"/>
      <c r="G274" s="145"/>
      <c r="H274" s="145"/>
      <c r="I274" s="145"/>
      <c r="J274" s="48"/>
      <c r="K274" s="27"/>
      <c r="L274" s="27"/>
      <c r="M274" s="27"/>
      <c r="N274" s="27"/>
      <c r="O274" s="27"/>
      <c r="P274" s="27"/>
      <c r="Q274" s="10"/>
      <c r="R274" s="10"/>
      <c r="S274" s="10"/>
      <c r="T274" s="10"/>
      <c r="V274" s="147"/>
      <c r="W274" s="147"/>
      <c r="X274" s="147"/>
      <c r="Y274" s="147"/>
      <c r="Z274" s="147"/>
      <c r="AA274" s="147"/>
      <c r="AB274" s="147"/>
      <c r="AC274" s="147"/>
      <c r="AD274" s="147"/>
      <c r="AE274" s="147"/>
      <c r="AF274" s="147"/>
      <c r="AG274" s="147"/>
    </row>
    <row r="275" spans="1:33" ht="15" customHeight="1">
      <c r="A275" s="145"/>
      <c r="B275" s="145"/>
      <c r="C275" s="145"/>
      <c r="D275" s="145"/>
      <c r="E275" s="145"/>
      <c r="F275" s="145"/>
      <c r="G275" s="145"/>
      <c r="H275" s="145"/>
      <c r="I275" s="145"/>
      <c r="J275" s="48"/>
      <c r="K275" s="27"/>
      <c r="L275" s="27"/>
      <c r="M275" s="27"/>
      <c r="N275" s="27"/>
      <c r="O275" s="27"/>
      <c r="P275" s="27"/>
      <c r="Q275" s="10"/>
      <c r="R275" s="10"/>
      <c r="S275" s="10"/>
      <c r="T275" s="10"/>
      <c r="V275" s="147"/>
      <c r="W275" s="147"/>
      <c r="X275" s="147"/>
      <c r="Y275" s="147"/>
      <c r="Z275" s="147"/>
      <c r="AA275" s="147"/>
      <c r="AB275" s="147"/>
      <c r="AC275" s="147"/>
      <c r="AD275" s="147"/>
      <c r="AE275" s="147"/>
      <c r="AF275" s="147"/>
      <c r="AG275" s="147"/>
    </row>
    <row r="276" spans="1:33" ht="15" customHeight="1">
      <c r="A276" s="145"/>
      <c r="B276" s="145"/>
      <c r="C276" s="145"/>
      <c r="D276" s="145"/>
      <c r="E276" s="145"/>
      <c r="F276" s="145"/>
      <c r="G276" s="145"/>
      <c r="H276" s="145"/>
      <c r="I276" s="145"/>
      <c r="J276" s="48"/>
      <c r="K276" s="27"/>
      <c r="L276" s="27"/>
      <c r="M276" s="27"/>
      <c r="N276" s="27"/>
      <c r="O276" s="27"/>
      <c r="P276" s="27"/>
      <c r="Q276" s="10"/>
      <c r="R276" s="10"/>
      <c r="S276" s="10"/>
      <c r="T276" s="10"/>
      <c r="V276" s="147"/>
      <c r="W276" s="147"/>
      <c r="X276" s="147"/>
      <c r="Y276" s="147"/>
      <c r="Z276" s="147"/>
      <c r="AA276" s="147"/>
      <c r="AB276" s="147"/>
      <c r="AC276" s="147"/>
      <c r="AD276" s="147"/>
      <c r="AE276" s="147"/>
      <c r="AF276" s="147"/>
      <c r="AG276" s="147"/>
    </row>
    <row r="277" spans="1:33" ht="15" customHeight="1">
      <c r="A277" s="145"/>
      <c r="B277" s="145"/>
      <c r="C277" s="145"/>
      <c r="D277" s="145"/>
      <c r="E277" s="145"/>
      <c r="F277" s="145"/>
      <c r="G277" s="145"/>
      <c r="H277" s="145"/>
      <c r="I277" s="145"/>
      <c r="J277" s="48"/>
      <c r="K277" s="27"/>
      <c r="L277" s="27"/>
      <c r="M277" s="27"/>
      <c r="N277" s="27"/>
      <c r="O277" s="27"/>
      <c r="P277" s="27"/>
      <c r="Q277" s="10"/>
      <c r="R277" s="10"/>
      <c r="S277" s="10"/>
      <c r="T277" s="10"/>
      <c r="V277" s="147"/>
      <c r="W277" s="147"/>
      <c r="X277" s="147"/>
      <c r="Y277" s="147"/>
      <c r="Z277" s="147"/>
      <c r="AA277" s="147"/>
      <c r="AB277" s="147"/>
      <c r="AC277" s="147"/>
      <c r="AD277" s="147"/>
      <c r="AE277" s="147"/>
      <c r="AF277" s="147"/>
      <c r="AG277" s="147"/>
    </row>
    <row r="278" spans="1:33" ht="15" customHeight="1">
      <c r="A278" s="145"/>
      <c r="B278" s="145"/>
      <c r="C278" s="145"/>
      <c r="D278" s="145"/>
      <c r="E278" s="145"/>
      <c r="F278" s="145"/>
      <c r="G278" s="145"/>
      <c r="H278" s="145"/>
      <c r="I278" s="145"/>
      <c r="J278" s="48"/>
      <c r="K278" s="27"/>
      <c r="L278" s="27"/>
      <c r="M278" s="27"/>
      <c r="N278" s="27"/>
      <c r="O278" s="27"/>
      <c r="P278" s="27"/>
      <c r="Q278" s="10"/>
      <c r="R278" s="10"/>
      <c r="S278" s="10"/>
      <c r="T278" s="10"/>
      <c r="V278" s="147"/>
      <c r="W278" s="147"/>
      <c r="X278" s="147"/>
      <c r="Y278" s="147"/>
      <c r="Z278" s="147"/>
      <c r="AA278" s="147"/>
      <c r="AB278" s="147"/>
      <c r="AC278" s="147"/>
      <c r="AD278" s="147"/>
      <c r="AE278" s="147"/>
      <c r="AF278" s="147"/>
      <c r="AG278" s="147"/>
    </row>
    <row r="279" spans="1:33" ht="15" customHeight="1">
      <c r="A279" s="145"/>
      <c r="B279" s="145"/>
      <c r="C279" s="145"/>
      <c r="D279" s="145"/>
      <c r="E279" s="145"/>
      <c r="F279" s="145"/>
      <c r="G279" s="145"/>
      <c r="H279" s="145"/>
      <c r="I279" s="145"/>
      <c r="J279" s="48"/>
      <c r="K279" s="27"/>
      <c r="L279" s="27"/>
      <c r="M279" s="27"/>
      <c r="N279" s="27"/>
      <c r="O279" s="27"/>
      <c r="P279" s="27"/>
      <c r="Q279" s="10"/>
      <c r="R279" s="10"/>
      <c r="S279" s="10"/>
      <c r="T279" s="10"/>
      <c r="V279" s="147"/>
      <c r="W279" s="147"/>
      <c r="X279" s="147"/>
      <c r="Y279" s="147"/>
      <c r="Z279" s="147"/>
      <c r="AA279" s="147"/>
      <c r="AB279" s="147"/>
      <c r="AC279" s="147"/>
      <c r="AD279" s="147"/>
      <c r="AE279" s="147"/>
      <c r="AF279" s="147"/>
      <c r="AG279" s="147"/>
    </row>
    <row r="280" spans="1:33" ht="15" customHeight="1">
      <c r="A280" s="145"/>
      <c r="B280" s="145"/>
      <c r="C280" s="145"/>
      <c r="D280" s="145"/>
      <c r="E280" s="145"/>
      <c r="F280" s="145"/>
      <c r="G280" s="145"/>
      <c r="H280" s="145"/>
      <c r="I280" s="145"/>
      <c r="J280" s="48"/>
      <c r="K280" s="27"/>
      <c r="L280" s="27"/>
      <c r="M280" s="27"/>
      <c r="N280" s="27"/>
      <c r="O280" s="27"/>
      <c r="P280" s="27"/>
      <c r="Q280" s="10"/>
      <c r="R280" s="10"/>
      <c r="S280" s="10"/>
      <c r="T280" s="10"/>
      <c r="V280" s="147"/>
      <c r="W280" s="147"/>
      <c r="X280" s="147"/>
      <c r="Y280" s="147"/>
      <c r="Z280" s="147"/>
      <c r="AA280" s="147"/>
      <c r="AB280" s="147"/>
      <c r="AC280" s="147"/>
      <c r="AD280" s="147"/>
      <c r="AE280" s="147"/>
      <c r="AF280" s="147"/>
      <c r="AG280" s="147"/>
    </row>
    <row r="281" spans="1:33" ht="15" customHeight="1">
      <c r="A281" s="145"/>
      <c r="B281" s="145"/>
      <c r="C281" s="145"/>
      <c r="D281" s="145"/>
      <c r="E281" s="145"/>
      <c r="F281" s="145"/>
      <c r="G281" s="145"/>
      <c r="H281" s="145"/>
      <c r="I281" s="145"/>
      <c r="J281" s="48"/>
      <c r="K281" s="27"/>
      <c r="L281" s="27"/>
      <c r="M281" s="27"/>
      <c r="N281" s="27"/>
      <c r="O281" s="27"/>
      <c r="P281" s="27"/>
      <c r="Q281" s="10"/>
      <c r="R281" s="10"/>
      <c r="S281" s="10"/>
      <c r="T281" s="10"/>
      <c r="V281" s="147"/>
      <c r="W281" s="147"/>
      <c r="X281" s="147"/>
      <c r="Y281" s="147"/>
      <c r="Z281" s="147"/>
      <c r="AA281" s="147"/>
      <c r="AB281" s="147"/>
      <c r="AC281" s="147"/>
      <c r="AD281" s="147"/>
      <c r="AE281" s="147"/>
      <c r="AF281" s="147"/>
      <c r="AG281" s="147"/>
    </row>
    <row r="282" spans="1:33" ht="15" customHeight="1">
      <c r="A282" s="145"/>
      <c r="B282" s="145"/>
      <c r="C282" s="145"/>
      <c r="D282" s="145"/>
      <c r="E282" s="145"/>
      <c r="F282" s="145"/>
      <c r="G282" s="145"/>
      <c r="H282" s="145"/>
      <c r="I282" s="145"/>
      <c r="J282" s="48"/>
      <c r="K282" s="27"/>
      <c r="L282" s="27"/>
      <c r="M282" s="27"/>
      <c r="N282" s="27"/>
      <c r="O282" s="27"/>
      <c r="P282" s="27"/>
      <c r="Q282" s="10"/>
      <c r="R282" s="10"/>
      <c r="S282" s="10"/>
      <c r="T282" s="10"/>
      <c r="V282" s="147"/>
      <c r="W282" s="147"/>
      <c r="X282" s="147"/>
      <c r="Y282" s="147"/>
      <c r="Z282" s="147"/>
      <c r="AA282" s="147"/>
      <c r="AB282" s="147"/>
      <c r="AC282" s="147"/>
      <c r="AD282" s="147"/>
      <c r="AE282" s="147"/>
      <c r="AF282" s="147"/>
      <c r="AG282" s="147"/>
    </row>
    <row r="283" spans="1:33" ht="15" customHeight="1">
      <c r="A283" s="145"/>
      <c r="B283" s="145"/>
      <c r="C283" s="145"/>
      <c r="D283" s="145"/>
      <c r="E283" s="145"/>
      <c r="F283" s="145"/>
      <c r="G283" s="145"/>
      <c r="H283" s="145"/>
      <c r="I283" s="145"/>
      <c r="J283" s="48"/>
      <c r="K283" s="27"/>
      <c r="L283" s="27"/>
      <c r="M283" s="27"/>
      <c r="N283" s="27"/>
      <c r="O283" s="27"/>
      <c r="P283" s="27"/>
      <c r="Q283" s="10"/>
      <c r="R283" s="10"/>
      <c r="S283" s="10"/>
      <c r="T283" s="10"/>
      <c r="V283" s="147"/>
      <c r="W283" s="147"/>
      <c r="X283" s="147"/>
      <c r="Y283" s="147"/>
      <c r="Z283" s="147"/>
      <c r="AA283" s="147"/>
      <c r="AB283" s="147"/>
      <c r="AC283" s="147"/>
      <c r="AD283" s="147"/>
      <c r="AE283" s="147"/>
      <c r="AF283" s="147"/>
      <c r="AG283" s="147"/>
    </row>
    <row r="284" spans="1:33" ht="15" customHeight="1">
      <c r="A284" s="145"/>
      <c r="B284" s="145"/>
      <c r="C284" s="145"/>
      <c r="D284" s="145"/>
      <c r="E284" s="145"/>
      <c r="F284" s="145"/>
      <c r="G284" s="145"/>
      <c r="H284" s="145"/>
      <c r="I284" s="145"/>
      <c r="J284" s="48"/>
      <c r="K284" s="27"/>
      <c r="L284" s="27"/>
      <c r="M284" s="27"/>
      <c r="N284" s="27"/>
      <c r="O284" s="27"/>
      <c r="P284" s="27"/>
      <c r="Q284" s="10"/>
      <c r="R284" s="10"/>
      <c r="S284" s="10"/>
      <c r="T284" s="10"/>
      <c r="V284" s="147"/>
      <c r="W284" s="147"/>
      <c r="X284" s="147"/>
      <c r="Y284" s="147"/>
      <c r="Z284" s="147"/>
      <c r="AA284" s="147"/>
      <c r="AB284" s="147"/>
      <c r="AC284" s="147"/>
      <c r="AD284" s="147"/>
      <c r="AE284" s="147"/>
      <c r="AF284" s="147"/>
      <c r="AG284" s="147"/>
    </row>
    <row r="285" spans="1:33" ht="15" customHeight="1">
      <c r="A285" s="145"/>
      <c r="B285" s="145"/>
      <c r="C285" s="145"/>
      <c r="D285" s="145"/>
      <c r="E285" s="145"/>
      <c r="F285" s="145"/>
      <c r="G285" s="145"/>
      <c r="H285" s="145"/>
      <c r="I285" s="145"/>
      <c r="J285" s="48"/>
      <c r="K285" s="27"/>
      <c r="L285" s="27"/>
      <c r="M285" s="27"/>
      <c r="N285" s="27"/>
      <c r="O285" s="27"/>
      <c r="P285" s="27"/>
      <c r="Q285" s="10"/>
      <c r="R285" s="10"/>
      <c r="S285" s="10"/>
      <c r="T285" s="10"/>
      <c r="V285" s="147"/>
      <c r="W285" s="147"/>
      <c r="X285" s="147"/>
      <c r="Y285" s="147"/>
      <c r="Z285" s="147"/>
      <c r="AA285" s="147"/>
      <c r="AB285" s="147"/>
      <c r="AC285" s="147"/>
      <c r="AD285" s="147"/>
      <c r="AE285" s="147"/>
      <c r="AF285" s="147"/>
      <c r="AG285" s="147"/>
    </row>
    <row r="286" spans="1:33" ht="15" customHeight="1">
      <c r="A286" s="145"/>
      <c r="B286" s="145"/>
      <c r="C286" s="145"/>
      <c r="D286" s="145"/>
      <c r="E286" s="145"/>
      <c r="F286" s="145"/>
      <c r="G286" s="145"/>
      <c r="H286" s="145"/>
      <c r="I286" s="145"/>
      <c r="J286" s="48"/>
      <c r="K286" s="27"/>
      <c r="L286" s="27"/>
      <c r="M286" s="27"/>
      <c r="N286" s="27"/>
      <c r="O286" s="27"/>
      <c r="P286" s="27"/>
      <c r="Q286" s="10"/>
      <c r="R286" s="10"/>
      <c r="S286" s="10"/>
      <c r="T286" s="10"/>
      <c r="V286" s="147"/>
      <c r="W286" s="147"/>
      <c r="X286" s="147"/>
      <c r="Y286" s="147"/>
      <c r="Z286" s="147"/>
      <c r="AA286" s="147"/>
      <c r="AB286" s="147"/>
      <c r="AC286" s="147"/>
      <c r="AD286" s="147"/>
      <c r="AE286" s="147"/>
      <c r="AF286" s="147"/>
      <c r="AG286" s="147"/>
    </row>
    <row r="287" spans="1:33" ht="15" customHeight="1">
      <c r="A287" s="145"/>
      <c r="B287" s="145"/>
      <c r="C287" s="145"/>
      <c r="D287" s="145"/>
      <c r="E287" s="145"/>
      <c r="F287" s="145"/>
      <c r="G287" s="145"/>
      <c r="H287" s="145"/>
      <c r="I287" s="145"/>
      <c r="J287" s="48"/>
      <c r="K287" s="27"/>
      <c r="L287" s="27"/>
      <c r="M287" s="27"/>
      <c r="N287" s="27"/>
      <c r="O287" s="27"/>
      <c r="P287" s="27"/>
      <c r="Q287" s="10"/>
      <c r="R287" s="10"/>
      <c r="S287" s="10"/>
      <c r="T287" s="10"/>
      <c r="V287" s="147"/>
      <c r="W287" s="147"/>
      <c r="X287" s="147"/>
      <c r="Y287" s="147"/>
      <c r="Z287" s="147"/>
      <c r="AA287" s="147"/>
      <c r="AB287" s="147"/>
      <c r="AC287" s="147"/>
      <c r="AD287" s="147"/>
      <c r="AE287" s="147"/>
      <c r="AF287" s="147"/>
      <c r="AG287" s="147"/>
    </row>
    <row r="288" spans="1:33" ht="15" customHeight="1">
      <c r="A288" s="145"/>
      <c r="B288" s="145"/>
      <c r="C288" s="145"/>
      <c r="D288" s="145"/>
      <c r="E288" s="145"/>
      <c r="F288" s="145"/>
      <c r="G288" s="145"/>
      <c r="H288" s="145"/>
      <c r="I288" s="145"/>
      <c r="J288" s="48"/>
      <c r="K288" s="27"/>
      <c r="L288" s="27"/>
      <c r="M288" s="27"/>
      <c r="N288" s="27"/>
      <c r="O288" s="27"/>
      <c r="P288" s="27"/>
      <c r="Q288" s="10"/>
      <c r="R288" s="10"/>
      <c r="S288" s="10"/>
      <c r="T288" s="10"/>
      <c r="V288" s="147"/>
      <c r="W288" s="147"/>
      <c r="X288" s="147"/>
      <c r="Y288" s="147"/>
      <c r="Z288" s="147"/>
      <c r="AA288" s="147"/>
      <c r="AB288" s="147"/>
      <c r="AC288" s="147"/>
      <c r="AD288" s="147"/>
      <c r="AE288" s="147"/>
      <c r="AF288" s="147"/>
      <c r="AG288" s="147"/>
    </row>
    <row r="289" spans="1:33" ht="15" customHeight="1">
      <c r="A289" s="145"/>
      <c r="B289" s="145"/>
      <c r="C289" s="145"/>
      <c r="D289" s="145"/>
      <c r="E289" s="145"/>
      <c r="F289" s="145"/>
      <c r="G289" s="145"/>
      <c r="H289" s="145"/>
      <c r="I289" s="145"/>
      <c r="J289" s="48"/>
      <c r="K289" s="27"/>
      <c r="L289" s="27"/>
      <c r="M289" s="27"/>
      <c r="N289" s="27"/>
      <c r="O289" s="27"/>
      <c r="P289" s="27"/>
      <c r="Q289" s="10"/>
      <c r="R289" s="10"/>
      <c r="S289" s="10"/>
      <c r="T289" s="10"/>
      <c r="V289" s="147"/>
      <c r="W289" s="147"/>
      <c r="X289" s="147"/>
      <c r="Y289" s="147"/>
      <c r="Z289" s="147"/>
      <c r="AA289" s="147"/>
      <c r="AB289" s="147"/>
      <c r="AC289" s="147"/>
      <c r="AD289" s="147"/>
      <c r="AE289" s="147"/>
      <c r="AF289" s="147"/>
      <c r="AG289" s="147"/>
    </row>
    <row r="290" spans="1:33" ht="15" customHeight="1">
      <c r="A290" s="145"/>
      <c r="B290" s="145"/>
      <c r="C290" s="145"/>
      <c r="D290" s="145"/>
      <c r="E290" s="145"/>
      <c r="F290" s="145"/>
      <c r="G290" s="145"/>
      <c r="H290" s="145"/>
      <c r="I290" s="145"/>
      <c r="J290" s="48"/>
      <c r="K290" s="27"/>
      <c r="L290" s="27"/>
      <c r="M290" s="27"/>
      <c r="N290" s="27"/>
      <c r="O290" s="27"/>
      <c r="P290" s="27"/>
      <c r="Q290" s="10"/>
      <c r="R290" s="10"/>
      <c r="S290" s="10"/>
      <c r="T290" s="10"/>
      <c r="V290" s="147"/>
      <c r="W290" s="147"/>
      <c r="X290" s="147"/>
      <c r="Y290" s="147"/>
      <c r="Z290" s="147"/>
      <c r="AA290" s="147"/>
      <c r="AB290" s="147"/>
      <c r="AC290" s="147"/>
      <c r="AD290" s="147"/>
      <c r="AE290" s="147"/>
      <c r="AF290" s="147"/>
      <c r="AG290" s="147"/>
    </row>
    <row r="291" spans="1:33" ht="15" customHeight="1">
      <c r="A291" s="145"/>
      <c r="B291" s="145"/>
      <c r="C291" s="145"/>
      <c r="D291" s="145"/>
      <c r="E291" s="145"/>
      <c r="F291" s="145"/>
      <c r="G291" s="145"/>
      <c r="H291" s="145"/>
      <c r="I291" s="145"/>
      <c r="J291" s="48"/>
      <c r="K291" s="27"/>
      <c r="L291" s="27"/>
      <c r="M291" s="27"/>
      <c r="N291" s="27"/>
      <c r="O291" s="27"/>
      <c r="P291" s="27"/>
      <c r="Q291" s="10"/>
      <c r="R291" s="10"/>
      <c r="S291" s="10"/>
      <c r="T291" s="10"/>
      <c r="V291" s="147"/>
      <c r="W291" s="147"/>
      <c r="X291" s="147"/>
      <c r="Y291" s="147"/>
      <c r="Z291" s="147"/>
      <c r="AA291" s="147"/>
      <c r="AB291" s="147"/>
      <c r="AC291" s="147"/>
      <c r="AD291" s="147"/>
      <c r="AE291" s="147"/>
      <c r="AF291" s="147"/>
      <c r="AG291" s="147"/>
    </row>
    <row r="292" spans="1:33" ht="15" customHeight="1">
      <c r="A292" s="145"/>
      <c r="B292" s="145"/>
      <c r="C292" s="145"/>
      <c r="D292" s="145"/>
      <c r="E292" s="145"/>
      <c r="F292" s="145"/>
      <c r="G292" s="145"/>
      <c r="H292" s="145"/>
      <c r="I292" s="145"/>
      <c r="J292" s="48"/>
      <c r="K292" s="27"/>
      <c r="L292" s="27"/>
      <c r="M292" s="27"/>
      <c r="N292" s="27"/>
      <c r="O292" s="27"/>
      <c r="P292" s="27"/>
      <c r="Q292" s="10"/>
      <c r="R292" s="10"/>
      <c r="S292" s="10"/>
      <c r="T292" s="10"/>
      <c r="V292" s="147"/>
      <c r="W292" s="147"/>
      <c r="X292" s="147"/>
      <c r="Y292" s="147"/>
      <c r="Z292" s="147"/>
      <c r="AA292" s="147"/>
      <c r="AB292" s="147"/>
      <c r="AC292" s="147"/>
      <c r="AD292" s="147"/>
      <c r="AE292" s="147"/>
      <c r="AF292" s="147"/>
      <c r="AG292" s="147"/>
    </row>
    <row r="293" spans="1:33" ht="15" customHeight="1">
      <c r="A293" s="145"/>
      <c r="B293" s="145"/>
      <c r="C293" s="145"/>
      <c r="D293" s="145"/>
      <c r="E293" s="145"/>
      <c r="F293" s="145"/>
      <c r="G293" s="145"/>
      <c r="H293" s="145"/>
      <c r="I293" s="145"/>
      <c r="J293" s="48"/>
      <c r="K293" s="27"/>
      <c r="L293" s="27"/>
      <c r="M293" s="27"/>
      <c r="N293" s="27"/>
      <c r="O293" s="27"/>
      <c r="P293" s="27"/>
      <c r="Q293" s="10"/>
      <c r="R293" s="10"/>
      <c r="S293" s="10"/>
      <c r="T293" s="10"/>
      <c r="V293" s="147"/>
      <c r="W293" s="147"/>
      <c r="X293" s="147"/>
      <c r="Y293" s="147"/>
      <c r="Z293" s="147"/>
      <c r="AA293" s="147"/>
      <c r="AB293" s="147"/>
      <c r="AC293" s="147"/>
      <c r="AD293" s="147"/>
      <c r="AE293" s="147"/>
      <c r="AF293" s="147"/>
      <c r="AG293" s="147"/>
    </row>
    <row r="294" spans="1:33" ht="15" customHeight="1">
      <c r="A294" s="145"/>
      <c r="B294" s="145"/>
      <c r="C294" s="145"/>
      <c r="D294" s="145"/>
      <c r="E294" s="145"/>
      <c r="F294" s="145"/>
      <c r="G294" s="145"/>
      <c r="H294" s="145"/>
      <c r="I294" s="145"/>
      <c r="J294" s="48"/>
      <c r="K294" s="27"/>
      <c r="L294" s="27"/>
      <c r="M294" s="27"/>
      <c r="N294" s="27"/>
      <c r="O294" s="27"/>
      <c r="P294" s="27"/>
      <c r="Q294" s="10"/>
      <c r="R294" s="10"/>
      <c r="S294" s="10"/>
      <c r="T294" s="10"/>
      <c r="V294" s="147"/>
      <c r="W294" s="147"/>
      <c r="X294" s="147"/>
      <c r="Y294" s="147"/>
      <c r="Z294" s="147"/>
      <c r="AA294" s="147"/>
      <c r="AB294" s="147"/>
      <c r="AC294" s="147"/>
      <c r="AD294" s="147"/>
      <c r="AE294" s="147"/>
      <c r="AF294" s="147"/>
      <c r="AG294" s="147"/>
    </row>
    <row r="295" spans="1:33" ht="15" customHeight="1">
      <c r="A295" s="145"/>
      <c r="B295" s="145"/>
      <c r="C295" s="145"/>
      <c r="D295" s="145"/>
      <c r="E295" s="145"/>
      <c r="F295" s="145"/>
      <c r="G295" s="145"/>
      <c r="H295" s="145"/>
      <c r="I295" s="145"/>
      <c r="J295" s="48"/>
      <c r="K295" s="27"/>
      <c r="L295" s="27"/>
      <c r="M295" s="27"/>
      <c r="N295" s="27"/>
      <c r="O295" s="27"/>
      <c r="P295" s="27"/>
      <c r="Q295" s="10"/>
      <c r="R295" s="10"/>
      <c r="S295" s="10"/>
      <c r="T295" s="10"/>
      <c r="V295" s="147"/>
      <c r="W295" s="147"/>
      <c r="X295" s="147"/>
      <c r="Y295" s="147"/>
      <c r="Z295" s="147"/>
      <c r="AA295" s="147"/>
      <c r="AB295" s="147"/>
      <c r="AC295" s="147"/>
      <c r="AD295" s="147"/>
      <c r="AE295" s="147"/>
      <c r="AF295" s="147"/>
      <c r="AG295" s="147"/>
    </row>
    <row r="296" spans="1:33" ht="15" customHeight="1">
      <c r="A296" s="145"/>
      <c r="B296" s="145"/>
      <c r="C296" s="145"/>
      <c r="D296" s="145"/>
      <c r="E296" s="145"/>
      <c r="F296" s="145"/>
      <c r="G296" s="145"/>
      <c r="H296" s="145"/>
      <c r="I296" s="145"/>
      <c r="J296" s="48"/>
      <c r="K296" s="27"/>
      <c r="L296" s="27"/>
      <c r="M296" s="27"/>
      <c r="N296" s="27"/>
      <c r="O296" s="27"/>
      <c r="P296" s="27"/>
      <c r="Q296" s="10"/>
      <c r="R296" s="10"/>
      <c r="S296" s="10"/>
      <c r="T296" s="10"/>
      <c r="V296" s="147"/>
      <c r="W296" s="147"/>
      <c r="X296" s="147"/>
      <c r="Y296" s="147"/>
      <c r="Z296" s="147"/>
      <c r="AA296" s="147"/>
      <c r="AB296" s="147"/>
      <c r="AC296" s="147"/>
      <c r="AD296" s="147"/>
      <c r="AE296" s="147"/>
      <c r="AF296" s="147"/>
      <c r="AG296" s="147"/>
    </row>
    <row r="297" spans="1:33" ht="15" customHeight="1">
      <c r="A297" s="145"/>
      <c r="B297" s="145"/>
      <c r="C297" s="145"/>
      <c r="D297" s="145"/>
      <c r="E297" s="145"/>
      <c r="F297" s="145"/>
      <c r="G297" s="145"/>
      <c r="H297" s="145"/>
      <c r="I297" s="145"/>
      <c r="J297" s="48"/>
      <c r="K297" s="27"/>
      <c r="L297" s="27"/>
      <c r="M297" s="27"/>
      <c r="N297" s="27"/>
      <c r="O297" s="27"/>
      <c r="P297" s="27"/>
      <c r="Q297" s="10"/>
      <c r="R297" s="10"/>
      <c r="S297" s="10"/>
      <c r="T297" s="10"/>
      <c r="V297" s="147"/>
      <c r="W297" s="147"/>
      <c r="X297" s="147"/>
      <c r="Y297" s="147"/>
      <c r="Z297" s="147"/>
      <c r="AA297" s="147"/>
      <c r="AB297" s="147"/>
      <c r="AC297" s="147"/>
      <c r="AD297" s="147"/>
      <c r="AE297" s="147"/>
      <c r="AF297" s="147"/>
      <c r="AG297" s="147"/>
    </row>
    <row r="298" spans="1:33" ht="15" customHeight="1">
      <c r="A298" s="145"/>
      <c r="B298" s="145"/>
      <c r="C298" s="145"/>
      <c r="D298" s="145"/>
      <c r="E298" s="145"/>
      <c r="F298" s="145"/>
      <c r="G298" s="145"/>
      <c r="H298" s="145"/>
      <c r="I298" s="145"/>
      <c r="J298" s="48"/>
      <c r="K298" s="27"/>
      <c r="L298" s="27"/>
      <c r="M298" s="27"/>
      <c r="N298" s="27"/>
      <c r="O298" s="27"/>
      <c r="P298" s="27"/>
      <c r="Q298" s="10"/>
      <c r="R298" s="10"/>
      <c r="S298" s="10"/>
      <c r="T298" s="10"/>
      <c r="V298" s="147"/>
      <c r="W298" s="147"/>
      <c r="X298" s="147"/>
      <c r="Y298" s="147"/>
      <c r="Z298" s="147"/>
      <c r="AA298" s="147"/>
      <c r="AB298" s="147"/>
      <c r="AC298" s="147"/>
      <c r="AD298" s="147"/>
      <c r="AE298" s="147"/>
      <c r="AF298" s="147"/>
      <c r="AG298" s="147"/>
    </row>
    <row r="299" spans="1:33" ht="15" customHeight="1">
      <c r="A299" s="145"/>
      <c r="B299" s="145"/>
      <c r="C299" s="145"/>
      <c r="D299" s="145"/>
      <c r="E299" s="145"/>
      <c r="F299" s="145"/>
      <c r="G299" s="145"/>
      <c r="H299" s="145"/>
      <c r="I299" s="145"/>
      <c r="J299" s="48"/>
      <c r="K299" s="27"/>
      <c r="L299" s="27"/>
      <c r="M299" s="27"/>
      <c r="N299" s="27"/>
      <c r="O299" s="27"/>
      <c r="P299" s="27"/>
      <c r="Q299" s="10"/>
      <c r="R299" s="10"/>
      <c r="S299" s="10"/>
      <c r="T299" s="10"/>
      <c r="V299" s="147"/>
      <c r="W299" s="147"/>
      <c r="X299" s="147"/>
      <c r="Y299" s="147"/>
      <c r="Z299" s="147"/>
      <c r="AA299" s="147"/>
      <c r="AB299" s="147"/>
      <c r="AC299" s="147"/>
      <c r="AD299" s="147"/>
      <c r="AE299" s="147"/>
      <c r="AF299" s="147"/>
      <c r="AG299" s="147"/>
    </row>
    <row r="300" spans="1:33" ht="15" customHeight="1">
      <c r="A300" s="145"/>
      <c r="B300" s="145"/>
      <c r="C300" s="145"/>
      <c r="D300" s="145"/>
      <c r="E300" s="145"/>
      <c r="F300" s="145"/>
      <c r="G300" s="145"/>
      <c r="H300" s="145"/>
      <c r="I300" s="145"/>
      <c r="J300" s="48"/>
      <c r="K300" s="27"/>
      <c r="L300" s="27"/>
      <c r="M300" s="27"/>
      <c r="N300" s="27"/>
      <c r="O300" s="27"/>
      <c r="P300" s="27"/>
      <c r="Q300" s="10"/>
      <c r="R300" s="10"/>
      <c r="S300" s="10"/>
      <c r="T300" s="10"/>
      <c r="V300" s="147"/>
      <c r="W300" s="147"/>
      <c r="X300" s="147"/>
      <c r="Y300" s="147"/>
      <c r="Z300" s="147"/>
      <c r="AA300" s="147"/>
      <c r="AB300" s="147"/>
      <c r="AC300" s="147"/>
      <c r="AD300" s="147"/>
      <c r="AE300" s="147"/>
      <c r="AF300" s="147"/>
      <c r="AG300" s="147"/>
    </row>
    <row r="301" spans="1:33" ht="15" customHeight="1">
      <c r="A301" s="145"/>
      <c r="B301" s="145"/>
      <c r="C301" s="145"/>
      <c r="D301" s="145"/>
      <c r="E301" s="145"/>
      <c r="F301" s="145"/>
      <c r="G301" s="145"/>
      <c r="H301" s="145"/>
      <c r="I301" s="145"/>
      <c r="J301" s="48"/>
      <c r="K301" s="27"/>
      <c r="L301" s="27"/>
      <c r="M301" s="27"/>
      <c r="N301" s="27"/>
      <c r="O301" s="27"/>
      <c r="P301" s="27"/>
      <c r="Q301" s="10"/>
      <c r="R301" s="10"/>
      <c r="S301" s="10"/>
      <c r="T301" s="10"/>
      <c r="V301" s="147"/>
      <c r="W301" s="147"/>
      <c r="X301" s="147"/>
      <c r="Y301" s="147"/>
      <c r="Z301" s="147"/>
      <c r="AA301" s="147"/>
      <c r="AB301" s="147"/>
      <c r="AC301" s="147"/>
      <c r="AD301" s="147"/>
      <c r="AE301" s="147"/>
      <c r="AF301" s="147"/>
      <c r="AG301" s="147"/>
    </row>
    <row r="302" spans="1:33" ht="15" customHeight="1">
      <c r="A302" s="145"/>
      <c r="B302" s="145"/>
      <c r="C302" s="145"/>
      <c r="D302" s="145"/>
      <c r="E302" s="145"/>
      <c r="F302" s="145"/>
      <c r="G302" s="145"/>
      <c r="H302" s="145"/>
      <c r="I302" s="145"/>
      <c r="J302" s="48"/>
      <c r="K302" s="27"/>
      <c r="L302" s="27"/>
      <c r="M302" s="27"/>
      <c r="N302" s="27"/>
      <c r="O302" s="27"/>
      <c r="P302" s="27"/>
      <c r="Q302" s="10"/>
      <c r="R302" s="10"/>
      <c r="S302" s="10"/>
      <c r="T302" s="10"/>
      <c r="V302" s="147"/>
      <c r="W302" s="147"/>
      <c r="X302" s="147"/>
      <c r="Y302" s="147"/>
      <c r="Z302" s="147"/>
      <c r="AA302" s="147"/>
      <c r="AB302" s="147"/>
      <c r="AC302" s="147"/>
      <c r="AD302" s="147"/>
      <c r="AE302" s="147"/>
      <c r="AF302" s="147"/>
      <c r="AG302" s="147"/>
    </row>
    <row r="303" spans="1:33" ht="15" customHeight="1">
      <c r="A303" s="145"/>
      <c r="B303" s="145"/>
      <c r="C303" s="145"/>
      <c r="D303" s="145"/>
      <c r="E303" s="145"/>
      <c r="F303" s="145"/>
      <c r="G303" s="145"/>
      <c r="H303" s="145"/>
      <c r="I303" s="145"/>
      <c r="J303" s="48"/>
      <c r="K303" s="27"/>
      <c r="L303" s="27"/>
      <c r="M303" s="27"/>
      <c r="N303" s="27"/>
      <c r="O303" s="27"/>
      <c r="P303" s="27"/>
      <c r="Q303" s="10"/>
      <c r="R303" s="10"/>
      <c r="S303" s="10"/>
      <c r="T303" s="10"/>
      <c r="V303" s="147"/>
      <c r="W303" s="147"/>
      <c r="X303" s="147"/>
      <c r="Y303" s="147"/>
      <c r="Z303" s="147"/>
      <c r="AA303" s="147"/>
      <c r="AB303" s="147"/>
      <c r="AC303" s="147"/>
      <c r="AD303" s="147"/>
      <c r="AE303" s="147"/>
      <c r="AF303" s="147"/>
      <c r="AG303" s="147"/>
    </row>
    <row r="304" spans="1:33" ht="15" customHeight="1">
      <c r="A304" s="145"/>
      <c r="B304" s="145"/>
      <c r="C304" s="145"/>
      <c r="D304" s="145"/>
      <c r="E304" s="145"/>
      <c r="F304" s="145"/>
      <c r="G304" s="145"/>
      <c r="H304" s="145"/>
      <c r="I304" s="145"/>
      <c r="J304" s="48"/>
      <c r="K304" s="27"/>
      <c r="L304" s="27"/>
      <c r="M304" s="27"/>
      <c r="N304" s="27"/>
      <c r="O304" s="27"/>
      <c r="P304" s="27"/>
      <c r="Q304" s="10"/>
      <c r="R304" s="10"/>
      <c r="S304" s="10"/>
      <c r="T304" s="10"/>
      <c r="V304" s="147"/>
      <c r="W304" s="147"/>
      <c r="X304" s="147"/>
      <c r="Y304" s="147"/>
      <c r="Z304" s="147"/>
      <c r="AA304" s="147"/>
      <c r="AB304" s="147"/>
      <c r="AC304" s="147"/>
      <c r="AD304" s="147"/>
      <c r="AE304" s="147"/>
      <c r="AF304" s="147"/>
      <c r="AG304" s="147"/>
    </row>
    <row r="305" spans="1:33" ht="15" customHeight="1">
      <c r="A305" s="145"/>
      <c r="B305" s="145"/>
      <c r="C305" s="145"/>
      <c r="D305" s="145"/>
      <c r="E305" s="145"/>
      <c r="F305" s="145"/>
      <c r="G305" s="145"/>
      <c r="H305" s="145"/>
      <c r="I305" s="145"/>
      <c r="J305" s="48"/>
      <c r="K305" s="27"/>
      <c r="L305" s="27"/>
      <c r="M305" s="27"/>
      <c r="N305" s="27"/>
      <c r="O305" s="27"/>
      <c r="P305" s="27"/>
      <c r="Q305" s="10"/>
      <c r="R305" s="10"/>
      <c r="S305" s="10"/>
      <c r="T305" s="10"/>
      <c r="V305" s="147"/>
      <c r="W305" s="147"/>
      <c r="X305" s="147"/>
      <c r="Y305" s="147"/>
      <c r="Z305" s="147"/>
      <c r="AA305" s="147"/>
      <c r="AB305" s="147"/>
      <c r="AC305" s="147"/>
      <c r="AD305" s="147"/>
      <c r="AE305" s="147"/>
      <c r="AF305" s="147"/>
      <c r="AG305" s="147"/>
    </row>
    <row r="306" spans="1:33" ht="15" customHeight="1">
      <c r="A306" s="145"/>
      <c r="B306" s="145"/>
      <c r="C306" s="145"/>
      <c r="D306" s="145"/>
      <c r="E306" s="145"/>
      <c r="F306" s="145"/>
      <c r="G306" s="145"/>
      <c r="H306" s="145"/>
      <c r="I306" s="145"/>
      <c r="J306" s="48"/>
      <c r="K306" s="27"/>
      <c r="L306" s="27"/>
      <c r="M306" s="27"/>
      <c r="N306" s="27"/>
      <c r="O306" s="27"/>
      <c r="P306" s="27"/>
      <c r="Q306" s="10"/>
      <c r="R306" s="10"/>
      <c r="S306" s="10"/>
      <c r="T306" s="10"/>
      <c r="V306" s="147"/>
      <c r="W306" s="147"/>
      <c r="X306" s="147"/>
      <c r="Y306" s="147"/>
      <c r="Z306" s="147"/>
      <c r="AA306" s="147"/>
      <c r="AB306" s="147"/>
      <c r="AC306" s="147"/>
      <c r="AD306" s="147"/>
      <c r="AE306" s="147"/>
      <c r="AF306" s="147"/>
      <c r="AG306" s="147"/>
    </row>
    <row r="307" spans="1:33" ht="15" customHeight="1">
      <c r="A307" s="145"/>
      <c r="B307" s="145"/>
      <c r="C307" s="145"/>
      <c r="D307" s="145"/>
      <c r="E307" s="145"/>
      <c r="F307" s="145"/>
      <c r="G307" s="145"/>
      <c r="H307" s="145"/>
      <c r="I307" s="145"/>
      <c r="J307" s="48"/>
      <c r="K307" s="27"/>
      <c r="L307" s="27"/>
      <c r="M307" s="27"/>
      <c r="N307" s="27"/>
      <c r="O307" s="27"/>
      <c r="P307" s="27"/>
      <c r="Q307" s="10"/>
      <c r="R307" s="10"/>
      <c r="S307" s="10"/>
      <c r="T307" s="10"/>
      <c r="V307" s="147"/>
      <c r="W307" s="147"/>
      <c r="X307" s="147"/>
      <c r="Y307" s="147"/>
      <c r="Z307" s="147"/>
      <c r="AA307" s="147"/>
      <c r="AB307" s="147"/>
      <c r="AC307" s="147"/>
      <c r="AD307" s="147"/>
      <c r="AE307" s="147"/>
      <c r="AF307" s="147"/>
      <c r="AG307" s="147"/>
    </row>
    <row r="308" spans="1:33" ht="15" customHeight="1">
      <c r="A308" s="145"/>
      <c r="B308" s="145"/>
      <c r="C308" s="145"/>
      <c r="D308" s="145"/>
      <c r="E308" s="145"/>
      <c r="F308" s="145"/>
      <c r="G308" s="145"/>
      <c r="H308" s="145"/>
      <c r="I308" s="145"/>
      <c r="J308" s="48"/>
      <c r="K308" s="27"/>
      <c r="L308" s="27"/>
      <c r="M308" s="27"/>
      <c r="N308" s="27"/>
      <c r="O308" s="27"/>
      <c r="P308" s="27"/>
      <c r="Q308" s="10"/>
      <c r="R308" s="10"/>
      <c r="S308" s="10"/>
      <c r="T308" s="10"/>
      <c r="V308" s="147"/>
      <c r="W308" s="147"/>
      <c r="X308" s="147"/>
      <c r="Y308" s="147"/>
      <c r="Z308" s="147"/>
      <c r="AA308" s="147"/>
      <c r="AB308" s="147"/>
      <c r="AC308" s="147"/>
      <c r="AD308" s="147"/>
      <c r="AE308" s="147"/>
      <c r="AF308" s="147"/>
      <c r="AG308" s="147"/>
    </row>
    <row r="309" spans="1:33" ht="15" customHeight="1">
      <c r="A309" s="145"/>
      <c r="B309" s="145"/>
      <c r="C309" s="145"/>
      <c r="D309" s="145"/>
      <c r="E309" s="145"/>
      <c r="F309" s="145"/>
      <c r="G309" s="145"/>
      <c r="H309" s="145"/>
      <c r="I309" s="145"/>
      <c r="J309" s="48"/>
      <c r="K309" s="27"/>
      <c r="L309" s="27"/>
      <c r="M309" s="27"/>
      <c r="N309" s="27"/>
      <c r="O309" s="27"/>
      <c r="P309" s="27"/>
      <c r="Q309" s="10"/>
      <c r="R309" s="10"/>
      <c r="S309" s="10"/>
      <c r="T309" s="10"/>
      <c r="V309" s="147"/>
      <c r="W309" s="147"/>
      <c r="X309" s="147"/>
      <c r="Y309" s="147"/>
      <c r="Z309" s="147"/>
      <c r="AA309" s="147"/>
      <c r="AB309" s="147"/>
      <c r="AC309" s="147"/>
      <c r="AD309" s="147"/>
      <c r="AE309" s="147"/>
      <c r="AF309" s="147"/>
      <c r="AG309" s="147"/>
    </row>
    <row r="310" spans="1:33" ht="15" customHeight="1">
      <c r="A310" s="145"/>
      <c r="B310" s="145"/>
      <c r="C310" s="145"/>
      <c r="D310" s="145"/>
      <c r="E310" s="145"/>
      <c r="F310" s="145"/>
      <c r="G310" s="145"/>
      <c r="H310" s="145"/>
      <c r="I310" s="145"/>
      <c r="J310" s="48"/>
      <c r="K310" s="27"/>
      <c r="L310" s="27"/>
      <c r="M310" s="27"/>
      <c r="N310" s="27"/>
      <c r="O310" s="27"/>
      <c r="P310" s="27"/>
      <c r="Q310" s="10"/>
      <c r="R310" s="10"/>
      <c r="S310" s="10"/>
      <c r="T310" s="10"/>
      <c r="V310" s="147"/>
      <c r="W310" s="147"/>
      <c r="X310" s="147"/>
      <c r="Y310" s="147"/>
      <c r="Z310" s="147"/>
      <c r="AA310" s="147"/>
      <c r="AB310" s="147"/>
      <c r="AC310" s="147"/>
      <c r="AD310" s="147"/>
      <c r="AE310" s="147"/>
      <c r="AF310" s="147"/>
      <c r="AG310" s="147"/>
    </row>
    <row r="311" spans="1:33" ht="15" customHeight="1">
      <c r="A311" s="145"/>
      <c r="B311" s="145"/>
      <c r="C311" s="145"/>
      <c r="D311" s="145"/>
      <c r="E311" s="145"/>
      <c r="F311" s="145"/>
      <c r="G311" s="145"/>
      <c r="H311" s="145"/>
      <c r="I311" s="145"/>
      <c r="J311" s="48"/>
      <c r="K311" s="27"/>
      <c r="L311" s="27"/>
      <c r="M311" s="27"/>
      <c r="N311" s="27"/>
      <c r="O311" s="27"/>
      <c r="P311" s="27"/>
      <c r="Q311" s="10"/>
      <c r="R311" s="10"/>
      <c r="S311" s="10"/>
      <c r="T311" s="10"/>
      <c r="V311" s="147"/>
      <c r="W311" s="147"/>
      <c r="X311" s="147"/>
      <c r="Y311" s="147"/>
      <c r="Z311" s="147"/>
      <c r="AA311" s="147"/>
      <c r="AB311" s="147"/>
      <c r="AC311" s="147"/>
      <c r="AD311" s="147"/>
      <c r="AE311" s="147"/>
      <c r="AF311" s="147"/>
      <c r="AG311" s="147"/>
    </row>
    <row r="312" spans="1:33" ht="15" customHeight="1">
      <c r="A312" s="145"/>
      <c r="B312" s="145"/>
      <c r="C312" s="145"/>
      <c r="D312" s="145"/>
      <c r="E312" s="145"/>
      <c r="F312" s="145"/>
      <c r="G312" s="145"/>
      <c r="H312" s="145"/>
      <c r="I312" s="145"/>
      <c r="J312" s="48"/>
      <c r="K312" s="27"/>
      <c r="L312" s="27"/>
      <c r="M312" s="27"/>
      <c r="N312" s="27"/>
      <c r="O312" s="27"/>
      <c r="P312" s="27"/>
      <c r="Q312" s="10"/>
      <c r="R312" s="10"/>
      <c r="S312" s="10"/>
      <c r="T312" s="10"/>
      <c r="V312" s="147"/>
      <c r="W312" s="147"/>
      <c r="X312" s="147"/>
      <c r="Y312" s="147"/>
      <c r="Z312" s="147"/>
      <c r="AA312" s="147"/>
      <c r="AB312" s="147"/>
      <c r="AC312" s="147"/>
      <c r="AD312" s="147"/>
      <c r="AE312" s="147"/>
      <c r="AF312" s="147"/>
      <c r="AG312" s="147"/>
    </row>
    <row r="313" spans="1:33">
      <c r="A313" s="145"/>
      <c r="B313" s="145"/>
      <c r="C313" s="145"/>
      <c r="D313" s="145"/>
      <c r="E313" s="145"/>
      <c r="F313" s="145"/>
      <c r="G313" s="145"/>
      <c r="H313" s="145"/>
      <c r="I313" s="145"/>
      <c r="J313" s="48"/>
      <c r="K313" s="27"/>
      <c r="L313" s="27"/>
      <c r="M313" s="27"/>
      <c r="N313" s="27"/>
      <c r="O313" s="27"/>
      <c r="P313" s="27"/>
      <c r="Q313" s="10"/>
      <c r="R313" s="10"/>
      <c r="S313" s="10"/>
      <c r="T313" s="10"/>
      <c r="V313" s="147"/>
      <c r="W313" s="147"/>
      <c r="X313" s="147"/>
      <c r="Y313" s="147"/>
      <c r="Z313" s="147"/>
      <c r="AA313" s="147"/>
      <c r="AB313" s="147"/>
      <c r="AC313" s="147"/>
      <c r="AD313" s="147"/>
      <c r="AE313" s="147"/>
      <c r="AF313" s="147"/>
      <c r="AG313" s="147"/>
    </row>
    <row r="314" spans="1:33">
      <c r="A314" s="145"/>
      <c r="B314" s="145"/>
      <c r="C314" s="145"/>
      <c r="D314" s="145"/>
      <c r="E314" s="145"/>
      <c r="F314" s="145"/>
      <c r="G314" s="145"/>
      <c r="H314" s="145"/>
      <c r="I314" s="145"/>
      <c r="J314" s="48"/>
      <c r="K314" s="27"/>
      <c r="L314" s="27"/>
      <c r="M314" s="27"/>
      <c r="N314" s="27"/>
      <c r="O314" s="27"/>
      <c r="P314" s="27"/>
      <c r="Q314" s="10"/>
      <c r="R314" s="10"/>
      <c r="S314" s="10"/>
      <c r="T314" s="10"/>
      <c r="V314" s="147"/>
      <c r="W314" s="147"/>
      <c r="X314" s="147"/>
      <c r="Y314" s="147"/>
      <c r="Z314" s="147"/>
      <c r="AA314" s="147"/>
      <c r="AB314" s="147"/>
      <c r="AC314" s="147"/>
      <c r="AD314" s="147"/>
      <c r="AE314" s="147"/>
      <c r="AF314" s="147"/>
      <c r="AG314" s="147"/>
    </row>
    <row r="315" spans="1:33">
      <c r="A315" s="145"/>
      <c r="B315" s="145"/>
      <c r="C315" s="145"/>
      <c r="D315" s="145"/>
      <c r="E315" s="145"/>
      <c r="F315" s="145"/>
      <c r="G315" s="145"/>
      <c r="H315" s="145"/>
      <c r="I315" s="145"/>
      <c r="J315" s="48"/>
      <c r="K315" s="27"/>
      <c r="L315" s="27"/>
      <c r="M315" s="27"/>
      <c r="N315" s="27"/>
      <c r="O315" s="27"/>
      <c r="P315" s="27"/>
      <c r="Q315" s="10"/>
      <c r="R315" s="10"/>
      <c r="S315" s="10"/>
      <c r="T315" s="10"/>
      <c r="V315" s="147"/>
      <c r="W315" s="147"/>
      <c r="X315" s="147"/>
      <c r="Y315" s="147"/>
      <c r="Z315" s="147"/>
      <c r="AA315" s="147"/>
      <c r="AB315" s="147"/>
      <c r="AC315" s="147"/>
      <c r="AD315" s="147"/>
      <c r="AE315" s="147"/>
      <c r="AF315" s="147"/>
      <c r="AG315" s="147"/>
    </row>
    <row r="316" spans="1:33">
      <c r="A316" s="145"/>
      <c r="B316" s="145"/>
      <c r="C316" s="145"/>
      <c r="D316" s="145"/>
      <c r="E316" s="145"/>
      <c r="F316" s="145"/>
      <c r="G316" s="145"/>
      <c r="H316" s="145"/>
      <c r="I316" s="145"/>
      <c r="J316" s="48"/>
      <c r="K316" s="27"/>
      <c r="L316" s="27"/>
      <c r="M316" s="27"/>
      <c r="N316" s="27"/>
      <c r="O316" s="27"/>
      <c r="P316" s="27"/>
      <c r="Q316" s="10"/>
      <c r="R316" s="10"/>
      <c r="S316" s="10"/>
      <c r="T316" s="10"/>
      <c r="V316" s="147"/>
      <c r="W316" s="147"/>
      <c r="X316" s="147"/>
      <c r="Y316" s="147"/>
      <c r="Z316" s="147"/>
      <c r="AA316" s="147"/>
      <c r="AB316" s="147"/>
      <c r="AC316" s="147"/>
      <c r="AD316" s="147"/>
      <c r="AE316" s="147"/>
      <c r="AF316" s="147"/>
      <c r="AG316" s="147"/>
    </row>
    <row r="317" spans="1:33">
      <c r="A317" s="145"/>
      <c r="B317" s="145"/>
      <c r="C317" s="145"/>
      <c r="D317" s="145"/>
      <c r="E317" s="145"/>
      <c r="F317" s="145"/>
      <c r="G317" s="145"/>
      <c r="H317" s="145"/>
      <c r="I317" s="145"/>
      <c r="J317" s="48"/>
      <c r="K317" s="27"/>
      <c r="L317" s="27"/>
      <c r="M317" s="27"/>
      <c r="N317" s="27"/>
      <c r="O317" s="27"/>
      <c r="P317" s="27"/>
      <c r="Q317" s="10"/>
      <c r="R317" s="10"/>
      <c r="S317" s="10"/>
      <c r="T317" s="10"/>
      <c r="V317" s="147"/>
      <c r="W317" s="147"/>
      <c r="X317" s="147"/>
      <c r="Y317" s="147"/>
      <c r="Z317" s="147"/>
      <c r="AA317" s="147"/>
      <c r="AB317" s="147"/>
      <c r="AC317" s="147"/>
      <c r="AD317" s="147"/>
      <c r="AE317" s="147"/>
      <c r="AF317" s="147"/>
      <c r="AG317" s="147"/>
    </row>
    <row r="318" spans="1:33">
      <c r="A318" s="145"/>
      <c r="B318" s="145"/>
      <c r="C318" s="145"/>
      <c r="D318" s="145"/>
      <c r="E318" s="145"/>
      <c r="F318" s="145"/>
      <c r="G318" s="145"/>
      <c r="H318" s="145"/>
      <c r="I318" s="145"/>
      <c r="J318" s="48"/>
      <c r="K318" s="27"/>
      <c r="L318" s="27"/>
      <c r="M318" s="27"/>
      <c r="N318" s="27"/>
      <c r="O318" s="27"/>
      <c r="P318" s="27"/>
      <c r="Q318" s="10"/>
      <c r="R318" s="10"/>
      <c r="S318" s="10"/>
      <c r="T318" s="10"/>
      <c r="V318" s="147"/>
      <c r="W318" s="147"/>
      <c r="X318" s="147"/>
      <c r="Y318" s="147"/>
      <c r="Z318" s="147"/>
      <c r="AA318" s="147"/>
      <c r="AB318" s="147"/>
      <c r="AC318" s="147"/>
      <c r="AD318" s="147"/>
      <c r="AE318" s="147"/>
      <c r="AF318" s="147"/>
      <c r="AG318" s="147"/>
    </row>
    <row r="319" spans="1:33">
      <c r="A319" s="145"/>
      <c r="B319" s="145"/>
      <c r="C319" s="145"/>
      <c r="D319" s="145"/>
      <c r="E319" s="145"/>
      <c r="F319" s="145"/>
      <c r="G319" s="145"/>
      <c r="H319" s="145"/>
      <c r="I319" s="145"/>
      <c r="J319" s="48"/>
      <c r="K319" s="27"/>
      <c r="L319" s="27"/>
      <c r="M319" s="27"/>
      <c r="N319" s="27"/>
      <c r="O319" s="27"/>
      <c r="P319" s="27"/>
      <c r="Q319" s="10"/>
      <c r="R319" s="10"/>
      <c r="S319" s="10"/>
      <c r="T319" s="10"/>
      <c r="V319" s="147"/>
      <c r="W319" s="147"/>
      <c r="X319" s="147"/>
      <c r="Y319" s="147"/>
      <c r="Z319" s="147"/>
      <c r="AA319" s="147"/>
      <c r="AB319" s="147"/>
      <c r="AC319" s="147"/>
      <c r="AD319" s="147"/>
      <c r="AE319" s="147"/>
      <c r="AF319" s="147"/>
      <c r="AG319" s="147"/>
    </row>
    <row r="320" spans="1:33">
      <c r="A320" s="145"/>
      <c r="B320" s="145"/>
      <c r="C320" s="145"/>
      <c r="D320" s="145"/>
      <c r="E320" s="145"/>
      <c r="F320" s="145"/>
      <c r="G320" s="145"/>
      <c r="H320" s="145"/>
      <c r="I320" s="145"/>
      <c r="J320" s="48"/>
      <c r="K320" s="27"/>
      <c r="L320" s="27"/>
      <c r="M320" s="27"/>
      <c r="N320" s="27"/>
      <c r="O320" s="27"/>
      <c r="P320" s="27"/>
      <c r="Q320" s="10"/>
      <c r="R320" s="10"/>
      <c r="S320" s="10"/>
      <c r="T320" s="10"/>
      <c r="V320" s="147"/>
      <c r="W320" s="147"/>
      <c r="X320" s="147"/>
      <c r="Y320" s="147"/>
      <c r="Z320" s="147"/>
      <c r="AA320" s="147"/>
      <c r="AB320" s="147"/>
      <c r="AC320" s="147"/>
      <c r="AD320" s="147"/>
      <c r="AE320" s="147"/>
      <c r="AF320" s="147"/>
      <c r="AG320" s="147"/>
    </row>
    <row r="321" spans="1:33">
      <c r="A321" s="145"/>
      <c r="B321" s="145"/>
      <c r="C321" s="145"/>
      <c r="D321" s="145"/>
      <c r="E321" s="145"/>
      <c r="F321" s="145"/>
      <c r="G321" s="145"/>
      <c r="H321" s="145"/>
      <c r="I321" s="145"/>
      <c r="J321" s="48"/>
      <c r="K321" s="27"/>
      <c r="L321" s="27"/>
      <c r="M321" s="27"/>
      <c r="N321" s="27"/>
      <c r="O321" s="27"/>
      <c r="P321" s="27"/>
      <c r="Q321" s="10"/>
      <c r="R321" s="10"/>
      <c r="S321" s="10"/>
      <c r="T321" s="10"/>
      <c r="V321" s="147"/>
      <c r="W321" s="147"/>
      <c r="X321" s="147"/>
      <c r="Y321" s="147"/>
      <c r="Z321" s="147"/>
      <c r="AA321" s="147"/>
      <c r="AB321" s="147"/>
      <c r="AC321" s="147"/>
      <c r="AD321" s="147"/>
      <c r="AE321" s="147"/>
      <c r="AF321" s="147"/>
      <c r="AG321" s="147"/>
    </row>
    <row r="322" spans="1:33">
      <c r="A322" s="145"/>
      <c r="B322" s="145"/>
      <c r="C322" s="145"/>
      <c r="D322" s="145"/>
      <c r="E322" s="145"/>
      <c r="F322" s="145"/>
      <c r="G322" s="145"/>
      <c r="H322" s="145"/>
      <c r="I322" s="145"/>
      <c r="J322" s="48"/>
      <c r="K322" s="27"/>
      <c r="L322" s="27"/>
      <c r="M322" s="27"/>
      <c r="N322" s="27"/>
      <c r="O322" s="27"/>
      <c r="P322" s="27"/>
      <c r="Q322" s="10"/>
      <c r="R322" s="10"/>
      <c r="S322" s="10"/>
      <c r="T322" s="10"/>
      <c r="V322" s="147"/>
      <c r="W322" s="147"/>
      <c r="X322" s="147"/>
      <c r="Y322" s="147"/>
      <c r="Z322" s="147"/>
      <c r="AA322" s="147"/>
      <c r="AB322" s="147"/>
      <c r="AC322" s="147"/>
      <c r="AD322" s="147"/>
      <c r="AE322" s="147"/>
      <c r="AF322" s="147"/>
      <c r="AG322" s="147"/>
    </row>
    <row r="323" spans="1:33">
      <c r="A323" s="145"/>
      <c r="B323" s="145"/>
      <c r="C323" s="145"/>
      <c r="D323" s="145"/>
      <c r="E323" s="145"/>
      <c r="F323" s="145"/>
      <c r="G323" s="145"/>
      <c r="H323" s="145"/>
      <c r="I323" s="145"/>
      <c r="J323" s="48"/>
      <c r="K323" s="27"/>
      <c r="L323" s="27"/>
      <c r="M323" s="27"/>
      <c r="N323" s="27"/>
      <c r="O323" s="27"/>
      <c r="P323" s="27"/>
      <c r="Q323" s="10"/>
      <c r="R323" s="10"/>
      <c r="S323" s="10"/>
      <c r="T323" s="10"/>
      <c r="V323" s="147"/>
      <c r="W323" s="147"/>
      <c r="X323" s="147"/>
      <c r="Y323" s="147"/>
      <c r="Z323" s="147"/>
      <c r="AA323" s="147"/>
      <c r="AB323" s="147"/>
      <c r="AC323" s="147"/>
      <c r="AD323" s="147"/>
      <c r="AE323" s="147"/>
      <c r="AF323" s="147"/>
      <c r="AG323" s="147"/>
    </row>
    <row r="324" spans="1:33">
      <c r="A324" s="145"/>
      <c r="B324" s="145"/>
      <c r="C324" s="145"/>
      <c r="D324" s="145"/>
      <c r="E324" s="145"/>
      <c r="F324" s="145"/>
      <c r="G324" s="145"/>
      <c r="H324" s="145"/>
      <c r="I324" s="145"/>
      <c r="J324" s="48"/>
      <c r="K324" s="27"/>
      <c r="L324" s="27"/>
      <c r="M324" s="27"/>
      <c r="N324" s="27"/>
      <c r="O324" s="27"/>
      <c r="P324" s="27"/>
      <c r="Q324" s="10"/>
      <c r="R324" s="10"/>
      <c r="S324" s="10"/>
      <c r="T324" s="10"/>
      <c r="V324" s="147"/>
      <c r="W324" s="147"/>
      <c r="X324" s="147"/>
      <c r="Y324" s="147"/>
      <c r="Z324" s="147"/>
      <c r="AA324" s="147"/>
      <c r="AB324" s="147"/>
      <c r="AC324" s="147"/>
      <c r="AD324" s="147"/>
      <c r="AE324" s="147"/>
      <c r="AF324" s="147"/>
      <c r="AG324" s="147"/>
    </row>
    <row r="325" spans="1:33">
      <c r="A325" s="145"/>
      <c r="B325" s="145"/>
      <c r="C325" s="145"/>
      <c r="D325" s="145"/>
      <c r="E325" s="145"/>
      <c r="F325" s="145"/>
      <c r="G325" s="145"/>
      <c r="H325" s="145"/>
      <c r="I325" s="145"/>
      <c r="J325" s="48"/>
      <c r="K325" s="27"/>
      <c r="L325" s="27"/>
      <c r="M325" s="27"/>
      <c r="N325" s="27"/>
      <c r="O325" s="27"/>
      <c r="P325" s="27"/>
      <c r="V325" s="147"/>
      <c r="W325" s="147"/>
      <c r="X325" s="147"/>
      <c r="Y325" s="147"/>
      <c r="Z325" s="147"/>
      <c r="AA325" s="147"/>
      <c r="AB325" s="147"/>
      <c r="AC325" s="147"/>
      <c r="AD325" s="147"/>
      <c r="AE325" s="147"/>
      <c r="AF325" s="147"/>
      <c r="AG325" s="147"/>
    </row>
    <row r="326" spans="1:33">
      <c r="A326" s="145"/>
      <c r="B326" s="145"/>
      <c r="C326" s="145"/>
      <c r="D326" s="145"/>
      <c r="E326" s="145"/>
      <c r="F326" s="145"/>
      <c r="G326" s="145"/>
      <c r="H326" s="145"/>
      <c r="I326" s="145"/>
      <c r="J326" s="48"/>
      <c r="K326" s="27"/>
      <c r="L326" s="27"/>
      <c r="M326" s="27"/>
      <c r="N326" s="27"/>
      <c r="O326" s="27"/>
      <c r="P326" s="27"/>
      <c r="V326" s="147"/>
      <c r="W326" s="147"/>
      <c r="X326" s="147"/>
      <c r="Y326" s="147"/>
      <c r="Z326" s="147"/>
      <c r="AA326" s="147"/>
      <c r="AB326" s="147"/>
      <c r="AC326" s="147"/>
      <c r="AD326" s="147"/>
      <c r="AE326" s="147"/>
      <c r="AF326" s="147"/>
      <c r="AG326" s="147"/>
    </row>
    <row r="327" spans="1:33">
      <c r="A327" s="145"/>
      <c r="B327" s="145"/>
      <c r="C327" s="145"/>
      <c r="D327" s="145"/>
      <c r="E327" s="145"/>
      <c r="F327" s="145"/>
      <c r="G327" s="145"/>
      <c r="H327" s="145"/>
      <c r="I327" s="145"/>
      <c r="J327" s="48"/>
      <c r="K327" s="27"/>
      <c r="L327" s="27"/>
      <c r="M327" s="27"/>
      <c r="N327" s="27"/>
      <c r="O327" s="27"/>
      <c r="P327" s="27"/>
      <c r="V327" s="147"/>
      <c r="W327" s="147"/>
      <c r="X327" s="147"/>
      <c r="Y327" s="147"/>
      <c r="Z327" s="147"/>
      <c r="AA327" s="147"/>
      <c r="AB327" s="147"/>
      <c r="AC327" s="147"/>
      <c r="AD327" s="147"/>
      <c r="AE327" s="147"/>
      <c r="AF327" s="147"/>
      <c r="AG327" s="147"/>
    </row>
    <row r="328" spans="1:33">
      <c r="A328" s="145"/>
      <c r="B328" s="145"/>
      <c r="C328" s="145"/>
      <c r="D328" s="145"/>
      <c r="E328" s="145"/>
      <c r="F328" s="145"/>
      <c r="G328" s="145"/>
      <c r="H328" s="145"/>
      <c r="I328" s="145"/>
      <c r="J328" s="48"/>
      <c r="K328" s="27"/>
      <c r="L328" s="27"/>
      <c r="M328" s="27"/>
      <c r="N328" s="27"/>
      <c r="O328" s="27"/>
      <c r="P328" s="27"/>
      <c r="V328" s="147"/>
      <c r="W328" s="147"/>
      <c r="X328" s="147"/>
      <c r="Y328" s="147"/>
      <c r="Z328" s="147"/>
      <c r="AA328" s="147"/>
      <c r="AB328" s="147"/>
      <c r="AC328" s="147"/>
      <c r="AD328" s="147"/>
      <c r="AE328" s="147"/>
      <c r="AF328" s="147"/>
      <c r="AG328" s="147"/>
    </row>
    <row r="329" spans="1:33">
      <c r="A329" s="145"/>
      <c r="B329" s="145"/>
      <c r="C329" s="145"/>
      <c r="D329" s="145"/>
      <c r="E329" s="145"/>
      <c r="F329" s="145"/>
      <c r="G329" s="145"/>
      <c r="H329" s="145"/>
      <c r="I329" s="145"/>
      <c r="J329" s="48"/>
      <c r="K329" s="27"/>
      <c r="L329" s="27"/>
      <c r="M329" s="27"/>
      <c r="N329" s="27"/>
      <c r="O329" s="27"/>
      <c r="P329" s="27"/>
      <c r="V329" s="147"/>
      <c r="W329" s="147"/>
      <c r="X329" s="147"/>
      <c r="Y329" s="147"/>
      <c r="Z329" s="147"/>
      <c r="AA329" s="147"/>
      <c r="AB329" s="147"/>
      <c r="AC329" s="147"/>
      <c r="AD329" s="147"/>
      <c r="AE329" s="147"/>
      <c r="AF329" s="147"/>
      <c r="AG329" s="147"/>
    </row>
    <row r="330" spans="1:33">
      <c r="A330" s="145"/>
      <c r="B330" s="145"/>
      <c r="C330" s="145"/>
      <c r="D330" s="145"/>
      <c r="E330" s="145"/>
      <c r="F330" s="145"/>
      <c r="G330" s="145"/>
      <c r="H330" s="145"/>
      <c r="I330" s="145"/>
      <c r="J330" s="48"/>
      <c r="K330" s="27"/>
      <c r="L330" s="27"/>
      <c r="M330" s="27"/>
      <c r="N330" s="27"/>
      <c r="O330" s="27"/>
      <c r="P330" s="27"/>
      <c r="V330" s="147"/>
      <c r="W330" s="147"/>
      <c r="X330" s="147"/>
      <c r="Y330" s="147"/>
      <c r="Z330" s="147"/>
      <c r="AA330" s="147"/>
      <c r="AB330" s="147"/>
      <c r="AC330" s="147"/>
      <c r="AD330" s="147"/>
      <c r="AE330" s="147"/>
      <c r="AF330" s="147"/>
      <c r="AG330" s="147"/>
    </row>
    <row r="331" spans="1:33">
      <c r="A331" s="145"/>
      <c r="B331" s="145"/>
      <c r="C331" s="145"/>
      <c r="D331" s="145"/>
      <c r="E331" s="145"/>
      <c r="F331" s="145"/>
      <c r="G331" s="145"/>
      <c r="H331" s="145"/>
      <c r="I331" s="145"/>
      <c r="J331" s="48"/>
      <c r="K331" s="27"/>
      <c r="L331" s="27"/>
      <c r="M331" s="27"/>
      <c r="N331" s="27"/>
      <c r="O331" s="27"/>
      <c r="P331" s="27"/>
      <c r="V331" s="147"/>
      <c r="W331" s="147"/>
      <c r="X331" s="147"/>
      <c r="Y331" s="147"/>
      <c r="Z331" s="147"/>
      <c r="AA331" s="147"/>
      <c r="AB331" s="147"/>
      <c r="AC331" s="147"/>
      <c r="AD331" s="147"/>
      <c r="AE331" s="147"/>
      <c r="AF331" s="147"/>
      <c r="AG331" s="147"/>
    </row>
    <row r="332" spans="1:33">
      <c r="A332" s="145"/>
      <c r="B332" s="145"/>
      <c r="C332" s="145"/>
      <c r="D332" s="145"/>
      <c r="E332" s="145"/>
      <c r="F332" s="145"/>
      <c r="G332" s="145"/>
      <c r="H332" s="145"/>
      <c r="I332" s="145"/>
      <c r="J332" s="48"/>
      <c r="K332" s="27"/>
      <c r="L332" s="27"/>
      <c r="M332" s="27"/>
      <c r="N332" s="27"/>
      <c r="O332" s="27"/>
      <c r="P332" s="27"/>
      <c r="V332" s="147"/>
      <c r="W332" s="147"/>
      <c r="X332" s="147"/>
      <c r="Y332" s="147"/>
      <c r="Z332" s="147"/>
      <c r="AA332" s="147"/>
      <c r="AB332" s="147"/>
      <c r="AC332" s="147"/>
      <c r="AD332" s="147"/>
      <c r="AE332" s="147"/>
      <c r="AF332" s="147"/>
      <c r="AG332" s="147"/>
    </row>
    <row r="333" spans="1:33">
      <c r="A333" s="145"/>
      <c r="B333" s="145"/>
      <c r="C333" s="145"/>
      <c r="D333" s="145"/>
      <c r="E333" s="145"/>
      <c r="F333" s="145"/>
      <c r="G333" s="145"/>
      <c r="H333" s="145"/>
      <c r="I333" s="145"/>
      <c r="J333" s="48"/>
      <c r="K333" s="27"/>
      <c r="L333" s="27"/>
      <c r="M333" s="27"/>
      <c r="N333" s="27"/>
      <c r="O333" s="27"/>
      <c r="P333" s="27"/>
      <c r="V333" s="147"/>
      <c r="W333" s="147"/>
      <c r="X333" s="147"/>
      <c r="Y333" s="147"/>
      <c r="Z333" s="147"/>
      <c r="AA333" s="147"/>
      <c r="AB333" s="147"/>
      <c r="AC333" s="147"/>
      <c r="AD333" s="147"/>
      <c r="AE333" s="147"/>
      <c r="AF333" s="147"/>
      <c r="AG333" s="147"/>
    </row>
    <row r="334" spans="1:33">
      <c r="A334" s="145"/>
      <c r="B334" s="145"/>
      <c r="C334" s="145"/>
      <c r="D334" s="145"/>
      <c r="E334" s="145"/>
      <c r="F334" s="145"/>
      <c r="G334" s="145"/>
      <c r="H334" s="145"/>
      <c r="I334" s="145"/>
      <c r="J334" s="48"/>
      <c r="K334" s="27"/>
      <c r="L334" s="27"/>
      <c r="M334" s="27"/>
      <c r="N334" s="27"/>
      <c r="O334" s="27"/>
      <c r="P334" s="27"/>
      <c r="V334" s="147"/>
      <c r="W334" s="147"/>
      <c r="X334" s="147"/>
      <c r="Y334" s="147"/>
      <c r="Z334" s="147"/>
      <c r="AA334" s="147"/>
      <c r="AB334" s="147"/>
      <c r="AC334" s="147"/>
      <c r="AD334" s="147"/>
      <c r="AE334" s="147"/>
      <c r="AF334" s="147"/>
      <c r="AG334" s="147"/>
    </row>
    <row r="335" spans="1:33">
      <c r="A335" s="145"/>
      <c r="B335" s="145"/>
      <c r="C335" s="145"/>
      <c r="D335" s="145"/>
      <c r="E335" s="145"/>
      <c r="F335" s="145"/>
      <c r="G335" s="145"/>
      <c r="H335" s="145"/>
      <c r="I335" s="145"/>
      <c r="J335" s="48"/>
      <c r="K335" s="27"/>
      <c r="L335" s="27"/>
      <c r="M335" s="27"/>
      <c r="N335" s="27"/>
      <c r="O335" s="27"/>
      <c r="P335" s="27"/>
      <c r="V335" s="147"/>
      <c r="W335" s="147"/>
      <c r="X335" s="147"/>
      <c r="Y335" s="147"/>
      <c r="Z335" s="147"/>
      <c r="AA335" s="147"/>
      <c r="AB335" s="147"/>
      <c r="AC335" s="147"/>
      <c r="AD335" s="147"/>
      <c r="AE335" s="147"/>
      <c r="AF335" s="147"/>
      <c r="AG335" s="147"/>
    </row>
    <row r="336" spans="1:33">
      <c r="A336" s="145"/>
      <c r="B336" s="145"/>
      <c r="C336" s="145"/>
      <c r="D336" s="145"/>
      <c r="E336" s="145"/>
      <c r="F336" s="145"/>
      <c r="G336" s="145"/>
      <c r="H336" s="145"/>
      <c r="I336" s="145"/>
      <c r="J336" s="48"/>
      <c r="K336" s="27"/>
      <c r="L336" s="27"/>
      <c r="M336" s="27"/>
      <c r="N336" s="27"/>
      <c r="O336" s="27"/>
      <c r="P336" s="27"/>
      <c r="V336" s="147"/>
      <c r="W336" s="147"/>
      <c r="X336" s="147"/>
      <c r="Y336" s="147"/>
      <c r="Z336" s="147"/>
      <c r="AA336" s="147"/>
      <c r="AB336" s="147"/>
      <c r="AC336" s="147"/>
      <c r="AD336" s="147"/>
      <c r="AE336" s="147"/>
      <c r="AF336" s="147"/>
      <c r="AG336" s="147"/>
    </row>
    <row r="337" spans="1:33">
      <c r="A337" s="145"/>
      <c r="B337" s="145"/>
      <c r="C337" s="145"/>
      <c r="D337" s="145"/>
      <c r="E337" s="145"/>
      <c r="F337" s="145"/>
      <c r="G337" s="145"/>
      <c r="H337" s="145"/>
      <c r="I337" s="145"/>
      <c r="J337" s="48"/>
      <c r="K337" s="27"/>
      <c r="L337" s="27"/>
      <c r="M337" s="27"/>
      <c r="N337" s="27"/>
      <c r="O337" s="27"/>
      <c r="P337" s="27"/>
      <c r="V337" s="147"/>
      <c r="W337" s="147"/>
      <c r="X337" s="147"/>
      <c r="Y337" s="147"/>
      <c r="Z337" s="147"/>
      <c r="AA337" s="147"/>
      <c r="AB337" s="147"/>
      <c r="AC337" s="147"/>
      <c r="AD337" s="147"/>
      <c r="AE337" s="147"/>
      <c r="AF337" s="147"/>
      <c r="AG337" s="147"/>
    </row>
    <row r="338" spans="1:33">
      <c r="A338" s="145"/>
      <c r="B338" s="145"/>
      <c r="C338" s="145"/>
      <c r="D338" s="145"/>
      <c r="E338" s="145"/>
      <c r="F338" s="145"/>
      <c r="G338" s="145"/>
      <c r="H338" s="145"/>
      <c r="I338" s="145"/>
      <c r="J338" s="48"/>
      <c r="K338" s="27"/>
      <c r="L338" s="27"/>
      <c r="M338" s="27"/>
      <c r="N338" s="27"/>
      <c r="O338" s="27"/>
      <c r="P338" s="27"/>
      <c r="V338" s="147"/>
      <c r="W338" s="147"/>
      <c r="X338" s="147"/>
      <c r="Y338" s="147"/>
      <c r="Z338" s="147"/>
      <c r="AA338" s="147"/>
      <c r="AB338" s="147"/>
      <c r="AC338" s="147"/>
      <c r="AD338" s="147"/>
      <c r="AE338" s="147"/>
      <c r="AF338" s="147"/>
      <c r="AG338" s="147"/>
    </row>
    <row r="339" spans="1:33">
      <c r="A339" s="145"/>
      <c r="B339" s="145"/>
      <c r="C339" s="145"/>
      <c r="D339" s="145"/>
      <c r="E339" s="145"/>
      <c r="F339" s="145"/>
      <c r="G339" s="145"/>
      <c r="H339" s="145"/>
      <c r="I339" s="145"/>
      <c r="J339" s="48"/>
      <c r="K339" s="27"/>
      <c r="L339" s="27"/>
      <c r="M339" s="27"/>
      <c r="N339" s="27"/>
      <c r="O339" s="27"/>
      <c r="P339" s="27"/>
      <c r="V339" s="147"/>
      <c r="W339" s="147"/>
      <c r="X339" s="147"/>
      <c r="Y339" s="147"/>
      <c r="Z339" s="147"/>
      <c r="AA339" s="147"/>
      <c r="AB339" s="147"/>
      <c r="AC339" s="147"/>
      <c r="AD339" s="147"/>
      <c r="AE339" s="147"/>
      <c r="AF339" s="147"/>
      <c r="AG339" s="147"/>
    </row>
    <row r="340" spans="1:33">
      <c r="A340" s="145"/>
      <c r="B340" s="145"/>
      <c r="C340" s="145"/>
      <c r="D340" s="145"/>
      <c r="E340" s="145"/>
      <c r="F340" s="145"/>
      <c r="G340" s="145"/>
      <c r="H340" s="145"/>
      <c r="I340" s="145"/>
      <c r="J340" s="48"/>
      <c r="K340" s="27"/>
      <c r="L340" s="27"/>
      <c r="M340" s="27"/>
      <c r="N340" s="27"/>
      <c r="O340" s="27"/>
      <c r="P340" s="27"/>
      <c r="V340" s="147"/>
      <c r="W340" s="147"/>
      <c r="X340" s="147"/>
      <c r="Y340" s="147"/>
      <c r="Z340" s="147"/>
      <c r="AA340" s="147"/>
      <c r="AB340" s="147"/>
      <c r="AC340" s="147"/>
      <c r="AD340" s="147"/>
      <c r="AE340" s="147"/>
      <c r="AF340" s="147"/>
      <c r="AG340" s="147"/>
    </row>
    <row r="341" spans="1:33">
      <c r="A341" s="145"/>
      <c r="B341" s="145"/>
      <c r="C341" s="145"/>
      <c r="D341" s="145"/>
      <c r="E341" s="145"/>
      <c r="F341" s="145"/>
      <c r="G341" s="145"/>
      <c r="H341" s="145"/>
      <c r="I341" s="145"/>
      <c r="J341" s="48"/>
      <c r="K341" s="27"/>
      <c r="L341" s="27"/>
      <c r="M341" s="27"/>
      <c r="N341" s="27"/>
      <c r="O341" s="27"/>
      <c r="P341" s="27"/>
      <c r="V341" s="147"/>
      <c r="W341" s="147"/>
      <c r="X341" s="147"/>
      <c r="Y341" s="147"/>
      <c r="Z341" s="147"/>
      <c r="AA341" s="147"/>
      <c r="AB341" s="147"/>
      <c r="AC341" s="147"/>
      <c r="AD341" s="147"/>
      <c r="AE341" s="147"/>
      <c r="AF341" s="147"/>
      <c r="AG341" s="147"/>
    </row>
    <row r="342" spans="1:33">
      <c r="A342" s="145"/>
      <c r="B342" s="145"/>
      <c r="C342" s="145"/>
      <c r="D342" s="145"/>
      <c r="E342" s="145"/>
      <c r="F342" s="145"/>
      <c r="G342" s="145"/>
      <c r="H342" s="145"/>
      <c r="I342" s="145"/>
      <c r="J342" s="48"/>
      <c r="K342" s="27"/>
      <c r="L342" s="27"/>
      <c r="M342" s="27"/>
      <c r="N342" s="27"/>
      <c r="O342" s="27"/>
      <c r="P342" s="27"/>
      <c r="V342" s="147"/>
      <c r="W342" s="147"/>
      <c r="X342" s="147"/>
      <c r="Y342" s="147"/>
      <c r="Z342" s="147"/>
      <c r="AA342" s="147"/>
      <c r="AB342" s="147"/>
      <c r="AC342" s="147"/>
      <c r="AD342" s="147"/>
      <c r="AE342" s="147"/>
      <c r="AF342" s="147"/>
      <c r="AG342" s="147"/>
    </row>
    <row r="343" spans="1:33">
      <c r="A343" s="145"/>
      <c r="B343" s="145"/>
      <c r="C343" s="145"/>
      <c r="D343" s="145"/>
      <c r="E343" s="145"/>
      <c r="F343" s="145"/>
      <c r="G343" s="145"/>
      <c r="H343" s="145"/>
      <c r="I343" s="145"/>
      <c r="J343" s="48"/>
      <c r="K343" s="27"/>
      <c r="L343" s="27"/>
      <c r="M343" s="27"/>
      <c r="N343" s="27"/>
      <c r="O343" s="27"/>
      <c r="P343" s="27"/>
      <c r="V343" s="147"/>
      <c r="W343" s="147"/>
      <c r="X343" s="147"/>
      <c r="Y343" s="147"/>
      <c r="Z343" s="147"/>
      <c r="AA343" s="147"/>
      <c r="AB343" s="147"/>
      <c r="AC343" s="147"/>
      <c r="AD343" s="147"/>
      <c r="AE343" s="147"/>
      <c r="AF343" s="147"/>
      <c r="AG343" s="147"/>
    </row>
    <row r="344" spans="1:33">
      <c r="A344" s="145"/>
      <c r="B344" s="145"/>
      <c r="C344" s="145"/>
      <c r="D344" s="145"/>
      <c r="E344" s="145"/>
      <c r="F344" s="145"/>
      <c r="G344" s="145"/>
      <c r="H344" s="145"/>
      <c r="I344" s="145"/>
      <c r="J344" s="48"/>
      <c r="K344" s="27"/>
      <c r="L344" s="27"/>
      <c r="M344" s="27"/>
      <c r="N344" s="27"/>
      <c r="O344" s="27"/>
      <c r="P344" s="27"/>
      <c r="V344" s="147"/>
      <c r="W344" s="147"/>
      <c r="X344" s="147"/>
      <c r="Y344" s="147"/>
      <c r="Z344" s="147"/>
      <c r="AA344" s="147"/>
      <c r="AB344" s="147"/>
      <c r="AC344" s="147"/>
      <c r="AD344" s="147"/>
      <c r="AE344" s="147"/>
      <c r="AF344" s="147"/>
      <c r="AG344" s="147"/>
    </row>
    <row r="345" spans="1:33">
      <c r="A345" s="145"/>
      <c r="B345" s="145"/>
      <c r="C345" s="145"/>
      <c r="D345" s="145"/>
      <c r="E345" s="145"/>
      <c r="F345" s="145"/>
      <c r="G345" s="145"/>
      <c r="H345" s="145"/>
      <c r="I345" s="145"/>
      <c r="J345" s="48"/>
      <c r="K345" s="27"/>
      <c r="L345" s="27"/>
      <c r="M345" s="27"/>
      <c r="N345" s="27"/>
      <c r="O345" s="27"/>
      <c r="P345" s="27"/>
      <c r="V345" s="147"/>
      <c r="W345" s="147"/>
      <c r="X345" s="147"/>
      <c r="Y345" s="147"/>
      <c r="Z345" s="147"/>
      <c r="AA345" s="147"/>
      <c r="AB345" s="147"/>
      <c r="AC345" s="147"/>
      <c r="AD345" s="147"/>
      <c r="AE345" s="147"/>
      <c r="AF345" s="147"/>
      <c r="AG345" s="147"/>
    </row>
    <row r="346" spans="1:33">
      <c r="A346" s="145"/>
      <c r="B346" s="145"/>
      <c r="C346" s="145"/>
      <c r="D346" s="145"/>
      <c r="E346" s="145"/>
      <c r="F346" s="145"/>
      <c r="G346" s="145"/>
      <c r="H346" s="145"/>
      <c r="I346" s="145"/>
      <c r="J346" s="48"/>
      <c r="K346" s="27"/>
      <c r="L346" s="27"/>
      <c r="M346" s="27"/>
      <c r="N346" s="27"/>
      <c r="O346" s="27"/>
      <c r="P346" s="27"/>
      <c r="V346" s="147"/>
      <c r="W346" s="147"/>
      <c r="X346" s="147"/>
      <c r="Y346" s="147"/>
      <c r="Z346" s="147"/>
      <c r="AA346" s="147"/>
      <c r="AB346" s="147"/>
      <c r="AC346" s="147"/>
      <c r="AD346" s="147"/>
      <c r="AE346" s="147"/>
      <c r="AF346" s="147"/>
      <c r="AG346" s="147"/>
    </row>
    <row r="347" spans="1:33">
      <c r="A347" s="145"/>
      <c r="B347" s="145"/>
      <c r="C347" s="145"/>
      <c r="D347" s="145"/>
      <c r="E347" s="145"/>
      <c r="F347" s="145"/>
      <c r="G347" s="145"/>
      <c r="H347" s="145"/>
      <c r="I347" s="145"/>
      <c r="J347" s="48"/>
      <c r="K347" s="27"/>
      <c r="L347" s="27"/>
      <c r="M347" s="27"/>
      <c r="N347" s="27"/>
      <c r="O347" s="27"/>
      <c r="P347" s="27"/>
      <c r="V347" s="147"/>
      <c r="W347" s="147"/>
      <c r="X347" s="147"/>
      <c r="Y347" s="147"/>
      <c r="Z347" s="147"/>
      <c r="AA347" s="147"/>
      <c r="AB347" s="147"/>
      <c r="AC347" s="147"/>
      <c r="AD347" s="147"/>
      <c r="AE347" s="147"/>
      <c r="AF347" s="147"/>
      <c r="AG347" s="147"/>
    </row>
    <row r="348" spans="1:33">
      <c r="A348" s="145"/>
      <c r="B348" s="145"/>
      <c r="C348" s="145"/>
      <c r="D348" s="145"/>
      <c r="E348" s="145"/>
      <c r="F348" s="145"/>
      <c r="G348" s="145"/>
      <c r="H348" s="145"/>
      <c r="I348" s="145"/>
      <c r="J348" s="48"/>
      <c r="K348" s="27"/>
      <c r="L348" s="27"/>
      <c r="M348" s="27"/>
      <c r="N348" s="27"/>
      <c r="O348" s="27"/>
      <c r="P348" s="27"/>
      <c r="V348" s="147"/>
      <c r="W348" s="147"/>
      <c r="X348" s="147"/>
      <c r="Y348" s="147"/>
      <c r="Z348" s="147"/>
      <c r="AA348" s="147"/>
      <c r="AB348" s="147"/>
      <c r="AC348" s="147"/>
      <c r="AD348" s="147"/>
      <c r="AE348" s="147"/>
      <c r="AF348" s="147"/>
      <c r="AG348" s="147"/>
    </row>
    <row r="349" spans="1:33">
      <c r="A349" s="145"/>
      <c r="B349" s="145"/>
      <c r="C349" s="145"/>
      <c r="D349" s="145"/>
      <c r="E349" s="145"/>
      <c r="F349" s="145"/>
      <c r="G349" s="145"/>
      <c r="H349" s="145"/>
      <c r="I349" s="145"/>
      <c r="J349" s="48"/>
      <c r="K349" s="27"/>
      <c r="L349" s="27"/>
      <c r="M349" s="27"/>
      <c r="N349" s="27"/>
      <c r="O349" s="27"/>
      <c r="P349" s="27"/>
      <c r="V349" s="147"/>
      <c r="W349" s="147"/>
      <c r="X349" s="147"/>
      <c r="Y349" s="147"/>
      <c r="Z349" s="147"/>
      <c r="AA349" s="147"/>
      <c r="AB349" s="147"/>
      <c r="AC349" s="147"/>
      <c r="AD349" s="147"/>
      <c r="AE349" s="147"/>
      <c r="AF349" s="147"/>
      <c r="AG349" s="147"/>
    </row>
    <row r="350" spans="1:33">
      <c r="A350" s="145"/>
      <c r="B350" s="145"/>
      <c r="C350" s="145"/>
      <c r="D350" s="145"/>
      <c r="E350" s="145"/>
      <c r="F350" s="145"/>
      <c r="G350" s="145"/>
      <c r="H350" s="145"/>
      <c r="I350" s="145"/>
      <c r="J350" s="48"/>
      <c r="K350" s="27"/>
      <c r="L350" s="27"/>
      <c r="M350" s="27"/>
      <c r="N350" s="27"/>
      <c r="O350" s="27"/>
      <c r="P350" s="27"/>
      <c r="V350" s="147"/>
      <c r="W350" s="147"/>
      <c r="X350" s="147"/>
      <c r="Y350" s="147"/>
      <c r="Z350" s="147"/>
      <c r="AA350" s="147"/>
      <c r="AB350" s="147"/>
      <c r="AC350" s="147"/>
      <c r="AD350" s="147"/>
      <c r="AE350" s="147"/>
      <c r="AF350" s="147"/>
      <c r="AG350" s="147"/>
    </row>
    <row r="351" spans="1:33">
      <c r="A351" s="145"/>
      <c r="B351" s="145"/>
      <c r="C351" s="145"/>
      <c r="D351" s="145"/>
      <c r="E351" s="145"/>
      <c r="F351" s="145"/>
      <c r="G351" s="145"/>
      <c r="H351" s="145"/>
      <c r="I351" s="145"/>
      <c r="J351" s="48"/>
      <c r="K351" s="27"/>
      <c r="L351" s="27"/>
      <c r="M351" s="27"/>
      <c r="N351" s="27"/>
      <c r="O351" s="27"/>
      <c r="P351" s="27"/>
      <c r="V351" s="147"/>
      <c r="W351" s="147"/>
      <c r="X351" s="147"/>
      <c r="Y351" s="147"/>
      <c r="Z351" s="147"/>
      <c r="AA351" s="147"/>
      <c r="AB351" s="147"/>
      <c r="AC351" s="147"/>
      <c r="AD351" s="147"/>
      <c r="AE351" s="147"/>
      <c r="AF351" s="147"/>
      <c r="AG351" s="147"/>
    </row>
    <row r="352" spans="1:33">
      <c r="A352" s="145"/>
      <c r="B352" s="145"/>
      <c r="C352" s="145"/>
      <c r="D352" s="145"/>
      <c r="E352" s="145"/>
      <c r="F352" s="145"/>
      <c r="G352" s="145"/>
      <c r="H352" s="145"/>
      <c r="I352" s="145"/>
      <c r="J352" s="48"/>
      <c r="K352" s="27"/>
      <c r="L352" s="27"/>
      <c r="M352" s="27"/>
      <c r="N352" s="27"/>
      <c r="O352" s="27"/>
      <c r="P352" s="27"/>
      <c r="V352" s="147"/>
      <c r="W352" s="147"/>
      <c r="X352" s="147"/>
      <c r="Y352" s="147"/>
      <c r="Z352" s="147"/>
      <c r="AA352" s="147"/>
      <c r="AB352" s="147"/>
      <c r="AC352" s="147"/>
      <c r="AD352" s="147"/>
      <c r="AE352" s="147"/>
      <c r="AF352" s="147"/>
      <c r="AG352" s="147"/>
    </row>
    <row r="353" spans="1:33">
      <c r="A353" s="145"/>
      <c r="B353" s="145"/>
      <c r="C353" s="145"/>
      <c r="D353" s="145"/>
      <c r="E353" s="145"/>
      <c r="F353" s="145"/>
      <c r="G353" s="145"/>
      <c r="H353" s="145"/>
      <c r="I353" s="145"/>
      <c r="J353" s="48"/>
      <c r="K353" s="27"/>
      <c r="L353" s="27"/>
      <c r="M353" s="27"/>
      <c r="N353" s="27"/>
      <c r="O353" s="27"/>
      <c r="P353" s="27"/>
      <c r="V353" s="147"/>
      <c r="W353" s="147"/>
      <c r="X353" s="147"/>
      <c r="Y353" s="147"/>
      <c r="Z353" s="147"/>
      <c r="AA353" s="147"/>
      <c r="AB353" s="147"/>
      <c r="AC353" s="147"/>
      <c r="AD353" s="147"/>
      <c r="AE353" s="147"/>
      <c r="AF353" s="147"/>
      <c r="AG353" s="147"/>
    </row>
    <row r="354" spans="1:33">
      <c r="A354" s="145"/>
      <c r="B354" s="145"/>
      <c r="C354" s="145"/>
      <c r="D354" s="145"/>
      <c r="E354" s="145"/>
      <c r="F354" s="145"/>
      <c r="G354" s="145"/>
      <c r="H354" s="145"/>
      <c r="I354" s="145"/>
      <c r="J354" s="48"/>
      <c r="K354" s="27"/>
      <c r="L354" s="27"/>
      <c r="M354" s="27"/>
      <c r="N354" s="27"/>
      <c r="O354" s="27"/>
      <c r="P354" s="27"/>
      <c r="V354" s="147"/>
      <c r="W354" s="147"/>
      <c r="X354" s="147"/>
      <c r="Y354" s="147"/>
      <c r="Z354" s="147"/>
      <c r="AA354" s="147"/>
      <c r="AB354" s="147"/>
      <c r="AC354" s="147"/>
      <c r="AD354" s="147"/>
      <c r="AE354" s="147"/>
      <c r="AF354" s="147"/>
      <c r="AG354" s="147"/>
    </row>
    <row r="355" spans="1:33">
      <c r="A355" s="145"/>
      <c r="B355" s="145"/>
      <c r="C355" s="145"/>
      <c r="D355" s="145"/>
      <c r="E355" s="145"/>
      <c r="F355" s="145"/>
      <c r="G355" s="145"/>
      <c r="H355" s="145"/>
      <c r="I355" s="145"/>
      <c r="J355" s="48"/>
      <c r="K355" s="27"/>
      <c r="L355" s="27"/>
      <c r="M355" s="27"/>
      <c r="N355" s="27"/>
      <c r="O355" s="27"/>
      <c r="P355" s="27"/>
      <c r="V355" s="147"/>
      <c r="W355" s="147"/>
      <c r="X355" s="147"/>
      <c r="Y355" s="147"/>
      <c r="Z355" s="147"/>
      <c r="AA355" s="147"/>
      <c r="AB355" s="147"/>
      <c r="AC355" s="147"/>
      <c r="AD355" s="147"/>
      <c r="AE355" s="147"/>
      <c r="AF355" s="147"/>
      <c r="AG355" s="147"/>
    </row>
    <row r="356" spans="1:33">
      <c r="A356" s="145"/>
      <c r="B356" s="145"/>
      <c r="C356" s="145"/>
      <c r="D356" s="145"/>
      <c r="E356" s="145"/>
      <c r="F356" s="145"/>
      <c r="G356" s="145"/>
      <c r="H356" s="145"/>
      <c r="I356" s="145"/>
      <c r="J356" s="48"/>
      <c r="K356" s="27"/>
      <c r="L356" s="27"/>
      <c r="M356" s="27"/>
      <c r="N356" s="27"/>
      <c r="O356" s="27"/>
      <c r="P356" s="27"/>
      <c r="V356" s="147"/>
      <c r="W356" s="147"/>
      <c r="X356" s="147"/>
      <c r="Y356" s="147"/>
      <c r="Z356" s="147"/>
      <c r="AA356" s="147"/>
      <c r="AB356" s="147"/>
      <c r="AC356" s="147"/>
      <c r="AD356" s="147"/>
      <c r="AE356" s="147"/>
      <c r="AF356" s="147"/>
      <c r="AG356" s="147"/>
    </row>
    <row r="357" spans="1:33">
      <c r="A357" s="145"/>
      <c r="B357" s="145"/>
      <c r="C357" s="145"/>
      <c r="D357" s="145"/>
      <c r="E357" s="145"/>
      <c r="F357" s="145"/>
      <c r="G357" s="145"/>
      <c r="H357" s="145"/>
      <c r="I357" s="145"/>
      <c r="J357" s="48"/>
      <c r="K357" s="27"/>
      <c r="L357" s="27"/>
      <c r="M357" s="27"/>
      <c r="N357" s="27"/>
      <c r="O357" s="27"/>
      <c r="P357" s="27"/>
      <c r="V357" s="147"/>
      <c r="W357" s="147"/>
      <c r="X357" s="147"/>
      <c r="Y357" s="147"/>
      <c r="Z357" s="147"/>
      <c r="AA357" s="147"/>
      <c r="AB357" s="147"/>
      <c r="AC357" s="147"/>
      <c r="AD357" s="147"/>
      <c r="AE357" s="147"/>
      <c r="AF357" s="147"/>
      <c r="AG357" s="147"/>
    </row>
    <row r="358" spans="1:33">
      <c r="A358" s="145"/>
      <c r="B358" s="145"/>
      <c r="C358" s="145"/>
      <c r="D358" s="145"/>
      <c r="E358" s="145"/>
      <c r="F358" s="145"/>
      <c r="G358" s="145"/>
      <c r="H358" s="145"/>
      <c r="I358" s="145"/>
      <c r="J358" s="48"/>
      <c r="K358" s="27"/>
      <c r="L358" s="27"/>
      <c r="M358" s="27"/>
      <c r="N358" s="27"/>
      <c r="O358" s="27"/>
      <c r="P358" s="27"/>
      <c r="V358" s="147"/>
      <c r="W358" s="147"/>
      <c r="X358" s="147"/>
      <c r="Y358" s="147"/>
      <c r="Z358" s="147"/>
      <c r="AA358" s="147"/>
      <c r="AB358" s="147"/>
      <c r="AC358" s="147"/>
      <c r="AD358" s="147"/>
      <c r="AE358" s="147"/>
      <c r="AF358" s="147"/>
      <c r="AG358" s="147"/>
    </row>
    <row r="359" spans="1:33">
      <c r="A359" s="145"/>
      <c r="B359" s="145"/>
      <c r="C359" s="145"/>
      <c r="D359" s="145"/>
      <c r="E359" s="145"/>
      <c r="F359" s="145"/>
      <c r="G359" s="145"/>
      <c r="H359" s="145"/>
      <c r="I359" s="145"/>
      <c r="J359" s="48"/>
      <c r="K359" s="27"/>
      <c r="L359" s="27"/>
      <c r="M359" s="27"/>
      <c r="N359" s="27"/>
      <c r="O359" s="27"/>
      <c r="P359" s="27"/>
      <c r="V359" s="147"/>
      <c r="W359" s="147"/>
      <c r="X359" s="147"/>
      <c r="Y359" s="147"/>
      <c r="Z359" s="147"/>
      <c r="AA359" s="147"/>
      <c r="AB359" s="147"/>
      <c r="AC359" s="147"/>
      <c r="AD359" s="147"/>
      <c r="AE359" s="147"/>
      <c r="AF359" s="147"/>
      <c r="AG359" s="147"/>
    </row>
    <row r="360" spans="1:33">
      <c r="A360" s="145"/>
      <c r="B360" s="145"/>
      <c r="C360" s="145"/>
      <c r="D360" s="145"/>
      <c r="E360" s="145"/>
      <c r="F360" s="145"/>
      <c r="G360" s="145"/>
      <c r="H360" s="145"/>
      <c r="I360" s="145"/>
      <c r="J360" s="48"/>
      <c r="K360" s="27"/>
      <c r="L360" s="27"/>
      <c r="M360" s="27"/>
      <c r="N360" s="27"/>
      <c r="O360" s="27"/>
      <c r="P360" s="27"/>
      <c r="V360" s="147"/>
      <c r="W360" s="147"/>
      <c r="X360" s="147"/>
      <c r="Y360" s="147"/>
      <c r="Z360" s="147"/>
      <c r="AA360" s="147"/>
      <c r="AB360" s="147"/>
      <c r="AC360" s="147"/>
      <c r="AD360" s="147"/>
      <c r="AE360" s="147"/>
      <c r="AF360" s="147"/>
      <c r="AG360" s="147"/>
    </row>
    <row r="361" spans="1:33">
      <c r="A361" s="145"/>
      <c r="B361" s="145"/>
      <c r="C361" s="145"/>
      <c r="D361" s="145"/>
      <c r="E361" s="145"/>
      <c r="F361" s="145"/>
      <c r="G361" s="145"/>
      <c r="H361" s="145"/>
      <c r="I361" s="145"/>
      <c r="J361" s="48"/>
      <c r="K361" s="27"/>
      <c r="L361" s="27"/>
      <c r="M361" s="27"/>
      <c r="N361" s="27"/>
      <c r="O361" s="27"/>
      <c r="P361" s="27"/>
      <c r="V361" s="147"/>
      <c r="W361" s="147"/>
      <c r="X361" s="147"/>
      <c r="Y361" s="147"/>
      <c r="Z361" s="147"/>
      <c r="AA361" s="147"/>
      <c r="AB361" s="147"/>
      <c r="AC361" s="147"/>
      <c r="AD361" s="147"/>
      <c r="AE361" s="147"/>
      <c r="AF361" s="147"/>
      <c r="AG361" s="147"/>
    </row>
    <row r="362" spans="1:33">
      <c r="A362" s="145"/>
      <c r="B362" s="145"/>
      <c r="C362" s="145"/>
      <c r="D362" s="145"/>
      <c r="E362" s="145"/>
      <c r="F362" s="145"/>
      <c r="G362" s="145"/>
      <c r="H362" s="145"/>
      <c r="I362" s="145"/>
      <c r="J362" s="48"/>
      <c r="K362" s="27"/>
      <c r="L362" s="27"/>
      <c r="M362" s="27"/>
      <c r="N362" s="27"/>
      <c r="O362" s="27"/>
      <c r="P362" s="27"/>
      <c r="V362" s="147"/>
      <c r="W362" s="147"/>
      <c r="X362" s="147"/>
      <c r="Y362" s="147"/>
      <c r="Z362" s="147"/>
      <c r="AA362" s="147"/>
      <c r="AB362" s="147"/>
      <c r="AC362" s="147"/>
      <c r="AD362" s="147"/>
      <c r="AE362" s="147"/>
      <c r="AF362" s="147"/>
      <c r="AG362" s="147"/>
    </row>
    <row r="363" spans="1:33">
      <c r="A363" s="145"/>
      <c r="B363" s="145"/>
      <c r="C363" s="145"/>
      <c r="D363" s="145"/>
      <c r="E363" s="145"/>
      <c r="F363" s="145"/>
      <c r="G363" s="145"/>
      <c r="H363" s="145"/>
      <c r="I363" s="145"/>
      <c r="J363" s="48"/>
      <c r="K363" s="27"/>
      <c r="L363" s="27"/>
      <c r="M363" s="27"/>
      <c r="N363" s="27"/>
      <c r="O363" s="27"/>
      <c r="P363" s="27"/>
      <c r="V363" s="147"/>
      <c r="W363" s="147"/>
      <c r="X363" s="147"/>
      <c r="Y363" s="147"/>
      <c r="Z363" s="147"/>
      <c r="AA363" s="147"/>
      <c r="AB363" s="147"/>
      <c r="AC363" s="147"/>
      <c r="AD363" s="147"/>
      <c r="AE363" s="147"/>
      <c r="AF363" s="147"/>
      <c r="AG363" s="147"/>
    </row>
    <row r="364" spans="1:33">
      <c r="A364" s="145"/>
      <c r="B364" s="145"/>
      <c r="C364" s="145"/>
      <c r="D364" s="145"/>
      <c r="E364" s="145"/>
      <c r="F364" s="145"/>
      <c r="G364" s="145"/>
      <c r="H364" s="145"/>
      <c r="I364" s="145"/>
      <c r="J364" s="48"/>
      <c r="K364" s="27"/>
      <c r="L364" s="27"/>
      <c r="M364" s="27"/>
      <c r="N364" s="27"/>
      <c r="O364" s="27"/>
      <c r="P364" s="27"/>
      <c r="V364" s="147"/>
      <c r="W364" s="147"/>
      <c r="X364" s="147"/>
      <c r="Y364" s="147"/>
      <c r="Z364" s="147"/>
      <c r="AA364" s="147"/>
      <c r="AB364" s="147"/>
      <c r="AC364" s="147"/>
      <c r="AD364" s="147"/>
      <c r="AE364" s="147"/>
      <c r="AF364" s="147"/>
      <c r="AG364" s="147"/>
    </row>
    <row r="365" spans="1:33">
      <c r="A365" s="145"/>
      <c r="B365" s="145"/>
      <c r="C365" s="145"/>
      <c r="D365" s="145"/>
      <c r="E365" s="145"/>
      <c r="F365" s="145"/>
      <c r="G365" s="145"/>
      <c r="H365" s="145"/>
      <c r="I365" s="145"/>
      <c r="J365" s="48"/>
      <c r="K365" s="27"/>
      <c r="L365" s="27"/>
      <c r="M365" s="27"/>
      <c r="N365" s="27"/>
      <c r="O365" s="27"/>
      <c r="P365" s="27"/>
      <c r="V365" s="147"/>
      <c r="W365" s="147"/>
      <c r="X365" s="147"/>
      <c r="Y365" s="147"/>
      <c r="Z365" s="147"/>
      <c r="AA365" s="147"/>
      <c r="AB365" s="147"/>
      <c r="AC365" s="147"/>
      <c r="AD365" s="147"/>
      <c r="AE365" s="147"/>
      <c r="AF365" s="147"/>
      <c r="AG365" s="147"/>
    </row>
    <row r="366" spans="1:33">
      <c r="A366" s="145"/>
      <c r="B366" s="145"/>
      <c r="C366" s="145"/>
      <c r="D366" s="145"/>
      <c r="E366" s="145"/>
      <c r="F366" s="145"/>
      <c r="G366" s="145"/>
      <c r="H366" s="145"/>
      <c r="I366" s="145"/>
      <c r="J366" s="48"/>
      <c r="K366" s="27"/>
      <c r="L366" s="27"/>
      <c r="M366" s="27"/>
      <c r="N366" s="27"/>
      <c r="O366" s="27"/>
      <c r="P366" s="27"/>
      <c r="V366" s="147"/>
      <c r="W366" s="147"/>
      <c r="X366" s="147"/>
      <c r="Y366" s="147"/>
      <c r="Z366" s="147"/>
      <c r="AA366" s="147"/>
      <c r="AB366" s="147"/>
      <c r="AC366" s="147"/>
      <c r="AD366" s="147"/>
      <c r="AE366" s="147"/>
      <c r="AF366" s="147"/>
      <c r="AG366" s="147"/>
    </row>
    <row r="367" spans="1:33">
      <c r="A367" s="145"/>
      <c r="B367" s="145"/>
      <c r="C367" s="145"/>
      <c r="D367" s="145"/>
      <c r="E367" s="145"/>
      <c r="F367" s="145"/>
      <c r="G367" s="145"/>
      <c r="H367" s="145"/>
      <c r="I367" s="145"/>
      <c r="J367" s="48"/>
      <c r="K367" s="27"/>
      <c r="L367" s="27"/>
      <c r="M367" s="27"/>
      <c r="N367" s="27"/>
      <c r="O367" s="27"/>
      <c r="P367" s="27"/>
      <c r="V367" s="147"/>
      <c r="W367" s="147"/>
      <c r="X367" s="147"/>
      <c r="Y367" s="147"/>
      <c r="Z367" s="147"/>
      <c r="AA367" s="147"/>
      <c r="AB367" s="147"/>
      <c r="AC367" s="147"/>
      <c r="AD367" s="147"/>
      <c r="AE367" s="147"/>
      <c r="AF367" s="147"/>
      <c r="AG367" s="147"/>
    </row>
    <row r="368" spans="1:33">
      <c r="A368" s="145"/>
      <c r="B368" s="145"/>
      <c r="C368" s="145"/>
      <c r="D368" s="145"/>
      <c r="E368" s="145"/>
      <c r="F368" s="145"/>
      <c r="G368" s="145"/>
      <c r="H368" s="145"/>
      <c r="I368" s="145"/>
      <c r="J368" s="48"/>
      <c r="K368" s="27"/>
      <c r="L368" s="27"/>
      <c r="M368" s="27"/>
      <c r="N368" s="27"/>
      <c r="O368" s="27"/>
      <c r="P368" s="27"/>
      <c r="V368" s="147"/>
      <c r="W368" s="147"/>
      <c r="X368" s="147"/>
      <c r="Y368" s="147"/>
      <c r="Z368" s="147"/>
      <c r="AA368" s="147"/>
      <c r="AB368" s="147"/>
      <c r="AC368" s="147"/>
      <c r="AD368" s="147"/>
      <c r="AE368" s="147"/>
      <c r="AF368" s="147"/>
      <c r="AG368" s="147"/>
    </row>
    <row r="369" spans="1:33">
      <c r="A369" s="145"/>
      <c r="B369" s="145"/>
      <c r="C369" s="145"/>
      <c r="D369" s="145"/>
      <c r="E369" s="145"/>
      <c r="F369" s="145"/>
      <c r="G369" s="145"/>
      <c r="H369" s="145"/>
      <c r="I369" s="145"/>
      <c r="J369" s="48"/>
      <c r="K369" s="27"/>
      <c r="L369" s="27"/>
      <c r="M369" s="27"/>
      <c r="N369" s="27"/>
      <c r="O369" s="27"/>
      <c r="P369" s="27"/>
      <c r="V369" s="147"/>
      <c r="W369" s="147"/>
      <c r="X369" s="147"/>
      <c r="Y369" s="147"/>
      <c r="Z369" s="147"/>
      <c r="AA369" s="147"/>
      <c r="AB369" s="147"/>
      <c r="AC369" s="147"/>
      <c r="AD369" s="147"/>
      <c r="AE369" s="147"/>
      <c r="AF369" s="147"/>
      <c r="AG369" s="147"/>
    </row>
    <row r="370" spans="1:33">
      <c r="A370" s="145"/>
      <c r="B370" s="145"/>
      <c r="C370" s="145"/>
      <c r="D370" s="145"/>
      <c r="E370" s="145"/>
      <c r="F370" s="145"/>
      <c r="G370" s="145"/>
      <c r="H370" s="145"/>
      <c r="I370" s="145"/>
      <c r="J370" s="48"/>
      <c r="K370" s="27"/>
      <c r="L370" s="27"/>
      <c r="M370" s="27"/>
      <c r="N370" s="27"/>
      <c r="O370" s="27"/>
      <c r="P370" s="27"/>
      <c r="V370" s="147"/>
      <c r="W370" s="147"/>
      <c r="X370" s="147"/>
      <c r="Y370" s="147"/>
      <c r="Z370" s="147"/>
      <c r="AA370" s="147"/>
      <c r="AB370" s="147"/>
      <c r="AC370" s="147"/>
      <c r="AD370" s="147"/>
      <c r="AE370" s="147"/>
      <c r="AF370" s="147"/>
      <c r="AG370" s="147"/>
    </row>
    <row r="371" spans="1:33">
      <c r="A371" s="145"/>
      <c r="B371" s="145"/>
      <c r="C371" s="145"/>
      <c r="D371" s="145"/>
      <c r="E371" s="145"/>
      <c r="F371" s="145"/>
      <c r="G371" s="145"/>
      <c r="H371" s="145"/>
      <c r="I371" s="145"/>
      <c r="J371" s="48"/>
      <c r="K371" s="27"/>
      <c r="L371" s="27"/>
      <c r="M371" s="27"/>
      <c r="N371" s="27"/>
      <c r="O371" s="27"/>
      <c r="P371" s="27"/>
      <c r="V371" s="147"/>
      <c r="W371" s="147"/>
      <c r="X371" s="147"/>
      <c r="Y371" s="147"/>
      <c r="Z371" s="147"/>
      <c r="AA371" s="147"/>
      <c r="AB371" s="147"/>
      <c r="AC371" s="147"/>
      <c r="AD371" s="147"/>
      <c r="AE371" s="147"/>
      <c r="AF371" s="147"/>
      <c r="AG371" s="147"/>
    </row>
    <row r="372" spans="1:33">
      <c r="A372" s="145"/>
      <c r="B372" s="145"/>
      <c r="C372" s="145"/>
      <c r="D372" s="145"/>
      <c r="E372" s="145"/>
      <c r="F372" s="145"/>
      <c r="G372" s="145"/>
      <c r="H372" s="145"/>
      <c r="I372" s="145"/>
      <c r="J372" s="48"/>
      <c r="K372" s="27"/>
      <c r="L372" s="27"/>
      <c r="M372" s="27"/>
      <c r="N372" s="27"/>
      <c r="O372" s="27"/>
      <c r="P372" s="27"/>
      <c r="V372" s="147"/>
      <c r="W372" s="147"/>
      <c r="X372" s="147"/>
      <c r="Y372" s="147"/>
      <c r="Z372" s="147"/>
      <c r="AA372" s="147"/>
      <c r="AB372" s="147"/>
      <c r="AC372" s="147"/>
      <c r="AD372" s="147"/>
      <c r="AE372" s="147"/>
      <c r="AF372" s="147"/>
      <c r="AG372" s="147"/>
    </row>
    <row r="373" spans="1:33">
      <c r="A373" s="145"/>
      <c r="B373" s="145"/>
      <c r="C373" s="145"/>
      <c r="D373" s="145"/>
      <c r="E373" s="145"/>
      <c r="F373" s="145"/>
      <c r="G373" s="145"/>
      <c r="H373" s="145"/>
      <c r="I373" s="145"/>
      <c r="J373" s="48"/>
      <c r="K373" s="27"/>
      <c r="L373" s="27"/>
      <c r="M373" s="27"/>
      <c r="N373" s="27"/>
      <c r="O373" s="27"/>
      <c r="P373" s="27"/>
      <c r="V373" s="147"/>
      <c r="W373" s="147"/>
      <c r="X373" s="147"/>
      <c r="Y373" s="147"/>
      <c r="Z373" s="147"/>
      <c r="AA373" s="147"/>
      <c r="AB373" s="147"/>
      <c r="AC373" s="147"/>
      <c r="AD373" s="147"/>
      <c r="AE373" s="147"/>
      <c r="AF373" s="147"/>
      <c r="AG373" s="147"/>
    </row>
    <row r="374" spans="1:33">
      <c r="A374" s="145"/>
      <c r="B374" s="145"/>
      <c r="C374" s="145"/>
      <c r="D374" s="145"/>
      <c r="E374" s="145"/>
      <c r="F374" s="145"/>
      <c r="G374" s="145"/>
      <c r="H374" s="145"/>
      <c r="I374" s="145"/>
      <c r="J374" s="48"/>
      <c r="K374" s="27"/>
      <c r="L374" s="27"/>
      <c r="M374" s="27"/>
      <c r="N374" s="27"/>
      <c r="O374" s="27"/>
      <c r="P374" s="27"/>
      <c r="V374" s="147"/>
      <c r="W374" s="147"/>
      <c r="X374" s="147"/>
      <c r="Y374" s="147"/>
      <c r="Z374" s="147"/>
      <c r="AA374" s="147"/>
      <c r="AB374" s="147"/>
      <c r="AC374" s="147"/>
      <c r="AD374" s="147"/>
      <c r="AE374" s="147"/>
      <c r="AF374" s="147"/>
      <c r="AG374" s="147"/>
    </row>
    <row r="375" spans="1:33">
      <c r="A375" s="145"/>
      <c r="B375" s="145"/>
      <c r="C375" s="145"/>
      <c r="D375" s="145"/>
      <c r="E375" s="145"/>
      <c r="F375" s="145"/>
      <c r="G375" s="145"/>
      <c r="H375" s="145"/>
      <c r="I375" s="145"/>
      <c r="J375" s="48"/>
      <c r="K375" s="27"/>
      <c r="L375" s="27"/>
      <c r="M375" s="27"/>
      <c r="N375" s="27"/>
      <c r="O375" s="27"/>
      <c r="P375" s="27"/>
      <c r="V375" s="147"/>
      <c r="W375" s="147"/>
      <c r="X375" s="147"/>
      <c r="Y375" s="147"/>
      <c r="Z375" s="147"/>
      <c r="AA375" s="147"/>
      <c r="AB375" s="147"/>
      <c r="AC375" s="147"/>
      <c r="AD375" s="147"/>
      <c r="AE375" s="147"/>
      <c r="AF375" s="147"/>
      <c r="AG375" s="147"/>
    </row>
    <row r="376" spans="1:33">
      <c r="A376" s="145"/>
      <c r="B376" s="145"/>
      <c r="C376" s="145"/>
      <c r="D376" s="145"/>
      <c r="E376" s="145"/>
      <c r="F376" s="145"/>
      <c r="G376" s="145"/>
      <c r="H376" s="145"/>
      <c r="I376" s="145"/>
      <c r="J376" s="48"/>
      <c r="K376" s="27"/>
      <c r="L376" s="27"/>
      <c r="M376" s="27"/>
      <c r="N376" s="27"/>
      <c r="O376" s="27"/>
      <c r="P376" s="27"/>
      <c r="V376" s="147"/>
      <c r="W376" s="147"/>
      <c r="X376" s="147"/>
      <c r="Y376" s="147"/>
      <c r="Z376" s="147"/>
      <c r="AA376" s="147"/>
      <c r="AB376" s="147"/>
      <c r="AC376" s="147"/>
      <c r="AD376" s="147"/>
      <c r="AE376" s="147"/>
      <c r="AF376" s="147"/>
      <c r="AG376" s="147"/>
    </row>
    <row r="377" spans="1:33">
      <c r="A377" s="145"/>
      <c r="B377" s="145"/>
      <c r="C377" s="145"/>
      <c r="D377" s="145"/>
      <c r="E377" s="145"/>
      <c r="F377" s="145"/>
      <c r="G377" s="145"/>
      <c r="H377" s="145"/>
      <c r="I377" s="145"/>
      <c r="J377" s="48"/>
      <c r="K377" s="27"/>
      <c r="L377" s="27"/>
      <c r="M377" s="27"/>
      <c r="N377" s="27"/>
      <c r="O377" s="27"/>
      <c r="P377" s="27"/>
      <c r="V377" s="147"/>
      <c r="W377" s="147"/>
      <c r="X377" s="147"/>
      <c r="Y377" s="147"/>
      <c r="Z377" s="147"/>
      <c r="AA377" s="147"/>
      <c r="AB377" s="147"/>
      <c r="AC377" s="147"/>
      <c r="AD377" s="147"/>
      <c r="AE377" s="147"/>
      <c r="AF377" s="147"/>
      <c r="AG377" s="147"/>
    </row>
    <row r="378" spans="1:33">
      <c r="A378" s="145"/>
      <c r="B378" s="145"/>
      <c r="C378" s="145"/>
      <c r="D378" s="145"/>
      <c r="E378" s="145"/>
      <c r="F378" s="145"/>
      <c r="G378" s="145"/>
      <c r="H378" s="145"/>
      <c r="I378" s="145"/>
      <c r="J378" s="48"/>
      <c r="K378" s="27"/>
      <c r="L378" s="27"/>
      <c r="M378" s="27"/>
      <c r="N378" s="27"/>
      <c r="O378" s="27"/>
      <c r="P378" s="27"/>
      <c r="V378" s="147"/>
      <c r="W378" s="147"/>
      <c r="X378" s="147"/>
      <c r="Y378" s="147"/>
      <c r="Z378" s="147"/>
      <c r="AA378" s="147"/>
      <c r="AB378" s="147"/>
      <c r="AC378" s="147"/>
      <c r="AD378" s="147"/>
      <c r="AE378" s="147"/>
      <c r="AF378" s="147"/>
      <c r="AG378" s="147"/>
    </row>
    <row r="379" spans="1:33">
      <c r="A379" s="145"/>
      <c r="B379" s="145"/>
      <c r="C379" s="145"/>
      <c r="D379" s="145"/>
      <c r="E379" s="145"/>
      <c r="F379" s="145"/>
      <c r="G379" s="145"/>
      <c r="H379" s="145"/>
      <c r="I379" s="145"/>
      <c r="J379" s="48"/>
      <c r="K379" s="27"/>
      <c r="L379" s="27"/>
      <c r="M379" s="27"/>
      <c r="N379" s="27"/>
      <c r="O379" s="27"/>
      <c r="P379" s="27"/>
      <c r="V379" s="147"/>
      <c r="W379" s="147"/>
      <c r="X379" s="147"/>
      <c r="Y379" s="147"/>
      <c r="Z379" s="147"/>
      <c r="AA379" s="147"/>
      <c r="AB379" s="147"/>
      <c r="AC379" s="147"/>
      <c r="AD379" s="147"/>
      <c r="AE379" s="147"/>
      <c r="AF379" s="147"/>
      <c r="AG379" s="147"/>
    </row>
    <row r="380" spans="1:33">
      <c r="A380" s="145"/>
      <c r="B380" s="145"/>
      <c r="C380" s="145"/>
      <c r="D380" s="145"/>
      <c r="E380" s="145"/>
      <c r="F380" s="145"/>
      <c r="G380" s="145"/>
      <c r="H380" s="145"/>
      <c r="I380" s="145"/>
      <c r="J380" s="48"/>
      <c r="K380" s="27"/>
      <c r="L380" s="27"/>
      <c r="M380" s="27"/>
      <c r="N380" s="27"/>
      <c r="O380" s="27"/>
      <c r="P380" s="27"/>
      <c r="V380" s="147"/>
      <c r="W380" s="147"/>
      <c r="X380" s="147"/>
      <c r="Y380" s="147"/>
      <c r="Z380" s="147"/>
      <c r="AA380" s="147"/>
      <c r="AB380" s="147"/>
      <c r="AC380" s="147"/>
      <c r="AD380" s="147"/>
      <c r="AE380" s="147"/>
      <c r="AF380" s="147"/>
      <c r="AG380" s="147"/>
    </row>
    <row r="381" spans="1:33">
      <c r="A381" s="145"/>
      <c r="B381" s="145"/>
      <c r="C381" s="145"/>
      <c r="D381" s="145"/>
      <c r="E381" s="145"/>
      <c r="F381" s="145"/>
      <c r="G381" s="145"/>
      <c r="H381" s="145"/>
      <c r="I381" s="145"/>
      <c r="J381" s="48"/>
      <c r="K381" s="27"/>
      <c r="L381" s="27"/>
      <c r="M381" s="27"/>
      <c r="N381" s="27"/>
      <c r="O381" s="27"/>
      <c r="P381" s="27"/>
      <c r="V381" s="147"/>
      <c r="W381" s="147"/>
      <c r="X381" s="147"/>
      <c r="Y381" s="147"/>
      <c r="Z381" s="147"/>
      <c r="AA381" s="147"/>
      <c r="AB381" s="147"/>
      <c r="AC381" s="147"/>
      <c r="AD381" s="147"/>
      <c r="AE381" s="147"/>
      <c r="AF381" s="147"/>
      <c r="AG381" s="147"/>
    </row>
    <row r="382" spans="1:33">
      <c r="A382" s="145"/>
      <c r="B382" s="145"/>
      <c r="C382" s="145"/>
      <c r="D382" s="145"/>
      <c r="E382" s="145"/>
      <c r="F382" s="145"/>
      <c r="G382" s="145"/>
      <c r="H382" s="145"/>
      <c r="I382" s="145"/>
      <c r="J382" s="48"/>
      <c r="K382" s="27"/>
      <c r="L382" s="27"/>
      <c r="M382" s="27"/>
      <c r="N382" s="27"/>
      <c r="O382" s="27"/>
      <c r="P382" s="27"/>
      <c r="V382" s="147"/>
      <c r="W382" s="147"/>
      <c r="X382" s="147"/>
      <c r="Y382" s="147"/>
      <c r="Z382" s="147"/>
      <c r="AA382" s="147"/>
      <c r="AB382" s="147"/>
      <c r="AC382" s="147"/>
      <c r="AD382" s="147"/>
      <c r="AE382" s="147"/>
      <c r="AF382" s="147"/>
      <c r="AG382" s="147"/>
    </row>
    <row r="383" spans="1:33">
      <c r="A383" s="145"/>
      <c r="B383" s="145"/>
      <c r="C383" s="145"/>
      <c r="D383" s="145"/>
      <c r="E383" s="145"/>
      <c r="F383" s="145"/>
      <c r="G383" s="145"/>
      <c r="H383" s="145"/>
      <c r="I383" s="145"/>
      <c r="J383" s="48"/>
      <c r="K383" s="27"/>
      <c r="L383" s="27"/>
      <c r="M383" s="27"/>
      <c r="N383" s="27"/>
      <c r="O383" s="27"/>
      <c r="P383" s="27"/>
      <c r="V383" s="147"/>
      <c r="W383" s="147"/>
      <c r="X383" s="147"/>
      <c r="Y383" s="147"/>
      <c r="Z383" s="147"/>
      <c r="AA383" s="147"/>
      <c r="AB383" s="147"/>
      <c r="AC383" s="147"/>
      <c r="AD383" s="147"/>
      <c r="AE383" s="147"/>
      <c r="AF383" s="147"/>
      <c r="AG383" s="147"/>
    </row>
    <row r="384" spans="1:33">
      <c r="A384" s="145"/>
      <c r="B384" s="145"/>
      <c r="C384" s="145"/>
      <c r="D384" s="145"/>
      <c r="E384" s="145"/>
      <c r="F384" s="145"/>
      <c r="G384" s="145"/>
      <c r="H384" s="145"/>
      <c r="I384" s="145"/>
      <c r="J384" s="48"/>
      <c r="K384" s="27"/>
      <c r="L384" s="27"/>
      <c r="M384" s="27"/>
      <c r="N384" s="27"/>
      <c r="O384" s="27"/>
      <c r="P384" s="27"/>
      <c r="V384" s="147"/>
      <c r="W384" s="147"/>
      <c r="X384" s="147"/>
      <c r="Y384" s="147"/>
      <c r="Z384" s="147"/>
      <c r="AA384" s="147"/>
      <c r="AB384" s="147"/>
      <c r="AC384" s="147"/>
      <c r="AD384" s="147"/>
      <c r="AE384" s="147"/>
      <c r="AF384" s="147"/>
      <c r="AG384" s="147"/>
    </row>
    <row r="385" spans="1:33">
      <c r="A385" s="145"/>
      <c r="B385" s="145"/>
      <c r="C385" s="145"/>
      <c r="D385" s="145"/>
      <c r="E385" s="145"/>
      <c r="F385" s="145"/>
      <c r="G385" s="145"/>
      <c r="H385" s="145"/>
      <c r="I385" s="145"/>
      <c r="J385" s="48"/>
      <c r="K385" s="27"/>
      <c r="L385" s="27"/>
      <c r="M385" s="27"/>
      <c r="N385" s="27"/>
      <c r="O385" s="27"/>
      <c r="P385" s="27"/>
      <c r="V385" s="147"/>
      <c r="W385" s="147"/>
      <c r="X385" s="147"/>
      <c r="Y385" s="147"/>
      <c r="Z385" s="147"/>
      <c r="AA385" s="147"/>
      <c r="AB385" s="147"/>
      <c r="AC385" s="147"/>
      <c r="AD385" s="147"/>
      <c r="AE385" s="147"/>
      <c r="AF385" s="147"/>
      <c r="AG385" s="147"/>
    </row>
    <row r="386" spans="1:33">
      <c r="A386" s="145"/>
      <c r="B386" s="145"/>
      <c r="C386" s="145"/>
      <c r="D386" s="145"/>
      <c r="E386" s="145"/>
      <c r="F386" s="145"/>
      <c r="G386" s="145"/>
      <c r="H386" s="145"/>
      <c r="I386" s="145"/>
      <c r="J386" s="48"/>
      <c r="K386" s="27"/>
      <c r="L386" s="27"/>
      <c r="M386" s="27"/>
      <c r="N386" s="27"/>
      <c r="O386" s="27"/>
      <c r="P386" s="27"/>
      <c r="V386" s="147"/>
      <c r="W386" s="147"/>
      <c r="X386" s="147"/>
      <c r="Y386" s="147"/>
      <c r="Z386" s="147"/>
      <c r="AA386" s="147"/>
      <c r="AB386" s="147"/>
      <c r="AC386" s="147"/>
      <c r="AD386" s="147"/>
      <c r="AE386" s="147"/>
      <c r="AF386" s="147"/>
      <c r="AG386" s="147"/>
    </row>
    <row r="387" spans="1:33">
      <c r="A387" s="145"/>
      <c r="B387" s="145"/>
      <c r="C387" s="145"/>
      <c r="D387" s="145"/>
      <c r="E387" s="145"/>
      <c r="F387" s="145"/>
      <c r="G387" s="145"/>
      <c r="H387" s="145"/>
      <c r="I387" s="145"/>
      <c r="J387" s="48"/>
      <c r="K387" s="27"/>
      <c r="L387" s="27"/>
      <c r="M387" s="27"/>
      <c r="N387" s="27"/>
      <c r="O387" s="27"/>
      <c r="P387" s="27"/>
      <c r="V387" s="147"/>
      <c r="W387" s="147"/>
      <c r="X387" s="147"/>
      <c r="Y387" s="147"/>
      <c r="Z387" s="147"/>
      <c r="AA387" s="147"/>
      <c r="AB387" s="147"/>
      <c r="AC387" s="147"/>
      <c r="AD387" s="147"/>
      <c r="AE387" s="147"/>
      <c r="AF387" s="147"/>
      <c r="AG387" s="147"/>
    </row>
    <row r="388" spans="1:33">
      <c r="A388" s="145"/>
      <c r="B388" s="145"/>
      <c r="C388" s="145"/>
      <c r="D388" s="145"/>
      <c r="E388" s="145"/>
      <c r="F388" s="145"/>
      <c r="G388" s="145"/>
      <c r="H388" s="145"/>
      <c r="I388" s="145"/>
      <c r="J388" s="48"/>
      <c r="K388" s="27"/>
      <c r="L388" s="27"/>
      <c r="M388" s="27"/>
      <c r="N388" s="27"/>
      <c r="O388" s="27"/>
      <c r="P388" s="27"/>
      <c r="V388" s="147"/>
      <c r="W388" s="147"/>
      <c r="X388" s="147"/>
      <c r="Y388" s="147"/>
      <c r="Z388" s="147"/>
      <c r="AA388" s="147"/>
      <c r="AB388" s="147"/>
      <c r="AC388" s="147"/>
      <c r="AD388" s="147"/>
      <c r="AE388" s="147"/>
      <c r="AF388" s="147"/>
      <c r="AG388" s="147"/>
    </row>
    <row r="389" spans="1:33">
      <c r="A389" s="145"/>
      <c r="B389" s="145"/>
      <c r="C389" s="145"/>
      <c r="D389" s="145"/>
      <c r="E389" s="145"/>
      <c r="F389" s="145"/>
      <c r="G389" s="145"/>
      <c r="H389" s="145"/>
      <c r="I389" s="145"/>
      <c r="J389" s="48"/>
      <c r="K389" s="27"/>
      <c r="L389" s="27"/>
      <c r="M389" s="27"/>
      <c r="N389" s="27"/>
      <c r="O389" s="27"/>
      <c r="P389" s="27"/>
      <c r="V389" s="147"/>
      <c r="W389" s="147"/>
      <c r="X389" s="147"/>
      <c r="Y389" s="147"/>
      <c r="Z389" s="147"/>
      <c r="AA389" s="147"/>
      <c r="AB389" s="147"/>
      <c r="AC389" s="147"/>
      <c r="AD389" s="147"/>
      <c r="AE389" s="147"/>
      <c r="AF389" s="147"/>
      <c r="AG389" s="147"/>
    </row>
    <row r="390" spans="1:33">
      <c r="A390" s="145"/>
      <c r="B390" s="145"/>
      <c r="C390" s="145"/>
      <c r="D390" s="145"/>
      <c r="E390" s="145"/>
      <c r="F390" s="145"/>
      <c r="G390" s="145"/>
      <c r="H390" s="145"/>
      <c r="I390" s="145"/>
      <c r="J390" s="48"/>
      <c r="K390" s="27"/>
      <c r="L390" s="27"/>
      <c r="M390" s="27"/>
      <c r="N390" s="27"/>
      <c r="O390" s="27"/>
      <c r="P390" s="27"/>
      <c r="V390" s="147"/>
      <c r="W390" s="147"/>
      <c r="X390" s="147"/>
      <c r="Y390" s="147"/>
      <c r="Z390" s="147"/>
      <c r="AA390" s="147"/>
      <c r="AB390" s="147"/>
      <c r="AC390" s="147"/>
      <c r="AD390" s="147"/>
      <c r="AE390" s="147"/>
      <c r="AF390" s="147"/>
      <c r="AG390" s="147"/>
    </row>
    <row r="391" spans="1:33">
      <c r="A391" s="145"/>
      <c r="B391" s="145"/>
      <c r="C391" s="145"/>
      <c r="D391" s="145"/>
      <c r="E391" s="145"/>
      <c r="F391" s="145"/>
      <c r="G391" s="145"/>
      <c r="H391" s="145"/>
      <c r="I391" s="145"/>
      <c r="J391" s="48"/>
      <c r="K391" s="27"/>
      <c r="L391" s="27"/>
      <c r="M391" s="27"/>
      <c r="N391" s="27"/>
      <c r="O391" s="27"/>
      <c r="P391" s="27"/>
      <c r="V391" s="147"/>
      <c r="W391" s="147"/>
      <c r="X391" s="147"/>
      <c r="Y391" s="147"/>
      <c r="Z391" s="147"/>
      <c r="AA391" s="147"/>
      <c r="AB391" s="147"/>
      <c r="AC391" s="147"/>
      <c r="AD391" s="147"/>
      <c r="AE391" s="147"/>
      <c r="AF391" s="147"/>
      <c r="AG391" s="147"/>
    </row>
    <row r="392" spans="1:33">
      <c r="A392" s="145"/>
      <c r="B392" s="145"/>
      <c r="C392" s="145"/>
      <c r="D392" s="145"/>
      <c r="E392" s="145"/>
      <c r="F392" s="145"/>
      <c r="G392" s="145"/>
      <c r="H392" s="145"/>
      <c r="I392" s="145"/>
      <c r="J392" s="48"/>
      <c r="K392" s="27"/>
      <c r="L392" s="27"/>
      <c r="M392" s="27"/>
      <c r="N392" s="27"/>
      <c r="O392" s="27"/>
      <c r="P392" s="27"/>
      <c r="V392" s="147"/>
      <c r="W392" s="147"/>
      <c r="X392" s="147"/>
      <c r="Y392" s="147"/>
      <c r="Z392" s="147"/>
      <c r="AA392" s="147"/>
      <c r="AB392" s="147"/>
      <c r="AC392" s="147"/>
      <c r="AD392" s="147"/>
      <c r="AE392" s="147"/>
      <c r="AF392" s="147"/>
      <c r="AG392" s="147"/>
    </row>
    <row r="393" spans="1:33">
      <c r="A393" s="145"/>
      <c r="B393" s="145"/>
      <c r="C393" s="145"/>
      <c r="D393" s="145"/>
      <c r="E393" s="145"/>
      <c r="F393" s="145"/>
      <c r="G393" s="145"/>
      <c r="H393" s="145"/>
      <c r="I393" s="145"/>
      <c r="J393" s="48"/>
      <c r="K393" s="27"/>
      <c r="L393" s="27"/>
      <c r="M393" s="27"/>
      <c r="N393" s="27"/>
      <c r="O393" s="27"/>
      <c r="P393" s="27"/>
      <c r="V393" s="147"/>
      <c r="W393" s="147"/>
      <c r="X393" s="147"/>
      <c r="Y393" s="147"/>
      <c r="Z393" s="147"/>
      <c r="AA393" s="147"/>
      <c r="AB393" s="147"/>
      <c r="AC393" s="147"/>
      <c r="AD393" s="147"/>
      <c r="AE393" s="147"/>
      <c r="AF393" s="147"/>
      <c r="AG393" s="147"/>
    </row>
    <row r="394" spans="1:33">
      <c r="A394" s="145"/>
      <c r="B394" s="145"/>
      <c r="C394" s="145"/>
      <c r="D394" s="145"/>
      <c r="E394" s="145"/>
      <c r="F394" s="145"/>
      <c r="G394" s="145"/>
      <c r="H394" s="145"/>
      <c r="I394" s="145"/>
      <c r="J394" s="48"/>
      <c r="K394" s="27"/>
      <c r="L394" s="27"/>
      <c r="M394" s="27"/>
      <c r="N394" s="27"/>
      <c r="O394" s="27"/>
      <c r="P394" s="27"/>
      <c r="V394" s="147"/>
      <c r="W394" s="147"/>
      <c r="X394" s="147"/>
      <c r="Y394" s="147"/>
      <c r="Z394" s="147"/>
      <c r="AA394" s="147"/>
      <c r="AB394" s="147"/>
      <c r="AC394" s="147"/>
      <c r="AD394" s="147"/>
      <c r="AE394" s="147"/>
      <c r="AF394" s="147"/>
      <c r="AG394" s="147"/>
    </row>
    <row r="395" spans="1:33">
      <c r="A395" s="145"/>
      <c r="B395" s="145"/>
      <c r="C395" s="145"/>
      <c r="D395" s="145"/>
      <c r="E395" s="145"/>
      <c r="F395" s="145"/>
      <c r="G395" s="145"/>
      <c r="H395" s="145"/>
      <c r="I395" s="145"/>
      <c r="J395" s="48"/>
      <c r="K395" s="27"/>
      <c r="L395" s="27"/>
      <c r="M395" s="27"/>
      <c r="N395" s="27"/>
      <c r="O395" s="27"/>
      <c r="P395" s="27"/>
      <c r="V395" s="147"/>
      <c r="W395" s="147"/>
      <c r="X395" s="147"/>
      <c r="Y395" s="147"/>
      <c r="Z395" s="147"/>
      <c r="AA395" s="147"/>
      <c r="AB395" s="147"/>
      <c r="AC395" s="147"/>
      <c r="AD395" s="147"/>
      <c r="AE395" s="147"/>
      <c r="AF395" s="147"/>
      <c r="AG395" s="147"/>
    </row>
    <row r="396" spans="1:33">
      <c r="A396" s="145"/>
      <c r="B396" s="145"/>
      <c r="C396" s="145"/>
      <c r="D396" s="145"/>
      <c r="E396" s="145"/>
      <c r="F396" s="145"/>
      <c r="G396" s="145"/>
      <c r="H396" s="145"/>
      <c r="I396" s="145"/>
      <c r="J396" s="48"/>
      <c r="K396" s="27"/>
      <c r="L396" s="27"/>
      <c r="M396" s="27"/>
      <c r="N396" s="27"/>
      <c r="O396" s="27"/>
      <c r="P396" s="27"/>
      <c r="V396" s="147"/>
      <c r="W396" s="147"/>
      <c r="X396" s="147"/>
      <c r="Y396" s="147"/>
      <c r="Z396" s="147"/>
      <c r="AA396" s="147"/>
      <c r="AB396" s="147"/>
      <c r="AC396" s="147"/>
      <c r="AD396" s="147"/>
      <c r="AE396" s="147"/>
      <c r="AF396" s="147"/>
      <c r="AG396" s="147"/>
    </row>
    <row r="397" spans="1:33">
      <c r="A397" s="145"/>
      <c r="B397" s="145"/>
      <c r="C397" s="145"/>
      <c r="D397" s="145"/>
      <c r="E397" s="145"/>
      <c r="F397" s="145"/>
      <c r="G397" s="145"/>
      <c r="H397" s="145"/>
      <c r="I397" s="145"/>
      <c r="J397" s="48"/>
      <c r="K397" s="27"/>
      <c r="L397" s="27"/>
      <c r="M397" s="27"/>
      <c r="N397" s="27"/>
      <c r="O397" s="27"/>
      <c r="P397" s="27"/>
      <c r="V397" s="147"/>
      <c r="W397" s="147"/>
      <c r="X397" s="147"/>
      <c r="Y397" s="147"/>
      <c r="Z397" s="147"/>
      <c r="AA397" s="147"/>
      <c r="AB397" s="147"/>
      <c r="AC397" s="147"/>
      <c r="AD397" s="147"/>
      <c r="AE397" s="147"/>
      <c r="AF397" s="147"/>
      <c r="AG397" s="147"/>
    </row>
    <row r="398" spans="1:33">
      <c r="A398" s="145"/>
      <c r="B398" s="145"/>
      <c r="C398" s="145"/>
      <c r="D398" s="145"/>
      <c r="E398" s="145"/>
      <c r="F398" s="145"/>
      <c r="G398" s="145"/>
      <c r="H398" s="145"/>
      <c r="I398" s="145"/>
      <c r="J398" s="48"/>
      <c r="K398" s="27"/>
      <c r="L398" s="27"/>
      <c r="M398" s="27"/>
      <c r="N398" s="27"/>
      <c r="O398" s="27"/>
      <c r="P398" s="27"/>
      <c r="V398" s="147"/>
      <c r="W398" s="147"/>
      <c r="X398" s="147"/>
      <c r="Y398" s="147"/>
      <c r="Z398" s="147"/>
      <c r="AA398" s="147"/>
      <c r="AB398" s="147"/>
      <c r="AC398" s="147"/>
      <c r="AD398" s="147"/>
      <c r="AE398" s="147"/>
      <c r="AF398" s="147"/>
      <c r="AG398" s="147"/>
    </row>
    <row r="399" spans="1:33">
      <c r="A399" s="145"/>
      <c r="B399" s="145"/>
      <c r="C399" s="145"/>
      <c r="D399" s="145"/>
      <c r="E399" s="145"/>
      <c r="F399" s="145"/>
      <c r="G399" s="145"/>
      <c r="H399" s="145"/>
      <c r="I399" s="145"/>
      <c r="J399" s="48"/>
      <c r="K399" s="27"/>
      <c r="L399" s="27"/>
      <c r="M399" s="27"/>
      <c r="N399" s="27"/>
      <c r="O399" s="27"/>
      <c r="P399" s="27"/>
      <c r="V399" s="147"/>
      <c r="W399" s="147"/>
      <c r="X399" s="147"/>
      <c r="Y399" s="147"/>
      <c r="Z399" s="147"/>
      <c r="AA399" s="147"/>
      <c r="AB399" s="147"/>
      <c r="AC399" s="147"/>
      <c r="AD399" s="147"/>
      <c r="AE399" s="147"/>
      <c r="AF399" s="147"/>
      <c r="AG399" s="147"/>
    </row>
    <row r="400" spans="1:33">
      <c r="A400" s="145"/>
      <c r="B400" s="145"/>
      <c r="C400" s="145"/>
      <c r="D400" s="145"/>
      <c r="E400" s="145"/>
      <c r="F400" s="145"/>
      <c r="G400" s="145"/>
      <c r="H400" s="145"/>
      <c r="I400" s="145"/>
      <c r="J400" s="48"/>
      <c r="K400" s="27"/>
      <c r="L400" s="27"/>
      <c r="M400" s="27"/>
      <c r="N400" s="27"/>
      <c r="O400" s="27"/>
      <c r="P400" s="27"/>
      <c r="V400" s="147"/>
      <c r="W400" s="147"/>
      <c r="X400" s="147"/>
      <c r="Y400" s="147"/>
      <c r="Z400" s="147"/>
      <c r="AA400" s="147"/>
      <c r="AB400" s="147"/>
      <c r="AC400" s="147"/>
      <c r="AD400" s="147"/>
      <c r="AE400" s="147"/>
      <c r="AF400" s="147"/>
      <c r="AG400" s="147"/>
    </row>
    <row r="401" spans="1:33">
      <c r="A401" s="145"/>
      <c r="B401" s="145"/>
      <c r="C401" s="145"/>
      <c r="D401" s="145"/>
      <c r="E401" s="145"/>
      <c r="F401" s="145"/>
      <c r="G401" s="145"/>
      <c r="H401" s="145"/>
      <c r="I401" s="145"/>
      <c r="J401" s="48"/>
      <c r="K401" s="27"/>
      <c r="L401" s="27"/>
      <c r="M401" s="27"/>
      <c r="N401" s="27"/>
      <c r="O401" s="27"/>
      <c r="P401" s="27"/>
      <c r="V401" s="147"/>
      <c r="W401" s="147"/>
      <c r="X401" s="147"/>
      <c r="Y401" s="147"/>
      <c r="Z401" s="147"/>
      <c r="AA401" s="147"/>
      <c r="AB401" s="147"/>
      <c r="AC401" s="147"/>
      <c r="AD401" s="147"/>
      <c r="AE401" s="147"/>
      <c r="AF401" s="147"/>
      <c r="AG401" s="147"/>
    </row>
    <row r="402" spans="1:33">
      <c r="A402" s="145"/>
      <c r="B402" s="145"/>
      <c r="C402" s="145"/>
      <c r="D402" s="145"/>
      <c r="E402" s="145"/>
      <c r="F402" s="145"/>
      <c r="G402" s="145"/>
      <c r="H402" s="145"/>
      <c r="I402" s="145"/>
      <c r="J402" s="48"/>
      <c r="K402" s="27"/>
      <c r="L402" s="27"/>
      <c r="M402" s="27"/>
      <c r="N402" s="27"/>
      <c r="O402" s="27"/>
      <c r="P402" s="27"/>
      <c r="V402" s="147"/>
      <c r="W402" s="147"/>
      <c r="X402" s="147"/>
      <c r="Y402" s="147"/>
      <c r="Z402" s="147"/>
      <c r="AA402" s="147"/>
      <c r="AB402" s="147"/>
      <c r="AC402" s="147"/>
      <c r="AD402" s="147"/>
      <c r="AE402" s="147"/>
      <c r="AF402" s="147"/>
      <c r="AG402" s="147"/>
    </row>
    <row r="403" spans="1:33">
      <c r="A403" s="145"/>
      <c r="B403" s="145"/>
      <c r="C403" s="145"/>
      <c r="D403" s="145"/>
      <c r="E403" s="145"/>
      <c r="F403" s="145"/>
      <c r="G403" s="145"/>
      <c r="H403" s="145"/>
      <c r="I403" s="145"/>
      <c r="J403" s="48"/>
      <c r="K403" s="27"/>
      <c r="L403" s="27"/>
      <c r="M403" s="27"/>
      <c r="N403" s="27"/>
      <c r="O403" s="27"/>
      <c r="P403" s="27"/>
      <c r="V403" s="147"/>
      <c r="W403" s="147"/>
      <c r="X403" s="147"/>
      <c r="Y403" s="147"/>
      <c r="Z403" s="147"/>
      <c r="AA403" s="147"/>
      <c r="AB403" s="147"/>
      <c r="AC403" s="147"/>
      <c r="AD403" s="147"/>
      <c r="AE403" s="147"/>
      <c r="AF403" s="147"/>
      <c r="AG403" s="147"/>
    </row>
    <row r="404" spans="1:33">
      <c r="A404" s="145"/>
      <c r="B404" s="145"/>
      <c r="C404" s="145"/>
      <c r="D404" s="145"/>
      <c r="E404" s="145"/>
      <c r="F404" s="145"/>
      <c r="G404" s="145"/>
      <c r="H404" s="145"/>
      <c r="I404" s="145"/>
      <c r="J404" s="48"/>
      <c r="K404" s="27"/>
      <c r="L404" s="27"/>
      <c r="M404" s="27"/>
      <c r="N404" s="27"/>
      <c r="O404" s="27"/>
      <c r="P404" s="27"/>
      <c r="V404" s="147"/>
      <c r="W404" s="147"/>
      <c r="X404" s="147"/>
      <c r="Y404" s="147"/>
      <c r="Z404" s="147"/>
      <c r="AA404" s="147"/>
      <c r="AB404" s="147"/>
      <c r="AC404" s="147"/>
      <c r="AD404" s="147"/>
      <c r="AE404" s="147"/>
      <c r="AF404" s="147"/>
      <c r="AG404" s="147"/>
    </row>
    <row r="405" spans="1:33">
      <c r="A405" s="145"/>
      <c r="B405" s="145"/>
      <c r="C405" s="145"/>
      <c r="D405" s="145"/>
      <c r="E405" s="145"/>
      <c r="F405" s="145"/>
      <c r="G405" s="145"/>
      <c r="H405" s="145"/>
      <c r="I405" s="145"/>
      <c r="J405" s="48"/>
      <c r="K405" s="27"/>
      <c r="L405" s="27"/>
      <c r="M405" s="27"/>
      <c r="N405" s="27"/>
      <c r="O405" s="27"/>
      <c r="P405" s="27"/>
      <c r="V405" s="147"/>
      <c r="W405" s="147"/>
      <c r="X405" s="147"/>
      <c r="Y405" s="147"/>
      <c r="Z405" s="147"/>
      <c r="AA405" s="147"/>
      <c r="AB405" s="147"/>
      <c r="AC405" s="147"/>
      <c r="AD405" s="147"/>
      <c r="AE405" s="147"/>
      <c r="AF405" s="147"/>
      <c r="AG405" s="147"/>
    </row>
    <row r="406" spans="1:33">
      <c r="A406" s="145"/>
      <c r="B406" s="145"/>
      <c r="C406" s="145"/>
      <c r="D406" s="145"/>
      <c r="E406" s="145"/>
      <c r="F406" s="145"/>
      <c r="G406" s="145"/>
      <c r="H406" s="145"/>
      <c r="I406" s="145"/>
      <c r="J406" s="48"/>
      <c r="K406" s="27"/>
      <c r="L406" s="27"/>
      <c r="M406" s="27"/>
      <c r="N406" s="27"/>
      <c r="O406" s="27"/>
      <c r="P406" s="27"/>
      <c r="V406" s="147"/>
      <c r="W406" s="147"/>
      <c r="X406" s="147"/>
      <c r="Y406" s="147"/>
      <c r="Z406" s="147"/>
      <c r="AA406" s="147"/>
      <c r="AB406" s="147"/>
      <c r="AC406" s="147"/>
      <c r="AD406" s="147"/>
      <c r="AE406" s="147"/>
      <c r="AF406" s="147"/>
      <c r="AG406" s="147"/>
    </row>
    <row r="407" spans="1:33">
      <c r="A407" s="145"/>
      <c r="B407" s="145"/>
      <c r="C407" s="145"/>
      <c r="D407" s="145"/>
      <c r="E407" s="145"/>
      <c r="F407" s="145"/>
      <c r="G407" s="145"/>
      <c r="H407" s="145"/>
      <c r="I407" s="145"/>
      <c r="J407" s="48"/>
      <c r="K407" s="27"/>
      <c r="L407" s="27"/>
      <c r="M407" s="27"/>
      <c r="N407" s="27"/>
      <c r="O407" s="27"/>
      <c r="P407" s="27"/>
      <c r="V407" s="147"/>
      <c r="W407" s="147"/>
      <c r="X407" s="147"/>
      <c r="Y407" s="147"/>
      <c r="Z407" s="147"/>
      <c r="AA407" s="147"/>
      <c r="AB407" s="147"/>
      <c r="AC407" s="147"/>
      <c r="AD407" s="147"/>
      <c r="AE407" s="147"/>
      <c r="AF407" s="147"/>
      <c r="AG407" s="147"/>
    </row>
    <row r="408" spans="1:33">
      <c r="A408" s="145"/>
      <c r="B408" s="145"/>
      <c r="C408" s="145"/>
      <c r="D408" s="145"/>
      <c r="E408" s="145"/>
      <c r="F408" s="145"/>
      <c r="G408" s="145"/>
      <c r="H408" s="145"/>
      <c r="I408" s="145"/>
      <c r="J408" s="48"/>
      <c r="K408" s="27"/>
      <c r="L408" s="27"/>
      <c r="M408" s="27"/>
      <c r="N408" s="27"/>
      <c r="O408" s="27"/>
      <c r="P408" s="27"/>
      <c r="V408" s="147"/>
      <c r="W408" s="147"/>
      <c r="X408" s="147"/>
      <c r="Y408" s="147"/>
      <c r="Z408" s="147"/>
      <c r="AA408" s="147"/>
      <c r="AB408" s="147"/>
      <c r="AC408" s="147"/>
      <c r="AD408" s="147"/>
      <c r="AE408" s="147"/>
      <c r="AF408" s="147"/>
      <c r="AG408" s="147"/>
    </row>
    <row r="409" spans="1:33">
      <c r="A409" s="145"/>
      <c r="B409" s="145"/>
      <c r="C409" s="145"/>
      <c r="D409" s="145"/>
      <c r="E409" s="145"/>
      <c r="F409" s="145"/>
      <c r="G409" s="145"/>
      <c r="H409" s="145"/>
      <c r="I409" s="145"/>
      <c r="J409" s="48"/>
      <c r="K409" s="27"/>
      <c r="L409" s="27"/>
      <c r="M409" s="27"/>
      <c r="N409" s="27"/>
      <c r="O409" s="27"/>
      <c r="P409" s="27"/>
      <c r="V409" s="147"/>
      <c r="W409" s="147"/>
      <c r="X409" s="147"/>
      <c r="Y409" s="147"/>
      <c r="Z409" s="147"/>
      <c r="AA409" s="147"/>
      <c r="AB409" s="147"/>
      <c r="AC409" s="147"/>
      <c r="AD409" s="147"/>
      <c r="AE409" s="147"/>
      <c r="AF409" s="147"/>
      <c r="AG409" s="147"/>
    </row>
    <row r="410" spans="1:33">
      <c r="A410" s="145"/>
      <c r="B410" s="145"/>
      <c r="C410" s="145"/>
      <c r="D410" s="145"/>
      <c r="E410" s="145"/>
      <c r="F410" s="145"/>
      <c r="G410" s="145"/>
      <c r="H410" s="145"/>
      <c r="I410" s="145"/>
      <c r="J410" s="48"/>
      <c r="K410" s="27"/>
      <c r="L410" s="27"/>
      <c r="M410" s="27"/>
      <c r="N410" s="27"/>
      <c r="O410" s="27"/>
      <c r="P410" s="27"/>
      <c r="V410" s="147"/>
      <c r="W410" s="147"/>
      <c r="X410" s="147"/>
      <c r="Y410" s="147"/>
      <c r="Z410" s="147"/>
      <c r="AA410" s="147"/>
      <c r="AB410" s="147"/>
      <c r="AC410" s="147"/>
      <c r="AD410" s="147"/>
      <c r="AE410" s="147"/>
      <c r="AF410" s="147"/>
      <c r="AG410" s="147"/>
    </row>
    <row r="411" spans="1:33">
      <c r="A411" s="145"/>
      <c r="B411" s="145"/>
      <c r="C411" s="145"/>
      <c r="D411" s="145"/>
      <c r="E411" s="145"/>
      <c r="F411" s="145"/>
      <c r="G411" s="145"/>
      <c r="H411" s="145"/>
      <c r="I411" s="145"/>
      <c r="J411" s="48"/>
      <c r="K411" s="27"/>
      <c r="L411" s="27"/>
      <c r="M411" s="27"/>
      <c r="N411" s="27"/>
      <c r="O411" s="27"/>
      <c r="P411" s="27"/>
      <c r="V411" s="147"/>
      <c r="W411" s="147"/>
      <c r="X411" s="147"/>
      <c r="Y411" s="147"/>
      <c r="Z411" s="147"/>
      <c r="AA411" s="147"/>
      <c r="AB411" s="147"/>
      <c r="AC411" s="147"/>
      <c r="AD411" s="147"/>
      <c r="AE411" s="147"/>
      <c r="AF411" s="147"/>
      <c r="AG411" s="147"/>
    </row>
    <row r="412" spans="1:33">
      <c r="A412" s="145"/>
      <c r="B412" s="145"/>
      <c r="C412" s="145"/>
      <c r="D412" s="145"/>
      <c r="E412" s="145"/>
      <c r="F412" s="145"/>
      <c r="G412" s="145"/>
      <c r="H412" s="145"/>
      <c r="I412" s="145"/>
      <c r="J412" s="48"/>
      <c r="K412" s="27"/>
      <c r="L412" s="27"/>
      <c r="M412" s="27"/>
      <c r="N412" s="27"/>
      <c r="O412" s="27"/>
      <c r="P412" s="27"/>
      <c r="V412" s="147"/>
      <c r="W412" s="147"/>
      <c r="X412" s="147"/>
      <c r="Y412" s="147"/>
      <c r="Z412" s="147"/>
      <c r="AA412" s="147"/>
      <c r="AB412" s="147"/>
      <c r="AC412" s="147"/>
      <c r="AD412" s="147"/>
      <c r="AE412" s="147"/>
      <c r="AF412" s="147"/>
      <c r="AG412" s="147"/>
    </row>
    <row r="413" spans="1:33">
      <c r="A413" s="145"/>
      <c r="B413" s="145"/>
      <c r="C413" s="145"/>
      <c r="D413" s="145"/>
      <c r="E413" s="145"/>
      <c r="F413" s="145"/>
      <c r="G413" s="145"/>
      <c r="H413" s="145"/>
      <c r="I413" s="145"/>
      <c r="J413" s="48"/>
      <c r="K413" s="27"/>
      <c r="L413" s="27"/>
      <c r="M413" s="27"/>
      <c r="N413" s="27"/>
      <c r="O413" s="27"/>
      <c r="P413" s="27"/>
      <c r="V413" s="147"/>
      <c r="W413" s="147"/>
      <c r="X413" s="147"/>
      <c r="Y413" s="147"/>
      <c r="Z413" s="147"/>
      <c r="AA413" s="147"/>
      <c r="AB413" s="147"/>
      <c r="AC413" s="147"/>
      <c r="AD413" s="147"/>
      <c r="AE413" s="147"/>
      <c r="AF413" s="147"/>
      <c r="AG413" s="147"/>
    </row>
    <row r="414" spans="1:33">
      <c r="A414" s="145"/>
      <c r="B414" s="145"/>
      <c r="C414" s="145"/>
      <c r="D414" s="145"/>
      <c r="E414" s="145"/>
      <c r="F414" s="145"/>
      <c r="G414" s="145"/>
      <c r="H414" s="145"/>
      <c r="I414" s="145"/>
      <c r="J414" s="48"/>
      <c r="K414" s="27"/>
      <c r="L414" s="27"/>
      <c r="M414" s="27"/>
      <c r="N414" s="27"/>
      <c r="O414" s="27"/>
      <c r="P414" s="27"/>
      <c r="V414" s="147"/>
      <c r="W414" s="147"/>
      <c r="X414" s="147"/>
      <c r="Y414" s="147"/>
      <c r="Z414" s="147"/>
      <c r="AA414" s="147"/>
      <c r="AB414" s="147"/>
      <c r="AC414" s="147"/>
      <c r="AD414" s="147"/>
      <c r="AE414" s="147"/>
      <c r="AF414" s="147"/>
      <c r="AG414" s="147"/>
    </row>
    <row r="415" spans="1:33">
      <c r="A415" s="145"/>
      <c r="B415" s="145"/>
      <c r="C415" s="145"/>
      <c r="D415" s="145"/>
      <c r="E415" s="145"/>
      <c r="F415" s="145"/>
      <c r="G415" s="145"/>
      <c r="H415" s="145"/>
      <c r="I415" s="145"/>
      <c r="J415" s="48"/>
      <c r="K415" s="27"/>
      <c r="L415" s="27"/>
      <c r="M415" s="27"/>
      <c r="N415" s="27"/>
      <c r="O415" s="27"/>
      <c r="P415" s="27"/>
      <c r="V415" s="147"/>
      <c r="W415" s="147"/>
      <c r="X415" s="147"/>
      <c r="Y415" s="147"/>
      <c r="Z415" s="147"/>
      <c r="AA415" s="147"/>
      <c r="AB415" s="147"/>
      <c r="AC415" s="147"/>
      <c r="AD415" s="147"/>
      <c r="AE415" s="147"/>
      <c r="AF415" s="147"/>
      <c r="AG415" s="147"/>
    </row>
    <row r="416" spans="1:33">
      <c r="A416" s="145"/>
      <c r="B416" s="145"/>
      <c r="C416" s="145"/>
      <c r="D416" s="145"/>
      <c r="E416" s="145"/>
      <c r="F416" s="145"/>
      <c r="G416" s="145"/>
      <c r="H416" s="145"/>
      <c r="I416" s="145"/>
      <c r="J416" s="48"/>
      <c r="K416" s="27"/>
      <c r="L416" s="27"/>
      <c r="M416" s="27"/>
      <c r="N416" s="27"/>
      <c r="O416" s="27"/>
      <c r="P416" s="27"/>
      <c r="V416" s="147"/>
      <c r="W416" s="147"/>
      <c r="X416" s="147"/>
      <c r="Y416" s="147"/>
      <c r="Z416" s="147"/>
      <c r="AA416" s="147"/>
      <c r="AB416" s="147"/>
      <c r="AC416" s="147"/>
      <c r="AD416" s="147"/>
      <c r="AE416" s="147"/>
      <c r="AF416" s="147"/>
      <c r="AG416" s="147"/>
    </row>
    <row r="417" spans="1:33">
      <c r="A417" s="145"/>
      <c r="B417" s="145"/>
      <c r="C417" s="145"/>
      <c r="D417" s="145"/>
      <c r="E417" s="145"/>
      <c r="F417" s="145"/>
      <c r="G417" s="145"/>
      <c r="H417" s="145"/>
      <c r="I417" s="145"/>
      <c r="J417" s="48"/>
      <c r="K417" s="27"/>
      <c r="L417" s="27"/>
      <c r="M417" s="27"/>
      <c r="N417" s="27"/>
      <c r="O417" s="27"/>
      <c r="P417" s="27"/>
      <c r="V417" s="147"/>
      <c r="W417" s="147"/>
      <c r="X417" s="147"/>
      <c r="Y417" s="147"/>
      <c r="Z417" s="147"/>
      <c r="AA417" s="147"/>
      <c r="AB417" s="147"/>
      <c r="AC417" s="147"/>
      <c r="AD417" s="147"/>
      <c r="AE417" s="147"/>
      <c r="AF417" s="147"/>
      <c r="AG417" s="147"/>
    </row>
    <row r="418" spans="1:33">
      <c r="A418" s="145"/>
      <c r="B418" s="145"/>
      <c r="C418" s="145"/>
      <c r="D418" s="145"/>
      <c r="E418" s="145"/>
      <c r="F418" s="145"/>
      <c r="G418" s="145"/>
      <c r="H418" s="145"/>
      <c r="I418" s="145"/>
      <c r="J418" s="48"/>
      <c r="K418" s="27"/>
      <c r="L418" s="27"/>
      <c r="M418" s="27"/>
      <c r="N418" s="27"/>
      <c r="O418" s="27"/>
      <c r="P418" s="27"/>
      <c r="V418" s="147"/>
      <c r="W418" s="147"/>
      <c r="X418" s="147"/>
      <c r="Y418" s="147"/>
      <c r="Z418" s="147"/>
      <c r="AA418" s="147"/>
      <c r="AB418" s="147"/>
      <c r="AC418" s="147"/>
      <c r="AD418" s="147"/>
      <c r="AE418" s="147"/>
      <c r="AF418" s="147"/>
      <c r="AG418" s="147"/>
    </row>
    <row r="419" spans="1:33">
      <c r="A419" s="145"/>
      <c r="B419" s="145"/>
      <c r="C419" s="145"/>
      <c r="D419" s="145"/>
      <c r="E419" s="145"/>
      <c r="F419" s="145"/>
      <c r="G419" s="145"/>
      <c r="H419" s="145"/>
      <c r="I419" s="145"/>
      <c r="J419" s="48"/>
      <c r="K419" s="27"/>
      <c r="L419" s="27"/>
      <c r="M419" s="27"/>
      <c r="N419" s="27"/>
      <c r="O419" s="27"/>
      <c r="P419" s="27"/>
      <c r="V419" s="147"/>
      <c r="W419" s="147"/>
      <c r="X419" s="147"/>
      <c r="Y419" s="147"/>
      <c r="Z419" s="147"/>
      <c r="AA419" s="147"/>
      <c r="AB419" s="147"/>
      <c r="AC419" s="147"/>
      <c r="AD419" s="147"/>
      <c r="AE419" s="147"/>
      <c r="AF419" s="147"/>
      <c r="AG419" s="147"/>
    </row>
    <row r="420" spans="1:33">
      <c r="A420" s="145"/>
      <c r="B420" s="145"/>
      <c r="C420" s="145"/>
      <c r="D420" s="145"/>
      <c r="E420" s="145"/>
      <c r="F420" s="145"/>
      <c r="G420" s="145"/>
      <c r="H420" s="145"/>
      <c r="I420" s="145"/>
      <c r="J420" s="48"/>
      <c r="K420" s="27"/>
      <c r="L420" s="27"/>
      <c r="M420" s="27"/>
      <c r="N420" s="27"/>
      <c r="O420" s="27"/>
      <c r="P420" s="27"/>
      <c r="V420" s="147"/>
      <c r="W420" s="147"/>
      <c r="X420" s="147"/>
      <c r="Y420" s="147"/>
      <c r="Z420" s="147"/>
      <c r="AA420" s="147"/>
      <c r="AB420" s="147"/>
      <c r="AC420" s="147"/>
      <c r="AD420" s="147"/>
      <c r="AE420" s="147"/>
      <c r="AF420" s="147"/>
      <c r="AG420" s="147"/>
    </row>
    <row r="421" spans="1:33">
      <c r="A421" s="145"/>
      <c r="B421" s="145"/>
      <c r="C421" s="145"/>
      <c r="D421" s="145"/>
      <c r="E421" s="145"/>
      <c r="F421" s="145"/>
      <c r="G421" s="145"/>
      <c r="H421" s="145"/>
      <c r="I421" s="145"/>
      <c r="J421" s="48"/>
      <c r="K421" s="27"/>
      <c r="L421" s="27"/>
      <c r="M421" s="27"/>
      <c r="N421" s="27"/>
      <c r="O421" s="27"/>
      <c r="P421" s="27"/>
      <c r="V421" s="147"/>
      <c r="W421" s="147"/>
      <c r="X421" s="147"/>
      <c r="Y421" s="147"/>
      <c r="Z421" s="147"/>
      <c r="AA421" s="147"/>
      <c r="AB421" s="147"/>
      <c r="AC421" s="147"/>
      <c r="AD421" s="147"/>
      <c r="AE421" s="147"/>
      <c r="AF421" s="147"/>
      <c r="AG421" s="147"/>
    </row>
    <row r="422" spans="1:33">
      <c r="A422" s="145"/>
      <c r="B422" s="145"/>
      <c r="C422" s="145"/>
      <c r="D422" s="145"/>
      <c r="E422" s="145"/>
      <c r="F422" s="145"/>
      <c r="G422" s="145"/>
      <c r="H422" s="145"/>
      <c r="I422" s="145"/>
      <c r="J422" s="48"/>
      <c r="K422" s="27"/>
      <c r="L422" s="27"/>
      <c r="M422" s="27"/>
      <c r="N422" s="27"/>
      <c r="O422" s="27"/>
      <c r="P422" s="27"/>
      <c r="V422" s="147"/>
      <c r="W422" s="147"/>
      <c r="X422" s="147"/>
      <c r="Y422" s="147"/>
      <c r="Z422" s="147"/>
      <c r="AA422" s="147"/>
      <c r="AB422" s="147"/>
      <c r="AC422" s="147"/>
      <c r="AD422" s="147"/>
      <c r="AE422" s="147"/>
      <c r="AF422" s="147"/>
      <c r="AG422" s="147"/>
    </row>
    <row r="423" spans="1:33">
      <c r="A423" s="145"/>
      <c r="B423" s="145"/>
      <c r="C423" s="145"/>
      <c r="D423" s="145"/>
      <c r="E423" s="145"/>
      <c r="F423" s="145"/>
      <c r="G423" s="145"/>
      <c r="H423" s="145"/>
      <c r="I423" s="145"/>
      <c r="J423" s="48"/>
      <c r="K423" s="27"/>
      <c r="L423" s="27"/>
      <c r="M423" s="27"/>
      <c r="N423" s="27"/>
      <c r="O423" s="27"/>
      <c r="P423" s="27"/>
      <c r="V423" s="147"/>
      <c r="W423" s="147"/>
      <c r="X423" s="147"/>
      <c r="Y423" s="147"/>
      <c r="Z423" s="147"/>
      <c r="AA423" s="147"/>
      <c r="AB423" s="147"/>
      <c r="AC423" s="147"/>
      <c r="AD423" s="147"/>
      <c r="AE423" s="147"/>
      <c r="AF423" s="147"/>
      <c r="AG423" s="147"/>
    </row>
    <row r="424" spans="1:33">
      <c r="A424" s="145"/>
      <c r="B424" s="145"/>
      <c r="C424" s="145"/>
      <c r="D424" s="145"/>
      <c r="E424" s="145"/>
      <c r="F424" s="145"/>
      <c r="G424" s="145"/>
      <c r="H424" s="145"/>
      <c r="I424" s="145"/>
      <c r="J424" s="48"/>
      <c r="K424" s="27"/>
      <c r="L424" s="27"/>
      <c r="M424" s="27"/>
      <c r="N424" s="27"/>
      <c r="O424" s="27"/>
      <c r="P424" s="27"/>
      <c r="V424" s="147"/>
      <c r="W424" s="147"/>
      <c r="X424" s="147"/>
      <c r="Y424" s="147"/>
      <c r="Z424" s="147"/>
      <c r="AA424" s="147"/>
      <c r="AB424" s="147"/>
      <c r="AC424" s="147"/>
      <c r="AD424" s="147"/>
      <c r="AE424" s="147"/>
      <c r="AF424" s="147"/>
      <c r="AG424" s="147"/>
    </row>
    <row r="425" spans="1:33">
      <c r="A425" s="145"/>
      <c r="B425" s="145"/>
      <c r="C425" s="145"/>
      <c r="D425" s="145"/>
      <c r="E425" s="145"/>
      <c r="F425" s="145"/>
      <c r="G425" s="145"/>
      <c r="H425" s="145"/>
      <c r="I425" s="145"/>
      <c r="J425" s="48"/>
      <c r="K425" s="27"/>
      <c r="L425" s="27"/>
      <c r="M425" s="27"/>
      <c r="N425" s="27"/>
      <c r="O425" s="27"/>
      <c r="P425" s="27"/>
      <c r="V425" s="147"/>
      <c r="W425" s="147"/>
      <c r="X425" s="147"/>
      <c r="Y425" s="147"/>
      <c r="Z425" s="147"/>
      <c r="AA425" s="147"/>
      <c r="AB425" s="147"/>
      <c r="AC425" s="147"/>
      <c r="AD425" s="147"/>
      <c r="AE425" s="147"/>
      <c r="AF425" s="147"/>
      <c r="AG425" s="147"/>
    </row>
    <row r="426" spans="1:33">
      <c r="A426" s="145"/>
      <c r="B426" s="145"/>
      <c r="C426" s="145"/>
      <c r="D426" s="145"/>
      <c r="E426" s="145"/>
      <c r="F426" s="145"/>
      <c r="G426" s="145"/>
      <c r="H426" s="145"/>
      <c r="I426" s="145"/>
      <c r="J426" s="48"/>
      <c r="K426" s="27"/>
      <c r="L426" s="27"/>
      <c r="M426" s="27"/>
      <c r="N426" s="27"/>
      <c r="O426" s="27"/>
      <c r="P426" s="27"/>
      <c r="V426" s="147"/>
      <c r="W426" s="147"/>
      <c r="X426" s="147"/>
      <c r="Y426" s="147"/>
      <c r="Z426" s="147"/>
      <c r="AA426" s="147"/>
      <c r="AB426" s="147"/>
      <c r="AC426" s="147"/>
      <c r="AD426" s="147"/>
      <c r="AE426" s="147"/>
      <c r="AF426" s="147"/>
      <c r="AG426" s="147"/>
    </row>
    <row r="427" spans="1:33">
      <c r="A427" s="145"/>
      <c r="B427" s="145"/>
      <c r="C427" s="145"/>
      <c r="D427" s="145"/>
      <c r="E427" s="145"/>
      <c r="F427" s="145"/>
      <c r="G427" s="145"/>
      <c r="H427" s="145"/>
      <c r="I427" s="145"/>
      <c r="J427" s="48"/>
      <c r="K427" s="27"/>
      <c r="L427" s="27"/>
      <c r="M427" s="27"/>
      <c r="N427" s="27"/>
      <c r="O427" s="27"/>
      <c r="P427" s="27"/>
      <c r="V427" s="147"/>
      <c r="W427" s="147"/>
      <c r="X427" s="147"/>
      <c r="Y427" s="147"/>
      <c r="Z427" s="147"/>
      <c r="AA427" s="147"/>
      <c r="AB427" s="147"/>
      <c r="AC427" s="147"/>
      <c r="AD427" s="147"/>
      <c r="AE427" s="147"/>
      <c r="AF427" s="147"/>
      <c r="AG427" s="147"/>
    </row>
    <row r="428" spans="1:33">
      <c r="A428" s="145"/>
      <c r="B428" s="145"/>
      <c r="C428" s="145"/>
      <c r="D428" s="145"/>
      <c r="E428" s="145"/>
      <c r="F428" s="145"/>
      <c r="G428" s="145"/>
      <c r="H428" s="145"/>
      <c r="I428" s="145"/>
      <c r="J428" s="48"/>
      <c r="K428" s="27"/>
      <c r="L428" s="27"/>
      <c r="M428" s="27"/>
      <c r="N428" s="27"/>
      <c r="O428" s="27"/>
      <c r="P428" s="27"/>
      <c r="V428" s="147"/>
      <c r="W428" s="147"/>
      <c r="X428" s="147"/>
      <c r="Y428" s="147"/>
      <c r="Z428" s="147"/>
      <c r="AA428" s="147"/>
      <c r="AB428" s="147"/>
      <c r="AC428" s="147"/>
      <c r="AD428" s="147"/>
      <c r="AE428" s="147"/>
      <c r="AF428" s="147"/>
      <c r="AG428" s="147"/>
    </row>
    <row r="429" spans="1:33">
      <c r="A429" s="145"/>
      <c r="B429" s="145"/>
      <c r="C429" s="145"/>
      <c r="D429" s="145"/>
      <c r="E429" s="145"/>
      <c r="F429" s="145"/>
      <c r="G429" s="145"/>
      <c r="H429" s="145"/>
      <c r="I429" s="145"/>
      <c r="J429" s="48"/>
      <c r="K429" s="27"/>
      <c r="L429" s="27"/>
      <c r="M429" s="27"/>
      <c r="N429" s="27"/>
      <c r="O429" s="27"/>
      <c r="P429" s="27"/>
      <c r="V429" s="147"/>
      <c r="W429" s="147"/>
      <c r="X429" s="147"/>
      <c r="Y429" s="147"/>
      <c r="Z429" s="147"/>
      <c r="AA429" s="147"/>
      <c r="AB429" s="147"/>
      <c r="AC429" s="147"/>
      <c r="AD429" s="147"/>
      <c r="AE429" s="147"/>
      <c r="AF429" s="147"/>
      <c r="AG429" s="147"/>
    </row>
    <row r="430" spans="1:33">
      <c r="A430" s="145"/>
      <c r="B430" s="145"/>
      <c r="C430" s="145"/>
      <c r="D430" s="145"/>
      <c r="E430" s="145"/>
      <c r="F430" s="145"/>
      <c r="G430" s="145"/>
      <c r="H430" s="145"/>
      <c r="I430" s="145"/>
      <c r="J430" s="48"/>
      <c r="K430" s="27"/>
      <c r="L430" s="27"/>
      <c r="M430" s="27"/>
      <c r="N430" s="27"/>
      <c r="O430" s="27"/>
      <c r="P430" s="27"/>
      <c r="V430" s="147"/>
      <c r="W430" s="147"/>
      <c r="X430" s="147"/>
      <c r="Y430" s="147"/>
      <c r="Z430" s="147"/>
      <c r="AA430" s="147"/>
      <c r="AB430" s="147"/>
      <c r="AC430" s="147"/>
      <c r="AD430" s="147"/>
      <c r="AE430" s="147"/>
      <c r="AF430" s="147"/>
      <c r="AG430" s="147"/>
    </row>
    <row r="431" spans="1:33">
      <c r="A431" s="145"/>
      <c r="B431" s="145"/>
      <c r="C431" s="145"/>
      <c r="D431" s="145"/>
      <c r="E431" s="145"/>
      <c r="F431" s="145"/>
      <c r="G431" s="145"/>
      <c r="H431" s="145"/>
      <c r="I431" s="145"/>
      <c r="J431" s="48"/>
      <c r="K431" s="27"/>
      <c r="L431" s="27"/>
      <c r="M431" s="27"/>
      <c r="N431" s="27"/>
      <c r="O431" s="27"/>
      <c r="P431" s="27"/>
      <c r="V431" s="147"/>
      <c r="W431" s="147"/>
      <c r="X431" s="147"/>
      <c r="Y431" s="147"/>
      <c r="Z431" s="147"/>
      <c r="AA431" s="147"/>
      <c r="AB431" s="147"/>
      <c r="AC431" s="147"/>
      <c r="AD431" s="147"/>
      <c r="AE431" s="147"/>
      <c r="AF431" s="147"/>
      <c r="AG431" s="147"/>
    </row>
    <row r="432" spans="1:33">
      <c r="A432" s="145"/>
      <c r="B432" s="145"/>
      <c r="C432" s="145"/>
      <c r="D432" s="145"/>
      <c r="E432" s="145"/>
      <c r="F432" s="145"/>
      <c r="G432" s="145"/>
      <c r="H432" s="145"/>
      <c r="I432" s="145"/>
      <c r="J432" s="48"/>
      <c r="K432" s="27"/>
      <c r="L432" s="27"/>
      <c r="M432" s="27"/>
      <c r="N432" s="27"/>
      <c r="O432" s="27"/>
      <c r="P432" s="27"/>
      <c r="V432" s="147"/>
      <c r="W432" s="147"/>
      <c r="X432" s="147"/>
      <c r="Y432" s="147"/>
      <c r="Z432" s="147"/>
      <c r="AA432" s="147"/>
      <c r="AB432" s="147"/>
      <c r="AC432" s="147"/>
      <c r="AD432" s="147"/>
      <c r="AE432" s="147"/>
      <c r="AF432" s="147"/>
      <c r="AG432" s="147"/>
    </row>
    <row r="433" spans="1:33">
      <c r="A433" s="145"/>
      <c r="B433" s="145"/>
      <c r="C433" s="145"/>
      <c r="D433" s="145"/>
      <c r="E433" s="145"/>
      <c r="F433" s="145"/>
      <c r="G433" s="145"/>
      <c r="H433" s="145"/>
      <c r="I433" s="145"/>
      <c r="J433" s="48"/>
      <c r="K433" s="27"/>
      <c r="L433" s="27"/>
      <c r="M433" s="27"/>
      <c r="N433" s="27"/>
      <c r="O433" s="27"/>
      <c r="P433" s="27"/>
      <c r="V433" s="147"/>
      <c r="W433" s="147"/>
      <c r="X433" s="147"/>
      <c r="Y433" s="147"/>
      <c r="Z433" s="147"/>
      <c r="AA433" s="147"/>
      <c r="AB433" s="147"/>
      <c r="AC433" s="147"/>
      <c r="AD433" s="147"/>
      <c r="AE433" s="147"/>
      <c r="AF433" s="147"/>
      <c r="AG433" s="147"/>
    </row>
    <row r="434" spans="1:33">
      <c r="A434" s="145"/>
      <c r="B434" s="145"/>
      <c r="C434" s="145"/>
      <c r="D434" s="145"/>
      <c r="E434" s="145"/>
      <c r="F434" s="145"/>
      <c r="G434" s="145"/>
      <c r="H434" s="145"/>
      <c r="I434" s="145"/>
      <c r="J434" s="48"/>
      <c r="K434" s="27"/>
      <c r="L434" s="27"/>
      <c r="M434" s="27"/>
      <c r="N434" s="27"/>
      <c r="O434" s="27"/>
      <c r="P434" s="27"/>
      <c r="V434" s="147"/>
      <c r="W434" s="147"/>
      <c r="X434" s="147"/>
      <c r="Y434" s="147"/>
      <c r="Z434" s="147"/>
      <c r="AA434" s="147"/>
      <c r="AB434" s="147"/>
      <c r="AC434" s="147"/>
      <c r="AD434" s="147"/>
      <c r="AE434" s="147"/>
      <c r="AF434" s="147"/>
      <c r="AG434" s="147"/>
    </row>
    <row r="435" spans="1:33">
      <c r="A435" s="145"/>
      <c r="B435" s="145"/>
      <c r="C435" s="145"/>
      <c r="D435" s="145"/>
      <c r="E435" s="145"/>
      <c r="F435" s="145"/>
      <c r="G435" s="145"/>
      <c r="H435" s="145"/>
      <c r="I435" s="145"/>
      <c r="J435" s="48"/>
      <c r="K435" s="27"/>
      <c r="L435" s="27"/>
      <c r="M435" s="27"/>
      <c r="N435" s="27"/>
      <c r="O435" s="27"/>
      <c r="P435" s="27"/>
      <c r="V435" s="147"/>
      <c r="W435" s="147"/>
      <c r="X435" s="147"/>
      <c r="Y435" s="147"/>
      <c r="Z435" s="147"/>
      <c r="AA435" s="147"/>
      <c r="AB435" s="147"/>
      <c r="AC435" s="147"/>
      <c r="AD435" s="147"/>
      <c r="AE435" s="147"/>
      <c r="AF435" s="147"/>
      <c r="AG435" s="147"/>
    </row>
    <row r="436" spans="1:33">
      <c r="A436" s="145"/>
      <c r="B436" s="145"/>
      <c r="C436" s="145"/>
      <c r="D436" s="145"/>
      <c r="E436" s="145"/>
      <c r="F436" s="145"/>
      <c r="G436" s="145"/>
      <c r="H436" s="145"/>
      <c r="I436" s="145"/>
      <c r="J436" s="48"/>
      <c r="K436" s="27"/>
      <c r="L436" s="27"/>
      <c r="M436" s="27"/>
      <c r="N436" s="27"/>
      <c r="O436" s="27"/>
      <c r="P436" s="27"/>
      <c r="V436" s="147"/>
      <c r="W436" s="147"/>
      <c r="X436" s="147"/>
      <c r="Y436" s="147"/>
      <c r="Z436" s="147"/>
      <c r="AA436" s="147"/>
      <c r="AB436" s="147"/>
      <c r="AC436" s="147"/>
      <c r="AD436" s="147"/>
      <c r="AE436" s="147"/>
      <c r="AF436" s="147"/>
      <c r="AG436" s="147"/>
    </row>
    <row r="437" spans="1:33">
      <c r="A437" s="145"/>
      <c r="B437" s="145"/>
      <c r="C437" s="145"/>
      <c r="D437" s="145"/>
      <c r="E437" s="145"/>
      <c r="F437" s="145"/>
      <c r="G437" s="145"/>
      <c r="H437" s="145"/>
      <c r="I437" s="145"/>
      <c r="J437" s="48"/>
      <c r="K437" s="27"/>
      <c r="L437" s="27"/>
      <c r="M437" s="27"/>
      <c r="N437" s="27"/>
      <c r="O437" s="27"/>
      <c r="P437" s="27"/>
      <c r="V437" s="147"/>
      <c r="W437" s="147"/>
      <c r="X437" s="147"/>
      <c r="Y437" s="147"/>
      <c r="Z437" s="147"/>
      <c r="AA437" s="147"/>
      <c r="AB437" s="147"/>
      <c r="AC437" s="147"/>
      <c r="AD437" s="147"/>
      <c r="AE437" s="147"/>
      <c r="AF437" s="147"/>
      <c r="AG437" s="147"/>
    </row>
    <row r="438" spans="1:33">
      <c r="A438" s="145"/>
      <c r="B438" s="145"/>
      <c r="C438" s="145"/>
      <c r="D438" s="145"/>
      <c r="E438" s="145"/>
      <c r="F438" s="145"/>
      <c r="G438" s="145"/>
      <c r="H438" s="145"/>
      <c r="I438" s="145"/>
      <c r="J438" s="48"/>
      <c r="K438" s="27"/>
      <c r="L438" s="27"/>
      <c r="M438" s="27"/>
      <c r="N438" s="27"/>
      <c r="O438" s="27"/>
      <c r="P438" s="27"/>
      <c r="V438" s="147"/>
      <c r="W438" s="147"/>
      <c r="X438" s="147"/>
      <c r="Y438" s="147"/>
      <c r="Z438" s="147"/>
      <c r="AA438" s="147"/>
      <c r="AB438" s="147"/>
      <c r="AC438" s="147"/>
      <c r="AD438" s="147"/>
      <c r="AE438" s="147"/>
      <c r="AF438" s="147"/>
      <c r="AG438" s="147"/>
    </row>
    <row r="439" spans="1:33">
      <c r="A439" s="145"/>
      <c r="B439" s="145"/>
      <c r="C439" s="145"/>
      <c r="D439" s="145"/>
      <c r="E439" s="145"/>
      <c r="F439" s="145"/>
      <c r="G439" s="145"/>
      <c r="H439" s="145"/>
      <c r="I439" s="145"/>
      <c r="J439" s="48"/>
      <c r="K439" s="27"/>
      <c r="L439" s="27"/>
      <c r="M439" s="27"/>
      <c r="N439" s="27"/>
      <c r="O439" s="27"/>
      <c r="P439" s="27"/>
      <c r="V439" s="147"/>
      <c r="W439" s="147"/>
      <c r="X439" s="147"/>
      <c r="Y439" s="147"/>
      <c r="Z439" s="147"/>
      <c r="AA439" s="147"/>
      <c r="AB439" s="147"/>
      <c r="AC439" s="147"/>
      <c r="AD439" s="147"/>
      <c r="AE439" s="147"/>
      <c r="AF439" s="147"/>
      <c r="AG439" s="147"/>
    </row>
    <row r="440" spans="1:33">
      <c r="A440" s="145"/>
      <c r="B440" s="145"/>
      <c r="C440" s="145"/>
      <c r="D440" s="145"/>
      <c r="E440" s="145"/>
      <c r="F440" s="145"/>
      <c r="G440" s="145"/>
      <c r="H440" s="145"/>
      <c r="I440" s="145"/>
      <c r="J440" s="48"/>
      <c r="K440" s="27"/>
      <c r="L440" s="27"/>
      <c r="M440" s="27"/>
      <c r="N440" s="27"/>
      <c r="O440" s="27"/>
      <c r="P440" s="27"/>
      <c r="V440" s="147"/>
      <c r="W440" s="147"/>
      <c r="X440" s="147"/>
      <c r="Y440" s="147"/>
      <c r="Z440" s="147"/>
      <c r="AA440" s="147"/>
      <c r="AB440" s="147"/>
      <c r="AC440" s="147"/>
      <c r="AD440" s="147"/>
      <c r="AE440" s="147"/>
      <c r="AF440" s="147"/>
      <c r="AG440" s="147"/>
    </row>
    <row r="441" spans="1:33">
      <c r="A441" s="145"/>
      <c r="B441" s="145"/>
      <c r="C441" s="145"/>
      <c r="D441" s="145"/>
      <c r="E441" s="145"/>
      <c r="F441" s="145"/>
      <c r="G441" s="145"/>
      <c r="H441" s="145"/>
      <c r="I441" s="145"/>
      <c r="J441" s="48"/>
      <c r="K441" s="27"/>
      <c r="L441" s="27"/>
      <c r="M441" s="27"/>
      <c r="N441" s="27"/>
      <c r="O441" s="27"/>
      <c r="P441" s="27"/>
      <c r="V441" s="147"/>
      <c r="W441" s="147"/>
      <c r="X441" s="147"/>
      <c r="Y441" s="147"/>
      <c r="Z441" s="147"/>
      <c r="AA441" s="147"/>
      <c r="AB441" s="147"/>
      <c r="AC441" s="147"/>
      <c r="AD441" s="147"/>
      <c r="AE441" s="147"/>
      <c r="AF441" s="147"/>
      <c r="AG441" s="147"/>
    </row>
    <row r="442" spans="1:33">
      <c r="A442" s="145"/>
      <c r="B442" s="145"/>
      <c r="C442" s="145"/>
      <c r="D442" s="145"/>
      <c r="E442" s="145"/>
      <c r="F442" s="145"/>
      <c r="G442" s="145"/>
      <c r="H442" s="145"/>
      <c r="I442" s="145"/>
      <c r="J442" s="48"/>
      <c r="K442" s="27"/>
      <c r="L442" s="27"/>
      <c r="M442" s="27"/>
      <c r="N442" s="27"/>
      <c r="O442" s="27"/>
      <c r="P442" s="27"/>
      <c r="V442" s="147"/>
      <c r="W442" s="147"/>
      <c r="X442" s="147"/>
      <c r="Y442" s="147"/>
      <c r="Z442" s="147"/>
      <c r="AA442" s="147"/>
      <c r="AB442" s="147"/>
      <c r="AC442" s="147"/>
      <c r="AD442" s="147"/>
      <c r="AE442" s="147"/>
      <c r="AF442" s="147"/>
      <c r="AG442" s="147"/>
    </row>
    <row r="443" spans="1:33">
      <c r="A443" s="145"/>
      <c r="B443" s="145"/>
      <c r="C443" s="145"/>
      <c r="D443" s="145"/>
      <c r="E443" s="145"/>
      <c r="F443" s="145"/>
      <c r="G443" s="145"/>
      <c r="H443" s="145"/>
      <c r="I443" s="145"/>
      <c r="J443" s="48"/>
      <c r="K443" s="27"/>
      <c r="L443" s="27"/>
      <c r="M443" s="27"/>
      <c r="N443" s="27"/>
      <c r="O443" s="27"/>
      <c r="P443" s="27"/>
      <c r="V443" s="147"/>
      <c r="W443" s="147"/>
      <c r="X443" s="147"/>
      <c r="Y443" s="147"/>
      <c r="Z443" s="147"/>
      <c r="AA443" s="147"/>
      <c r="AB443" s="147"/>
      <c r="AC443" s="147"/>
      <c r="AD443" s="147"/>
      <c r="AE443" s="147"/>
      <c r="AF443" s="147"/>
      <c r="AG443" s="147"/>
    </row>
    <row r="444" spans="1:33">
      <c r="A444" s="145"/>
      <c r="B444" s="145"/>
      <c r="C444" s="145"/>
      <c r="D444" s="145"/>
      <c r="E444" s="145"/>
      <c r="F444" s="145"/>
      <c r="G444" s="145"/>
      <c r="H444" s="145"/>
      <c r="I444" s="145"/>
      <c r="J444" s="48"/>
      <c r="K444" s="27"/>
      <c r="L444" s="27"/>
      <c r="M444" s="27"/>
      <c r="N444" s="27"/>
      <c r="O444" s="27"/>
      <c r="P444" s="27"/>
      <c r="V444" s="147"/>
      <c r="W444" s="147"/>
      <c r="X444" s="147"/>
      <c r="Y444" s="147"/>
      <c r="Z444" s="147"/>
      <c r="AA444" s="147"/>
      <c r="AB444" s="147"/>
      <c r="AC444" s="147"/>
      <c r="AD444" s="147"/>
      <c r="AE444" s="147"/>
      <c r="AF444" s="147"/>
      <c r="AG444" s="147"/>
    </row>
    <row r="445" spans="1:33">
      <c r="A445" s="145"/>
      <c r="B445" s="145"/>
      <c r="C445" s="145"/>
      <c r="D445" s="145"/>
      <c r="E445" s="145"/>
      <c r="F445" s="145"/>
      <c r="G445" s="145"/>
      <c r="H445" s="145"/>
      <c r="I445" s="145"/>
      <c r="J445" s="48"/>
      <c r="K445" s="27"/>
      <c r="L445" s="27"/>
      <c r="M445" s="27"/>
      <c r="N445" s="27"/>
      <c r="O445" s="27"/>
      <c r="P445" s="27"/>
      <c r="V445" s="147"/>
      <c r="W445" s="147"/>
      <c r="X445" s="147"/>
      <c r="Y445" s="147"/>
      <c r="Z445" s="147"/>
      <c r="AA445" s="147"/>
      <c r="AB445" s="147"/>
      <c r="AC445" s="147"/>
      <c r="AD445" s="147"/>
      <c r="AE445" s="147"/>
      <c r="AF445" s="147"/>
      <c r="AG445" s="147"/>
    </row>
    <row r="446" spans="1:33">
      <c r="A446" s="145"/>
      <c r="B446" s="145"/>
      <c r="C446" s="145"/>
      <c r="D446" s="145"/>
      <c r="E446" s="145"/>
      <c r="F446" s="145"/>
      <c r="G446" s="145"/>
      <c r="H446" s="145"/>
      <c r="I446" s="145"/>
      <c r="J446" s="48"/>
      <c r="K446" s="27"/>
      <c r="L446" s="27"/>
      <c r="M446" s="27"/>
      <c r="N446" s="27"/>
      <c r="O446" s="27"/>
      <c r="P446" s="27"/>
      <c r="V446" s="147"/>
      <c r="W446" s="147"/>
      <c r="X446" s="147"/>
      <c r="Y446" s="147"/>
      <c r="Z446" s="147"/>
      <c r="AA446" s="147"/>
      <c r="AB446" s="147"/>
      <c r="AC446" s="147"/>
      <c r="AD446" s="147"/>
      <c r="AE446" s="147"/>
      <c r="AF446" s="147"/>
      <c r="AG446" s="147"/>
    </row>
    <row r="447" spans="1:33">
      <c r="A447" s="145"/>
      <c r="B447" s="145"/>
      <c r="C447" s="145"/>
      <c r="D447" s="145"/>
      <c r="E447" s="145"/>
      <c r="F447" s="145"/>
      <c r="G447" s="145"/>
      <c r="H447" s="145"/>
      <c r="I447" s="145"/>
      <c r="J447" s="48"/>
      <c r="K447" s="27"/>
      <c r="L447" s="27"/>
      <c r="M447" s="27"/>
      <c r="N447" s="27"/>
      <c r="O447" s="27"/>
      <c r="P447" s="27"/>
      <c r="V447" s="147"/>
      <c r="W447" s="147"/>
      <c r="X447" s="147"/>
      <c r="Y447" s="147"/>
      <c r="Z447" s="147"/>
      <c r="AA447" s="147"/>
      <c r="AB447" s="147"/>
      <c r="AC447" s="147"/>
      <c r="AD447" s="147"/>
      <c r="AE447" s="147"/>
      <c r="AF447" s="147"/>
      <c r="AG447" s="147"/>
    </row>
    <row r="448" spans="1:33">
      <c r="A448" s="145"/>
      <c r="B448" s="145"/>
      <c r="C448" s="145"/>
      <c r="D448" s="145"/>
      <c r="E448" s="145"/>
      <c r="F448" s="145"/>
      <c r="G448" s="145"/>
      <c r="H448" s="145"/>
      <c r="I448" s="145"/>
      <c r="J448" s="48"/>
      <c r="K448" s="27"/>
      <c r="L448" s="27"/>
      <c r="M448" s="27"/>
      <c r="N448" s="27"/>
      <c r="O448" s="27"/>
      <c r="P448" s="27"/>
      <c r="V448" s="147"/>
      <c r="W448" s="147"/>
      <c r="X448" s="147"/>
      <c r="Y448" s="147"/>
      <c r="Z448" s="147"/>
      <c r="AA448" s="147"/>
      <c r="AB448" s="147"/>
      <c r="AC448" s="147"/>
      <c r="AD448" s="147"/>
      <c r="AE448" s="147"/>
      <c r="AF448" s="147"/>
      <c r="AG448" s="147"/>
    </row>
    <row r="449" spans="1:33">
      <c r="A449" s="145"/>
      <c r="B449" s="145"/>
      <c r="C449" s="145"/>
      <c r="D449" s="145"/>
      <c r="E449" s="145"/>
      <c r="F449" s="145"/>
      <c r="G449" s="145"/>
      <c r="H449" s="145"/>
      <c r="I449" s="145"/>
      <c r="J449" s="48"/>
      <c r="K449" s="27"/>
      <c r="L449" s="27"/>
      <c r="M449" s="27"/>
      <c r="N449" s="27"/>
      <c r="O449" s="27"/>
      <c r="P449" s="27"/>
      <c r="V449" s="147"/>
      <c r="W449" s="147"/>
      <c r="X449" s="147"/>
      <c r="Y449" s="147"/>
      <c r="Z449" s="147"/>
      <c r="AA449" s="147"/>
      <c r="AB449" s="147"/>
      <c r="AC449" s="147"/>
      <c r="AD449" s="147"/>
      <c r="AE449" s="147"/>
      <c r="AF449" s="147"/>
      <c r="AG449" s="147"/>
    </row>
    <row r="450" spans="1:33">
      <c r="A450" s="145"/>
      <c r="B450" s="145"/>
      <c r="C450" s="145"/>
      <c r="D450" s="145"/>
      <c r="E450" s="145"/>
      <c r="F450" s="145"/>
      <c r="G450" s="145"/>
      <c r="H450" s="145"/>
      <c r="I450" s="145"/>
      <c r="J450" s="48"/>
      <c r="K450" s="27"/>
      <c r="L450" s="27"/>
      <c r="M450" s="27"/>
      <c r="N450" s="27"/>
      <c r="O450" s="27"/>
      <c r="P450" s="27"/>
      <c r="V450" s="147"/>
      <c r="W450" s="147"/>
      <c r="X450" s="147"/>
      <c r="Y450" s="147"/>
      <c r="Z450" s="147"/>
      <c r="AA450" s="147"/>
      <c r="AB450" s="147"/>
      <c r="AC450" s="147"/>
      <c r="AD450" s="147"/>
      <c r="AE450" s="147"/>
      <c r="AF450" s="147"/>
      <c r="AG450" s="147"/>
    </row>
    <row r="451" spans="1:33">
      <c r="A451" s="145"/>
      <c r="B451" s="145"/>
      <c r="C451" s="145"/>
      <c r="D451" s="145"/>
      <c r="E451" s="145"/>
      <c r="F451" s="145"/>
      <c r="G451" s="145"/>
      <c r="H451" s="145"/>
      <c r="I451" s="145"/>
      <c r="J451" s="48"/>
      <c r="K451" s="27"/>
      <c r="L451" s="27"/>
      <c r="M451" s="27"/>
      <c r="N451" s="27"/>
      <c r="O451" s="27"/>
      <c r="P451" s="27"/>
      <c r="V451" s="147"/>
      <c r="W451" s="147"/>
      <c r="X451" s="147"/>
      <c r="Y451" s="147"/>
      <c r="Z451" s="147"/>
      <c r="AA451" s="147"/>
      <c r="AB451" s="147"/>
      <c r="AC451" s="147"/>
      <c r="AD451" s="147"/>
      <c r="AE451" s="147"/>
      <c r="AF451" s="147"/>
      <c r="AG451" s="147"/>
    </row>
    <row r="452" spans="1:33">
      <c r="A452" s="145"/>
      <c r="B452" s="145"/>
      <c r="C452" s="145"/>
      <c r="D452" s="145"/>
      <c r="E452" s="145"/>
      <c r="F452" s="145"/>
      <c r="G452" s="145"/>
      <c r="H452" s="145"/>
      <c r="I452" s="145"/>
      <c r="J452" s="48"/>
      <c r="K452" s="27"/>
      <c r="L452" s="27"/>
      <c r="M452" s="27"/>
      <c r="N452" s="27"/>
      <c r="O452" s="27"/>
      <c r="P452" s="27"/>
      <c r="V452" s="147"/>
      <c r="W452" s="147"/>
      <c r="X452" s="147"/>
      <c r="Y452" s="147"/>
      <c r="Z452" s="147"/>
      <c r="AA452" s="147"/>
      <c r="AB452" s="147"/>
      <c r="AC452" s="147"/>
      <c r="AD452" s="147"/>
      <c r="AE452" s="147"/>
      <c r="AF452" s="147"/>
      <c r="AG452" s="147"/>
    </row>
    <row r="453" spans="1:33">
      <c r="A453" s="145"/>
      <c r="B453" s="145"/>
      <c r="C453" s="145"/>
      <c r="D453" s="145"/>
      <c r="E453" s="145"/>
      <c r="F453" s="145"/>
      <c r="G453" s="145"/>
      <c r="H453" s="145"/>
      <c r="I453" s="145"/>
      <c r="J453" s="48"/>
      <c r="K453" s="27"/>
      <c r="L453" s="27"/>
      <c r="M453" s="27"/>
      <c r="N453" s="27"/>
      <c r="O453" s="27"/>
      <c r="P453" s="27"/>
      <c r="V453" s="147"/>
      <c r="W453" s="147"/>
      <c r="X453" s="147"/>
      <c r="Y453" s="147"/>
      <c r="Z453" s="147"/>
      <c r="AA453" s="147"/>
      <c r="AB453" s="147"/>
      <c r="AC453" s="147"/>
      <c r="AD453" s="147"/>
      <c r="AE453" s="147"/>
      <c r="AF453" s="147"/>
      <c r="AG453" s="147"/>
    </row>
    <row r="454" spans="1:33">
      <c r="A454" s="145"/>
      <c r="B454" s="145"/>
      <c r="C454" s="145"/>
      <c r="D454" s="145"/>
      <c r="E454" s="145"/>
      <c r="F454" s="145"/>
      <c r="G454" s="145"/>
      <c r="H454" s="145"/>
      <c r="I454" s="145"/>
      <c r="J454" s="48"/>
      <c r="K454" s="27"/>
      <c r="L454" s="27"/>
      <c r="M454" s="27"/>
      <c r="N454" s="27"/>
      <c r="O454" s="27"/>
      <c r="P454" s="27"/>
      <c r="V454" s="147"/>
      <c r="W454" s="147"/>
      <c r="X454" s="147"/>
      <c r="Y454" s="147"/>
      <c r="Z454" s="147"/>
      <c r="AA454" s="147"/>
      <c r="AB454" s="147"/>
      <c r="AC454" s="147"/>
      <c r="AD454" s="147"/>
      <c r="AE454" s="147"/>
      <c r="AF454" s="147"/>
      <c r="AG454" s="147"/>
    </row>
    <row r="455" spans="1:33">
      <c r="A455" s="145"/>
      <c r="B455" s="145"/>
      <c r="C455" s="145"/>
      <c r="D455" s="145"/>
      <c r="E455" s="145"/>
      <c r="F455" s="145"/>
      <c r="G455" s="145"/>
      <c r="H455" s="145"/>
      <c r="I455" s="145"/>
      <c r="J455" s="48"/>
      <c r="K455" s="27"/>
      <c r="L455" s="27"/>
      <c r="M455" s="27"/>
      <c r="N455" s="27"/>
      <c r="O455" s="27"/>
      <c r="P455" s="27"/>
      <c r="V455" s="147"/>
      <c r="W455" s="147"/>
      <c r="X455" s="147"/>
      <c r="Y455" s="147"/>
      <c r="Z455" s="147"/>
      <c r="AA455" s="147"/>
      <c r="AB455" s="147"/>
      <c r="AC455" s="147"/>
      <c r="AD455" s="147"/>
      <c r="AE455" s="147"/>
      <c r="AF455" s="147"/>
      <c r="AG455" s="147"/>
    </row>
    <row r="456" spans="1:33">
      <c r="A456" s="145"/>
      <c r="B456" s="145"/>
      <c r="C456" s="145"/>
      <c r="D456" s="145"/>
      <c r="E456" s="145"/>
      <c r="F456" s="145"/>
      <c r="G456" s="145"/>
      <c r="H456" s="145"/>
      <c r="I456" s="145"/>
      <c r="J456" s="48"/>
      <c r="K456" s="27"/>
      <c r="L456" s="27"/>
      <c r="M456" s="27"/>
      <c r="N456" s="27"/>
      <c r="O456" s="27"/>
      <c r="P456" s="27"/>
      <c r="V456" s="147"/>
      <c r="W456" s="147"/>
      <c r="X456" s="147"/>
      <c r="Y456" s="147"/>
      <c r="Z456" s="147"/>
      <c r="AA456" s="147"/>
      <c r="AB456" s="147"/>
      <c r="AC456" s="147"/>
      <c r="AD456" s="147"/>
      <c r="AE456" s="147"/>
      <c r="AF456" s="147"/>
      <c r="AG456" s="147"/>
    </row>
    <row r="457" spans="1:33">
      <c r="A457" s="145"/>
      <c r="B457" s="145"/>
      <c r="C457" s="145"/>
      <c r="D457" s="145"/>
      <c r="E457" s="145"/>
      <c r="F457" s="145"/>
      <c r="G457" s="145"/>
      <c r="H457" s="145"/>
      <c r="I457" s="145"/>
      <c r="J457" s="48"/>
      <c r="K457" s="27"/>
      <c r="L457" s="27"/>
      <c r="M457" s="27"/>
      <c r="N457" s="27"/>
      <c r="O457" s="27"/>
      <c r="P457" s="27"/>
      <c r="V457" s="147"/>
      <c r="W457" s="147"/>
      <c r="X457" s="147"/>
      <c r="Y457" s="147"/>
      <c r="Z457" s="147"/>
      <c r="AA457" s="147"/>
      <c r="AB457" s="147"/>
      <c r="AC457" s="147"/>
      <c r="AD457" s="147"/>
      <c r="AE457" s="147"/>
      <c r="AF457" s="147"/>
      <c r="AG457" s="147"/>
    </row>
    <row r="458" spans="1:33">
      <c r="A458" s="145"/>
      <c r="B458" s="145"/>
      <c r="C458" s="145"/>
      <c r="D458" s="145"/>
      <c r="E458" s="145"/>
      <c r="F458" s="145"/>
      <c r="G458" s="145"/>
      <c r="H458" s="145"/>
      <c r="I458" s="145"/>
      <c r="J458" s="48"/>
      <c r="K458" s="27"/>
      <c r="L458" s="27"/>
      <c r="M458" s="27"/>
      <c r="N458" s="27"/>
      <c r="O458" s="27"/>
      <c r="P458" s="27"/>
      <c r="V458" s="147"/>
      <c r="W458" s="147"/>
      <c r="X458" s="147"/>
      <c r="Y458" s="147"/>
      <c r="Z458" s="147"/>
      <c r="AA458" s="147"/>
      <c r="AB458" s="147"/>
      <c r="AC458" s="147"/>
      <c r="AD458" s="147"/>
      <c r="AE458" s="147"/>
      <c r="AF458" s="147"/>
      <c r="AG458" s="147"/>
    </row>
    <row r="459" spans="1:33">
      <c r="A459" s="145"/>
      <c r="B459" s="145"/>
      <c r="C459" s="145"/>
      <c r="D459" s="145"/>
      <c r="E459" s="145"/>
      <c r="F459" s="145"/>
      <c r="G459" s="145"/>
      <c r="H459" s="145"/>
      <c r="I459" s="145"/>
      <c r="J459" s="48"/>
      <c r="K459" s="27"/>
      <c r="L459" s="27"/>
      <c r="M459" s="27"/>
      <c r="N459" s="27"/>
      <c r="O459" s="27"/>
      <c r="P459" s="27"/>
      <c r="V459" s="147"/>
      <c r="W459" s="147"/>
      <c r="X459" s="147"/>
      <c r="Y459" s="147"/>
      <c r="Z459" s="147"/>
      <c r="AA459" s="147"/>
      <c r="AB459" s="147"/>
      <c r="AC459" s="147"/>
      <c r="AD459" s="147"/>
      <c r="AE459" s="147"/>
      <c r="AF459" s="147"/>
      <c r="AG459" s="147"/>
    </row>
    <row r="460" spans="1:33">
      <c r="A460" s="145"/>
      <c r="B460" s="145"/>
      <c r="C460" s="145"/>
      <c r="D460" s="145"/>
      <c r="E460" s="145"/>
      <c r="F460" s="145"/>
      <c r="G460" s="145"/>
      <c r="H460" s="145"/>
      <c r="I460" s="145"/>
      <c r="J460" s="48"/>
      <c r="K460" s="27"/>
      <c r="L460" s="27"/>
      <c r="M460" s="27"/>
      <c r="N460" s="27"/>
      <c r="O460" s="27"/>
      <c r="P460" s="27"/>
      <c r="V460" s="147"/>
      <c r="W460" s="147"/>
      <c r="X460" s="147"/>
      <c r="Y460" s="147"/>
      <c r="Z460" s="147"/>
      <c r="AA460" s="147"/>
      <c r="AB460" s="147"/>
      <c r="AC460" s="147"/>
      <c r="AD460" s="147"/>
      <c r="AE460" s="147"/>
      <c r="AF460" s="147"/>
      <c r="AG460" s="147"/>
    </row>
    <row r="461" spans="1:33">
      <c r="A461" s="145"/>
      <c r="B461" s="145"/>
      <c r="C461" s="145"/>
      <c r="D461" s="145"/>
      <c r="E461" s="145"/>
      <c r="F461" s="145"/>
      <c r="G461" s="145"/>
      <c r="H461" s="145"/>
      <c r="I461" s="145"/>
      <c r="J461" s="48"/>
      <c r="K461" s="27"/>
      <c r="L461" s="27"/>
      <c r="M461" s="27"/>
      <c r="N461" s="27"/>
      <c r="O461" s="27"/>
      <c r="P461" s="27"/>
      <c r="V461" s="147"/>
      <c r="W461" s="147"/>
      <c r="X461" s="147"/>
      <c r="Y461" s="147"/>
      <c r="Z461" s="147"/>
      <c r="AA461" s="147"/>
      <c r="AB461" s="147"/>
      <c r="AC461" s="147"/>
      <c r="AD461" s="147"/>
      <c r="AE461" s="147"/>
      <c r="AF461" s="147"/>
      <c r="AG461" s="147"/>
    </row>
    <row r="462" spans="1:33">
      <c r="A462" s="145"/>
      <c r="B462" s="145"/>
      <c r="C462" s="145"/>
      <c r="D462" s="145"/>
      <c r="E462" s="145"/>
      <c r="F462" s="145"/>
      <c r="G462" s="145"/>
      <c r="H462" s="145"/>
      <c r="I462" s="145"/>
      <c r="J462" s="48"/>
      <c r="K462" s="27"/>
      <c r="L462" s="27"/>
      <c r="M462" s="27"/>
      <c r="N462" s="27"/>
      <c r="O462" s="27"/>
      <c r="P462" s="27"/>
      <c r="V462" s="147"/>
      <c r="W462" s="147"/>
      <c r="X462" s="147"/>
      <c r="Y462" s="147"/>
      <c r="Z462" s="147"/>
      <c r="AA462" s="147"/>
      <c r="AB462" s="147"/>
      <c r="AC462" s="147"/>
      <c r="AD462" s="147"/>
      <c r="AE462" s="147"/>
      <c r="AF462" s="147"/>
      <c r="AG462" s="147"/>
    </row>
    <row r="463" spans="1:33">
      <c r="A463" s="145"/>
      <c r="B463" s="145"/>
      <c r="C463" s="145"/>
      <c r="D463" s="145"/>
      <c r="E463" s="145"/>
      <c r="F463" s="145"/>
      <c r="G463" s="145"/>
      <c r="H463" s="145"/>
      <c r="I463" s="145"/>
      <c r="J463" s="48"/>
      <c r="K463" s="27"/>
      <c r="L463" s="27"/>
      <c r="M463" s="27"/>
      <c r="N463" s="27"/>
      <c r="O463" s="27"/>
      <c r="P463" s="27"/>
      <c r="V463" s="147"/>
      <c r="W463" s="147"/>
      <c r="X463" s="147"/>
      <c r="Y463" s="147"/>
      <c r="Z463" s="147"/>
      <c r="AA463" s="147"/>
      <c r="AB463" s="147"/>
      <c r="AC463" s="147"/>
      <c r="AD463" s="147"/>
      <c r="AE463" s="147"/>
      <c r="AF463" s="147"/>
      <c r="AG463" s="147"/>
    </row>
    <row r="464" spans="1:33">
      <c r="A464" s="145"/>
      <c r="B464" s="145"/>
      <c r="C464" s="145"/>
      <c r="D464" s="145"/>
      <c r="E464" s="145"/>
      <c r="F464" s="145"/>
      <c r="G464" s="145"/>
      <c r="H464" s="145"/>
      <c r="I464" s="145"/>
      <c r="J464" s="48"/>
      <c r="K464" s="27"/>
      <c r="L464" s="27"/>
      <c r="M464" s="27"/>
      <c r="N464" s="27"/>
      <c r="O464" s="27"/>
      <c r="P464" s="27"/>
      <c r="V464" s="147"/>
      <c r="W464" s="147"/>
      <c r="X464" s="147"/>
      <c r="Y464" s="147"/>
      <c r="Z464" s="147"/>
      <c r="AA464" s="147"/>
      <c r="AB464" s="147"/>
      <c r="AC464" s="147"/>
      <c r="AD464" s="147"/>
      <c r="AE464" s="147"/>
      <c r="AF464" s="147"/>
      <c r="AG464" s="147"/>
    </row>
    <row r="465" spans="1:33">
      <c r="A465" s="145"/>
      <c r="B465" s="145"/>
      <c r="C465" s="145"/>
      <c r="D465" s="145"/>
      <c r="E465" s="145"/>
      <c r="F465" s="145"/>
      <c r="G465" s="145"/>
      <c r="H465" s="145"/>
      <c r="I465" s="145"/>
      <c r="J465" s="48"/>
      <c r="K465" s="27"/>
      <c r="L465" s="27"/>
      <c r="M465" s="27"/>
      <c r="N465" s="27"/>
      <c r="O465" s="27"/>
      <c r="P465" s="27"/>
      <c r="V465" s="147"/>
      <c r="W465" s="147"/>
      <c r="X465" s="147"/>
      <c r="Y465" s="147"/>
      <c r="Z465" s="147"/>
      <c r="AA465" s="147"/>
      <c r="AB465" s="147"/>
      <c r="AC465" s="147"/>
      <c r="AD465" s="147"/>
      <c r="AE465" s="147"/>
      <c r="AF465" s="147"/>
      <c r="AG465" s="147"/>
    </row>
    <row r="466" spans="1:33">
      <c r="A466" s="145"/>
      <c r="B466" s="145"/>
      <c r="C466" s="145"/>
      <c r="D466" s="145"/>
      <c r="E466" s="145"/>
      <c r="F466" s="145"/>
      <c r="G466" s="145"/>
      <c r="H466" s="145"/>
      <c r="I466" s="145"/>
      <c r="J466" s="48"/>
      <c r="K466" s="27"/>
      <c r="L466" s="27"/>
      <c r="M466" s="27"/>
      <c r="N466" s="27"/>
      <c r="O466" s="27"/>
      <c r="P466" s="27"/>
      <c r="V466" s="147"/>
      <c r="W466" s="147"/>
      <c r="X466" s="147"/>
      <c r="Y466" s="147"/>
      <c r="Z466" s="147"/>
      <c r="AA466" s="147"/>
      <c r="AB466" s="147"/>
      <c r="AC466" s="147"/>
      <c r="AD466" s="147"/>
      <c r="AE466" s="147"/>
      <c r="AF466" s="147"/>
      <c r="AG466" s="147"/>
    </row>
    <row r="467" spans="1:33">
      <c r="A467" s="145"/>
      <c r="B467" s="145"/>
      <c r="C467" s="145"/>
      <c r="D467" s="145"/>
      <c r="E467" s="145"/>
      <c r="F467" s="145"/>
      <c r="G467" s="145"/>
      <c r="H467" s="145"/>
      <c r="I467" s="145"/>
      <c r="J467" s="48"/>
      <c r="K467" s="27"/>
      <c r="L467" s="27"/>
      <c r="M467" s="27"/>
      <c r="N467" s="27"/>
      <c r="O467" s="27"/>
      <c r="P467" s="27"/>
      <c r="V467" s="147"/>
      <c r="W467" s="147"/>
      <c r="X467" s="147"/>
      <c r="Y467" s="147"/>
      <c r="Z467" s="147"/>
      <c r="AA467" s="147"/>
      <c r="AB467" s="147"/>
      <c r="AC467" s="147"/>
      <c r="AD467" s="147"/>
      <c r="AE467" s="147"/>
      <c r="AF467" s="147"/>
      <c r="AG467" s="147"/>
    </row>
    <row r="468" spans="1:33">
      <c r="A468" s="145"/>
      <c r="B468" s="145"/>
      <c r="C468" s="145"/>
      <c r="D468" s="145"/>
      <c r="E468" s="145"/>
      <c r="F468" s="145"/>
      <c r="G468" s="145"/>
      <c r="H468" s="145"/>
      <c r="I468" s="145"/>
      <c r="J468" s="48"/>
      <c r="K468" s="27"/>
      <c r="L468" s="27"/>
      <c r="M468" s="27"/>
      <c r="N468" s="27"/>
      <c r="O468" s="27"/>
      <c r="P468" s="27"/>
      <c r="V468" s="147"/>
      <c r="W468" s="147"/>
      <c r="X468" s="147"/>
      <c r="Y468" s="147"/>
      <c r="Z468" s="147"/>
      <c r="AA468" s="147"/>
      <c r="AB468" s="147"/>
      <c r="AC468" s="147"/>
      <c r="AD468" s="147"/>
      <c r="AE468" s="147"/>
      <c r="AF468" s="147"/>
      <c r="AG468" s="147"/>
    </row>
    <row r="469" spans="1:33">
      <c r="A469" s="145"/>
      <c r="B469" s="145"/>
      <c r="C469" s="145"/>
      <c r="D469" s="145"/>
      <c r="E469" s="145"/>
      <c r="F469" s="145"/>
      <c r="G469" s="145"/>
      <c r="H469" s="145"/>
      <c r="I469" s="145"/>
      <c r="J469" s="48"/>
      <c r="K469" s="27"/>
      <c r="L469" s="27"/>
      <c r="M469" s="27"/>
      <c r="N469" s="27"/>
      <c r="O469" s="27"/>
      <c r="P469" s="27"/>
      <c r="V469" s="147"/>
      <c r="W469" s="147"/>
      <c r="X469" s="147"/>
      <c r="Y469" s="147"/>
      <c r="Z469" s="147"/>
      <c r="AA469" s="147"/>
      <c r="AB469" s="147"/>
      <c r="AC469" s="147"/>
      <c r="AD469" s="147"/>
      <c r="AE469" s="147"/>
      <c r="AF469" s="147"/>
      <c r="AG469" s="147"/>
    </row>
    <row r="470" spans="1:33">
      <c r="A470" s="145"/>
      <c r="B470" s="145"/>
      <c r="C470" s="145"/>
      <c r="D470" s="145"/>
      <c r="E470" s="145"/>
      <c r="F470" s="145"/>
      <c r="G470" s="145"/>
      <c r="H470" s="145"/>
      <c r="I470" s="145"/>
      <c r="J470" s="48"/>
      <c r="K470" s="27"/>
      <c r="L470" s="27"/>
      <c r="M470" s="27"/>
      <c r="N470" s="27"/>
      <c r="O470" s="27"/>
      <c r="P470" s="27"/>
      <c r="V470" s="147"/>
      <c r="W470" s="147"/>
      <c r="X470" s="147"/>
      <c r="Y470" s="147"/>
      <c r="Z470" s="147"/>
      <c r="AA470" s="147"/>
      <c r="AB470" s="147"/>
      <c r="AC470" s="147"/>
      <c r="AD470" s="147"/>
      <c r="AE470" s="147"/>
      <c r="AF470" s="147"/>
      <c r="AG470" s="147"/>
    </row>
    <row r="471" spans="1:33">
      <c r="A471" s="145"/>
      <c r="B471" s="145"/>
      <c r="C471" s="145"/>
      <c r="D471" s="145"/>
      <c r="E471" s="145"/>
      <c r="F471" s="145"/>
      <c r="G471" s="145"/>
      <c r="H471" s="145"/>
      <c r="I471" s="145"/>
      <c r="J471" s="48"/>
      <c r="K471" s="27"/>
      <c r="L471" s="27"/>
      <c r="M471" s="27"/>
      <c r="N471" s="27"/>
      <c r="O471" s="27"/>
      <c r="P471" s="27"/>
      <c r="V471" s="147"/>
      <c r="W471" s="147"/>
      <c r="X471" s="147"/>
      <c r="Y471" s="147"/>
      <c r="Z471" s="147"/>
      <c r="AA471" s="147"/>
      <c r="AB471" s="147"/>
      <c r="AC471" s="147"/>
      <c r="AD471" s="147"/>
      <c r="AE471" s="147"/>
      <c r="AF471" s="147"/>
      <c r="AG471" s="147"/>
    </row>
    <row r="472" spans="1:33">
      <c r="A472" s="145"/>
      <c r="B472" s="145"/>
      <c r="C472" s="145"/>
      <c r="D472" s="145"/>
      <c r="E472" s="145"/>
      <c r="F472" s="145"/>
      <c r="G472" s="145"/>
      <c r="H472" s="145"/>
      <c r="I472" s="145"/>
      <c r="J472" s="48"/>
      <c r="K472" s="27"/>
      <c r="L472" s="27"/>
      <c r="M472" s="27"/>
      <c r="N472" s="27"/>
      <c r="O472" s="27"/>
      <c r="P472" s="27"/>
      <c r="V472" s="147"/>
      <c r="W472" s="147"/>
      <c r="X472" s="147"/>
      <c r="Y472" s="147"/>
      <c r="Z472" s="147"/>
      <c r="AA472" s="147"/>
      <c r="AB472" s="147"/>
      <c r="AC472" s="147"/>
      <c r="AD472" s="147"/>
      <c r="AE472" s="147"/>
      <c r="AF472" s="147"/>
      <c r="AG472" s="147"/>
    </row>
    <row r="473" spans="1:33">
      <c r="A473" s="145"/>
      <c r="B473" s="145"/>
      <c r="C473" s="145"/>
      <c r="D473" s="145"/>
      <c r="E473" s="145"/>
      <c r="F473" s="145"/>
      <c r="G473" s="145"/>
      <c r="H473" s="145"/>
      <c r="I473" s="145"/>
      <c r="J473" s="48"/>
      <c r="K473" s="27"/>
      <c r="L473" s="27"/>
      <c r="M473" s="27"/>
      <c r="N473" s="27"/>
      <c r="O473" s="27"/>
      <c r="P473" s="27"/>
      <c r="V473" s="147"/>
      <c r="W473" s="147"/>
      <c r="X473" s="147"/>
      <c r="Y473" s="147"/>
      <c r="Z473" s="147"/>
      <c r="AA473" s="147"/>
      <c r="AB473" s="147"/>
      <c r="AC473" s="147"/>
      <c r="AD473" s="147"/>
      <c r="AE473" s="147"/>
      <c r="AF473" s="147"/>
      <c r="AG473" s="147"/>
    </row>
    <row r="474" spans="1:33">
      <c r="A474" s="145"/>
      <c r="B474" s="145"/>
      <c r="C474" s="145"/>
      <c r="D474" s="145"/>
      <c r="E474" s="145"/>
      <c r="F474" s="145"/>
      <c r="G474" s="145"/>
      <c r="H474" s="145"/>
      <c r="I474" s="145"/>
      <c r="J474" s="48"/>
      <c r="K474" s="27"/>
      <c r="L474" s="27"/>
      <c r="M474" s="27"/>
      <c r="N474" s="27"/>
      <c r="O474" s="27"/>
      <c r="P474" s="27"/>
      <c r="V474" s="147"/>
      <c r="W474" s="147"/>
      <c r="X474" s="147"/>
      <c r="Y474" s="147"/>
      <c r="Z474" s="147"/>
      <c r="AA474" s="147"/>
      <c r="AB474" s="147"/>
      <c r="AC474" s="147"/>
      <c r="AD474" s="147"/>
      <c r="AE474" s="147"/>
      <c r="AF474" s="147"/>
      <c r="AG474" s="147"/>
    </row>
    <row r="475" spans="1:33">
      <c r="A475" s="145"/>
      <c r="B475" s="145"/>
      <c r="C475" s="145"/>
      <c r="D475" s="145"/>
      <c r="E475" s="145"/>
      <c r="F475" s="145"/>
      <c r="G475" s="145"/>
      <c r="H475" s="145"/>
      <c r="I475" s="145"/>
      <c r="J475" s="48"/>
      <c r="K475" s="27"/>
      <c r="L475" s="27"/>
      <c r="M475" s="27"/>
      <c r="N475" s="27"/>
      <c r="O475" s="27"/>
      <c r="P475" s="27"/>
      <c r="V475" s="147"/>
      <c r="W475" s="147"/>
      <c r="X475" s="147"/>
      <c r="Y475" s="147"/>
      <c r="Z475" s="147"/>
      <c r="AA475" s="147"/>
      <c r="AB475" s="147"/>
      <c r="AC475" s="147"/>
      <c r="AD475" s="147"/>
      <c r="AE475" s="147"/>
      <c r="AF475" s="147"/>
      <c r="AG475" s="147"/>
    </row>
    <row r="476" spans="1:33">
      <c r="A476" s="145"/>
      <c r="B476" s="145"/>
      <c r="C476" s="145"/>
      <c r="D476" s="145"/>
      <c r="E476" s="145"/>
      <c r="F476" s="145"/>
      <c r="G476" s="145"/>
      <c r="H476" s="145"/>
      <c r="I476" s="145"/>
      <c r="J476" s="48"/>
      <c r="K476" s="27"/>
      <c r="L476" s="27"/>
      <c r="M476" s="27"/>
      <c r="N476" s="27"/>
      <c r="O476" s="27"/>
      <c r="P476" s="27"/>
      <c r="V476" s="147"/>
      <c r="W476" s="147"/>
      <c r="X476" s="147"/>
      <c r="Y476" s="147"/>
      <c r="Z476" s="147"/>
      <c r="AA476" s="147"/>
      <c r="AB476" s="147"/>
      <c r="AC476" s="147"/>
      <c r="AD476" s="147"/>
      <c r="AE476" s="147"/>
      <c r="AF476" s="147"/>
      <c r="AG476" s="147"/>
    </row>
    <row r="477" spans="1:33">
      <c r="A477" s="145"/>
      <c r="B477" s="145"/>
      <c r="C477" s="145"/>
      <c r="D477" s="145"/>
      <c r="E477" s="145"/>
      <c r="F477" s="145"/>
      <c r="G477" s="145"/>
      <c r="H477" s="145"/>
      <c r="I477" s="145"/>
      <c r="J477" s="48"/>
      <c r="K477" s="27"/>
      <c r="L477" s="27"/>
      <c r="M477" s="27"/>
      <c r="N477" s="27"/>
      <c r="O477" s="27"/>
      <c r="P477" s="27"/>
      <c r="V477" s="147"/>
      <c r="W477" s="147"/>
      <c r="X477" s="147"/>
      <c r="Y477" s="147"/>
      <c r="Z477" s="147"/>
      <c r="AA477" s="147"/>
      <c r="AB477" s="147"/>
      <c r="AC477" s="147"/>
      <c r="AD477" s="147"/>
      <c r="AE477" s="147"/>
      <c r="AF477" s="147"/>
      <c r="AG477" s="147"/>
    </row>
    <row r="478" spans="1:33">
      <c r="A478" s="145"/>
      <c r="B478" s="145"/>
      <c r="C478" s="145"/>
      <c r="D478" s="145"/>
      <c r="E478" s="145"/>
      <c r="F478" s="145"/>
      <c r="G478" s="145"/>
      <c r="H478" s="145"/>
      <c r="I478" s="145"/>
      <c r="J478" s="48"/>
      <c r="K478" s="27"/>
      <c r="L478" s="27"/>
      <c r="M478" s="27"/>
      <c r="N478" s="27"/>
      <c r="O478" s="27"/>
      <c r="P478" s="27"/>
      <c r="V478" s="147"/>
      <c r="W478" s="147"/>
      <c r="X478" s="147"/>
      <c r="Y478" s="147"/>
      <c r="Z478" s="147"/>
      <c r="AA478" s="147"/>
      <c r="AB478" s="147"/>
      <c r="AC478" s="147"/>
      <c r="AD478" s="147"/>
      <c r="AE478" s="147"/>
      <c r="AF478" s="147"/>
      <c r="AG478" s="147"/>
    </row>
    <row r="479" spans="1:33">
      <c r="A479" s="145"/>
      <c r="B479" s="145"/>
      <c r="C479" s="145"/>
      <c r="D479" s="145"/>
      <c r="E479" s="145"/>
      <c r="F479" s="145"/>
      <c r="G479" s="145"/>
      <c r="H479" s="145"/>
      <c r="I479" s="145"/>
      <c r="J479" s="48"/>
      <c r="K479" s="27"/>
      <c r="L479" s="27"/>
      <c r="M479" s="27"/>
      <c r="N479" s="27"/>
      <c r="O479" s="27"/>
      <c r="P479" s="27"/>
      <c r="V479" s="147"/>
      <c r="W479" s="147"/>
      <c r="X479" s="147"/>
      <c r="Y479" s="147"/>
      <c r="Z479" s="147"/>
      <c r="AA479" s="147"/>
      <c r="AB479" s="147"/>
      <c r="AC479" s="147"/>
      <c r="AD479" s="147"/>
      <c r="AE479" s="147"/>
      <c r="AF479" s="147"/>
      <c r="AG479" s="147"/>
    </row>
    <row r="480" spans="1:33">
      <c r="A480" s="145"/>
      <c r="B480" s="145"/>
      <c r="C480" s="145"/>
      <c r="D480" s="145"/>
      <c r="E480" s="145"/>
      <c r="F480" s="145"/>
      <c r="G480" s="145"/>
      <c r="H480" s="145"/>
      <c r="I480" s="145"/>
      <c r="J480" s="48"/>
      <c r="K480" s="27"/>
      <c r="L480" s="27"/>
      <c r="M480" s="27"/>
      <c r="N480" s="27"/>
      <c r="O480" s="27"/>
      <c r="P480" s="27"/>
      <c r="V480" s="147"/>
      <c r="W480" s="147"/>
      <c r="X480" s="147"/>
      <c r="Y480" s="147"/>
      <c r="Z480" s="147"/>
      <c r="AA480" s="147"/>
      <c r="AB480" s="147"/>
      <c r="AC480" s="147"/>
      <c r="AD480" s="147"/>
      <c r="AE480" s="147"/>
      <c r="AF480" s="147"/>
      <c r="AG480" s="147"/>
    </row>
    <row r="481" spans="1:33">
      <c r="A481" s="145"/>
      <c r="B481" s="145"/>
      <c r="C481" s="145"/>
      <c r="D481" s="145"/>
      <c r="E481" s="145"/>
      <c r="F481" s="145"/>
      <c r="G481" s="145"/>
      <c r="H481" s="145"/>
      <c r="I481" s="145"/>
      <c r="J481" s="48"/>
      <c r="K481" s="27"/>
      <c r="L481" s="27"/>
      <c r="M481" s="27"/>
      <c r="N481" s="27"/>
      <c r="O481" s="27"/>
      <c r="P481" s="27"/>
      <c r="V481" s="147"/>
      <c r="W481" s="147"/>
      <c r="X481" s="147"/>
      <c r="Y481" s="147"/>
      <c r="Z481" s="147"/>
      <c r="AA481" s="147"/>
      <c r="AB481" s="147"/>
      <c r="AC481" s="147"/>
      <c r="AD481" s="147"/>
      <c r="AE481" s="147"/>
      <c r="AF481" s="147"/>
      <c r="AG481" s="147"/>
    </row>
    <row r="482" spans="1:33">
      <c r="A482" s="145"/>
      <c r="B482" s="145"/>
      <c r="C482" s="145"/>
      <c r="D482" s="145"/>
      <c r="E482" s="145"/>
      <c r="F482" s="145"/>
      <c r="G482" s="145"/>
      <c r="H482" s="145"/>
      <c r="I482" s="145"/>
      <c r="J482" s="48"/>
      <c r="K482" s="27"/>
      <c r="L482" s="27"/>
      <c r="M482" s="27"/>
      <c r="N482" s="27"/>
      <c r="O482" s="27"/>
      <c r="P482" s="27"/>
      <c r="V482" s="147"/>
      <c r="W482" s="147"/>
      <c r="X482" s="147"/>
      <c r="Y482" s="147"/>
      <c r="Z482" s="147"/>
      <c r="AA482" s="147"/>
      <c r="AB482" s="147"/>
      <c r="AC482" s="147"/>
      <c r="AD482" s="147"/>
      <c r="AE482" s="147"/>
      <c r="AF482" s="147"/>
      <c r="AG482" s="147"/>
    </row>
    <row r="483" spans="1:33">
      <c r="A483" s="145"/>
      <c r="B483" s="145"/>
      <c r="C483" s="145"/>
      <c r="D483" s="145"/>
      <c r="E483" s="145"/>
      <c r="F483" s="145"/>
      <c r="G483" s="145"/>
      <c r="H483" s="145"/>
      <c r="I483" s="145"/>
      <c r="J483" s="48"/>
      <c r="K483" s="27"/>
      <c r="L483" s="27"/>
      <c r="M483" s="27"/>
      <c r="N483" s="27"/>
      <c r="O483" s="27"/>
      <c r="P483" s="27"/>
      <c r="V483" s="147"/>
      <c r="W483" s="147"/>
      <c r="X483" s="147"/>
      <c r="Y483" s="147"/>
      <c r="Z483" s="147"/>
      <c r="AA483" s="147"/>
      <c r="AB483" s="147"/>
      <c r="AC483" s="147"/>
      <c r="AD483" s="147"/>
      <c r="AE483" s="147"/>
      <c r="AF483" s="147"/>
      <c r="AG483" s="147"/>
    </row>
    <row r="484" spans="1:33">
      <c r="A484" s="145"/>
      <c r="B484" s="145"/>
      <c r="C484" s="145"/>
      <c r="D484" s="145"/>
      <c r="E484" s="145"/>
      <c r="F484" s="145"/>
      <c r="G484" s="145"/>
      <c r="H484" s="145"/>
      <c r="I484" s="145"/>
      <c r="J484" s="48"/>
      <c r="K484" s="27"/>
      <c r="L484" s="27"/>
      <c r="M484" s="27"/>
      <c r="N484" s="27"/>
      <c r="O484" s="27"/>
      <c r="P484" s="27"/>
      <c r="V484" s="147"/>
      <c r="W484" s="147"/>
      <c r="X484" s="147"/>
      <c r="Y484" s="147"/>
      <c r="Z484" s="147"/>
      <c r="AA484" s="147"/>
      <c r="AB484" s="147"/>
      <c r="AC484" s="147"/>
      <c r="AD484" s="147"/>
      <c r="AE484" s="147"/>
      <c r="AF484" s="147"/>
      <c r="AG484" s="147"/>
    </row>
    <row r="485" spans="1:33">
      <c r="A485" s="145"/>
      <c r="B485" s="145"/>
      <c r="C485" s="145"/>
      <c r="D485" s="145"/>
      <c r="E485" s="145"/>
      <c r="F485" s="145"/>
      <c r="G485" s="145"/>
      <c r="H485" s="145"/>
      <c r="I485" s="145"/>
      <c r="J485" s="48"/>
      <c r="K485" s="27"/>
      <c r="L485" s="27"/>
      <c r="M485" s="27"/>
      <c r="N485" s="27"/>
      <c r="O485" s="27"/>
      <c r="P485" s="27"/>
      <c r="V485" s="147"/>
      <c r="W485" s="147"/>
      <c r="X485" s="147"/>
      <c r="Y485" s="147"/>
      <c r="Z485" s="147"/>
      <c r="AA485" s="147"/>
      <c r="AB485" s="147"/>
      <c r="AC485" s="147"/>
      <c r="AD485" s="147"/>
      <c r="AE485" s="147"/>
      <c r="AF485" s="147"/>
      <c r="AG485" s="147"/>
    </row>
    <row r="486" spans="1:33">
      <c r="A486" s="145"/>
      <c r="B486" s="145"/>
      <c r="C486" s="145"/>
      <c r="D486" s="145"/>
      <c r="E486" s="145"/>
      <c r="F486" s="145"/>
      <c r="G486" s="145"/>
      <c r="H486" s="145"/>
      <c r="I486" s="145"/>
      <c r="J486" s="48"/>
      <c r="K486" s="27"/>
      <c r="L486" s="27"/>
      <c r="M486" s="27"/>
      <c r="N486" s="27"/>
      <c r="O486" s="27"/>
      <c r="P486" s="27"/>
      <c r="V486" s="147"/>
      <c r="W486" s="147"/>
      <c r="X486" s="147"/>
      <c r="Y486" s="147"/>
      <c r="Z486" s="147"/>
      <c r="AA486" s="147"/>
      <c r="AB486" s="147"/>
      <c r="AC486" s="147"/>
      <c r="AD486" s="147"/>
      <c r="AE486" s="147"/>
      <c r="AF486" s="147"/>
      <c r="AG486" s="147"/>
    </row>
    <row r="487" spans="1:33">
      <c r="A487" s="145"/>
      <c r="B487" s="145"/>
      <c r="C487" s="145"/>
      <c r="D487" s="145"/>
      <c r="E487" s="145"/>
      <c r="F487" s="145"/>
      <c r="G487" s="145"/>
      <c r="H487" s="145"/>
      <c r="I487" s="145"/>
      <c r="J487" s="48"/>
      <c r="K487" s="27"/>
      <c r="L487" s="27"/>
      <c r="M487" s="27"/>
      <c r="N487" s="27"/>
      <c r="O487" s="27"/>
      <c r="P487" s="27"/>
      <c r="V487" s="147"/>
      <c r="W487" s="147"/>
      <c r="X487" s="147"/>
      <c r="Y487" s="147"/>
      <c r="Z487" s="147"/>
      <c r="AA487" s="147"/>
      <c r="AB487" s="147"/>
      <c r="AC487" s="147"/>
      <c r="AD487" s="147"/>
      <c r="AE487" s="147"/>
      <c r="AF487" s="147"/>
      <c r="AG487" s="147"/>
    </row>
    <row r="488" spans="1:33">
      <c r="A488" s="145"/>
      <c r="B488" s="145"/>
      <c r="C488" s="145"/>
      <c r="D488" s="145"/>
      <c r="E488" s="145"/>
      <c r="F488" s="145"/>
      <c r="G488" s="145"/>
      <c r="H488" s="145"/>
      <c r="I488" s="145"/>
      <c r="J488" s="48"/>
      <c r="K488" s="27"/>
      <c r="L488" s="27"/>
      <c r="M488" s="27"/>
      <c r="N488" s="27"/>
      <c r="O488" s="27"/>
      <c r="P488" s="27"/>
      <c r="V488" s="147"/>
      <c r="W488" s="147"/>
      <c r="X488" s="147"/>
      <c r="Y488" s="147"/>
      <c r="Z488" s="147"/>
      <c r="AA488" s="147"/>
      <c r="AB488" s="147"/>
      <c r="AC488" s="147"/>
      <c r="AD488" s="147"/>
      <c r="AE488" s="147"/>
      <c r="AF488" s="147"/>
      <c r="AG488" s="147"/>
    </row>
    <row r="489" spans="1:33">
      <c r="A489" s="145"/>
      <c r="B489" s="145"/>
      <c r="C489" s="145"/>
      <c r="D489" s="145"/>
      <c r="E489" s="145"/>
      <c r="F489" s="145"/>
      <c r="G489" s="145"/>
      <c r="H489" s="145"/>
      <c r="I489" s="145"/>
      <c r="J489" s="48"/>
      <c r="K489" s="27"/>
      <c r="L489" s="27"/>
      <c r="M489" s="27"/>
      <c r="N489" s="27"/>
      <c r="O489" s="27"/>
      <c r="P489" s="27"/>
      <c r="V489" s="147"/>
      <c r="W489" s="147"/>
      <c r="X489" s="147"/>
      <c r="Y489" s="147"/>
      <c r="Z489" s="147"/>
      <c r="AA489" s="147"/>
      <c r="AB489" s="147"/>
      <c r="AC489" s="147"/>
      <c r="AD489" s="147"/>
      <c r="AE489" s="147"/>
      <c r="AF489" s="147"/>
      <c r="AG489" s="147"/>
    </row>
    <row r="490" spans="1:33">
      <c r="A490" s="145"/>
      <c r="B490" s="145"/>
      <c r="C490" s="145"/>
      <c r="D490" s="145"/>
      <c r="E490" s="145"/>
      <c r="F490" s="145"/>
      <c r="G490" s="145"/>
      <c r="H490" s="145"/>
      <c r="I490" s="145"/>
      <c r="J490" s="48"/>
      <c r="K490" s="27"/>
      <c r="L490" s="27"/>
      <c r="M490" s="27"/>
      <c r="N490" s="27"/>
      <c r="O490" s="27"/>
      <c r="P490" s="27"/>
    </row>
    <row r="491" spans="1:33">
      <c r="A491" s="145"/>
      <c r="B491" s="145"/>
      <c r="C491" s="145"/>
      <c r="D491" s="145"/>
      <c r="E491" s="145"/>
      <c r="F491" s="145"/>
      <c r="G491" s="145"/>
      <c r="H491" s="145"/>
      <c r="I491" s="145"/>
      <c r="J491" s="48"/>
      <c r="K491" s="27"/>
      <c r="L491" s="27"/>
      <c r="M491" s="27"/>
      <c r="N491" s="27"/>
      <c r="O491" s="27"/>
      <c r="P491" s="27"/>
    </row>
    <row r="492" spans="1:33">
      <c r="A492" s="145"/>
      <c r="B492" s="145"/>
      <c r="C492" s="145"/>
      <c r="D492" s="145"/>
      <c r="E492" s="145"/>
      <c r="F492" s="145"/>
      <c r="G492" s="145"/>
      <c r="H492" s="145"/>
      <c r="I492" s="145"/>
      <c r="J492" s="48"/>
      <c r="K492" s="27"/>
      <c r="L492" s="27"/>
      <c r="M492" s="27"/>
      <c r="N492" s="27"/>
      <c r="O492" s="27"/>
      <c r="P492" s="27"/>
    </row>
    <row r="493" spans="1:33">
      <c r="A493" s="145"/>
      <c r="B493" s="145"/>
      <c r="C493" s="145"/>
      <c r="D493" s="145"/>
      <c r="E493" s="145"/>
      <c r="F493" s="145"/>
      <c r="G493" s="145"/>
      <c r="H493" s="145"/>
      <c r="I493" s="145"/>
      <c r="J493" s="48"/>
      <c r="K493" s="27"/>
      <c r="L493" s="27"/>
      <c r="M493" s="27"/>
      <c r="N493" s="27"/>
      <c r="O493" s="27"/>
      <c r="P493" s="27"/>
    </row>
    <row r="494" spans="1:33">
      <c r="A494" s="145"/>
      <c r="B494" s="145"/>
      <c r="C494" s="145"/>
      <c r="D494" s="145"/>
      <c r="E494" s="145"/>
      <c r="F494" s="145"/>
      <c r="G494" s="145"/>
      <c r="H494" s="145"/>
      <c r="I494" s="145"/>
      <c r="J494" s="48"/>
      <c r="K494" s="27"/>
      <c r="L494" s="27"/>
      <c r="M494" s="27"/>
      <c r="N494" s="27"/>
      <c r="O494" s="27"/>
      <c r="P494" s="27"/>
    </row>
    <row r="495" spans="1:33">
      <c r="A495" s="145"/>
      <c r="B495" s="145"/>
      <c r="C495" s="145"/>
      <c r="D495" s="145"/>
      <c r="E495" s="145"/>
      <c r="F495" s="145"/>
      <c r="G495" s="145"/>
      <c r="H495" s="145"/>
      <c r="I495" s="145"/>
      <c r="J495" s="48"/>
      <c r="K495" s="27"/>
      <c r="L495" s="27"/>
      <c r="M495" s="27"/>
      <c r="N495" s="27"/>
      <c r="O495" s="27"/>
      <c r="P495" s="27"/>
    </row>
    <row r="496" spans="1:33">
      <c r="A496" s="145"/>
      <c r="B496" s="145"/>
      <c r="C496" s="145"/>
      <c r="D496" s="145"/>
      <c r="E496" s="145"/>
      <c r="F496" s="145"/>
      <c r="G496" s="145"/>
      <c r="H496" s="145"/>
      <c r="I496" s="145"/>
      <c r="J496" s="48"/>
      <c r="K496" s="27"/>
      <c r="L496" s="27"/>
      <c r="M496" s="27"/>
      <c r="N496" s="27"/>
      <c r="O496" s="27"/>
      <c r="P496" s="27"/>
    </row>
    <row r="497" spans="1:16">
      <c r="A497" s="145"/>
      <c r="B497" s="145"/>
      <c r="C497" s="145"/>
      <c r="D497" s="145"/>
      <c r="E497" s="145"/>
      <c r="F497" s="145"/>
      <c r="G497" s="145"/>
      <c r="H497" s="145"/>
      <c r="I497" s="145"/>
      <c r="J497" s="48"/>
      <c r="K497" s="27"/>
      <c r="L497" s="27"/>
      <c r="M497" s="27"/>
      <c r="N497" s="27"/>
      <c r="O497" s="27"/>
      <c r="P497" s="27"/>
    </row>
    <row r="498" spans="1:16">
      <c r="A498" s="145"/>
      <c r="B498" s="145"/>
      <c r="C498" s="145"/>
      <c r="D498" s="145"/>
      <c r="E498" s="145"/>
      <c r="F498" s="145"/>
      <c r="G498" s="145"/>
      <c r="H498" s="145"/>
      <c r="I498" s="145"/>
      <c r="J498" s="48"/>
      <c r="K498" s="27"/>
      <c r="L498" s="27"/>
      <c r="M498" s="27"/>
      <c r="N498" s="27"/>
      <c r="O498" s="27"/>
      <c r="P498" s="27"/>
    </row>
    <row r="499" spans="1:16">
      <c r="A499" s="145"/>
      <c r="B499" s="145"/>
      <c r="C499" s="145"/>
      <c r="D499" s="145"/>
      <c r="E499" s="145"/>
      <c r="F499" s="145"/>
      <c r="G499" s="145"/>
      <c r="H499" s="145"/>
      <c r="I499" s="145"/>
      <c r="J499" s="48"/>
      <c r="K499" s="27"/>
      <c r="L499" s="27"/>
      <c r="M499" s="27"/>
      <c r="N499" s="27"/>
      <c r="O499" s="27"/>
      <c r="P499" s="27"/>
    </row>
    <row r="500" spans="1:16">
      <c r="A500" s="145"/>
      <c r="B500" s="145"/>
      <c r="C500" s="145"/>
      <c r="D500" s="145"/>
      <c r="E500" s="145"/>
      <c r="F500" s="145"/>
      <c r="G500" s="145"/>
      <c r="H500" s="145"/>
      <c r="I500" s="145"/>
      <c r="J500" s="48"/>
      <c r="K500" s="27"/>
      <c r="L500" s="27"/>
      <c r="M500" s="27"/>
      <c r="N500" s="27"/>
      <c r="O500" s="27"/>
      <c r="P500" s="27"/>
    </row>
    <row r="501" spans="1:16">
      <c r="A501" s="145"/>
      <c r="B501" s="145"/>
      <c r="C501" s="145"/>
      <c r="D501" s="145"/>
      <c r="E501" s="145"/>
      <c r="F501" s="145"/>
      <c r="G501" s="145"/>
      <c r="H501" s="145"/>
      <c r="I501" s="145"/>
      <c r="J501" s="48"/>
      <c r="K501" s="27"/>
      <c r="L501" s="27"/>
      <c r="M501" s="27"/>
      <c r="N501" s="27"/>
      <c r="O501" s="27"/>
      <c r="P501" s="27"/>
    </row>
    <row r="502" spans="1:16">
      <c r="A502" s="145"/>
      <c r="B502" s="145"/>
      <c r="C502" s="145"/>
      <c r="D502" s="145"/>
      <c r="E502" s="145"/>
      <c r="F502" s="145"/>
      <c r="G502" s="145"/>
      <c r="H502" s="145"/>
      <c r="I502" s="145"/>
      <c r="J502" s="48"/>
      <c r="K502" s="27"/>
      <c r="L502" s="27"/>
      <c r="M502" s="27"/>
      <c r="N502" s="27"/>
      <c r="O502" s="27"/>
      <c r="P502" s="27"/>
    </row>
    <row r="503" spans="1:16">
      <c r="A503" s="145"/>
      <c r="B503" s="145"/>
      <c r="C503" s="145"/>
      <c r="D503" s="145"/>
      <c r="E503" s="145"/>
      <c r="F503" s="145"/>
      <c r="G503" s="145"/>
      <c r="H503" s="145"/>
      <c r="I503" s="145"/>
      <c r="J503" s="48"/>
      <c r="K503" s="27"/>
      <c r="L503" s="27"/>
      <c r="M503" s="27"/>
      <c r="N503" s="27"/>
      <c r="O503" s="27"/>
      <c r="P503" s="27"/>
    </row>
    <row r="504" spans="1:16">
      <c r="A504" s="145"/>
      <c r="B504" s="145"/>
      <c r="C504" s="145"/>
      <c r="D504" s="145"/>
      <c r="E504" s="145"/>
      <c r="F504" s="145"/>
      <c r="G504" s="145"/>
      <c r="H504" s="145"/>
      <c r="I504" s="145"/>
      <c r="J504" s="48"/>
      <c r="K504" s="27"/>
      <c r="L504" s="27"/>
      <c r="M504" s="27"/>
      <c r="N504" s="27"/>
      <c r="O504" s="27"/>
      <c r="P504" s="27"/>
    </row>
    <row r="505" spans="1:16">
      <c r="A505" s="145"/>
      <c r="B505" s="145"/>
      <c r="C505" s="145"/>
      <c r="D505" s="145"/>
      <c r="E505" s="145"/>
      <c r="F505" s="145"/>
      <c r="G505" s="145"/>
      <c r="H505" s="145"/>
      <c r="I505" s="145"/>
      <c r="J505" s="48"/>
      <c r="K505" s="27"/>
      <c r="L505" s="27"/>
      <c r="M505" s="27"/>
      <c r="N505" s="27"/>
      <c r="O505" s="27"/>
      <c r="P505" s="27"/>
    </row>
    <row r="506" spans="1:16">
      <c r="A506" s="145"/>
      <c r="B506" s="145"/>
      <c r="C506" s="145"/>
      <c r="D506" s="145"/>
      <c r="E506" s="145"/>
      <c r="F506" s="145"/>
      <c r="G506" s="145"/>
      <c r="H506" s="145"/>
      <c r="I506" s="145"/>
      <c r="J506" s="48"/>
      <c r="K506" s="27"/>
      <c r="L506" s="27"/>
      <c r="M506" s="27"/>
      <c r="N506" s="27"/>
      <c r="O506" s="27"/>
      <c r="P506" s="27"/>
    </row>
    <row r="507" spans="1:16">
      <c r="A507" s="145"/>
      <c r="B507" s="145"/>
      <c r="C507" s="145"/>
      <c r="D507" s="145"/>
      <c r="E507" s="145"/>
      <c r="F507" s="145"/>
      <c r="G507" s="145"/>
      <c r="H507" s="145"/>
      <c r="I507" s="145"/>
      <c r="J507" s="48"/>
      <c r="K507" s="27"/>
      <c r="L507" s="27"/>
      <c r="M507" s="27"/>
      <c r="N507" s="27"/>
      <c r="O507" s="27"/>
      <c r="P507" s="27"/>
    </row>
    <row r="508" spans="1:16">
      <c r="A508" s="145"/>
      <c r="B508" s="145"/>
      <c r="C508" s="145"/>
      <c r="D508" s="145"/>
      <c r="E508" s="145"/>
      <c r="F508" s="145"/>
      <c r="G508" s="145"/>
      <c r="H508" s="145"/>
      <c r="I508" s="145"/>
      <c r="J508" s="48"/>
      <c r="K508" s="27"/>
      <c r="L508" s="27"/>
      <c r="M508" s="27"/>
      <c r="N508" s="27"/>
      <c r="O508" s="27"/>
      <c r="P508" s="27"/>
    </row>
    <row r="509" spans="1:16">
      <c r="A509" s="145"/>
      <c r="B509" s="145"/>
      <c r="C509" s="145"/>
      <c r="D509" s="145"/>
      <c r="E509" s="145"/>
      <c r="F509" s="145"/>
      <c r="G509" s="145"/>
      <c r="H509" s="145"/>
      <c r="I509" s="145"/>
      <c r="J509" s="48"/>
      <c r="K509" s="27"/>
      <c r="L509" s="27"/>
      <c r="M509" s="27"/>
      <c r="N509" s="27"/>
      <c r="O509" s="27"/>
      <c r="P509" s="27"/>
    </row>
    <row r="510" spans="1:16">
      <c r="A510" s="145"/>
      <c r="B510" s="145"/>
      <c r="C510" s="145"/>
      <c r="D510" s="145"/>
      <c r="E510" s="145"/>
      <c r="F510" s="145"/>
      <c r="G510" s="145"/>
      <c r="H510" s="145"/>
      <c r="I510" s="145"/>
      <c r="J510" s="48"/>
      <c r="K510" s="27"/>
      <c r="L510" s="27"/>
      <c r="M510" s="27"/>
      <c r="N510" s="27"/>
      <c r="O510" s="27"/>
      <c r="P510" s="27"/>
    </row>
    <row r="511" spans="1:16">
      <c r="A511" s="145"/>
      <c r="B511" s="145"/>
      <c r="C511" s="145"/>
      <c r="D511" s="145"/>
      <c r="E511" s="145"/>
      <c r="F511" s="145"/>
      <c r="G511" s="145"/>
      <c r="H511" s="145"/>
      <c r="I511" s="145"/>
      <c r="J511" s="48"/>
      <c r="K511" s="27"/>
      <c r="L511" s="27"/>
      <c r="M511" s="27"/>
      <c r="N511" s="27"/>
      <c r="O511" s="27"/>
      <c r="P511" s="27"/>
    </row>
    <row r="512" spans="1:16">
      <c r="A512" s="145"/>
      <c r="B512" s="145"/>
      <c r="C512" s="145"/>
      <c r="D512" s="145"/>
      <c r="E512" s="145"/>
      <c r="F512" s="145"/>
      <c r="G512" s="145"/>
      <c r="H512" s="145"/>
      <c r="I512" s="145"/>
      <c r="J512" s="48"/>
      <c r="K512" s="27"/>
      <c r="L512" s="27"/>
      <c r="M512" s="27"/>
      <c r="N512" s="27"/>
      <c r="O512" s="27"/>
      <c r="P512" s="27"/>
    </row>
    <row r="513" spans="1:16">
      <c r="A513" s="145"/>
      <c r="B513" s="145"/>
      <c r="C513" s="145"/>
      <c r="D513" s="145"/>
      <c r="E513" s="145"/>
      <c r="F513" s="145"/>
      <c r="G513" s="145"/>
      <c r="H513" s="145"/>
      <c r="I513" s="145"/>
      <c r="J513" s="48"/>
      <c r="K513" s="27"/>
      <c r="L513" s="27"/>
      <c r="M513" s="27"/>
      <c r="N513" s="27"/>
      <c r="O513" s="27"/>
      <c r="P513" s="27"/>
    </row>
    <row r="514" spans="1:16">
      <c r="A514" s="145"/>
      <c r="B514" s="145"/>
      <c r="C514" s="145"/>
      <c r="D514" s="145"/>
      <c r="E514" s="145"/>
      <c r="F514" s="145"/>
      <c r="G514" s="145"/>
      <c r="H514" s="145"/>
      <c r="I514" s="145"/>
      <c r="J514" s="48"/>
      <c r="K514" s="27"/>
      <c r="L514" s="27"/>
      <c r="M514" s="27"/>
      <c r="N514" s="27"/>
      <c r="O514" s="27"/>
      <c r="P514" s="27"/>
    </row>
    <row r="515" spans="1:16">
      <c r="A515" s="145"/>
      <c r="B515" s="145"/>
      <c r="C515" s="145"/>
      <c r="D515" s="145"/>
      <c r="E515" s="145"/>
      <c r="F515" s="145"/>
      <c r="G515" s="145"/>
      <c r="H515" s="145"/>
      <c r="I515" s="145"/>
      <c r="J515" s="48"/>
      <c r="K515" s="27"/>
      <c r="L515" s="27"/>
      <c r="M515" s="27"/>
      <c r="N515" s="27"/>
      <c r="O515" s="27"/>
      <c r="P515" s="27"/>
    </row>
    <row r="516" spans="1:16">
      <c r="A516" s="145"/>
      <c r="B516" s="145"/>
      <c r="C516" s="145"/>
      <c r="D516" s="145"/>
      <c r="E516" s="145"/>
      <c r="F516" s="145"/>
      <c r="G516" s="145"/>
      <c r="H516" s="145"/>
      <c r="I516" s="145"/>
      <c r="J516" s="48"/>
      <c r="K516" s="27"/>
      <c r="L516" s="27"/>
      <c r="M516" s="27"/>
      <c r="N516" s="27"/>
      <c r="O516" s="27"/>
      <c r="P516" s="27"/>
    </row>
    <row r="517" spans="1:16">
      <c r="A517" s="145"/>
      <c r="B517" s="145"/>
      <c r="C517" s="145"/>
      <c r="D517" s="145"/>
      <c r="E517" s="145"/>
      <c r="F517" s="145"/>
      <c r="G517" s="145"/>
      <c r="H517" s="145"/>
      <c r="I517" s="145"/>
      <c r="J517" s="48"/>
      <c r="K517" s="27"/>
      <c r="L517" s="27"/>
      <c r="M517" s="27"/>
      <c r="N517" s="27"/>
      <c r="O517" s="27"/>
      <c r="P517" s="27"/>
    </row>
    <row r="518" spans="1:16">
      <c r="A518" s="145"/>
      <c r="B518" s="145"/>
      <c r="C518" s="145"/>
      <c r="D518" s="145"/>
      <c r="E518" s="145"/>
      <c r="F518" s="145"/>
      <c r="G518" s="145"/>
      <c r="H518" s="145"/>
      <c r="I518" s="145"/>
      <c r="J518" s="48"/>
      <c r="K518" s="27"/>
      <c r="L518" s="27"/>
      <c r="M518" s="27"/>
      <c r="N518" s="27"/>
      <c r="O518" s="27"/>
      <c r="P518" s="27"/>
    </row>
    <row r="519" spans="1:16">
      <c r="A519" s="145"/>
      <c r="B519" s="145"/>
      <c r="C519" s="145"/>
      <c r="D519" s="145"/>
      <c r="E519" s="145"/>
      <c r="F519" s="145"/>
      <c r="G519" s="145"/>
      <c r="H519" s="145"/>
      <c r="I519" s="145"/>
      <c r="J519" s="48"/>
      <c r="K519" s="27"/>
      <c r="L519" s="27"/>
      <c r="M519" s="27"/>
      <c r="N519" s="27"/>
      <c r="O519" s="27"/>
      <c r="P519" s="27"/>
    </row>
    <row r="520" spans="1:16">
      <c r="A520" s="145"/>
      <c r="B520" s="145"/>
      <c r="C520" s="145"/>
      <c r="D520" s="145"/>
      <c r="E520" s="145"/>
      <c r="F520" s="145"/>
      <c r="G520" s="145"/>
      <c r="H520" s="145"/>
      <c r="I520" s="145"/>
      <c r="J520" s="48"/>
      <c r="K520" s="27"/>
      <c r="L520" s="27"/>
      <c r="M520" s="27"/>
      <c r="N520" s="27"/>
      <c r="O520" s="27"/>
      <c r="P520" s="27"/>
    </row>
    <row r="521" spans="1:16">
      <c r="A521" s="145"/>
      <c r="B521" s="145"/>
      <c r="C521" s="145"/>
      <c r="D521" s="145"/>
      <c r="E521" s="145"/>
      <c r="F521" s="145"/>
      <c r="G521" s="145"/>
      <c r="H521" s="145"/>
      <c r="I521" s="145"/>
      <c r="J521" s="48"/>
      <c r="K521" s="27"/>
      <c r="L521" s="27"/>
      <c r="M521" s="27"/>
      <c r="N521" s="27"/>
      <c r="O521" s="27"/>
      <c r="P521" s="27"/>
    </row>
    <row r="522" spans="1:16">
      <c r="A522" s="145"/>
      <c r="B522" s="145"/>
      <c r="C522" s="145"/>
      <c r="D522" s="145"/>
      <c r="E522" s="145"/>
      <c r="F522" s="145"/>
      <c r="G522" s="145"/>
      <c r="H522" s="145"/>
      <c r="I522" s="145"/>
      <c r="J522" s="48"/>
      <c r="K522" s="27"/>
      <c r="L522" s="27"/>
      <c r="M522" s="27"/>
      <c r="N522" s="27"/>
      <c r="O522" s="27"/>
      <c r="P522" s="27"/>
    </row>
    <row r="523" spans="1:16">
      <c r="A523" s="145"/>
      <c r="B523" s="145"/>
      <c r="C523" s="145"/>
      <c r="D523" s="145"/>
      <c r="E523" s="145"/>
      <c r="F523" s="145"/>
      <c r="G523" s="145"/>
      <c r="H523" s="145"/>
      <c r="I523" s="145"/>
      <c r="J523" s="48"/>
      <c r="K523" s="27"/>
      <c r="L523" s="27"/>
      <c r="M523" s="27"/>
      <c r="N523" s="27"/>
      <c r="O523" s="27"/>
      <c r="P523" s="27"/>
    </row>
    <row r="524" spans="1:16">
      <c r="A524" s="145"/>
      <c r="B524" s="145"/>
      <c r="C524" s="145"/>
      <c r="D524" s="145"/>
      <c r="E524" s="145"/>
      <c r="F524" s="145"/>
      <c r="G524" s="145"/>
      <c r="H524" s="145"/>
      <c r="I524" s="145"/>
      <c r="J524" s="48"/>
      <c r="K524" s="27"/>
      <c r="L524" s="27"/>
      <c r="M524" s="27"/>
      <c r="N524" s="27"/>
      <c r="O524" s="27"/>
      <c r="P524" s="27"/>
    </row>
    <row r="525" spans="1:16">
      <c r="A525" s="145"/>
      <c r="B525" s="145"/>
      <c r="C525" s="145"/>
      <c r="D525" s="145"/>
      <c r="E525" s="145"/>
      <c r="F525" s="145"/>
      <c r="G525" s="145"/>
      <c r="H525" s="145"/>
      <c r="I525" s="145"/>
      <c r="J525" s="48"/>
      <c r="K525" s="27"/>
      <c r="L525" s="27"/>
      <c r="M525" s="27"/>
      <c r="N525" s="27"/>
      <c r="O525" s="27"/>
      <c r="P525" s="27"/>
    </row>
    <row r="526" spans="1:16">
      <c r="A526" s="145"/>
      <c r="B526" s="145"/>
      <c r="C526" s="145"/>
      <c r="D526" s="145"/>
      <c r="E526" s="145"/>
      <c r="F526" s="145"/>
      <c r="G526" s="145"/>
      <c r="H526" s="145"/>
      <c r="I526" s="145"/>
      <c r="J526" s="48"/>
      <c r="K526" s="27"/>
      <c r="L526" s="27"/>
      <c r="M526" s="27"/>
      <c r="N526" s="27"/>
      <c r="O526" s="27"/>
      <c r="P526" s="27"/>
    </row>
    <row r="527" spans="1:16">
      <c r="A527" s="145"/>
      <c r="B527" s="145"/>
      <c r="C527" s="145"/>
      <c r="D527" s="145"/>
      <c r="E527" s="145"/>
      <c r="F527" s="145"/>
      <c r="G527" s="145"/>
      <c r="H527" s="145"/>
      <c r="I527" s="145"/>
      <c r="J527" s="48"/>
      <c r="K527" s="27"/>
      <c r="L527" s="27"/>
      <c r="M527" s="27"/>
      <c r="N527" s="27"/>
      <c r="O527" s="27"/>
      <c r="P527" s="27"/>
    </row>
    <row r="528" spans="1:16">
      <c r="A528" s="145"/>
      <c r="B528" s="145"/>
      <c r="C528" s="145"/>
      <c r="D528" s="145"/>
      <c r="E528" s="145"/>
      <c r="F528" s="145"/>
      <c r="G528" s="145"/>
      <c r="H528" s="145"/>
      <c r="I528" s="145"/>
      <c r="J528" s="48"/>
      <c r="K528" s="27"/>
      <c r="L528" s="27"/>
      <c r="M528" s="27"/>
      <c r="N528" s="27"/>
      <c r="O528" s="27"/>
      <c r="P528" s="27"/>
    </row>
    <row r="529" spans="1:16">
      <c r="A529" s="145"/>
      <c r="B529" s="145"/>
      <c r="C529" s="145"/>
      <c r="D529" s="145"/>
      <c r="E529" s="145"/>
      <c r="F529" s="145"/>
      <c r="G529" s="145"/>
      <c r="H529" s="145"/>
      <c r="I529" s="145"/>
      <c r="J529" s="48"/>
      <c r="K529" s="27"/>
      <c r="L529" s="27"/>
      <c r="M529" s="27"/>
      <c r="N529" s="27"/>
      <c r="O529" s="27"/>
      <c r="P529" s="27"/>
    </row>
    <row r="530" spans="1:16">
      <c r="A530" s="145"/>
      <c r="B530" s="145"/>
      <c r="C530" s="145"/>
      <c r="D530" s="145"/>
      <c r="E530" s="145"/>
      <c r="F530" s="145"/>
      <c r="G530" s="145"/>
      <c r="H530" s="145"/>
      <c r="I530" s="145"/>
      <c r="J530" s="48"/>
      <c r="K530" s="27"/>
      <c r="L530" s="27"/>
      <c r="M530" s="27"/>
      <c r="N530" s="27"/>
      <c r="O530" s="27"/>
      <c r="P530" s="27"/>
    </row>
    <row r="531" spans="1:16">
      <c r="A531" s="145"/>
      <c r="B531" s="145"/>
      <c r="C531" s="145"/>
      <c r="D531" s="145"/>
      <c r="E531" s="145"/>
      <c r="F531" s="145"/>
      <c r="G531" s="145"/>
      <c r="H531" s="145"/>
      <c r="I531" s="145"/>
      <c r="J531" s="48"/>
      <c r="K531" s="27"/>
      <c r="L531" s="27"/>
      <c r="M531" s="27"/>
      <c r="N531" s="27"/>
      <c r="O531" s="27"/>
      <c r="P531" s="27"/>
    </row>
    <row r="532" spans="1:16">
      <c r="A532" s="145"/>
      <c r="B532" s="145"/>
      <c r="C532" s="145"/>
      <c r="D532" s="145"/>
      <c r="E532" s="145"/>
      <c r="F532" s="145"/>
      <c r="G532" s="145"/>
      <c r="H532" s="145"/>
      <c r="I532" s="145"/>
      <c r="J532" s="48"/>
      <c r="K532" s="27"/>
      <c r="L532" s="27"/>
      <c r="M532" s="27"/>
      <c r="N532" s="27"/>
      <c r="O532" s="27"/>
      <c r="P532" s="27"/>
    </row>
    <row r="533" spans="1:16">
      <c r="A533" s="145"/>
      <c r="B533" s="145"/>
      <c r="C533" s="145"/>
      <c r="D533" s="145"/>
      <c r="E533" s="145"/>
      <c r="F533" s="145"/>
      <c r="G533" s="145"/>
      <c r="H533" s="145"/>
      <c r="I533" s="145"/>
      <c r="J533" s="48"/>
      <c r="K533" s="27"/>
      <c r="L533" s="27"/>
      <c r="M533" s="27"/>
      <c r="N533" s="27"/>
      <c r="O533" s="27"/>
      <c r="P533" s="27"/>
    </row>
    <row r="534" spans="1:16">
      <c r="A534" s="145"/>
      <c r="B534" s="145"/>
      <c r="C534" s="145"/>
      <c r="D534" s="145"/>
      <c r="E534" s="145"/>
      <c r="F534" s="145"/>
      <c r="G534" s="145"/>
      <c r="H534" s="145"/>
      <c r="I534" s="145"/>
      <c r="J534" s="48"/>
      <c r="K534" s="27"/>
      <c r="L534" s="27"/>
      <c r="M534" s="27"/>
      <c r="N534" s="27"/>
      <c r="O534" s="27"/>
      <c r="P534" s="27"/>
    </row>
    <row r="535" spans="1:16">
      <c r="A535" s="145"/>
      <c r="B535" s="145"/>
      <c r="C535" s="145"/>
      <c r="D535" s="145"/>
      <c r="E535" s="145"/>
      <c r="F535" s="145"/>
      <c r="G535" s="145"/>
      <c r="H535" s="145"/>
      <c r="I535" s="145"/>
      <c r="J535" s="48"/>
      <c r="K535" s="27"/>
      <c r="L535" s="27"/>
      <c r="M535" s="27"/>
      <c r="N535" s="27"/>
      <c r="O535" s="27"/>
      <c r="P535" s="27"/>
    </row>
    <row r="536" spans="1:16">
      <c r="A536" s="145"/>
      <c r="B536" s="145"/>
      <c r="C536" s="145"/>
      <c r="D536" s="145"/>
      <c r="E536" s="145"/>
      <c r="F536" s="145"/>
      <c r="G536" s="145"/>
      <c r="H536" s="145"/>
      <c r="I536" s="145"/>
      <c r="J536" s="48"/>
      <c r="K536" s="27"/>
      <c r="L536" s="27"/>
      <c r="M536" s="27"/>
      <c r="N536" s="27"/>
      <c r="O536" s="27"/>
      <c r="P536" s="27"/>
    </row>
    <row r="537" spans="1:16">
      <c r="A537" s="145"/>
      <c r="B537" s="145"/>
      <c r="C537" s="145"/>
      <c r="D537" s="145"/>
      <c r="E537" s="145"/>
      <c r="F537" s="145"/>
      <c r="G537" s="145"/>
      <c r="H537" s="145"/>
      <c r="I537" s="145"/>
      <c r="J537" s="48"/>
      <c r="K537" s="27"/>
      <c r="L537" s="27"/>
      <c r="M537" s="27"/>
      <c r="N537" s="27"/>
      <c r="O537" s="27"/>
      <c r="P537" s="27"/>
    </row>
    <row r="538" spans="1:16">
      <c r="A538" s="145"/>
      <c r="B538" s="145"/>
      <c r="C538" s="145"/>
      <c r="D538" s="145"/>
      <c r="E538" s="145"/>
      <c r="F538" s="145"/>
      <c r="G538" s="145"/>
      <c r="H538" s="145"/>
      <c r="I538" s="145"/>
      <c r="J538" s="48"/>
      <c r="K538" s="27"/>
      <c r="L538" s="27"/>
      <c r="M538" s="27"/>
      <c r="N538" s="27"/>
      <c r="O538" s="27"/>
      <c r="P538" s="27"/>
    </row>
    <row r="539" spans="1:16">
      <c r="A539" s="145"/>
      <c r="B539" s="145"/>
      <c r="C539" s="145"/>
      <c r="D539" s="145"/>
      <c r="E539" s="145"/>
      <c r="F539" s="145"/>
      <c r="G539" s="145"/>
      <c r="H539" s="145"/>
      <c r="I539" s="145"/>
      <c r="J539" s="48"/>
      <c r="K539" s="27"/>
      <c r="L539" s="27"/>
      <c r="M539" s="27"/>
      <c r="N539" s="27"/>
      <c r="O539" s="27"/>
      <c r="P539" s="27"/>
    </row>
    <row r="540" spans="1:16">
      <c r="A540" s="145"/>
      <c r="B540" s="145"/>
      <c r="C540" s="145"/>
      <c r="D540" s="145"/>
      <c r="E540" s="145"/>
      <c r="F540" s="145"/>
      <c r="G540" s="145"/>
      <c r="H540" s="145"/>
      <c r="I540" s="145"/>
      <c r="J540" s="48"/>
      <c r="K540" s="27"/>
      <c r="L540" s="27"/>
      <c r="M540" s="27"/>
      <c r="N540" s="27"/>
      <c r="O540" s="27"/>
      <c r="P540" s="27"/>
    </row>
    <row r="541" spans="1:16">
      <c r="A541" s="145"/>
      <c r="B541" s="145"/>
      <c r="C541" s="145"/>
      <c r="D541" s="145"/>
      <c r="E541" s="145"/>
      <c r="F541" s="145"/>
      <c r="G541" s="145"/>
      <c r="H541" s="145"/>
      <c r="I541" s="145"/>
      <c r="J541" s="48"/>
      <c r="K541" s="27"/>
      <c r="L541" s="27"/>
      <c r="M541" s="27"/>
      <c r="N541" s="27"/>
      <c r="O541" s="27"/>
      <c r="P541" s="27"/>
    </row>
    <row r="542" spans="1:16">
      <c r="A542" s="145"/>
      <c r="B542" s="145"/>
      <c r="C542" s="145"/>
      <c r="D542" s="145"/>
      <c r="E542" s="145"/>
      <c r="F542" s="145"/>
      <c r="G542" s="145"/>
      <c r="H542" s="145"/>
      <c r="I542" s="145"/>
      <c r="J542" s="48"/>
      <c r="K542" s="27"/>
      <c r="L542" s="27"/>
      <c r="M542" s="27"/>
      <c r="N542" s="27"/>
      <c r="O542" s="27"/>
      <c r="P542" s="27"/>
    </row>
    <row r="543" spans="1:16">
      <c r="A543" s="145"/>
      <c r="B543" s="145"/>
      <c r="C543" s="145"/>
      <c r="D543" s="145"/>
      <c r="E543" s="145"/>
      <c r="F543" s="145"/>
      <c r="G543" s="145"/>
      <c r="H543" s="145"/>
      <c r="I543" s="145"/>
      <c r="J543" s="48"/>
      <c r="K543" s="27"/>
      <c r="L543" s="27"/>
      <c r="M543" s="27"/>
      <c r="N543" s="27"/>
      <c r="O543" s="27"/>
      <c r="P543" s="27"/>
    </row>
    <row r="544" spans="1:16">
      <c r="A544" s="145"/>
      <c r="B544" s="145"/>
      <c r="C544" s="145"/>
      <c r="D544" s="145"/>
      <c r="E544" s="145"/>
      <c r="F544" s="145"/>
      <c r="G544" s="145"/>
      <c r="H544" s="145"/>
      <c r="I544" s="145"/>
      <c r="J544" s="48"/>
      <c r="K544" s="27"/>
      <c r="L544" s="27"/>
      <c r="M544" s="27"/>
      <c r="N544" s="27"/>
      <c r="O544" s="27"/>
      <c r="P544" s="27"/>
    </row>
    <row r="545" spans="1:16">
      <c r="A545" s="145"/>
      <c r="B545" s="145"/>
      <c r="C545" s="145"/>
      <c r="D545" s="145"/>
      <c r="E545" s="145"/>
      <c r="F545" s="145"/>
      <c r="G545" s="145"/>
      <c r="H545" s="145"/>
      <c r="I545" s="145"/>
      <c r="J545" s="48"/>
      <c r="K545" s="27"/>
      <c r="L545" s="27"/>
      <c r="M545" s="27"/>
      <c r="N545" s="27"/>
      <c r="O545" s="27"/>
      <c r="P545" s="27"/>
    </row>
    <row r="546" spans="1:16">
      <c r="A546" s="145"/>
      <c r="B546" s="145"/>
      <c r="C546" s="145"/>
      <c r="D546" s="145"/>
      <c r="E546" s="145"/>
      <c r="F546" s="145"/>
      <c r="G546" s="145"/>
      <c r="H546" s="145"/>
      <c r="I546" s="145"/>
      <c r="J546" s="48"/>
      <c r="K546" s="27"/>
      <c r="L546" s="27"/>
      <c r="M546" s="27"/>
      <c r="N546" s="27"/>
      <c r="O546" s="27"/>
      <c r="P546" s="27"/>
    </row>
    <row r="547" spans="1:16">
      <c r="A547" s="145"/>
      <c r="B547" s="145"/>
      <c r="C547" s="145"/>
      <c r="D547" s="145"/>
      <c r="E547" s="145"/>
      <c r="F547" s="145"/>
      <c r="G547" s="145"/>
      <c r="H547" s="145"/>
      <c r="I547" s="145"/>
      <c r="J547" s="48"/>
      <c r="K547" s="27"/>
      <c r="L547" s="27"/>
      <c r="M547" s="27"/>
      <c r="N547" s="27"/>
      <c r="O547" s="27"/>
      <c r="P547" s="27"/>
    </row>
    <row r="548" spans="1:16">
      <c r="A548" s="145"/>
      <c r="B548" s="145"/>
      <c r="C548" s="145"/>
      <c r="D548" s="145"/>
      <c r="E548" s="145"/>
      <c r="F548" s="145"/>
      <c r="G548" s="145"/>
      <c r="H548" s="145"/>
      <c r="I548" s="145"/>
      <c r="J548" s="48"/>
      <c r="K548" s="27"/>
      <c r="L548" s="27"/>
      <c r="M548" s="27"/>
      <c r="N548" s="27"/>
      <c r="O548" s="27"/>
      <c r="P548" s="27"/>
    </row>
    <row r="549" spans="1:16">
      <c r="A549" s="145"/>
      <c r="B549" s="145"/>
      <c r="C549" s="145"/>
      <c r="D549" s="145"/>
      <c r="E549" s="145"/>
      <c r="F549" s="145"/>
      <c r="G549" s="145"/>
      <c r="H549" s="145"/>
      <c r="I549" s="145"/>
      <c r="J549" s="48"/>
      <c r="K549" s="27"/>
      <c r="L549" s="27"/>
      <c r="M549" s="27"/>
      <c r="N549" s="27"/>
      <c r="O549" s="27"/>
      <c r="P549" s="27"/>
    </row>
    <row r="550" spans="1:16">
      <c r="A550" s="145"/>
      <c r="B550" s="145"/>
      <c r="C550" s="145"/>
      <c r="D550" s="145"/>
      <c r="E550" s="145"/>
      <c r="F550" s="145"/>
      <c r="G550" s="145"/>
      <c r="H550" s="145"/>
      <c r="I550" s="145"/>
      <c r="J550" s="48"/>
      <c r="K550" s="27"/>
      <c r="L550" s="27"/>
      <c r="M550" s="27"/>
      <c r="N550" s="27"/>
      <c r="O550" s="27"/>
      <c r="P550" s="27"/>
    </row>
    <row r="551" spans="1:16">
      <c r="A551" s="145"/>
      <c r="B551" s="145"/>
      <c r="C551" s="145"/>
      <c r="D551" s="145"/>
      <c r="E551" s="145"/>
      <c r="F551" s="145"/>
      <c r="G551" s="145"/>
      <c r="H551" s="145"/>
      <c r="I551" s="145"/>
      <c r="J551" s="48"/>
      <c r="K551" s="27"/>
      <c r="L551" s="27"/>
      <c r="M551" s="27"/>
      <c r="N551" s="27"/>
      <c r="O551" s="27"/>
      <c r="P551" s="27"/>
    </row>
    <row r="552" spans="1:16">
      <c r="A552" s="145"/>
      <c r="B552" s="145"/>
      <c r="C552" s="145"/>
      <c r="D552" s="145"/>
      <c r="E552" s="145"/>
      <c r="F552" s="145"/>
      <c r="G552" s="145"/>
      <c r="H552" s="145"/>
      <c r="I552" s="145"/>
      <c r="J552" s="48"/>
      <c r="K552" s="27"/>
      <c r="L552" s="27"/>
      <c r="M552" s="27"/>
      <c r="N552" s="27"/>
      <c r="O552" s="27"/>
      <c r="P552" s="27"/>
    </row>
    <row r="553" spans="1:16">
      <c r="A553" s="145"/>
      <c r="B553" s="145"/>
      <c r="C553" s="145"/>
      <c r="D553" s="145"/>
      <c r="E553" s="145"/>
      <c r="F553" s="145"/>
      <c r="G553" s="145"/>
      <c r="H553" s="145"/>
      <c r="I553" s="145"/>
      <c r="J553" s="48"/>
      <c r="K553" s="27"/>
      <c r="L553" s="27"/>
      <c r="M553" s="27"/>
      <c r="N553" s="27"/>
      <c r="O553" s="27"/>
      <c r="P553" s="27"/>
    </row>
    <row r="554" spans="1:16">
      <c r="A554" s="145"/>
      <c r="B554" s="145"/>
      <c r="C554" s="145"/>
      <c r="D554" s="145"/>
      <c r="E554" s="145"/>
      <c r="F554" s="145"/>
      <c r="G554" s="145"/>
      <c r="H554" s="145"/>
      <c r="I554" s="145"/>
      <c r="J554" s="48"/>
      <c r="K554" s="27"/>
      <c r="L554" s="27"/>
      <c r="M554" s="27"/>
      <c r="N554" s="27"/>
      <c r="O554" s="27"/>
      <c r="P554" s="27"/>
    </row>
    <row r="555" spans="1:16">
      <c r="A555" s="145"/>
      <c r="B555" s="145"/>
      <c r="C555" s="145"/>
      <c r="D555" s="145"/>
      <c r="E555" s="145"/>
      <c r="F555" s="145"/>
      <c r="G555" s="145"/>
      <c r="H555" s="145"/>
      <c r="I555" s="145"/>
      <c r="J555" s="48"/>
      <c r="K555" s="27"/>
      <c r="L555" s="27"/>
      <c r="M555" s="27"/>
      <c r="N555" s="27"/>
      <c r="O555" s="27"/>
      <c r="P555" s="27"/>
    </row>
    <row r="556" spans="1:16">
      <c r="A556" s="145"/>
      <c r="B556" s="145"/>
      <c r="C556" s="145"/>
      <c r="D556" s="145"/>
      <c r="E556" s="145"/>
      <c r="F556" s="145"/>
      <c r="G556" s="145"/>
      <c r="H556" s="145"/>
      <c r="I556" s="145"/>
      <c r="J556" s="48"/>
      <c r="K556" s="27"/>
      <c r="L556" s="27"/>
      <c r="M556" s="27"/>
      <c r="N556" s="27"/>
      <c r="O556" s="27"/>
      <c r="P556" s="27"/>
    </row>
    <row r="557" spans="1:16">
      <c r="A557" s="145"/>
      <c r="B557" s="145"/>
      <c r="C557" s="145"/>
      <c r="D557" s="145"/>
      <c r="E557" s="145"/>
      <c r="F557" s="145"/>
      <c r="G557" s="145"/>
      <c r="H557" s="145"/>
      <c r="I557" s="145"/>
      <c r="J557" s="48"/>
      <c r="K557" s="27"/>
      <c r="L557" s="27"/>
      <c r="M557" s="27"/>
      <c r="N557" s="27"/>
      <c r="O557" s="27"/>
      <c r="P557" s="27"/>
    </row>
    <row r="558" spans="1:16">
      <c r="A558" s="145"/>
      <c r="B558" s="145"/>
      <c r="C558" s="145"/>
      <c r="D558" s="145"/>
      <c r="E558" s="145"/>
      <c r="F558" s="145"/>
      <c r="G558" s="145"/>
      <c r="H558" s="145"/>
      <c r="I558" s="145"/>
      <c r="J558" s="48"/>
      <c r="K558" s="27"/>
      <c r="L558" s="27"/>
      <c r="M558" s="27"/>
      <c r="N558" s="27"/>
      <c r="O558" s="27"/>
      <c r="P558" s="27"/>
    </row>
    <row r="559" spans="1:16">
      <c r="A559" s="143"/>
      <c r="B559" s="143"/>
      <c r="C559" s="143"/>
      <c r="D559" s="143"/>
      <c r="E559" s="143"/>
      <c r="F559" s="143"/>
      <c r="G559" s="143"/>
      <c r="H559" s="143"/>
      <c r="I559" s="143"/>
      <c r="J559" s="48"/>
      <c r="K559" s="27"/>
      <c r="L559" s="27"/>
      <c r="M559" s="27"/>
      <c r="N559" s="27"/>
      <c r="O559" s="27"/>
      <c r="P559" s="27"/>
    </row>
    <row r="560" spans="1:16">
      <c r="A560" s="143"/>
      <c r="B560" s="143"/>
      <c r="C560" s="143"/>
      <c r="D560" s="143"/>
      <c r="E560" s="143"/>
      <c r="F560" s="143"/>
      <c r="G560" s="143"/>
      <c r="H560" s="143"/>
      <c r="I560" s="143"/>
      <c r="J560" s="48"/>
      <c r="K560" s="27"/>
      <c r="L560" s="27"/>
      <c r="M560" s="27"/>
      <c r="N560" s="27"/>
      <c r="O560" s="27"/>
      <c r="P560" s="27"/>
    </row>
    <row r="561" spans="1:16">
      <c r="A561" s="143"/>
      <c r="B561" s="143"/>
      <c r="C561" s="143"/>
      <c r="D561" s="143"/>
      <c r="E561" s="143"/>
      <c r="F561" s="143"/>
      <c r="G561" s="143"/>
      <c r="H561" s="143"/>
      <c r="I561" s="143"/>
      <c r="J561" s="48"/>
      <c r="K561" s="27"/>
      <c r="L561" s="27"/>
      <c r="M561" s="27"/>
      <c r="N561" s="27"/>
      <c r="O561" s="27"/>
      <c r="P561" s="27"/>
    </row>
    <row r="562" spans="1:16">
      <c r="A562" s="27"/>
      <c r="B562" s="30"/>
      <c r="C562" s="30"/>
      <c r="D562" s="30"/>
      <c r="E562" s="30"/>
      <c r="F562" s="30"/>
      <c r="G562" s="30"/>
      <c r="H562" s="30"/>
      <c r="I562" s="30"/>
      <c r="J562" s="48"/>
      <c r="K562" s="27"/>
      <c r="L562" s="27"/>
      <c r="M562" s="27"/>
      <c r="N562" s="27"/>
      <c r="O562" s="27"/>
      <c r="P562" s="27"/>
    </row>
    <row r="563" spans="1:16">
      <c r="A563" s="27"/>
      <c r="B563" s="30"/>
      <c r="C563" s="30"/>
      <c r="D563" s="30"/>
      <c r="E563" s="30"/>
      <c r="F563" s="30"/>
      <c r="G563" s="30"/>
      <c r="H563" s="30"/>
      <c r="I563" s="30"/>
      <c r="J563" s="48"/>
      <c r="K563" s="27"/>
      <c r="L563" s="27"/>
      <c r="M563" s="27"/>
      <c r="N563" s="27"/>
      <c r="O563" s="27"/>
      <c r="P563" s="27"/>
    </row>
    <row r="564" spans="1:16">
      <c r="A564" s="27"/>
      <c r="B564" s="30"/>
      <c r="C564" s="30"/>
      <c r="D564" s="30"/>
      <c r="E564" s="30"/>
      <c r="F564" s="30"/>
      <c r="G564" s="30"/>
      <c r="H564" s="30"/>
      <c r="I564" s="30"/>
      <c r="J564" s="48"/>
      <c r="K564" s="27"/>
      <c r="L564" s="27"/>
      <c r="M564" s="27"/>
      <c r="N564" s="27"/>
      <c r="O564" s="27"/>
      <c r="P564" s="27"/>
    </row>
    <row r="565" spans="1:16">
      <c r="A565" s="27"/>
      <c r="B565" s="30"/>
      <c r="C565" s="30"/>
      <c r="D565" s="30"/>
      <c r="E565" s="30"/>
      <c r="F565" s="30"/>
      <c r="G565" s="30"/>
      <c r="H565" s="30"/>
      <c r="I565" s="30"/>
      <c r="J565" s="48"/>
      <c r="K565" s="27"/>
      <c r="L565" s="27"/>
      <c r="M565" s="27"/>
      <c r="N565" s="27"/>
      <c r="O565" s="27"/>
      <c r="P565" s="27"/>
    </row>
    <row r="566" spans="1:16">
      <c r="A566" s="27"/>
      <c r="B566" s="30"/>
      <c r="C566" s="30"/>
      <c r="D566" s="30"/>
      <c r="E566" s="30"/>
      <c r="F566" s="30"/>
      <c r="G566" s="30"/>
      <c r="H566" s="30"/>
      <c r="I566" s="30"/>
      <c r="J566" s="48"/>
      <c r="K566" s="27"/>
      <c r="L566" s="27"/>
      <c r="M566" s="27"/>
      <c r="N566" s="27"/>
      <c r="O566" s="27"/>
      <c r="P566" s="27"/>
    </row>
    <row r="567" spans="1:16">
      <c r="A567" s="27"/>
      <c r="B567" s="30"/>
      <c r="C567" s="30"/>
      <c r="D567" s="30"/>
      <c r="E567" s="30"/>
      <c r="F567" s="30"/>
      <c r="G567" s="30"/>
      <c r="H567" s="30"/>
      <c r="I567" s="30"/>
      <c r="J567" s="48"/>
      <c r="K567" s="27"/>
      <c r="L567" s="27"/>
      <c r="M567" s="27"/>
      <c r="N567" s="27"/>
      <c r="O567" s="27"/>
      <c r="P567" s="27"/>
    </row>
    <row r="568" spans="1:16">
      <c r="A568" s="27"/>
      <c r="B568" s="30"/>
      <c r="C568" s="30"/>
      <c r="D568" s="30"/>
      <c r="E568" s="30"/>
      <c r="F568" s="30"/>
      <c r="G568" s="30"/>
      <c r="H568" s="30"/>
      <c r="I568" s="30"/>
      <c r="J568" s="48"/>
      <c r="K568" s="27"/>
      <c r="L568" s="27"/>
      <c r="M568" s="27"/>
      <c r="N568" s="27"/>
      <c r="O568" s="27"/>
      <c r="P568" s="27"/>
    </row>
    <row r="569" spans="1:16">
      <c r="A569" s="27"/>
      <c r="B569" s="30"/>
      <c r="C569" s="30"/>
      <c r="D569" s="30"/>
      <c r="E569" s="30"/>
      <c r="F569" s="30"/>
      <c r="G569" s="30"/>
      <c r="H569" s="30"/>
      <c r="I569" s="30"/>
      <c r="J569" s="48"/>
      <c r="K569" s="27"/>
      <c r="L569" s="27"/>
      <c r="M569" s="27"/>
      <c r="N569" s="27"/>
      <c r="O569" s="27"/>
      <c r="P569" s="27"/>
    </row>
    <row r="570" spans="1:16">
      <c r="A570" s="27"/>
      <c r="B570" s="30"/>
      <c r="C570" s="30"/>
      <c r="D570" s="30"/>
      <c r="E570" s="30"/>
      <c r="F570" s="30"/>
      <c r="G570" s="30"/>
      <c r="H570" s="30"/>
      <c r="I570" s="30"/>
      <c r="J570" s="48"/>
      <c r="K570" s="27"/>
      <c r="L570" s="27"/>
      <c r="M570" s="27"/>
      <c r="N570" s="27"/>
      <c r="O570" s="27"/>
      <c r="P570" s="27"/>
    </row>
    <row r="571" spans="1:16">
      <c r="A571" s="27"/>
      <c r="B571" s="30"/>
      <c r="C571" s="30"/>
      <c r="D571" s="30"/>
      <c r="E571" s="30"/>
      <c r="F571" s="30"/>
      <c r="G571" s="30"/>
      <c r="H571" s="30"/>
      <c r="I571" s="30"/>
      <c r="J571" s="48"/>
      <c r="K571" s="27"/>
      <c r="L571" s="27"/>
      <c r="M571" s="27"/>
      <c r="N571" s="27"/>
      <c r="O571" s="27"/>
      <c r="P571" s="27"/>
    </row>
    <row r="572" spans="1:16">
      <c r="A572" s="27"/>
      <c r="B572" s="30"/>
      <c r="C572" s="30"/>
      <c r="D572" s="30"/>
      <c r="E572" s="30"/>
      <c r="F572" s="30"/>
      <c r="G572" s="30"/>
      <c r="H572" s="30"/>
      <c r="I572" s="30"/>
      <c r="J572" s="48"/>
      <c r="K572" s="27"/>
      <c r="L572" s="27"/>
      <c r="M572" s="27"/>
      <c r="N572" s="27"/>
      <c r="O572" s="27"/>
      <c r="P572" s="27"/>
    </row>
    <row r="573" spans="1:16">
      <c r="A573" s="27"/>
      <c r="B573" s="30"/>
      <c r="C573" s="30"/>
      <c r="D573" s="30"/>
      <c r="E573" s="30"/>
      <c r="F573" s="30"/>
      <c r="G573" s="30"/>
      <c r="H573" s="30"/>
      <c r="I573" s="30"/>
      <c r="J573" s="48"/>
      <c r="K573" s="27"/>
      <c r="L573" s="27"/>
      <c r="M573" s="27"/>
      <c r="N573" s="27"/>
      <c r="O573" s="27"/>
      <c r="P573" s="27"/>
    </row>
    <row r="574" spans="1:16">
      <c r="A574" s="27"/>
      <c r="B574" s="30"/>
      <c r="C574" s="30"/>
      <c r="D574" s="30"/>
      <c r="E574" s="30"/>
      <c r="F574" s="30"/>
      <c r="G574" s="30"/>
      <c r="H574" s="30"/>
      <c r="I574" s="30"/>
      <c r="J574" s="48"/>
      <c r="K574" s="27"/>
      <c r="L574" s="27"/>
      <c r="M574" s="27"/>
      <c r="N574" s="27"/>
      <c r="O574" s="27"/>
      <c r="P574" s="27"/>
    </row>
    <row r="575" spans="1:16">
      <c r="A575" s="27"/>
      <c r="B575" s="30"/>
      <c r="C575" s="30"/>
      <c r="D575" s="30"/>
      <c r="E575" s="30"/>
      <c r="F575" s="30"/>
      <c r="G575" s="30"/>
      <c r="H575" s="30"/>
      <c r="I575" s="30"/>
      <c r="J575" s="48"/>
      <c r="K575" s="27"/>
      <c r="L575" s="27"/>
      <c r="M575" s="27"/>
      <c r="N575" s="27"/>
      <c r="O575" s="27"/>
      <c r="P575" s="27"/>
    </row>
    <row r="576" spans="1:16">
      <c r="A576" s="27"/>
      <c r="B576" s="30"/>
      <c r="C576" s="30"/>
      <c r="D576" s="30"/>
      <c r="E576" s="30"/>
      <c r="F576" s="30"/>
      <c r="G576" s="30"/>
      <c r="H576" s="30"/>
      <c r="I576" s="30"/>
      <c r="J576" s="48"/>
      <c r="K576" s="27"/>
      <c r="L576" s="27"/>
      <c r="M576" s="27"/>
      <c r="N576" s="27"/>
      <c r="O576" s="27"/>
      <c r="P576" s="27"/>
    </row>
    <row r="577" spans="1:16">
      <c r="A577" s="27"/>
      <c r="B577" s="30"/>
      <c r="C577" s="30"/>
      <c r="D577" s="30"/>
      <c r="E577" s="30"/>
      <c r="F577" s="30"/>
      <c r="G577" s="30"/>
      <c r="H577" s="30"/>
      <c r="I577" s="30"/>
      <c r="J577" s="48"/>
      <c r="K577" s="27"/>
      <c r="L577" s="27"/>
      <c r="M577" s="27"/>
      <c r="N577" s="27"/>
      <c r="O577" s="27"/>
      <c r="P577" s="27"/>
    </row>
    <row r="578" spans="1:16">
      <c r="A578" s="27"/>
      <c r="B578" s="30"/>
      <c r="C578" s="30"/>
      <c r="D578" s="30"/>
      <c r="E578" s="30"/>
      <c r="F578" s="30"/>
      <c r="G578" s="30"/>
      <c r="H578" s="30"/>
      <c r="I578" s="30"/>
      <c r="J578" s="48"/>
      <c r="K578" s="27"/>
      <c r="L578" s="27"/>
      <c r="M578" s="27"/>
      <c r="N578" s="27"/>
      <c r="O578" s="27"/>
      <c r="P578" s="27"/>
    </row>
    <row r="579" spans="1:16">
      <c r="A579" s="27"/>
      <c r="B579" s="30"/>
      <c r="C579" s="30"/>
      <c r="D579" s="30"/>
      <c r="E579" s="30"/>
      <c r="F579" s="30"/>
      <c r="G579" s="30"/>
      <c r="H579" s="30"/>
      <c r="I579" s="30"/>
      <c r="J579" s="48"/>
      <c r="K579" s="27"/>
      <c r="L579" s="27"/>
      <c r="M579" s="27"/>
      <c r="N579" s="27"/>
      <c r="O579" s="27"/>
      <c r="P579" s="27"/>
    </row>
    <row r="580" spans="1:16">
      <c r="A580" s="27"/>
      <c r="B580" s="30"/>
      <c r="C580" s="30"/>
      <c r="D580" s="30"/>
      <c r="E580" s="30"/>
      <c r="F580" s="30"/>
      <c r="G580" s="30"/>
      <c r="H580" s="30"/>
      <c r="I580" s="30"/>
      <c r="J580" s="48"/>
      <c r="K580" s="27"/>
      <c r="L580" s="27"/>
      <c r="M580" s="27"/>
      <c r="N580" s="27"/>
      <c r="O580" s="27"/>
      <c r="P580" s="27"/>
    </row>
    <row r="581" spans="1:16">
      <c r="A581" s="27"/>
      <c r="B581" s="30"/>
      <c r="C581" s="30"/>
      <c r="D581" s="30"/>
      <c r="E581" s="30"/>
      <c r="F581" s="30"/>
      <c r="G581" s="30"/>
      <c r="H581" s="30"/>
      <c r="I581" s="30"/>
      <c r="J581" s="48"/>
      <c r="K581" s="27"/>
      <c r="L581" s="27"/>
      <c r="M581" s="27"/>
      <c r="N581" s="27"/>
      <c r="O581" s="27"/>
      <c r="P581" s="27"/>
    </row>
    <row r="582" spans="1:16">
      <c r="A582" s="27"/>
      <c r="B582" s="30"/>
      <c r="C582" s="30"/>
      <c r="D582" s="30"/>
      <c r="E582" s="30"/>
      <c r="F582" s="30"/>
      <c r="G582" s="30"/>
      <c r="H582" s="30"/>
      <c r="I582" s="30"/>
      <c r="J582" s="48"/>
      <c r="K582" s="27"/>
      <c r="L582" s="27"/>
      <c r="M582" s="27"/>
      <c r="N582" s="27"/>
      <c r="O582" s="27"/>
      <c r="P582" s="27"/>
    </row>
    <row r="583" spans="1:16">
      <c r="A583" s="27"/>
      <c r="B583" s="30"/>
      <c r="C583" s="30"/>
      <c r="D583" s="30"/>
      <c r="E583" s="30"/>
      <c r="F583" s="30"/>
      <c r="G583" s="30"/>
      <c r="H583" s="30"/>
      <c r="I583" s="30"/>
      <c r="J583" s="48"/>
      <c r="K583" s="27"/>
      <c r="L583" s="27"/>
      <c r="M583" s="27"/>
      <c r="N583" s="27"/>
      <c r="O583" s="27"/>
      <c r="P583" s="27"/>
    </row>
    <row r="584" spans="1:16">
      <c r="A584" s="27"/>
      <c r="B584" s="30"/>
      <c r="C584" s="30"/>
      <c r="D584" s="30"/>
      <c r="E584" s="30"/>
      <c r="F584" s="30"/>
      <c r="G584" s="30"/>
      <c r="H584" s="30"/>
      <c r="I584" s="30"/>
      <c r="J584" s="48"/>
      <c r="K584" s="27"/>
      <c r="L584" s="27"/>
      <c r="M584" s="27"/>
      <c r="N584" s="27"/>
      <c r="O584" s="27"/>
      <c r="P584" s="27"/>
    </row>
    <row r="585" spans="1:16">
      <c r="A585" s="27"/>
      <c r="B585" s="30"/>
      <c r="C585" s="30"/>
      <c r="D585" s="30"/>
      <c r="E585" s="30"/>
      <c r="F585" s="30"/>
      <c r="G585" s="30"/>
      <c r="H585" s="30"/>
      <c r="I585" s="30"/>
      <c r="J585" s="48"/>
      <c r="K585" s="27"/>
      <c r="L585" s="27"/>
      <c r="M585" s="27"/>
      <c r="N585" s="27"/>
      <c r="O585" s="27"/>
      <c r="P585" s="27"/>
    </row>
    <row r="586" spans="1:16">
      <c r="A586" s="27"/>
      <c r="B586" s="30"/>
      <c r="C586" s="30"/>
      <c r="D586" s="30"/>
      <c r="E586" s="30"/>
      <c r="F586" s="30"/>
      <c r="G586" s="30"/>
      <c r="H586" s="30"/>
      <c r="I586" s="30"/>
      <c r="J586" s="48"/>
      <c r="K586" s="27"/>
      <c r="L586" s="27"/>
      <c r="M586" s="27"/>
      <c r="N586" s="27"/>
      <c r="O586" s="27"/>
      <c r="P586" s="27"/>
    </row>
    <row r="587" spans="1:16">
      <c r="A587" s="27"/>
      <c r="B587" s="30"/>
      <c r="C587" s="30"/>
      <c r="D587" s="30"/>
      <c r="E587" s="30"/>
      <c r="F587" s="30"/>
      <c r="G587" s="30"/>
      <c r="H587" s="30"/>
      <c r="I587" s="30"/>
      <c r="J587" s="48"/>
      <c r="K587" s="27"/>
      <c r="L587" s="27"/>
      <c r="M587" s="27"/>
      <c r="N587" s="27"/>
      <c r="O587" s="27"/>
      <c r="P587" s="27"/>
    </row>
    <row r="588" spans="1:16">
      <c r="A588" s="27"/>
      <c r="B588" s="30"/>
      <c r="C588" s="30"/>
      <c r="D588" s="30"/>
      <c r="E588" s="30"/>
      <c r="F588" s="30"/>
      <c r="G588" s="30"/>
      <c r="H588" s="30"/>
      <c r="I588" s="30"/>
      <c r="J588" s="48"/>
      <c r="K588" s="27"/>
      <c r="L588" s="27"/>
      <c r="M588" s="27"/>
      <c r="N588" s="27"/>
      <c r="O588" s="27"/>
      <c r="P588" s="27"/>
    </row>
    <row r="589" spans="1:16">
      <c r="A589" s="27"/>
      <c r="B589" s="30"/>
      <c r="C589" s="30"/>
      <c r="D589" s="30"/>
      <c r="E589" s="30"/>
      <c r="F589" s="30"/>
      <c r="G589" s="30"/>
      <c r="H589" s="30"/>
      <c r="I589" s="30"/>
      <c r="J589" s="48"/>
      <c r="K589" s="27"/>
      <c r="L589" s="27"/>
      <c r="M589" s="27"/>
      <c r="N589" s="27"/>
      <c r="O589" s="27"/>
      <c r="P589" s="27"/>
    </row>
    <row r="590" spans="1:16">
      <c r="A590" s="27"/>
      <c r="B590" s="30"/>
      <c r="C590" s="30"/>
      <c r="D590" s="30"/>
      <c r="E590" s="30"/>
      <c r="F590" s="30"/>
      <c r="G590" s="30"/>
      <c r="H590" s="30"/>
      <c r="I590" s="30"/>
      <c r="J590" s="48"/>
      <c r="K590" s="27"/>
      <c r="L590" s="27"/>
      <c r="M590" s="27"/>
      <c r="N590" s="27"/>
      <c r="O590" s="27"/>
      <c r="P590" s="27"/>
    </row>
    <row r="591" spans="1:16">
      <c r="A591" s="27"/>
      <c r="B591" s="30"/>
      <c r="C591" s="30"/>
      <c r="D591" s="30"/>
      <c r="E591" s="30"/>
      <c r="F591" s="30"/>
      <c r="G591" s="30"/>
      <c r="H591" s="30"/>
      <c r="I591" s="30"/>
      <c r="J591" s="48"/>
      <c r="K591" s="27"/>
      <c r="L591" s="27"/>
      <c r="M591" s="27"/>
      <c r="N591" s="27"/>
      <c r="O591" s="27"/>
      <c r="P591" s="27"/>
    </row>
    <row r="592" spans="1:16">
      <c r="A592" s="27"/>
      <c r="B592" s="30"/>
      <c r="C592" s="30"/>
      <c r="D592" s="30"/>
      <c r="E592" s="30"/>
      <c r="F592" s="30"/>
      <c r="G592" s="30"/>
      <c r="H592" s="30"/>
      <c r="I592" s="30"/>
      <c r="J592" s="48"/>
      <c r="K592" s="27"/>
      <c r="L592" s="27"/>
      <c r="M592" s="27"/>
      <c r="N592" s="27"/>
      <c r="O592" s="27"/>
      <c r="P592" s="27"/>
    </row>
    <row r="593" spans="1:16">
      <c r="A593" s="27"/>
      <c r="B593" s="30"/>
      <c r="C593" s="30"/>
      <c r="D593" s="30"/>
      <c r="E593" s="30"/>
      <c r="F593" s="30"/>
      <c r="G593" s="30"/>
      <c r="H593" s="30"/>
      <c r="I593" s="30"/>
      <c r="J593" s="48"/>
      <c r="K593" s="27"/>
      <c r="L593" s="27"/>
      <c r="M593" s="27"/>
      <c r="N593" s="27"/>
      <c r="O593" s="27"/>
      <c r="P593" s="27"/>
    </row>
    <row r="594" spans="1:16">
      <c r="A594" s="27"/>
      <c r="B594" s="30"/>
      <c r="C594" s="30"/>
      <c r="D594" s="30"/>
      <c r="E594" s="30"/>
      <c r="F594" s="30"/>
      <c r="G594" s="30"/>
      <c r="H594" s="30"/>
      <c r="I594" s="30"/>
      <c r="J594" s="48"/>
      <c r="K594" s="27"/>
      <c r="L594" s="27"/>
      <c r="M594" s="27"/>
      <c r="N594" s="27"/>
      <c r="O594" s="27"/>
      <c r="P594" s="27"/>
    </row>
    <row r="595" spans="1:16">
      <c r="A595" s="27"/>
      <c r="B595" s="30"/>
      <c r="C595" s="30"/>
      <c r="D595" s="30"/>
      <c r="E595" s="30"/>
      <c r="F595" s="30"/>
      <c r="G595" s="30"/>
      <c r="H595" s="30"/>
      <c r="I595" s="30"/>
      <c r="J595" s="48"/>
      <c r="K595" s="27"/>
      <c r="L595" s="27"/>
      <c r="M595" s="27"/>
      <c r="N595" s="27"/>
      <c r="O595" s="27"/>
      <c r="P595" s="27"/>
    </row>
    <row r="596" spans="1:16">
      <c r="A596" s="27"/>
      <c r="B596" s="30"/>
      <c r="C596" s="30"/>
      <c r="D596" s="30"/>
      <c r="E596" s="30"/>
      <c r="F596" s="30"/>
      <c r="G596" s="30"/>
      <c r="H596" s="30"/>
      <c r="I596" s="30"/>
      <c r="J596" s="48"/>
      <c r="K596" s="27"/>
      <c r="L596" s="27"/>
      <c r="M596" s="27"/>
      <c r="N596" s="27"/>
      <c r="O596" s="27"/>
      <c r="P596" s="27"/>
    </row>
    <row r="597" spans="1:16">
      <c r="A597" s="27"/>
      <c r="B597" s="30"/>
      <c r="C597" s="30"/>
      <c r="D597" s="30"/>
      <c r="E597" s="30"/>
      <c r="F597" s="30"/>
      <c r="G597" s="30"/>
      <c r="H597" s="30"/>
      <c r="I597" s="30"/>
      <c r="J597" s="48"/>
      <c r="K597" s="27"/>
      <c r="L597" s="27"/>
      <c r="M597" s="27"/>
      <c r="N597" s="27"/>
      <c r="O597" s="27"/>
      <c r="P597" s="27"/>
    </row>
    <row r="598" spans="1:16">
      <c r="A598" s="27"/>
      <c r="B598" s="30"/>
      <c r="C598" s="30"/>
      <c r="D598" s="30"/>
      <c r="E598" s="30"/>
      <c r="F598" s="30"/>
      <c r="G598" s="30"/>
      <c r="H598" s="30"/>
      <c r="I598" s="30"/>
      <c r="J598" s="48"/>
      <c r="K598" s="27"/>
      <c r="L598" s="27"/>
      <c r="M598" s="27"/>
      <c r="N598" s="27"/>
      <c r="O598" s="27"/>
      <c r="P598" s="27"/>
    </row>
    <row r="599" spans="1:16">
      <c r="A599" s="27"/>
      <c r="B599" s="30"/>
      <c r="C599" s="30"/>
      <c r="D599" s="30"/>
      <c r="E599" s="30"/>
      <c r="F599" s="30"/>
      <c r="G599" s="30"/>
      <c r="H599" s="30"/>
      <c r="I599" s="30"/>
      <c r="J599" s="48"/>
      <c r="K599" s="27"/>
      <c r="L599" s="27"/>
      <c r="M599" s="27"/>
      <c r="N599" s="27"/>
      <c r="O599" s="27"/>
      <c r="P599" s="27"/>
    </row>
    <row r="600" spans="1:16">
      <c r="A600" s="27"/>
      <c r="B600" s="30"/>
      <c r="C600" s="30"/>
      <c r="D600" s="30"/>
      <c r="E600" s="30"/>
      <c r="F600" s="30"/>
      <c r="G600" s="30"/>
      <c r="H600" s="30"/>
      <c r="I600" s="30"/>
      <c r="J600" s="48"/>
      <c r="K600" s="27"/>
      <c r="L600" s="27"/>
      <c r="M600" s="27"/>
      <c r="N600" s="27"/>
      <c r="O600" s="27"/>
      <c r="P600" s="27"/>
    </row>
    <row r="601" spans="1:16">
      <c r="A601" s="27"/>
      <c r="B601" s="30"/>
      <c r="C601" s="30"/>
      <c r="D601" s="30"/>
      <c r="E601" s="30"/>
      <c r="F601" s="30"/>
      <c r="G601" s="30"/>
      <c r="H601" s="30"/>
      <c r="I601" s="30"/>
      <c r="J601" s="48"/>
      <c r="K601" s="27"/>
      <c r="L601" s="27"/>
      <c r="M601" s="27"/>
      <c r="N601" s="27"/>
      <c r="O601" s="27"/>
      <c r="P601" s="27"/>
    </row>
    <row r="602" spans="1:16">
      <c r="A602" s="27"/>
      <c r="B602" s="30"/>
      <c r="C602" s="30"/>
      <c r="D602" s="30"/>
      <c r="E602" s="30"/>
      <c r="F602" s="30"/>
      <c r="G602" s="30"/>
      <c r="H602" s="30"/>
      <c r="I602" s="30"/>
      <c r="J602" s="48"/>
      <c r="K602" s="27"/>
      <c r="L602" s="27"/>
      <c r="M602" s="27"/>
      <c r="N602" s="27"/>
      <c r="O602" s="27"/>
      <c r="P602" s="27"/>
    </row>
    <row r="603" spans="1:16">
      <c r="A603" s="27"/>
      <c r="B603" s="30"/>
      <c r="C603" s="30"/>
      <c r="D603" s="30"/>
      <c r="E603" s="30"/>
      <c r="F603" s="30"/>
      <c r="G603" s="30"/>
      <c r="H603" s="30"/>
      <c r="I603" s="30"/>
      <c r="J603" s="48"/>
      <c r="K603" s="27"/>
      <c r="L603" s="27"/>
      <c r="M603" s="27"/>
      <c r="N603" s="27"/>
      <c r="O603" s="27"/>
      <c r="P603" s="27"/>
    </row>
    <row r="604" spans="1:16">
      <c r="A604" s="27"/>
      <c r="B604" s="30"/>
      <c r="C604" s="30"/>
      <c r="D604" s="30"/>
      <c r="E604" s="30"/>
      <c r="F604" s="30"/>
      <c r="G604" s="30"/>
      <c r="H604" s="30"/>
      <c r="I604" s="30"/>
      <c r="J604" s="48"/>
      <c r="K604" s="27"/>
      <c r="L604" s="27"/>
      <c r="M604" s="27"/>
      <c r="N604" s="27"/>
      <c r="O604" s="27"/>
      <c r="P604" s="27"/>
    </row>
    <row r="605" spans="1:16">
      <c r="A605" s="27"/>
      <c r="B605" s="30"/>
      <c r="C605" s="30"/>
      <c r="D605" s="30"/>
      <c r="E605" s="30"/>
      <c r="F605" s="30"/>
      <c r="G605" s="30"/>
      <c r="H605" s="30"/>
      <c r="I605" s="30"/>
      <c r="J605" s="48"/>
      <c r="K605" s="27"/>
      <c r="L605" s="27"/>
      <c r="M605" s="27"/>
      <c r="N605" s="27"/>
      <c r="O605" s="27"/>
      <c r="P605" s="27"/>
    </row>
    <row r="606" spans="1:16">
      <c r="A606" s="27"/>
      <c r="B606" s="30"/>
      <c r="C606" s="30"/>
      <c r="D606" s="30"/>
      <c r="E606" s="30"/>
      <c r="F606" s="30"/>
      <c r="G606" s="30"/>
      <c r="H606" s="30"/>
      <c r="I606" s="30"/>
      <c r="J606" s="48"/>
      <c r="K606" s="27"/>
      <c r="L606" s="27"/>
      <c r="M606" s="27"/>
      <c r="N606" s="27"/>
      <c r="O606" s="27"/>
      <c r="P606" s="27"/>
    </row>
    <row r="607" spans="1:16">
      <c r="A607" s="27"/>
      <c r="B607" s="30"/>
      <c r="C607" s="30"/>
      <c r="D607" s="30"/>
      <c r="E607" s="30"/>
      <c r="F607" s="30"/>
      <c r="G607" s="30"/>
      <c r="H607" s="30"/>
      <c r="I607" s="30"/>
      <c r="J607" s="48"/>
      <c r="K607" s="27"/>
      <c r="L607" s="27"/>
      <c r="M607" s="27"/>
      <c r="N607" s="27"/>
      <c r="O607" s="27"/>
      <c r="P607" s="27"/>
    </row>
    <row r="608" spans="1:16">
      <c r="A608" s="27"/>
      <c r="B608" s="30"/>
      <c r="C608" s="30"/>
      <c r="D608" s="30"/>
      <c r="E608" s="30"/>
      <c r="F608" s="30"/>
      <c r="G608" s="30"/>
      <c r="H608" s="30"/>
      <c r="I608" s="30"/>
      <c r="J608" s="48"/>
      <c r="K608" s="27"/>
      <c r="L608" s="27"/>
      <c r="M608" s="27"/>
      <c r="N608" s="27"/>
      <c r="O608" s="27"/>
      <c r="P608" s="27"/>
    </row>
    <row r="609" spans="1:16">
      <c r="A609" s="27"/>
      <c r="B609" s="30"/>
      <c r="C609" s="30"/>
      <c r="D609" s="30"/>
      <c r="E609" s="30"/>
      <c r="F609" s="30"/>
      <c r="G609" s="30"/>
      <c r="H609" s="30"/>
      <c r="I609" s="30"/>
      <c r="J609" s="48"/>
      <c r="K609" s="27"/>
      <c r="L609" s="27"/>
      <c r="M609" s="27"/>
      <c r="N609" s="27"/>
      <c r="O609" s="27"/>
      <c r="P609" s="27"/>
    </row>
    <row r="610" spans="1:16">
      <c r="A610" s="27"/>
      <c r="B610" s="30"/>
      <c r="C610" s="30"/>
      <c r="D610" s="30"/>
      <c r="E610" s="30"/>
      <c r="F610" s="30"/>
      <c r="G610" s="30"/>
      <c r="H610" s="30"/>
      <c r="I610" s="30"/>
      <c r="J610" s="48"/>
      <c r="K610" s="27"/>
      <c r="L610" s="27"/>
      <c r="M610" s="27"/>
      <c r="N610" s="27"/>
      <c r="O610" s="27"/>
      <c r="P610" s="27"/>
    </row>
    <row r="611" spans="1:16">
      <c r="A611" s="27"/>
      <c r="B611" s="30"/>
      <c r="C611" s="30"/>
      <c r="D611" s="30"/>
      <c r="E611" s="30"/>
      <c r="F611" s="30"/>
      <c r="G611" s="30"/>
      <c r="H611" s="30"/>
      <c r="I611" s="30"/>
      <c r="J611" s="48"/>
      <c r="K611" s="27"/>
      <c r="L611" s="27"/>
      <c r="M611" s="27"/>
      <c r="N611" s="27"/>
      <c r="O611" s="27"/>
      <c r="P611" s="27"/>
    </row>
    <row r="612" spans="1:16">
      <c r="A612" s="27"/>
      <c r="B612" s="30"/>
      <c r="C612" s="30"/>
      <c r="D612" s="30"/>
      <c r="E612" s="30"/>
      <c r="F612" s="30"/>
      <c r="G612" s="30"/>
      <c r="H612" s="30"/>
      <c r="I612" s="30"/>
      <c r="J612" s="48"/>
      <c r="K612" s="27"/>
      <c r="L612" s="27"/>
      <c r="M612" s="27"/>
      <c r="N612" s="27"/>
      <c r="O612" s="27"/>
      <c r="P612" s="27"/>
    </row>
    <row r="613" spans="1:16">
      <c r="A613" s="27"/>
      <c r="B613" s="30"/>
      <c r="C613" s="30"/>
      <c r="D613" s="30"/>
      <c r="E613" s="30"/>
      <c r="F613" s="30"/>
      <c r="G613" s="30"/>
      <c r="H613" s="30"/>
      <c r="I613" s="30"/>
      <c r="J613" s="48"/>
      <c r="K613" s="27"/>
      <c r="L613" s="27"/>
      <c r="M613" s="27"/>
      <c r="N613" s="27"/>
      <c r="O613" s="27"/>
      <c r="P613" s="27"/>
    </row>
    <row r="614" spans="1:16">
      <c r="A614" s="27"/>
      <c r="B614" s="30"/>
      <c r="C614" s="30"/>
      <c r="D614" s="30"/>
      <c r="E614" s="30"/>
      <c r="F614" s="30"/>
      <c r="G614" s="30"/>
      <c r="H614" s="30"/>
      <c r="I614" s="30"/>
      <c r="J614" s="48"/>
      <c r="K614" s="27"/>
      <c r="L614" s="27"/>
      <c r="M614" s="27"/>
      <c r="N614" s="27"/>
      <c r="O614" s="27"/>
      <c r="P614" s="27"/>
    </row>
    <row r="615" spans="1:16">
      <c r="A615" s="27"/>
      <c r="B615" s="30"/>
      <c r="C615" s="30"/>
      <c r="D615" s="30"/>
      <c r="E615" s="30"/>
      <c r="F615" s="30"/>
      <c r="G615" s="30"/>
      <c r="H615" s="30"/>
      <c r="I615" s="30"/>
      <c r="J615" s="48"/>
      <c r="K615" s="27"/>
      <c r="L615" s="27"/>
      <c r="M615" s="27"/>
      <c r="N615" s="27"/>
      <c r="O615" s="27"/>
      <c r="P615" s="27"/>
    </row>
    <row r="616" spans="1:16">
      <c r="A616" s="27"/>
      <c r="B616" s="30"/>
      <c r="C616" s="30"/>
      <c r="D616" s="30"/>
      <c r="E616" s="30"/>
      <c r="F616" s="30"/>
      <c r="G616" s="30"/>
      <c r="H616" s="30"/>
      <c r="I616" s="30"/>
      <c r="J616" s="48"/>
      <c r="K616" s="27"/>
      <c r="L616" s="27"/>
      <c r="M616" s="27"/>
      <c r="N616" s="27"/>
      <c r="O616" s="27"/>
      <c r="P616" s="27"/>
    </row>
    <row r="617" spans="1:16">
      <c r="A617" s="27"/>
      <c r="B617" s="30"/>
      <c r="C617" s="30"/>
      <c r="D617" s="30"/>
      <c r="E617" s="30"/>
      <c r="F617" s="30"/>
      <c r="G617" s="30"/>
      <c r="H617" s="30"/>
      <c r="I617" s="30"/>
      <c r="J617" s="48"/>
      <c r="K617" s="27"/>
      <c r="L617" s="27"/>
      <c r="M617" s="27"/>
      <c r="N617" s="27"/>
      <c r="O617" s="27"/>
      <c r="P617" s="27"/>
    </row>
    <row r="618" spans="1:16">
      <c r="A618" s="27"/>
      <c r="B618" s="30"/>
      <c r="C618" s="30"/>
      <c r="D618" s="30"/>
      <c r="E618" s="30"/>
      <c r="F618" s="30"/>
      <c r="G618" s="30"/>
      <c r="H618" s="30"/>
      <c r="I618" s="30"/>
      <c r="J618" s="48"/>
      <c r="K618" s="27"/>
      <c r="L618" s="27"/>
      <c r="M618" s="27"/>
      <c r="N618" s="27"/>
      <c r="O618" s="27"/>
      <c r="P618" s="27"/>
    </row>
    <row r="619" spans="1:16">
      <c r="A619" s="27"/>
      <c r="B619" s="30"/>
      <c r="C619" s="30"/>
      <c r="D619" s="30"/>
      <c r="E619" s="30"/>
      <c r="F619" s="30"/>
      <c r="G619" s="30"/>
      <c r="H619" s="30"/>
      <c r="I619" s="30"/>
      <c r="J619" s="48"/>
      <c r="K619" s="27"/>
      <c r="L619" s="27"/>
      <c r="M619" s="27"/>
      <c r="N619" s="27"/>
      <c r="O619" s="27"/>
      <c r="P619" s="27"/>
    </row>
    <row r="620" spans="1:16">
      <c r="A620" s="27"/>
      <c r="B620" s="30"/>
      <c r="C620" s="30"/>
      <c r="D620" s="30"/>
      <c r="E620" s="30"/>
      <c r="F620" s="30"/>
      <c r="G620" s="30"/>
      <c r="H620" s="30"/>
      <c r="I620" s="30"/>
      <c r="J620" s="48"/>
      <c r="K620" s="27"/>
      <c r="L620" s="27"/>
      <c r="M620" s="27"/>
      <c r="N620" s="27"/>
      <c r="O620" s="27"/>
      <c r="P620" s="27"/>
    </row>
    <row r="621" spans="1:16">
      <c r="A621" s="27"/>
      <c r="B621" s="30"/>
      <c r="C621" s="30"/>
      <c r="D621" s="30"/>
      <c r="E621" s="30"/>
      <c r="F621" s="30"/>
      <c r="G621" s="30"/>
      <c r="H621" s="30"/>
      <c r="I621" s="30"/>
      <c r="J621" s="48"/>
      <c r="K621" s="27"/>
      <c r="L621" s="27"/>
      <c r="M621" s="27"/>
      <c r="N621" s="27"/>
      <c r="O621" s="27"/>
      <c r="P621" s="27"/>
    </row>
    <row r="622" spans="1:16">
      <c r="A622" s="27"/>
      <c r="B622" s="30"/>
      <c r="C622" s="30"/>
      <c r="D622" s="30"/>
      <c r="E622" s="30"/>
      <c r="F622" s="30"/>
      <c r="G622" s="30"/>
      <c r="H622" s="30"/>
      <c r="I622" s="30"/>
      <c r="J622" s="48"/>
      <c r="K622" s="27"/>
      <c r="L622" s="27"/>
      <c r="M622" s="27"/>
      <c r="N622" s="27"/>
      <c r="O622" s="27"/>
      <c r="P622" s="27"/>
    </row>
    <row r="623" spans="1:16">
      <c r="A623" s="27"/>
      <c r="B623" s="30"/>
      <c r="C623" s="30"/>
      <c r="D623" s="30"/>
      <c r="E623" s="30"/>
      <c r="F623" s="30"/>
      <c r="G623" s="30"/>
      <c r="H623" s="30"/>
      <c r="I623" s="30"/>
      <c r="J623" s="48"/>
      <c r="K623" s="27"/>
      <c r="L623" s="27"/>
      <c r="M623" s="27"/>
      <c r="N623" s="27"/>
      <c r="O623" s="27"/>
      <c r="P623" s="27"/>
    </row>
    <row r="624" spans="1:16">
      <c r="A624" s="27"/>
      <c r="B624" s="30"/>
      <c r="C624" s="30"/>
      <c r="D624" s="30"/>
      <c r="E624" s="30"/>
      <c r="F624" s="30"/>
      <c r="G624" s="30"/>
      <c r="H624" s="30"/>
      <c r="I624" s="30"/>
      <c r="J624" s="48"/>
      <c r="K624" s="27"/>
      <c r="L624" s="27"/>
      <c r="M624" s="27"/>
      <c r="N624" s="27"/>
      <c r="O624" s="27"/>
      <c r="P624" s="27"/>
    </row>
    <row r="625" spans="1:16">
      <c r="A625" s="27"/>
      <c r="B625" s="30"/>
      <c r="C625" s="30"/>
      <c r="D625" s="30"/>
      <c r="E625" s="30"/>
      <c r="F625" s="30"/>
      <c r="G625" s="30"/>
      <c r="H625" s="30"/>
      <c r="I625" s="30"/>
      <c r="J625" s="48"/>
      <c r="K625" s="27"/>
      <c r="L625" s="27"/>
      <c r="M625" s="27"/>
      <c r="N625" s="27"/>
      <c r="O625" s="27"/>
      <c r="P625" s="27"/>
    </row>
    <row r="626" spans="1:16">
      <c r="A626" s="27"/>
      <c r="B626" s="30"/>
      <c r="C626" s="30"/>
      <c r="D626" s="30"/>
      <c r="E626" s="30"/>
      <c r="F626" s="30"/>
      <c r="G626" s="30"/>
      <c r="H626" s="30"/>
      <c r="I626" s="30"/>
      <c r="J626" s="48"/>
      <c r="K626" s="27"/>
      <c r="L626" s="27"/>
      <c r="M626" s="27"/>
      <c r="N626" s="27"/>
      <c r="O626" s="27"/>
      <c r="P626" s="27"/>
    </row>
    <row r="627" spans="1:16">
      <c r="A627" s="27"/>
      <c r="B627" s="30"/>
      <c r="C627" s="30"/>
      <c r="D627" s="30"/>
      <c r="E627" s="30"/>
      <c r="F627" s="30"/>
      <c r="G627" s="30"/>
      <c r="H627" s="30"/>
      <c r="I627" s="30"/>
      <c r="J627" s="48"/>
      <c r="K627" s="27"/>
      <c r="L627" s="27"/>
      <c r="M627" s="27"/>
      <c r="N627" s="27"/>
      <c r="O627" s="27"/>
      <c r="P627" s="27"/>
    </row>
    <row r="628" spans="1:16">
      <c r="A628" s="27"/>
      <c r="B628" s="30"/>
      <c r="C628" s="30"/>
      <c r="D628" s="30"/>
      <c r="E628" s="30"/>
      <c r="F628" s="30"/>
      <c r="G628" s="30"/>
      <c r="H628" s="30"/>
      <c r="I628" s="30"/>
      <c r="J628" s="48"/>
      <c r="K628" s="27"/>
      <c r="L628" s="27"/>
      <c r="M628" s="27"/>
      <c r="N628" s="27"/>
      <c r="O628" s="27"/>
      <c r="P628" s="27"/>
    </row>
    <row r="629" spans="1:16">
      <c r="A629" s="27"/>
      <c r="B629" s="30"/>
      <c r="C629" s="30"/>
      <c r="D629" s="30"/>
      <c r="E629" s="30"/>
      <c r="F629" s="30"/>
      <c r="G629" s="30"/>
      <c r="H629" s="30"/>
      <c r="I629" s="30"/>
      <c r="J629" s="48"/>
      <c r="K629" s="27"/>
      <c r="L629" s="27"/>
      <c r="M629" s="27"/>
      <c r="N629" s="27"/>
      <c r="O629" s="27"/>
      <c r="P629" s="27"/>
    </row>
    <row r="630" spans="1:16">
      <c r="A630" s="27"/>
      <c r="B630" s="30"/>
      <c r="C630" s="30"/>
      <c r="D630" s="30"/>
      <c r="E630" s="30"/>
      <c r="F630" s="30"/>
      <c r="G630" s="30"/>
      <c r="H630" s="30"/>
      <c r="I630" s="30"/>
      <c r="J630" s="48"/>
      <c r="K630" s="27"/>
      <c r="L630" s="27"/>
      <c r="M630" s="27"/>
      <c r="N630" s="27"/>
      <c r="O630" s="27"/>
      <c r="P630" s="27"/>
    </row>
    <row r="631" spans="1:16">
      <c r="A631" s="27"/>
      <c r="B631" s="30"/>
      <c r="C631" s="30"/>
      <c r="D631" s="30"/>
      <c r="E631" s="30"/>
      <c r="F631" s="30"/>
      <c r="G631" s="30"/>
      <c r="H631" s="30"/>
      <c r="I631" s="30"/>
      <c r="J631" s="48"/>
      <c r="K631" s="27"/>
      <c r="L631" s="27"/>
      <c r="M631" s="27"/>
      <c r="N631" s="27"/>
      <c r="O631" s="27"/>
      <c r="P631" s="27"/>
    </row>
    <row r="632" spans="1:16">
      <c r="A632" s="27"/>
      <c r="B632" s="30"/>
      <c r="C632" s="30"/>
      <c r="D632" s="30"/>
      <c r="E632" s="30"/>
      <c r="F632" s="30"/>
      <c r="G632" s="30"/>
      <c r="H632" s="30"/>
      <c r="I632" s="30"/>
      <c r="J632" s="48"/>
      <c r="K632" s="27"/>
      <c r="L632" s="27"/>
      <c r="M632" s="27"/>
      <c r="N632" s="27"/>
      <c r="O632" s="27"/>
      <c r="P632" s="27"/>
    </row>
    <row r="633" spans="1:16">
      <c r="A633" s="27"/>
      <c r="B633" s="30"/>
      <c r="C633" s="30"/>
      <c r="D633" s="30"/>
      <c r="E633" s="30"/>
      <c r="F633" s="30"/>
      <c r="G633" s="30"/>
      <c r="H633" s="30"/>
      <c r="I633" s="30"/>
      <c r="J633" s="48"/>
      <c r="K633" s="27"/>
      <c r="L633" s="27"/>
      <c r="M633" s="27"/>
      <c r="N633" s="27"/>
      <c r="O633" s="27"/>
      <c r="P633" s="27"/>
    </row>
    <row r="634" spans="1:16">
      <c r="A634" s="27"/>
      <c r="B634" s="30"/>
      <c r="C634" s="30"/>
      <c r="D634" s="30"/>
      <c r="E634" s="30"/>
      <c r="F634" s="30"/>
      <c r="G634" s="30"/>
      <c r="H634" s="30"/>
      <c r="I634" s="30"/>
      <c r="J634" s="48"/>
      <c r="K634" s="27"/>
      <c r="L634" s="27"/>
      <c r="M634" s="27"/>
      <c r="N634" s="27"/>
      <c r="O634" s="27"/>
      <c r="P634" s="27"/>
    </row>
    <row r="635" spans="1:16">
      <c r="A635" s="27"/>
      <c r="B635" s="30"/>
      <c r="C635" s="30"/>
      <c r="D635" s="30"/>
      <c r="E635" s="30"/>
      <c r="F635" s="30"/>
      <c r="G635" s="30"/>
      <c r="H635" s="30"/>
      <c r="I635" s="30"/>
      <c r="J635" s="48"/>
      <c r="K635" s="27"/>
      <c r="L635" s="27"/>
      <c r="M635" s="27"/>
      <c r="N635" s="27"/>
      <c r="O635" s="27"/>
      <c r="P635" s="27"/>
    </row>
    <row r="636" spans="1:16">
      <c r="A636" s="27"/>
      <c r="B636" s="30"/>
      <c r="C636" s="30"/>
      <c r="D636" s="30"/>
      <c r="E636" s="30"/>
      <c r="F636" s="30"/>
      <c r="G636" s="30"/>
      <c r="H636" s="30"/>
      <c r="I636" s="30"/>
      <c r="J636" s="48"/>
      <c r="K636" s="27"/>
      <c r="L636" s="27"/>
      <c r="M636" s="27"/>
      <c r="N636" s="27"/>
      <c r="O636" s="27"/>
      <c r="P636" s="27"/>
    </row>
    <row r="637" spans="1:16">
      <c r="A637" s="27"/>
      <c r="B637" s="30"/>
      <c r="C637" s="30"/>
      <c r="D637" s="30"/>
      <c r="E637" s="30"/>
      <c r="F637" s="30"/>
      <c r="G637" s="30"/>
      <c r="H637" s="30"/>
      <c r="I637" s="30"/>
      <c r="J637" s="48"/>
      <c r="K637" s="27"/>
      <c r="L637" s="27"/>
      <c r="M637" s="27"/>
      <c r="N637" s="27"/>
      <c r="O637" s="27"/>
      <c r="P637" s="27"/>
    </row>
    <row r="638" spans="1:16">
      <c r="A638" s="27"/>
      <c r="B638" s="30"/>
      <c r="C638" s="30"/>
      <c r="D638" s="30"/>
      <c r="E638" s="30"/>
      <c r="F638" s="30"/>
      <c r="G638" s="30"/>
      <c r="H638" s="30"/>
      <c r="I638" s="30"/>
      <c r="J638" s="48"/>
      <c r="K638" s="27"/>
      <c r="L638" s="27"/>
      <c r="M638" s="27"/>
      <c r="N638" s="27"/>
      <c r="O638" s="27"/>
      <c r="P638" s="27"/>
    </row>
    <row r="639" spans="1:16">
      <c r="A639" s="27"/>
      <c r="B639" s="30"/>
      <c r="C639" s="30"/>
      <c r="D639" s="30"/>
      <c r="E639" s="30"/>
      <c r="F639" s="30"/>
      <c r="G639" s="30"/>
      <c r="H639" s="30"/>
      <c r="I639" s="30"/>
      <c r="J639" s="48"/>
      <c r="K639" s="27"/>
      <c r="L639" s="27"/>
      <c r="M639" s="27"/>
      <c r="N639" s="27"/>
      <c r="O639" s="27"/>
      <c r="P639" s="27"/>
    </row>
    <row r="640" spans="1:16">
      <c r="A640" s="27"/>
      <c r="B640" s="30"/>
      <c r="C640" s="30"/>
      <c r="D640" s="30"/>
      <c r="E640" s="30"/>
      <c r="F640" s="30"/>
      <c r="G640" s="30"/>
      <c r="H640" s="30"/>
      <c r="I640" s="30"/>
      <c r="J640" s="48"/>
      <c r="K640" s="27"/>
      <c r="L640" s="27"/>
      <c r="M640" s="27"/>
      <c r="N640" s="27"/>
      <c r="O640" s="27"/>
      <c r="P640" s="27"/>
    </row>
    <row r="641" spans="1:16">
      <c r="A641" s="27"/>
      <c r="B641" s="30"/>
      <c r="C641" s="30"/>
      <c r="D641" s="30"/>
      <c r="E641" s="30"/>
      <c r="F641" s="30"/>
      <c r="G641" s="30"/>
      <c r="H641" s="30"/>
      <c r="I641" s="30"/>
      <c r="J641" s="48"/>
      <c r="K641" s="27"/>
      <c r="L641" s="27"/>
      <c r="M641" s="27"/>
      <c r="N641" s="27"/>
      <c r="O641" s="27"/>
      <c r="P641" s="27"/>
    </row>
    <row r="642" spans="1:16">
      <c r="A642" s="27"/>
      <c r="B642" s="30"/>
      <c r="C642" s="30"/>
      <c r="D642" s="30"/>
      <c r="E642" s="30"/>
      <c r="F642" s="30"/>
      <c r="G642" s="30"/>
      <c r="H642" s="30"/>
      <c r="I642" s="30"/>
      <c r="J642" s="48"/>
      <c r="K642" s="27"/>
      <c r="L642" s="27"/>
      <c r="M642" s="27"/>
      <c r="N642" s="27"/>
      <c r="O642" s="27"/>
      <c r="P642" s="27"/>
    </row>
    <row r="643" spans="1:16">
      <c r="A643" s="27"/>
      <c r="B643" s="30"/>
      <c r="C643" s="30"/>
      <c r="D643" s="30"/>
      <c r="E643" s="30"/>
      <c r="F643" s="30"/>
      <c r="G643" s="30"/>
      <c r="H643" s="30"/>
      <c r="I643" s="30"/>
      <c r="J643" s="48"/>
      <c r="K643" s="27"/>
      <c r="L643" s="27"/>
      <c r="M643" s="27"/>
      <c r="N643" s="27"/>
      <c r="O643" s="27"/>
      <c r="P643" s="27"/>
    </row>
    <row r="644" spans="1:16">
      <c r="A644" s="27"/>
      <c r="B644" s="30"/>
      <c r="C644" s="30"/>
      <c r="D644" s="30"/>
      <c r="E644" s="30"/>
      <c r="F644" s="30"/>
      <c r="G644" s="30"/>
      <c r="H644" s="30"/>
      <c r="I644" s="30"/>
      <c r="J644" s="48"/>
      <c r="K644" s="27"/>
      <c r="L644" s="27"/>
      <c r="M644" s="27"/>
      <c r="N644" s="27"/>
      <c r="O644" s="27"/>
      <c r="P644" s="27"/>
    </row>
    <row r="645" spans="1:16">
      <c r="A645" s="27"/>
      <c r="B645" s="30"/>
      <c r="C645" s="30"/>
      <c r="D645" s="30"/>
      <c r="E645" s="30"/>
      <c r="F645" s="30"/>
      <c r="G645" s="30"/>
      <c r="H645" s="30"/>
      <c r="I645" s="30"/>
      <c r="J645" s="48"/>
      <c r="K645" s="27"/>
      <c r="L645" s="27"/>
      <c r="M645" s="27"/>
      <c r="N645" s="27"/>
      <c r="O645" s="27"/>
      <c r="P645" s="27"/>
    </row>
    <row r="646" spans="1:16">
      <c r="A646" s="27"/>
      <c r="B646" s="30"/>
      <c r="C646" s="30"/>
      <c r="D646" s="30"/>
      <c r="E646" s="30"/>
      <c r="F646" s="30"/>
      <c r="G646" s="30"/>
      <c r="H646" s="30"/>
      <c r="I646" s="30"/>
      <c r="J646" s="48"/>
      <c r="K646" s="27"/>
      <c r="L646" s="27"/>
      <c r="M646" s="27"/>
      <c r="N646" s="27"/>
      <c r="O646" s="27"/>
      <c r="P646" s="27"/>
    </row>
    <row r="647" spans="1:16">
      <c r="A647" s="27"/>
      <c r="B647" s="30"/>
      <c r="C647" s="30"/>
      <c r="D647" s="30"/>
      <c r="E647" s="30"/>
      <c r="F647" s="30"/>
      <c r="G647" s="30"/>
      <c r="H647" s="30"/>
      <c r="I647" s="30"/>
      <c r="J647" s="48"/>
      <c r="K647" s="27"/>
      <c r="L647" s="27"/>
      <c r="M647" s="27"/>
      <c r="N647" s="27"/>
      <c r="O647" s="27"/>
      <c r="P647" s="27"/>
    </row>
    <row r="648" spans="1:16">
      <c r="A648" s="27"/>
      <c r="B648" s="30"/>
      <c r="C648" s="30"/>
      <c r="D648" s="30"/>
      <c r="E648" s="30"/>
      <c r="F648" s="30"/>
      <c r="G648" s="30"/>
      <c r="H648" s="30"/>
      <c r="I648" s="30"/>
      <c r="J648" s="48"/>
      <c r="K648" s="27"/>
      <c r="L648" s="27"/>
      <c r="M648" s="27"/>
      <c r="N648" s="27"/>
      <c r="O648" s="27"/>
      <c r="P648" s="27"/>
    </row>
    <row r="649" spans="1:16">
      <c r="A649" s="27"/>
      <c r="B649" s="30"/>
      <c r="C649" s="30"/>
      <c r="D649" s="30"/>
      <c r="E649" s="30"/>
      <c r="F649" s="30"/>
      <c r="G649" s="30"/>
      <c r="H649" s="30"/>
      <c r="I649" s="30"/>
      <c r="J649" s="48"/>
      <c r="K649" s="27"/>
      <c r="L649" s="27"/>
      <c r="M649" s="27"/>
      <c r="N649" s="27"/>
      <c r="O649" s="27"/>
      <c r="P649" s="27"/>
    </row>
    <row r="650" spans="1:16">
      <c r="A650" s="27"/>
      <c r="B650" s="30"/>
      <c r="C650" s="30"/>
      <c r="D650" s="30"/>
      <c r="E650" s="30"/>
      <c r="F650" s="30"/>
      <c r="G650" s="30"/>
      <c r="H650" s="30"/>
      <c r="I650" s="30"/>
      <c r="J650" s="48"/>
      <c r="K650" s="27"/>
      <c r="L650" s="27"/>
      <c r="M650" s="27"/>
      <c r="N650" s="27"/>
      <c r="O650" s="27"/>
      <c r="P650" s="27"/>
    </row>
    <row r="651" spans="1:16">
      <c r="A651" s="27"/>
      <c r="B651" s="30"/>
      <c r="C651" s="30"/>
      <c r="D651" s="30"/>
      <c r="E651" s="30"/>
      <c r="F651" s="30"/>
      <c r="G651" s="30"/>
      <c r="H651" s="30"/>
      <c r="I651" s="30"/>
      <c r="J651" s="48"/>
      <c r="K651" s="27"/>
      <c r="L651" s="27"/>
      <c r="M651" s="27"/>
      <c r="N651" s="27"/>
      <c r="O651" s="27"/>
      <c r="P651" s="27"/>
    </row>
    <row r="652" spans="1:16">
      <c r="A652" s="27"/>
      <c r="B652" s="30"/>
      <c r="C652" s="30"/>
      <c r="D652" s="30"/>
      <c r="E652" s="30"/>
      <c r="F652" s="30"/>
      <c r="G652" s="30"/>
      <c r="H652" s="30"/>
      <c r="I652" s="30"/>
      <c r="J652" s="48"/>
      <c r="K652" s="27"/>
      <c r="L652" s="27"/>
      <c r="M652" s="27"/>
      <c r="N652" s="27"/>
      <c r="O652" s="27"/>
      <c r="P652" s="27"/>
    </row>
    <row r="653" spans="1:16">
      <c r="A653" s="27"/>
      <c r="B653" s="30"/>
      <c r="C653" s="30"/>
      <c r="D653" s="30"/>
      <c r="E653" s="30"/>
      <c r="F653" s="30"/>
      <c r="G653" s="30"/>
      <c r="H653" s="30"/>
      <c r="I653" s="30"/>
      <c r="J653" s="48"/>
      <c r="K653" s="27"/>
      <c r="L653" s="27"/>
      <c r="M653" s="27"/>
      <c r="N653" s="27"/>
      <c r="O653" s="27"/>
      <c r="P653" s="27"/>
    </row>
    <row r="654" spans="1:16">
      <c r="A654" s="27"/>
      <c r="B654" s="30"/>
      <c r="C654" s="30"/>
      <c r="D654" s="30"/>
      <c r="E654" s="30"/>
      <c r="F654" s="30"/>
      <c r="G654" s="30"/>
      <c r="H654" s="30"/>
      <c r="I654" s="30"/>
      <c r="J654" s="48"/>
      <c r="K654" s="27"/>
      <c r="L654" s="27"/>
      <c r="M654" s="27"/>
      <c r="N654" s="27"/>
      <c r="O654" s="27"/>
      <c r="P654" s="27"/>
    </row>
    <row r="655" spans="1:16">
      <c r="A655" s="27"/>
      <c r="B655" s="30"/>
      <c r="C655" s="30"/>
      <c r="D655" s="30"/>
      <c r="E655" s="30"/>
      <c r="F655" s="30"/>
      <c r="G655" s="30"/>
      <c r="H655" s="30"/>
      <c r="I655" s="30"/>
      <c r="J655" s="48"/>
      <c r="K655" s="27"/>
      <c r="L655" s="27"/>
      <c r="M655" s="27"/>
      <c r="N655" s="27"/>
      <c r="O655" s="27"/>
      <c r="P655" s="27"/>
    </row>
    <row r="656" spans="1:16">
      <c r="A656" s="27"/>
      <c r="B656" s="30"/>
      <c r="C656" s="30"/>
      <c r="D656" s="30"/>
      <c r="E656" s="30"/>
      <c r="F656" s="30"/>
      <c r="G656" s="30"/>
      <c r="H656" s="30"/>
      <c r="I656" s="30"/>
      <c r="J656" s="48"/>
      <c r="K656" s="27"/>
      <c r="L656" s="27"/>
      <c r="M656" s="27"/>
      <c r="N656" s="27"/>
      <c r="O656" s="27"/>
      <c r="P656" s="27"/>
    </row>
    <row r="657" spans="1:16">
      <c r="A657" s="27"/>
      <c r="B657" s="30"/>
      <c r="C657" s="30"/>
      <c r="D657" s="30"/>
      <c r="E657" s="30"/>
      <c r="F657" s="30"/>
      <c r="G657" s="30"/>
      <c r="H657" s="30"/>
      <c r="I657" s="30"/>
      <c r="J657" s="48"/>
      <c r="K657" s="27"/>
      <c r="L657" s="27"/>
      <c r="M657" s="27"/>
      <c r="N657" s="27"/>
      <c r="O657" s="27"/>
      <c r="P657" s="27"/>
    </row>
    <row r="658" spans="1:16">
      <c r="A658" s="27"/>
      <c r="B658" s="30"/>
      <c r="C658" s="30"/>
      <c r="D658" s="30"/>
      <c r="E658" s="30"/>
      <c r="F658" s="30"/>
      <c r="G658" s="30"/>
      <c r="H658" s="30"/>
      <c r="I658" s="30"/>
      <c r="J658" s="48"/>
      <c r="K658" s="27"/>
      <c r="L658" s="27"/>
      <c r="M658" s="27"/>
      <c r="N658" s="27"/>
      <c r="O658" s="27"/>
      <c r="P658" s="27"/>
    </row>
    <row r="659" spans="1:16">
      <c r="A659" s="27"/>
      <c r="B659" s="30"/>
      <c r="C659" s="30"/>
      <c r="D659" s="30"/>
      <c r="E659" s="30"/>
      <c r="F659" s="30"/>
      <c r="G659" s="30"/>
      <c r="H659" s="30"/>
      <c r="I659" s="30"/>
      <c r="J659" s="48"/>
      <c r="K659" s="27"/>
      <c r="L659" s="27"/>
      <c r="M659" s="27"/>
      <c r="N659" s="27"/>
      <c r="O659" s="27"/>
      <c r="P659" s="27"/>
    </row>
    <row r="660" spans="1:16">
      <c r="A660" s="27"/>
      <c r="B660" s="30"/>
      <c r="C660" s="30"/>
      <c r="D660" s="30"/>
      <c r="E660" s="30"/>
      <c r="F660" s="30"/>
      <c r="G660" s="30"/>
      <c r="H660" s="30"/>
      <c r="I660" s="30"/>
      <c r="J660" s="48"/>
      <c r="K660" s="27"/>
      <c r="L660" s="27"/>
      <c r="M660" s="27"/>
      <c r="N660" s="27"/>
      <c r="O660" s="27"/>
      <c r="P660" s="27"/>
    </row>
    <row r="661" spans="1:16">
      <c r="A661" s="27"/>
      <c r="B661" s="30"/>
      <c r="C661" s="30"/>
      <c r="D661" s="30"/>
      <c r="E661" s="30"/>
      <c r="F661" s="30"/>
      <c r="G661" s="30"/>
      <c r="H661" s="30"/>
      <c r="I661" s="30"/>
      <c r="J661" s="48"/>
      <c r="K661" s="27"/>
      <c r="L661" s="27"/>
      <c r="M661" s="27"/>
      <c r="N661" s="27"/>
      <c r="O661" s="27"/>
      <c r="P661" s="27"/>
    </row>
    <row r="662" spans="1:16">
      <c r="A662" s="27"/>
      <c r="B662" s="30"/>
      <c r="C662" s="30"/>
      <c r="D662" s="30"/>
      <c r="E662" s="30"/>
      <c r="F662" s="30"/>
      <c r="G662" s="30"/>
      <c r="H662" s="30"/>
      <c r="I662" s="30"/>
      <c r="J662" s="48"/>
      <c r="K662" s="27"/>
      <c r="L662" s="27"/>
      <c r="M662" s="27"/>
      <c r="N662" s="27"/>
      <c r="O662" s="27"/>
      <c r="P662" s="27"/>
    </row>
    <row r="663" spans="1:16">
      <c r="A663" s="27"/>
      <c r="B663" s="30"/>
      <c r="C663" s="30"/>
      <c r="D663" s="30"/>
      <c r="E663" s="30"/>
      <c r="F663" s="30"/>
      <c r="G663" s="30"/>
      <c r="H663" s="30"/>
      <c r="I663" s="30"/>
      <c r="J663" s="48"/>
      <c r="K663" s="27"/>
      <c r="L663" s="27"/>
      <c r="M663" s="27"/>
      <c r="N663" s="27"/>
      <c r="O663" s="27"/>
      <c r="P663" s="27"/>
    </row>
    <row r="664" spans="1:16">
      <c r="A664" s="27"/>
      <c r="B664" s="30"/>
      <c r="C664" s="30"/>
      <c r="D664" s="30"/>
      <c r="E664" s="30"/>
      <c r="F664" s="30"/>
      <c r="G664" s="30"/>
      <c r="H664" s="30"/>
      <c r="I664" s="30"/>
      <c r="J664" s="48"/>
      <c r="K664" s="27"/>
      <c r="L664" s="27"/>
      <c r="M664" s="27"/>
      <c r="N664" s="27"/>
      <c r="O664" s="27"/>
      <c r="P664" s="27"/>
    </row>
    <row r="665" spans="1:16">
      <c r="A665" s="27"/>
      <c r="B665" s="30"/>
      <c r="C665" s="30"/>
      <c r="D665" s="30"/>
      <c r="E665" s="30"/>
      <c r="F665" s="30"/>
      <c r="G665" s="30"/>
      <c r="H665" s="30"/>
      <c r="I665" s="30"/>
      <c r="J665" s="48"/>
      <c r="K665" s="27"/>
      <c r="L665" s="27"/>
      <c r="M665" s="27"/>
      <c r="N665" s="27"/>
      <c r="O665" s="27"/>
      <c r="P665" s="27"/>
    </row>
    <row r="666" spans="1:16">
      <c r="A666" s="27"/>
      <c r="B666" s="30"/>
      <c r="C666" s="30"/>
      <c r="D666" s="30"/>
      <c r="E666" s="30"/>
      <c r="F666" s="30"/>
      <c r="G666" s="30"/>
      <c r="H666" s="30"/>
      <c r="I666" s="30"/>
      <c r="J666" s="48"/>
      <c r="K666" s="27"/>
      <c r="L666" s="27"/>
      <c r="M666" s="27"/>
      <c r="N666" s="27"/>
      <c r="O666" s="27"/>
      <c r="P666" s="27"/>
    </row>
    <row r="667" spans="1:16">
      <c r="A667" s="27"/>
      <c r="B667" s="30"/>
      <c r="C667" s="30"/>
      <c r="D667" s="30"/>
      <c r="E667" s="30"/>
      <c r="F667" s="30"/>
      <c r="G667" s="30"/>
      <c r="H667" s="30"/>
      <c r="I667" s="30"/>
      <c r="J667" s="48"/>
      <c r="K667" s="27"/>
      <c r="L667" s="27"/>
      <c r="M667" s="27"/>
      <c r="N667" s="27"/>
      <c r="O667" s="27"/>
      <c r="P667" s="27"/>
    </row>
    <row r="668" spans="1:16">
      <c r="A668" s="27"/>
      <c r="B668" s="30"/>
      <c r="C668" s="30"/>
      <c r="D668" s="30"/>
      <c r="E668" s="30"/>
      <c r="F668" s="30"/>
      <c r="G668" s="30"/>
      <c r="H668" s="30"/>
      <c r="I668" s="30"/>
      <c r="J668" s="48"/>
      <c r="K668" s="27"/>
      <c r="L668" s="27"/>
      <c r="M668" s="27"/>
      <c r="N668" s="27"/>
      <c r="O668" s="27"/>
      <c r="P668" s="27"/>
    </row>
    <row r="669" spans="1:16">
      <c r="A669" s="27"/>
      <c r="B669" s="30"/>
      <c r="C669" s="30"/>
      <c r="D669" s="30"/>
      <c r="E669" s="30"/>
      <c r="F669" s="30"/>
      <c r="G669" s="30"/>
      <c r="H669" s="30"/>
      <c r="I669" s="30"/>
      <c r="J669" s="48"/>
      <c r="K669" s="27"/>
      <c r="L669" s="27"/>
      <c r="M669" s="27"/>
      <c r="N669" s="27"/>
      <c r="O669" s="27"/>
      <c r="P669" s="27"/>
    </row>
    <row r="670" spans="1:16">
      <c r="A670" s="27"/>
      <c r="B670" s="30"/>
      <c r="C670" s="30"/>
      <c r="D670" s="30"/>
      <c r="E670" s="30"/>
      <c r="F670" s="30"/>
      <c r="G670" s="30"/>
      <c r="H670" s="30"/>
      <c r="I670" s="30"/>
      <c r="J670" s="48"/>
      <c r="K670" s="27"/>
      <c r="L670" s="27"/>
      <c r="M670" s="27"/>
      <c r="N670" s="27"/>
      <c r="O670" s="27"/>
      <c r="P670" s="27"/>
    </row>
    <row r="671" spans="1:16">
      <c r="A671" s="27"/>
      <c r="B671" s="30"/>
      <c r="C671" s="30"/>
      <c r="D671" s="30"/>
      <c r="E671" s="30"/>
      <c r="F671" s="30"/>
      <c r="G671" s="30"/>
      <c r="H671" s="30"/>
      <c r="I671" s="30"/>
      <c r="J671" s="48"/>
      <c r="K671" s="27"/>
      <c r="L671" s="27"/>
      <c r="M671" s="27"/>
      <c r="N671" s="27"/>
      <c r="O671" s="27"/>
      <c r="P671" s="27"/>
    </row>
    <row r="672" spans="1:16">
      <c r="A672" s="27"/>
      <c r="B672" s="30"/>
      <c r="C672" s="30"/>
      <c r="D672" s="30"/>
      <c r="E672" s="30"/>
      <c r="F672" s="30"/>
      <c r="G672" s="30"/>
      <c r="H672" s="30"/>
      <c r="I672" s="30"/>
      <c r="J672" s="48"/>
      <c r="K672" s="27"/>
      <c r="L672" s="27"/>
      <c r="M672" s="27"/>
      <c r="N672" s="27"/>
      <c r="O672" s="27"/>
      <c r="P672" s="27"/>
    </row>
    <row r="673" spans="1:16">
      <c r="A673" s="27"/>
      <c r="B673" s="30"/>
      <c r="C673" s="30"/>
      <c r="D673" s="30"/>
      <c r="E673" s="30"/>
      <c r="F673" s="30"/>
      <c r="G673" s="30"/>
      <c r="H673" s="30"/>
      <c r="I673" s="30"/>
      <c r="J673" s="48"/>
      <c r="K673" s="27"/>
      <c r="L673" s="27"/>
      <c r="M673" s="27"/>
      <c r="N673" s="27"/>
      <c r="O673" s="27"/>
      <c r="P673" s="27"/>
    </row>
    <row r="674" spans="1:16">
      <c r="A674" s="27"/>
      <c r="B674" s="30"/>
      <c r="C674" s="30"/>
      <c r="D674" s="30"/>
      <c r="E674" s="30"/>
      <c r="F674" s="30"/>
      <c r="G674" s="30"/>
      <c r="H674" s="30"/>
      <c r="I674" s="30"/>
      <c r="J674" s="48"/>
      <c r="K674" s="27"/>
      <c r="L674" s="27"/>
      <c r="M674" s="27"/>
      <c r="N674" s="27"/>
      <c r="O674" s="27"/>
      <c r="P674" s="27"/>
    </row>
    <row r="675" spans="1:16">
      <c r="A675" s="27"/>
      <c r="B675" s="30"/>
      <c r="C675" s="30"/>
      <c r="D675" s="30"/>
      <c r="E675" s="30"/>
      <c r="F675" s="30"/>
      <c r="G675" s="30"/>
      <c r="H675" s="30"/>
      <c r="I675" s="30"/>
      <c r="J675" s="48"/>
      <c r="K675" s="27"/>
      <c r="L675" s="27"/>
      <c r="M675" s="27"/>
      <c r="N675" s="27"/>
      <c r="O675" s="27"/>
      <c r="P675" s="27"/>
    </row>
    <row r="676" spans="1:16">
      <c r="A676" s="27"/>
      <c r="B676" s="30"/>
      <c r="C676" s="30"/>
      <c r="D676" s="30"/>
      <c r="E676" s="30"/>
      <c r="F676" s="30"/>
      <c r="G676" s="30"/>
      <c r="H676" s="30"/>
      <c r="I676" s="30"/>
      <c r="J676" s="48"/>
      <c r="K676" s="27"/>
      <c r="L676" s="27"/>
      <c r="M676" s="27"/>
      <c r="N676" s="27"/>
      <c r="O676" s="27"/>
      <c r="P676" s="27"/>
    </row>
    <row r="677" spans="1:16">
      <c r="A677" s="27"/>
      <c r="B677" s="30"/>
      <c r="C677" s="30"/>
      <c r="D677" s="30"/>
      <c r="E677" s="30"/>
      <c r="F677" s="30"/>
      <c r="G677" s="30"/>
      <c r="H677" s="30"/>
      <c r="I677" s="30"/>
      <c r="J677" s="48"/>
      <c r="K677" s="27"/>
      <c r="L677" s="27"/>
      <c r="M677" s="27"/>
      <c r="N677" s="27"/>
      <c r="O677" s="27"/>
      <c r="P677" s="27"/>
    </row>
    <row r="678" spans="1:16">
      <c r="A678" s="27"/>
      <c r="B678" s="30"/>
      <c r="C678" s="30"/>
      <c r="D678" s="30"/>
      <c r="E678" s="30"/>
      <c r="F678" s="30"/>
      <c r="G678" s="30"/>
      <c r="H678" s="30"/>
      <c r="I678" s="30"/>
      <c r="J678" s="48"/>
      <c r="K678" s="27"/>
      <c r="L678" s="27"/>
      <c r="M678" s="27"/>
      <c r="N678" s="27"/>
      <c r="O678" s="27"/>
      <c r="P678" s="27"/>
    </row>
    <row r="679" spans="1:16">
      <c r="A679" s="27"/>
      <c r="B679" s="30"/>
      <c r="C679" s="30"/>
      <c r="D679" s="30"/>
      <c r="E679" s="30"/>
      <c r="F679" s="30"/>
      <c r="G679" s="30"/>
      <c r="H679" s="30"/>
      <c r="I679" s="30"/>
      <c r="J679" s="48"/>
      <c r="K679" s="27"/>
      <c r="L679" s="27"/>
      <c r="M679" s="27"/>
      <c r="N679" s="27"/>
      <c r="O679" s="27"/>
      <c r="P679" s="27"/>
    </row>
    <row r="680" spans="1:16">
      <c r="A680" s="27"/>
      <c r="B680" s="30"/>
      <c r="C680" s="30"/>
      <c r="D680" s="30"/>
      <c r="E680" s="30"/>
      <c r="F680" s="30"/>
      <c r="G680" s="30"/>
      <c r="H680" s="30"/>
      <c r="I680" s="30"/>
      <c r="J680" s="48"/>
      <c r="K680" s="27"/>
      <c r="L680" s="27"/>
      <c r="M680" s="27"/>
      <c r="N680" s="27"/>
      <c r="O680" s="27"/>
      <c r="P680" s="27"/>
    </row>
    <row r="681" spans="1:16">
      <c r="A681" s="27"/>
      <c r="B681" s="30"/>
      <c r="C681" s="30"/>
      <c r="D681" s="30"/>
      <c r="E681" s="30"/>
      <c r="F681" s="30"/>
      <c r="G681" s="30"/>
      <c r="H681" s="30"/>
      <c r="I681" s="30"/>
      <c r="J681" s="48"/>
      <c r="K681" s="27"/>
      <c r="L681" s="27"/>
      <c r="M681" s="27"/>
      <c r="N681" s="27"/>
      <c r="O681" s="27"/>
      <c r="P681" s="27"/>
    </row>
    <row r="682" spans="1:16">
      <c r="A682" s="27"/>
      <c r="B682" s="30"/>
      <c r="C682" s="30"/>
      <c r="D682" s="30"/>
      <c r="E682" s="30"/>
      <c r="F682" s="30"/>
      <c r="G682" s="30"/>
      <c r="H682" s="30"/>
      <c r="I682" s="30"/>
      <c r="J682" s="48"/>
      <c r="K682" s="27"/>
      <c r="L682" s="27"/>
      <c r="M682" s="27"/>
      <c r="N682" s="27"/>
      <c r="O682" s="27"/>
      <c r="P682" s="27"/>
    </row>
    <row r="683" spans="1:16">
      <c r="A683" s="27"/>
      <c r="B683" s="30"/>
      <c r="C683" s="30"/>
      <c r="D683" s="30"/>
      <c r="E683" s="30"/>
      <c r="F683" s="30"/>
      <c r="G683" s="30"/>
      <c r="H683" s="30"/>
      <c r="I683" s="30"/>
      <c r="J683" s="48"/>
      <c r="K683" s="27"/>
      <c r="L683" s="27"/>
      <c r="M683" s="27"/>
      <c r="N683" s="27"/>
      <c r="O683" s="27"/>
      <c r="P683" s="27"/>
    </row>
    <row r="684" spans="1:16">
      <c r="A684" s="27"/>
      <c r="B684" s="30"/>
      <c r="C684" s="30"/>
      <c r="D684" s="30"/>
      <c r="E684" s="30"/>
      <c r="F684" s="30"/>
      <c r="G684" s="30"/>
      <c r="H684" s="30"/>
      <c r="I684" s="30"/>
      <c r="J684" s="48"/>
      <c r="K684" s="27"/>
      <c r="L684" s="27"/>
      <c r="M684" s="27"/>
      <c r="N684" s="27"/>
      <c r="O684" s="27"/>
      <c r="P684" s="27"/>
    </row>
    <row r="685" spans="1:16">
      <c r="A685" s="27"/>
      <c r="B685" s="30"/>
      <c r="C685" s="30"/>
      <c r="D685" s="30"/>
      <c r="E685" s="30"/>
      <c r="F685" s="30"/>
      <c r="G685" s="30"/>
      <c r="H685" s="30"/>
      <c r="I685" s="30"/>
      <c r="J685" s="48"/>
      <c r="K685" s="27"/>
      <c r="L685" s="27"/>
      <c r="M685" s="27"/>
      <c r="N685" s="27"/>
      <c r="O685" s="27"/>
      <c r="P685" s="27"/>
    </row>
    <row r="686" spans="1:16">
      <c r="A686" s="27"/>
      <c r="B686" s="30"/>
      <c r="C686" s="30"/>
      <c r="D686" s="30"/>
      <c r="E686" s="30"/>
      <c r="F686" s="30"/>
      <c r="G686" s="30"/>
      <c r="H686" s="30"/>
      <c r="I686" s="30"/>
      <c r="J686" s="48"/>
      <c r="K686" s="27"/>
      <c r="L686" s="27"/>
      <c r="M686" s="27"/>
      <c r="N686" s="27"/>
      <c r="O686" s="27"/>
      <c r="P686" s="27"/>
    </row>
    <row r="687" spans="1:16">
      <c r="A687" s="27"/>
      <c r="B687" s="30"/>
      <c r="C687" s="30"/>
      <c r="D687" s="30"/>
      <c r="E687" s="30"/>
      <c r="F687" s="30"/>
      <c r="G687" s="30"/>
      <c r="H687" s="30"/>
      <c r="I687" s="30"/>
      <c r="J687" s="48"/>
      <c r="K687" s="27"/>
      <c r="L687" s="27"/>
      <c r="M687" s="27"/>
      <c r="N687" s="27"/>
      <c r="O687" s="27"/>
      <c r="P687" s="27"/>
    </row>
    <row r="688" spans="1:16">
      <c r="A688" s="27"/>
      <c r="B688" s="30"/>
      <c r="C688" s="30"/>
      <c r="D688" s="30"/>
      <c r="E688" s="30"/>
      <c r="F688" s="30"/>
      <c r="G688" s="30"/>
      <c r="H688" s="30"/>
      <c r="I688" s="30"/>
      <c r="J688" s="48"/>
      <c r="K688" s="27"/>
      <c r="L688" s="27"/>
      <c r="M688" s="27"/>
      <c r="N688" s="27"/>
      <c r="O688" s="27"/>
      <c r="P688" s="27"/>
    </row>
    <row r="689" spans="1:16">
      <c r="A689" s="27"/>
      <c r="B689" s="30"/>
      <c r="C689" s="30"/>
      <c r="D689" s="30"/>
      <c r="E689" s="30"/>
      <c r="F689" s="30"/>
      <c r="G689" s="30"/>
      <c r="H689" s="30"/>
      <c r="I689" s="30"/>
      <c r="J689" s="48"/>
      <c r="K689" s="27"/>
      <c r="L689" s="27"/>
      <c r="M689" s="27"/>
      <c r="N689" s="27"/>
      <c r="O689" s="27"/>
      <c r="P689" s="27"/>
    </row>
    <row r="690" spans="1:16">
      <c r="A690" s="27"/>
      <c r="B690" s="30"/>
      <c r="C690" s="30"/>
      <c r="D690" s="30"/>
      <c r="E690" s="30"/>
      <c r="F690" s="30"/>
      <c r="G690" s="30"/>
      <c r="H690" s="30"/>
      <c r="I690" s="30"/>
      <c r="J690" s="48"/>
      <c r="K690" s="27"/>
      <c r="L690" s="27"/>
      <c r="M690" s="27"/>
      <c r="N690" s="27"/>
      <c r="O690" s="27"/>
      <c r="P690" s="27"/>
    </row>
    <row r="691" spans="1:16">
      <c r="A691" s="27"/>
      <c r="B691" s="30"/>
      <c r="C691" s="30"/>
      <c r="D691" s="30"/>
      <c r="E691" s="30"/>
      <c r="F691" s="30"/>
      <c r="G691" s="30"/>
      <c r="H691" s="30"/>
      <c r="I691" s="30"/>
      <c r="J691" s="48"/>
      <c r="K691" s="27"/>
      <c r="L691" s="27"/>
      <c r="M691" s="27"/>
      <c r="N691" s="27"/>
      <c r="O691" s="27"/>
      <c r="P691" s="27"/>
    </row>
    <row r="692" spans="1:16">
      <c r="A692" s="27"/>
      <c r="B692" s="30"/>
      <c r="C692" s="30"/>
      <c r="D692" s="30"/>
      <c r="E692" s="30"/>
      <c r="F692" s="30"/>
      <c r="G692" s="30"/>
      <c r="H692" s="30"/>
      <c r="I692" s="30"/>
      <c r="J692" s="48"/>
      <c r="K692" s="27"/>
      <c r="L692" s="27"/>
      <c r="M692" s="27"/>
      <c r="N692" s="27"/>
      <c r="O692" s="27"/>
      <c r="P692" s="27"/>
    </row>
    <row r="693" spans="1:16">
      <c r="A693" s="27"/>
      <c r="B693" s="30"/>
      <c r="C693" s="30"/>
      <c r="D693" s="30"/>
      <c r="E693" s="30"/>
      <c r="F693" s="30"/>
      <c r="G693" s="30"/>
      <c r="H693" s="30"/>
      <c r="I693" s="30"/>
      <c r="J693" s="48"/>
      <c r="K693" s="27"/>
      <c r="L693" s="27"/>
      <c r="M693" s="27"/>
      <c r="N693" s="27"/>
      <c r="O693" s="27"/>
      <c r="P693" s="27"/>
    </row>
    <row r="694" spans="1:16">
      <c r="A694" s="27"/>
      <c r="B694" s="30"/>
      <c r="C694" s="30"/>
      <c r="D694" s="30"/>
      <c r="E694" s="30"/>
      <c r="F694" s="30"/>
      <c r="G694" s="30"/>
      <c r="H694" s="30"/>
      <c r="I694" s="30"/>
      <c r="J694" s="48"/>
      <c r="K694" s="27"/>
      <c r="L694" s="27"/>
      <c r="M694" s="27"/>
      <c r="N694" s="27"/>
      <c r="O694" s="27"/>
      <c r="P694" s="27"/>
    </row>
    <row r="695" spans="1:16">
      <c r="A695" s="27"/>
      <c r="B695" s="30"/>
      <c r="C695" s="30"/>
      <c r="D695" s="30"/>
      <c r="E695" s="30"/>
      <c r="F695" s="30"/>
      <c r="G695" s="30"/>
      <c r="H695" s="30"/>
      <c r="I695" s="30"/>
      <c r="J695" s="48"/>
      <c r="K695" s="27"/>
      <c r="L695" s="27"/>
      <c r="M695" s="27"/>
      <c r="N695" s="27"/>
      <c r="O695" s="27"/>
      <c r="P695" s="27"/>
    </row>
    <row r="696" spans="1:16">
      <c r="A696" s="27"/>
      <c r="B696" s="30"/>
      <c r="C696" s="30"/>
      <c r="D696" s="30"/>
      <c r="E696" s="30"/>
      <c r="F696" s="30"/>
      <c r="G696" s="30"/>
      <c r="H696" s="30"/>
      <c r="I696" s="30"/>
      <c r="J696" s="48"/>
      <c r="K696" s="27"/>
      <c r="L696" s="27"/>
      <c r="M696" s="27"/>
      <c r="N696" s="27"/>
      <c r="O696" s="27"/>
      <c r="P696" s="27"/>
    </row>
    <row r="697" spans="1:16">
      <c r="A697" s="27"/>
      <c r="B697" s="30"/>
      <c r="C697" s="30"/>
      <c r="D697" s="30"/>
      <c r="E697" s="30"/>
      <c r="F697" s="30"/>
      <c r="G697" s="30"/>
      <c r="H697" s="30"/>
      <c r="I697" s="30"/>
      <c r="J697" s="48"/>
      <c r="K697" s="27"/>
      <c r="L697" s="27"/>
      <c r="M697" s="27"/>
      <c r="N697" s="27"/>
      <c r="O697" s="27"/>
      <c r="P697" s="27"/>
    </row>
    <row r="698" spans="1:16">
      <c r="A698" s="27"/>
      <c r="B698" s="30"/>
      <c r="C698" s="30"/>
      <c r="D698" s="30"/>
      <c r="E698" s="30"/>
      <c r="F698" s="30"/>
      <c r="G698" s="30"/>
      <c r="H698" s="30"/>
      <c r="I698" s="30"/>
      <c r="J698" s="48"/>
      <c r="K698" s="27"/>
      <c r="L698" s="27"/>
      <c r="M698" s="27"/>
      <c r="N698" s="27"/>
      <c r="O698" s="27"/>
      <c r="P698" s="27"/>
    </row>
    <row r="699" spans="1:16">
      <c r="A699" s="27"/>
      <c r="B699" s="30"/>
      <c r="C699" s="30"/>
      <c r="D699" s="30"/>
      <c r="E699" s="30"/>
      <c r="F699" s="30"/>
      <c r="G699" s="30"/>
      <c r="H699" s="30"/>
      <c r="I699" s="30"/>
      <c r="J699" s="48"/>
      <c r="K699" s="27"/>
      <c r="L699" s="27"/>
      <c r="M699" s="27"/>
      <c r="N699" s="27"/>
      <c r="O699" s="27"/>
      <c r="P699" s="27"/>
    </row>
    <row r="700" spans="1:16">
      <c r="A700" s="27"/>
      <c r="B700" s="30"/>
      <c r="C700" s="30"/>
      <c r="D700" s="30"/>
      <c r="E700" s="30"/>
      <c r="F700" s="30"/>
      <c r="G700" s="30"/>
      <c r="H700" s="30"/>
      <c r="I700" s="30"/>
      <c r="J700" s="48"/>
      <c r="K700" s="27"/>
      <c r="L700" s="27"/>
      <c r="M700" s="27"/>
      <c r="N700" s="27"/>
      <c r="O700" s="27"/>
      <c r="P700" s="27"/>
    </row>
    <row r="701" spans="1:16">
      <c r="A701" s="27"/>
      <c r="B701" s="30"/>
      <c r="C701" s="30"/>
      <c r="D701" s="30"/>
      <c r="E701" s="30"/>
      <c r="F701" s="30"/>
      <c r="G701" s="30"/>
      <c r="H701" s="30"/>
      <c r="I701" s="30"/>
      <c r="J701" s="48"/>
      <c r="K701" s="27"/>
      <c r="L701" s="27"/>
      <c r="M701" s="27"/>
      <c r="N701" s="27"/>
      <c r="O701" s="27"/>
      <c r="P701" s="27"/>
    </row>
    <row r="702" spans="1:16">
      <c r="A702" s="27"/>
      <c r="B702" s="30"/>
      <c r="C702" s="30"/>
      <c r="D702" s="30"/>
      <c r="E702" s="30"/>
      <c r="F702" s="30"/>
      <c r="G702" s="30"/>
      <c r="H702" s="30"/>
      <c r="I702" s="30"/>
      <c r="J702" s="48"/>
      <c r="K702" s="27"/>
      <c r="L702" s="27"/>
      <c r="M702" s="27"/>
      <c r="N702" s="27"/>
      <c r="O702" s="27"/>
      <c r="P702" s="27"/>
    </row>
    <row r="703" spans="1:16">
      <c r="A703" s="27"/>
      <c r="B703" s="30"/>
      <c r="C703" s="30"/>
      <c r="D703" s="30"/>
      <c r="E703" s="30"/>
      <c r="F703" s="30"/>
      <c r="G703" s="30"/>
      <c r="H703" s="30"/>
      <c r="I703" s="30"/>
      <c r="J703" s="48"/>
      <c r="K703" s="27"/>
      <c r="L703" s="27"/>
      <c r="M703" s="27"/>
      <c r="N703" s="27"/>
      <c r="O703" s="27"/>
      <c r="P703" s="27"/>
    </row>
    <row r="704" spans="1:16">
      <c r="A704" s="27"/>
      <c r="B704" s="30"/>
      <c r="C704" s="30"/>
      <c r="D704" s="30"/>
      <c r="E704" s="30"/>
      <c r="F704" s="30"/>
      <c r="G704" s="30"/>
      <c r="H704" s="30"/>
      <c r="I704" s="30"/>
      <c r="J704" s="48"/>
      <c r="K704" s="27"/>
      <c r="L704" s="27"/>
      <c r="M704" s="27"/>
      <c r="N704" s="27"/>
      <c r="O704" s="27"/>
      <c r="P704" s="27"/>
    </row>
    <row r="705" spans="1:16">
      <c r="A705" s="27"/>
      <c r="B705" s="30"/>
      <c r="C705" s="30"/>
      <c r="D705" s="30"/>
      <c r="E705" s="30"/>
      <c r="F705" s="30"/>
      <c r="G705" s="30"/>
      <c r="H705" s="30"/>
      <c r="I705" s="30"/>
      <c r="J705" s="48"/>
      <c r="K705" s="27"/>
      <c r="L705" s="27"/>
      <c r="M705" s="27"/>
      <c r="N705" s="27"/>
      <c r="O705" s="27"/>
      <c r="P705" s="27"/>
    </row>
    <row r="706" spans="1:16">
      <c r="A706" s="27"/>
      <c r="B706" s="30"/>
      <c r="C706" s="30"/>
      <c r="D706" s="30"/>
      <c r="E706" s="30"/>
      <c r="F706" s="30"/>
      <c r="G706" s="30"/>
      <c r="H706" s="30"/>
      <c r="I706" s="30"/>
      <c r="J706" s="48"/>
      <c r="K706" s="27"/>
      <c r="L706" s="27"/>
      <c r="M706" s="27"/>
      <c r="N706" s="27"/>
      <c r="O706" s="27"/>
      <c r="P706" s="27"/>
    </row>
    <row r="707" spans="1:16">
      <c r="A707" s="27"/>
      <c r="B707" s="30"/>
      <c r="C707" s="30"/>
      <c r="D707" s="30"/>
      <c r="E707" s="30"/>
      <c r="F707" s="30"/>
      <c r="G707" s="30"/>
      <c r="H707" s="30"/>
      <c r="I707" s="30"/>
      <c r="J707" s="48"/>
      <c r="K707" s="27"/>
      <c r="L707" s="27"/>
      <c r="M707" s="27"/>
      <c r="N707" s="27"/>
      <c r="O707" s="27"/>
      <c r="P707" s="27"/>
    </row>
    <row r="708" spans="1:16">
      <c r="A708" s="27"/>
      <c r="B708" s="30"/>
      <c r="C708" s="30"/>
      <c r="D708" s="30"/>
      <c r="E708" s="30"/>
      <c r="F708" s="30"/>
      <c r="G708" s="30"/>
      <c r="H708" s="30"/>
      <c r="I708" s="30"/>
      <c r="J708" s="48"/>
      <c r="K708" s="27"/>
      <c r="L708" s="27"/>
      <c r="M708" s="27"/>
      <c r="N708" s="27"/>
      <c r="O708" s="27"/>
      <c r="P708" s="27"/>
    </row>
    <row r="709" spans="1:16">
      <c r="A709" s="27"/>
      <c r="B709" s="30"/>
      <c r="C709" s="30"/>
      <c r="D709" s="30"/>
      <c r="E709" s="30"/>
      <c r="F709" s="30"/>
      <c r="G709" s="30"/>
      <c r="H709" s="30"/>
      <c r="I709" s="30"/>
      <c r="J709" s="48"/>
      <c r="K709" s="27"/>
      <c r="L709" s="27"/>
      <c r="M709" s="27"/>
      <c r="N709" s="27"/>
      <c r="O709" s="27"/>
      <c r="P709" s="27"/>
    </row>
    <row r="710" spans="1:16">
      <c r="A710" s="27"/>
      <c r="B710" s="30"/>
      <c r="C710" s="30"/>
      <c r="D710" s="30"/>
      <c r="E710" s="30"/>
      <c r="F710" s="30"/>
      <c r="G710" s="30"/>
      <c r="H710" s="30"/>
      <c r="I710" s="30"/>
      <c r="J710" s="48"/>
      <c r="K710" s="27"/>
      <c r="L710" s="27"/>
      <c r="M710" s="27"/>
      <c r="N710" s="27"/>
      <c r="O710" s="27"/>
      <c r="P710" s="27"/>
    </row>
    <row r="711" spans="1:16">
      <c r="A711" s="27"/>
      <c r="B711" s="30"/>
      <c r="C711" s="30"/>
      <c r="D711" s="30"/>
      <c r="E711" s="30"/>
      <c r="F711" s="30"/>
      <c r="G711" s="30"/>
      <c r="H711" s="30"/>
      <c r="I711" s="30"/>
      <c r="J711" s="48"/>
      <c r="K711" s="27"/>
      <c r="L711" s="27"/>
      <c r="M711" s="27"/>
      <c r="N711" s="27"/>
      <c r="O711" s="27"/>
      <c r="P711" s="27"/>
    </row>
    <row r="712" spans="1:16">
      <c r="A712" s="27"/>
      <c r="B712" s="30"/>
      <c r="C712" s="30"/>
      <c r="D712" s="30"/>
      <c r="E712" s="30"/>
      <c r="F712" s="30"/>
      <c r="G712" s="30"/>
      <c r="H712" s="30"/>
      <c r="I712" s="30"/>
      <c r="J712" s="48"/>
      <c r="K712" s="27"/>
      <c r="L712" s="27"/>
      <c r="M712" s="27"/>
      <c r="N712" s="27"/>
      <c r="O712" s="27"/>
      <c r="P712" s="27"/>
    </row>
    <row r="713" spans="1:16">
      <c r="A713" s="27"/>
      <c r="B713" s="30"/>
      <c r="C713" s="30"/>
      <c r="D713" s="30"/>
      <c r="E713" s="30"/>
      <c r="F713" s="30"/>
      <c r="G713" s="30"/>
      <c r="H713" s="30"/>
      <c r="I713" s="30"/>
      <c r="J713" s="48"/>
      <c r="K713" s="27"/>
      <c r="L713" s="27"/>
      <c r="M713" s="27"/>
      <c r="N713" s="27"/>
      <c r="O713" s="27"/>
      <c r="P713" s="27"/>
    </row>
    <row r="714" spans="1:16">
      <c r="A714" s="27"/>
      <c r="B714" s="30"/>
      <c r="C714" s="30"/>
      <c r="D714" s="30"/>
      <c r="E714" s="30"/>
      <c r="F714" s="30"/>
      <c r="G714" s="30"/>
      <c r="H714" s="30"/>
      <c r="I714" s="30"/>
      <c r="J714" s="48"/>
      <c r="K714" s="27"/>
      <c r="L714" s="27"/>
      <c r="M714" s="27"/>
      <c r="N714" s="27"/>
      <c r="O714" s="27"/>
      <c r="P714" s="27"/>
    </row>
    <row r="715" spans="1:16">
      <c r="A715" s="27"/>
      <c r="B715" s="30"/>
      <c r="C715" s="30"/>
      <c r="D715" s="30"/>
      <c r="E715" s="30"/>
      <c r="F715" s="30"/>
      <c r="G715" s="30"/>
      <c r="H715" s="30"/>
      <c r="I715" s="30"/>
      <c r="J715" s="48"/>
      <c r="K715" s="27"/>
      <c r="L715" s="27"/>
      <c r="M715" s="27"/>
      <c r="N715" s="27"/>
      <c r="O715" s="27"/>
      <c r="P715" s="27"/>
    </row>
    <row r="716" spans="1:16">
      <c r="A716" s="27"/>
      <c r="B716" s="30"/>
      <c r="C716" s="30"/>
      <c r="D716" s="30"/>
      <c r="E716" s="30"/>
      <c r="F716" s="30"/>
      <c r="G716" s="30"/>
      <c r="H716" s="30"/>
      <c r="I716" s="30"/>
      <c r="J716" s="48"/>
      <c r="K716" s="27"/>
      <c r="L716" s="27"/>
      <c r="M716" s="27"/>
      <c r="N716" s="27"/>
      <c r="O716" s="27"/>
      <c r="P716" s="27"/>
    </row>
    <row r="717" spans="1:16">
      <c r="A717" s="27"/>
      <c r="B717" s="30"/>
      <c r="C717" s="30"/>
      <c r="D717" s="30"/>
      <c r="E717" s="30"/>
      <c r="F717" s="30"/>
      <c r="G717" s="30"/>
      <c r="H717" s="30"/>
      <c r="I717" s="30"/>
      <c r="J717" s="48"/>
      <c r="K717" s="27"/>
      <c r="L717" s="27"/>
      <c r="M717" s="27"/>
      <c r="N717" s="27"/>
      <c r="O717" s="27"/>
      <c r="P717" s="27"/>
    </row>
    <row r="718" spans="1:16">
      <c r="A718" s="27"/>
      <c r="B718" s="30"/>
      <c r="C718" s="30"/>
      <c r="D718" s="30"/>
      <c r="E718" s="30"/>
      <c r="F718" s="30"/>
      <c r="G718" s="30"/>
      <c r="H718" s="30"/>
      <c r="I718" s="30"/>
      <c r="J718" s="48"/>
      <c r="K718" s="27"/>
      <c r="L718" s="27"/>
      <c r="M718" s="27"/>
      <c r="N718" s="27"/>
      <c r="O718" s="27"/>
      <c r="P718" s="27"/>
    </row>
    <row r="719" spans="1:16">
      <c r="A719" s="27"/>
      <c r="B719" s="30"/>
      <c r="C719" s="30"/>
      <c r="D719" s="30"/>
      <c r="E719" s="30"/>
      <c r="F719" s="30"/>
      <c r="G719" s="30"/>
      <c r="H719" s="30"/>
      <c r="I719" s="30"/>
      <c r="J719" s="48"/>
      <c r="K719" s="27"/>
      <c r="L719" s="27"/>
      <c r="M719" s="27"/>
      <c r="N719" s="27"/>
      <c r="O719" s="27"/>
      <c r="P719" s="27"/>
    </row>
    <row r="720" spans="1:16">
      <c r="A720" s="27"/>
      <c r="B720" s="30"/>
      <c r="C720" s="30"/>
      <c r="D720" s="30"/>
      <c r="E720" s="30"/>
      <c r="F720" s="30"/>
      <c r="G720" s="30"/>
      <c r="H720" s="30"/>
      <c r="I720" s="30"/>
      <c r="J720" s="48"/>
      <c r="K720" s="27"/>
      <c r="L720" s="27"/>
      <c r="M720" s="27"/>
      <c r="N720" s="27"/>
      <c r="O720" s="27"/>
      <c r="P720" s="27"/>
    </row>
    <row r="721" spans="1:16">
      <c r="A721" s="27"/>
      <c r="B721" s="30"/>
      <c r="C721" s="30"/>
      <c r="D721" s="30"/>
      <c r="E721" s="30"/>
      <c r="F721" s="30"/>
      <c r="G721" s="30"/>
      <c r="H721" s="30"/>
      <c r="I721" s="30"/>
      <c r="J721" s="48"/>
      <c r="K721" s="27"/>
      <c r="L721" s="27"/>
      <c r="M721" s="27"/>
      <c r="N721" s="27"/>
      <c r="O721" s="27"/>
      <c r="P721" s="27"/>
    </row>
    <row r="722" spans="1:16">
      <c r="A722" s="27"/>
      <c r="B722" s="30"/>
      <c r="C722" s="30"/>
      <c r="D722" s="30"/>
      <c r="E722" s="30"/>
      <c r="F722" s="30"/>
      <c r="G722" s="30"/>
      <c r="H722" s="30"/>
      <c r="I722" s="30"/>
      <c r="J722" s="48"/>
      <c r="K722" s="27"/>
      <c r="L722" s="27"/>
      <c r="M722" s="27"/>
      <c r="N722" s="27"/>
      <c r="O722" s="27"/>
      <c r="P722" s="27"/>
    </row>
    <row r="723" spans="1:16">
      <c r="A723" s="27"/>
      <c r="B723" s="30"/>
      <c r="C723" s="30"/>
      <c r="D723" s="30"/>
      <c r="E723" s="30"/>
      <c r="F723" s="30"/>
      <c r="G723" s="30"/>
      <c r="H723" s="30"/>
      <c r="I723" s="30"/>
      <c r="J723" s="48"/>
      <c r="K723" s="27"/>
      <c r="L723" s="27"/>
      <c r="M723" s="27"/>
      <c r="N723" s="27"/>
      <c r="O723" s="27"/>
      <c r="P723" s="27"/>
    </row>
    <row r="724" spans="1:16">
      <c r="A724" s="27"/>
      <c r="B724" s="30"/>
      <c r="C724" s="30"/>
      <c r="D724" s="30"/>
      <c r="E724" s="30"/>
      <c r="F724" s="30"/>
      <c r="G724" s="30"/>
      <c r="H724" s="30"/>
      <c r="I724" s="30"/>
      <c r="J724" s="48"/>
      <c r="K724" s="27"/>
      <c r="L724" s="27"/>
      <c r="M724" s="27"/>
      <c r="N724" s="27"/>
      <c r="O724" s="27"/>
      <c r="P724" s="27"/>
    </row>
    <row r="725" spans="1:16">
      <c r="A725" s="27"/>
      <c r="B725" s="30"/>
      <c r="C725" s="30"/>
      <c r="D725" s="30"/>
      <c r="E725" s="30"/>
      <c r="F725" s="30"/>
      <c r="G725" s="30"/>
      <c r="H725" s="30"/>
      <c r="I725" s="30"/>
      <c r="J725" s="48"/>
      <c r="K725" s="27"/>
      <c r="L725" s="27"/>
      <c r="M725" s="27"/>
      <c r="N725" s="27"/>
      <c r="O725" s="27"/>
      <c r="P725" s="27"/>
    </row>
    <row r="726" spans="1:16">
      <c r="A726" s="27"/>
      <c r="B726" s="30"/>
      <c r="C726" s="30"/>
      <c r="D726" s="30"/>
      <c r="E726" s="30"/>
      <c r="F726" s="30"/>
      <c r="G726" s="30"/>
      <c r="H726" s="30"/>
      <c r="I726" s="30"/>
      <c r="J726" s="48"/>
      <c r="K726" s="27"/>
      <c r="L726" s="27"/>
      <c r="M726" s="27"/>
      <c r="N726" s="27"/>
      <c r="O726" s="27"/>
      <c r="P726" s="27"/>
    </row>
    <row r="727" spans="1:16">
      <c r="A727" s="27"/>
      <c r="B727" s="30"/>
      <c r="C727" s="30"/>
      <c r="D727" s="30"/>
      <c r="E727" s="30"/>
      <c r="F727" s="30"/>
      <c r="G727" s="30"/>
      <c r="H727" s="30"/>
      <c r="I727" s="30"/>
      <c r="J727" s="48"/>
      <c r="K727" s="27"/>
      <c r="L727" s="27"/>
      <c r="M727" s="27"/>
      <c r="N727" s="27"/>
      <c r="O727" s="27"/>
      <c r="P727" s="27"/>
    </row>
    <row r="728" spans="1:16">
      <c r="A728" s="27"/>
      <c r="B728" s="30"/>
      <c r="C728" s="30"/>
      <c r="D728" s="30"/>
      <c r="E728" s="30"/>
      <c r="F728" s="30"/>
      <c r="G728" s="30"/>
      <c r="H728" s="30"/>
      <c r="I728" s="30"/>
      <c r="J728" s="48"/>
      <c r="K728" s="27"/>
      <c r="L728" s="27"/>
      <c r="M728" s="27"/>
      <c r="N728" s="27"/>
      <c r="O728" s="27"/>
      <c r="P728" s="27"/>
    </row>
    <row r="729" spans="1:16">
      <c r="A729" s="27"/>
      <c r="B729" s="30"/>
      <c r="C729" s="30"/>
      <c r="D729" s="30"/>
      <c r="E729" s="30"/>
      <c r="F729" s="30"/>
      <c r="G729" s="30"/>
      <c r="H729" s="30"/>
      <c r="I729" s="30"/>
      <c r="J729" s="48"/>
      <c r="K729" s="27"/>
      <c r="L729" s="27"/>
      <c r="M729" s="27"/>
      <c r="N729" s="27"/>
      <c r="O729" s="27"/>
      <c r="P729" s="27"/>
    </row>
    <row r="730" spans="1:16">
      <c r="A730" s="27"/>
      <c r="B730" s="30"/>
      <c r="C730" s="30"/>
      <c r="D730" s="30"/>
      <c r="E730" s="30"/>
      <c r="F730" s="30"/>
      <c r="G730" s="30"/>
      <c r="H730" s="30"/>
      <c r="I730" s="30"/>
      <c r="J730" s="48"/>
      <c r="K730" s="27"/>
      <c r="L730" s="27"/>
      <c r="M730" s="27"/>
      <c r="N730" s="27"/>
      <c r="O730" s="27"/>
      <c r="P730" s="27"/>
    </row>
    <row r="731" spans="1:16">
      <c r="A731" s="27"/>
      <c r="B731" s="30"/>
      <c r="C731" s="30"/>
      <c r="D731" s="30"/>
      <c r="E731" s="30"/>
      <c r="F731" s="30"/>
      <c r="G731" s="30"/>
      <c r="H731" s="30"/>
      <c r="I731" s="30"/>
      <c r="J731" s="48"/>
      <c r="K731" s="27"/>
      <c r="L731" s="27"/>
      <c r="M731" s="27"/>
      <c r="N731" s="27"/>
      <c r="O731" s="27"/>
      <c r="P731" s="27"/>
    </row>
    <row r="732" spans="1:16">
      <c r="A732" s="27"/>
      <c r="B732" s="30"/>
      <c r="C732" s="30"/>
      <c r="D732" s="30"/>
      <c r="E732" s="30"/>
      <c r="F732" s="30"/>
      <c r="G732" s="30"/>
      <c r="H732" s="30"/>
      <c r="I732" s="30"/>
      <c r="J732" s="48"/>
      <c r="K732" s="27"/>
      <c r="L732" s="27"/>
      <c r="M732" s="27"/>
      <c r="N732" s="27"/>
      <c r="O732" s="27"/>
      <c r="P732" s="27"/>
    </row>
    <row r="733" spans="1:16">
      <c r="A733" s="27"/>
      <c r="B733" s="30"/>
      <c r="C733" s="30"/>
      <c r="D733" s="30"/>
      <c r="E733" s="30"/>
      <c r="F733" s="30"/>
      <c r="G733" s="30"/>
      <c r="H733" s="30"/>
      <c r="I733" s="30"/>
      <c r="J733" s="48"/>
      <c r="K733" s="27"/>
      <c r="L733" s="27"/>
      <c r="M733" s="27"/>
      <c r="N733" s="27"/>
      <c r="O733" s="27"/>
      <c r="P733" s="27"/>
    </row>
    <row r="734" spans="1:16">
      <c r="A734" s="27"/>
      <c r="B734" s="30"/>
      <c r="C734" s="30"/>
      <c r="D734" s="30"/>
      <c r="E734" s="30"/>
      <c r="F734" s="30"/>
      <c r="G734" s="30"/>
      <c r="H734" s="30"/>
      <c r="I734" s="30"/>
      <c r="J734" s="48"/>
      <c r="K734" s="27"/>
      <c r="L734" s="27"/>
      <c r="M734" s="27"/>
      <c r="N734" s="27"/>
      <c r="O734" s="27"/>
      <c r="P734" s="27"/>
    </row>
    <row r="735" spans="1:16">
      <c r="A735" s="27"/>
      <c r="B735" s="30"/>
      <c r="C735" s="30"/>
      <c r="D735" s="30"/>
      <c r="E735" s="30"/>
      <c r="F735" s="30"/>
      <c r="G735" s="30"/>
      <c r="H735" s="30"/>
      <c r="I735" s="30"/>
      <c r="J735" s="48"/>
      <c r="K735" s="27"/>
      <c r="L735" s="27"/>
      <c r="M735" s="27"/>
      <c r="N735" s="27"/>
      <c r="O735" s="27"/>
      <c r="P735" s="27"/>
    </row>
    <row r="736" spans="1:16">
      <c r="A736" s="27"/>
      <c r="B736" s="30"/>
      <c r="C736" s="30"/>
      <c r="D736" s="30"/>
      <c r="E736" s="30"/>
      <c r="F736" s="30"/>
      <c r="G736" s="30"/>
      <c r="H736" s="30"/>
      <c r="I736" s="30"/>
      <c r="J736" s="48"/>
      <c r="K736" s="27"/>
      <c r="L736" s="27"/>
      <c r="M736" s="27"/>
      <c r="N736" s="27"/>
      <c r="O736" s="27"/>
      <c r="P736" s="27"/>
    </row>
    <row r="737" spans="1:16">
      <c r="A737" s="27"/>
      <c r="B737" s="30"/>
      <c r="C737" s="30"/>
      <c r="D737" s="30"/>
      <c r="E737" s="30"/>
      <c r="F737" s="30"/>
      <c r="G737" s="30"/>
      <c r="H737" s="30"/>
      <c r="I737" s="30"/>
      <c r="J737" s="48"/>
      <c r="K737" s="27"/>
      <c r="L737" s="27"/>
      <c r="M737" s="27"/>
      <c r="N737" s="27"/>
      <c r="O737" s="27"/>
      <c r="P737" s="27"/>
    </row>
    <row r="738" spans="1:16">
      <c r="A738" s="27"/>
      <c r="B738" s="30"/>
      <c r="C738" s="30"/>
      <c r="D738" s="30"/>
      <c r="E738" s="30"/>
      <c r="F738" s="30"/>
      <c r="G738" s="30"/>
      <c r="H738" s="30"/>
      <c r="I738" s="30"/>
      <c r="J738" s="48"/>
      <c r="K738" s="27"/>
      <c r="L738" s="27"/>
      <c r="M738" s="27"/>
      <c r="N738" s="27"/>
      <c r="O738" s="27"/>
      <c r="P738" s="27"/>
    </row>
    <row r="739" spans="1:16">
      <c r="A739" s="27"/>
      <c r="B739" s="30"/>
      <c r="C739" s="30"/>
      <c r="D739" s="30"/>
      <c r="E739" s="30"/>
      <c r="F739" s="30"/>
      <c r="G739" s="30"/>
      <c r="H739" s="30"/>
      <c r="I739" s="30"/>
      <c r="J739" s="48"/>
      <c r="K739" s="27"/>
      <c r="L739" s="27"/>
      <c r="M739" s="27"/>
      <c r="N739" s="27"/>
      <c r="O739" s="27"/>
      <c r="P739" s="27"/>
    </row>
    <row r="740" spans="1:16">
      <c r="A740" s="27"/>
      <c r="B740" s="30"/>
      <c r="C740" s="30"/>
      <c r="D740" s="30"/>
      <c r="E740" s="30"/>
      <c r="F740" s="30"/>
      <c r="G740" s="30"/>
      <c r="H740" s="30"/>
      <c r="I740" s="30"/>
      <c r="J740" s="48"/>
      <c r="K740" s="27"/>
      <c r="L740" s="27"/>
      <c r="M740" s="27"/>
      <c r="N740" s="27"/>
      <c r="O740" s="27"/>
      <c r="P740" s="27"/>
    </row>
    <row r="741" spans="1:16">
      <c r="A741" s="27"/>
      <c r="B741" s="30"/>
      <c r="C741" s="30"/>
      <c r="D741" s="30"/>
      <c r="E741" s="30"/>
      <c r="F741" s="30"/>
      <c r="G741" s="30"/>
      <c r="H741" s="30"/>
      <c r="I741" s="30"/>
      <c r="J741" s="48"/>
      <c r="K741" s="27"/>
      <c r="L741" s="27"/>
      <c r="M741" s="27"/>
      <c r="N741" s="27"/>
      <c r="O741" s="27"/>
      <c r="P741" s="27"/>
    </row>
    <row r="742" spans="1:16">
      <c r="A742" s="27"/>
      <c r="B742" s="30"/>
      <c r="C742" s="30"/>
      <c r="D742" s="30"/>
      <c r="E742" s="30"/>
      <c r="F742" s="30"/>
      <c r="G742" s="30"/>
      <c r="H742" s="30"/>
      <c r="I742" s="30"/>
      <c r="J742" s="48"/>
      <c r="K742" s="27"/>
      <c r="L742" s="27"/>
      <c r="M742" s="27"/>
      <c r="N742" s="27"/>
      <c r="O742" s="27"/>
      <c r="P742" s="27"/>
    </row>
    <row r="743" spans="1:16">
      <c r="A743" s="27"/>
      <c r="B743" s="30"/>
      <c r="C743" s="30"/>
      <c r="D743" s="30"/>
      <c r="E743" s="30"/>
      <c r="F743" s="30"/>
      <c r="G743" s="30"/>
      <c r="H743" s="30"/>
      <c r="I743" s="30"/>
      <c r="J743" s="48"/>
      <c r="K743" s="27"/>
      <c r="L743" s="27"/>
      <c r="M743" s="27"/>
      <c r="N743" s="27"/>
      <c r="O743" s="27"/>
      <c r="P743" s="27"/>
    </row>
    <row r="744" spans="1:16">
      <c r="A744" s="27"/>
      <c r="B744" s="30"/>
      <c r="C744" s="30"/>
      <c r="D744" s="30"/>
      <c r="E744" s="30"/>
      <c r="F744" s="30"/>
      <c r="G744" s="30"/>
      <c r="H744" s="30"/>
      <c r="I744" s="30"/>
      <c r="J744" s="48"/>
      <c r="K744" s="27"/>
      <c r="L744" s="27"/>
      <c r="M744" s="27"/>
      <c r="N744" s="27"/>
      <c r="O744" s="27"/>
      <c r="P744" s="27"/>
    </row>
    <row r="745" spans="1:16">
      <c r="A745" s="27"/>
      <c r="B745" s="30"/>
      <c r="C745" s="30"/>
      <c r="D745" s="30"/>
      <c r="E745" s="30"/>
      <c r="F745" s="30"/>
      <c r="G745" s="30"/>
      <c r="H745" s="30"/>
      <c r="I745" s="30"/>
      <c r="J745" s="48"/>
      <c r="K745" s="27"/>
      <c r="L745" s="27"/>
      <c r="M745" s="27"/>
      <c r="N745" s="27"/>
      <c r="O745" s="27"/>
      <c r="P745" s="27"/>
    </row>
    <row r="746" spans="1:16">
      <c r="A746" s="27"/>
      <c r="B746" s="30"/>
      <c r="C746" s="30"/>
      <c r="D746" s="30"/>
      <c r="E746" s="30"/>
      <c r="F746" s="30"/>
      <c r="G746" s="30"/>
      <c r="H746" s="30"/>
      <c r="I746" s="30"/>
      <c r="J746" s="48"/>
      <c r="K746" s="27"/>
      <c r="L746" s="27"/>
      <c r="M746" s="27"/>
      <c r="N746" s="27"/>
      <c r="O746" s="27"/>
      <c r="P746" s="27"/>
    </row>
    <row r="747" spans="1:16">
      <c r="A747" s="27"/>
      <c r="B747" s="30"/>
      <c r="C747" s="30"/>
      <c r="D747" s="30"/>
      <c r="E747" s="30"/>
      <c r="F747" s="30"/>
      <c r="G747" s="30"/>
      <c r="H747" s="30"/>
      <c r="I747" s="30"/>
      <c r="J747" s="48"/>
      <c r="K747" s="27"/>
      <c r="L747" s="27"/>
      <c r="M747" s="27"/>
      <c r="N747" s="27"/>
      <c r="O747" s="27"/>
      <c r="P747" s="27"/>
    </row>
    <row r="748" spans="1:16">
      <c r="A748" s="27"/>
      <c r="B748" s="30"/>
      <c r="C748" s="30"/>
      <c r="D748" s="30"/>
      <c r="E748" s="30"/>
      <c r="F748" s="30"/>
      <c r="G748" s="30"/>
      <c r="H748" s="30"/>
      <c r="I748" s="30"/>
      <c r="J748" s="48"/>
      <c r="K748" s="27"/>
      <c r="L748" s="27"/>
      <c r="M748" s="27"/>
      <c r="N748" s="27"/>
      <c r="O748" s="27"/>
      <c r="P748" s="27"/>
    </row>
    <row r="749" spans="1:16">
      <c r="A749" s="27"/>
      <c r="B749" s="30"/>
      <c r="C749" s="30"/>
      <c r="D749" s="30"/>
      <c r="E749" s="30"/>
      <c r="F749" s="30"/>
      <c r="G749" s="30"/>
      <c r="H749" s="30"/>
      <c r="I749" s="30"/>
      <c r="J749" s="48"/>
      <c r="K749" s="27"/>
      <c r="L749" s="27"/>
      <c r="M749" s="27"/>
      <c r="N749" s="27"/>
      <c r="O749" s="27"/>
      <c r="P749" s="27"/>
    </row>
    <row r="750" spans="1:16">
      <c r="A750" s="27"/>
      <c r="B750" s="30"/>
      <c r="C750" s="30"/>
      <c r="D750" s="30"/>
      <c r="E750" s="30"/>
      <c r="F750" s="30"/>
      <c r="G750" s="30"/>
      <c r="H750" s="30"/>
      <c r="I750" s="30"/>
      <c r="J750" s="48"/>
      <c r="K750" s="27"/>
      <c r="L750" s="27"/>
      <c r="M750" s="27"/>
      <c r="N750" s="27"/>
      <c r="O750" s="27"/>
      <c r="P750" s="27"/>
    </row>
    <row r="751" spans="1:16">
      <c r="A751" s="27"/>
      <c r="B751" s="30"/>
      <c r="C751" s="30"/>
      <c r="D751" s="30"/>
      <c r="E751" s="30"/>
      <c r="F751" s="30"/>
      <c r="G751" s="30"/>
      <c r="H751" s="30"/>
      <c r="I751" s="30"/>
      <c r="J751" s="48"/>
      <c r="K751" s="27"/>
      <c r="L751" s="27"/>
      <c r="M751" s="27"/>
      <c r="N751" s="27"/>
      <c r="O751" s="27"/>
      <c r="P751" s="27"/>
    </row>
    <row r="752" spans="1:16">
      <c r="A752" s="27"/>
      <c r="B752" s="30"/>
      <c r="C752" s="30"/>
      <c r="D752" s="30"/>
      <c r="E752" s="30"/>
      <c r="F752" s="30"/>
      <c r="G752" s="30"/>
      <c r="H752" s="30"/>
      <c r="I752" s="30"/>
      <c r="J752" s="48"/>
      <c r="K752" s="27"/>
      <c r="L752" s="27"/>
      <c r="M752" s="27"/>
      <c r="N752" s="27"/>
      <c r="O752" s="27"/>
      <c r="P752" s="27"/>
    </row>
    <row r="753" spans="1:16">
      <c r="A753" s="27"/>
      <c r="B753" s="30"/>
      <c r="C753" s="30"/>
      <c r="D753" s="30"/>
      <c r="E753" s="30"/>
      <c r="F753" s="30"/>
      <c r="G753" s="30"/>
      <c r="H753" s="30"/>
      <c r="I753" s="30"/>
      <c r="J753" s="48"/>
      <c r="K753" s="27"/>
      <c r="L753" s="27"/>
      <c r="M753" s="27"/>
      <c r="N753" s="27"/>
      <c r="O753" s="27"/>
      <c r="P753" s="27"/>
    </row>
    <row r="754" spans="1:16">
      <c r="A754" s="27"/>
      <c r="B754" s="30"/>
      <c r="C754" s="30"/>
      <c r="D754" s="30"/>
      <c r="E754" s="30"/>
      <c r="F754" s="30"/>
      <c r="G754" s="30"/>
      <c r="H754" s="30"/>
      <c r="I754" s="30"/>
      <c r="J754" s="48"/>
      <c r="K754" s="27"/>
      <c r="L754" s="27"/>
      <c r="M754" s="27"/>
      <c r="N754" s="27"/>
      <c r="O754" s="27"/>
      <c r="P754" s="27"/>
    </row>
    <row r="755" spans="1:16">
      <c r="A755" s="27"/>
      <c r="B755" s="30"/>
      <c r="C755" s="30"/>
      <c r="D755" s="30"/>
      <c r="E755" s="30"/>
      <c r="F755" s="30"/>
      <c r="G755" s="30"/>
      <c r="H755" s="30"/>
      <c r="I755" s="30"/>
      <c r="J755" s="48"/>
      <c r="K755" s="27"/>
      <c r="L755" s="27"/>
      <c r="M755" s="27"/>
      <c r="N755" s="27"/>
      <c r="O755" s="27"/>
      <c r="P755" s="27"/>
    </row>
    <row r="756" spans="1:16">
      <c r="A756" s="27"/>
      <c r="B756" s="30"/>
      <c r="C756" s="30"/>
      <c r="D756" s="30"/>
      <c r="E756" s="30"/>
      <c r="F756" s="30"/>
      <c r="G756" s="30"/>
      <c r="H756" s="30"/>
      <c r="I756" s="30"/>
      <c r="J756" s="48"/>
      <c r="K756" s="27"/>
      <c r="L756" s="27"/>
      <c r="M756" s="27"/>
      <c r="N756" s="27"/>
      <c r="O756" s="27"/>
      <c r="P756" s="27"/>
    </row>
    <row r="757" spans="1:16">
      <c r="A757" s="27"/>
      <c r="B757" s="30"/>
      <c r="C757" s="30"/>
      <c r="D757" s="30"/>
      <c r="E757" s="30"/>
      <c r="F757" s="30"/>
      <c r="G757" s="30"/>
      <c r="H757" s="30"/>
      <c r="I757" s="30"/>
      <c r="J757" s="48"/>
      <c r="K757" s="27"/>
      <c r="L757" s="27"/>
      <c r="M757" s="27"/>
      <c r="N757" s="27"/>
      <c r="O757" s="27"/>
      <c r="P757" s="27"/>
    </row>
    <row r="758" spans="1:16">
      <c r="A758" s="27"/>
      <c r="B758" s="30"/>
      <c r="C758" s="30"/>
      <c r="D758" s="30"/>
      <c r="E758" s="30"/>
      <c r="F758" s="30"/>
      <c r="G758" s="30"/>
      <c r="H758" s="30"/>
      <c r="I758" s="30"/>
      <c r="J758" s="48"/>
      <c r="K758" s="27"/>
      <c r="L758" s="27"/>
      <c r="M758" s="27"/>
      <c r="N758" s="27"/>
      <c r="O758" s="27"/>
      <c r="P758" s="27"/>
    </row>
    <row r="759" spans="1:16">
      <c r="A759" s="27"/>
      <c r="B759" s="30"/>
      <c r="C759" s="30"/>
      <c r="D759" s="30"/>
      <c r="E759" s="30"/>
      <c r="F759" s="30"/>
      <c r="G759" s="30"/>
      <c r="H759" s="30"/>
      <c r="I759" s="30"/>
      <c r="J759" s="48"/>
      <c r="K759" s="27"/>
      <c r="L759" s="27"/>
      <c r="M759" s="27"/>
      <c r="N759" s="27"/>
      <c r="O759" s="27"/>
      <c r="P759" s="27"/>
    </row>
    <row r="760" spans="1:16">
      <c r="A760" s="27"/>
      <c r="B760" s="30"/>
      <c r="C760" s="30"/>
      <c r="D760" s="30"/>
      <c r="E760" s="30"/>
      <c r="F760" s="30"/>
      <c r="G760" s="30"/>
      <c r="H760" s="30"/>
      <c r="I760" s="30"/>
      <c r="J760" s="48"/>
      <c r="K760" s="27"/>
      <c r="L760" s="27"/>
      <c r="M760" s="27"/>
      <c r="N760" s="27"/>
      <c r="O760" s="27"/>
      <c r="P760" s="27"/>
    </row>
    <row r="761" spans="1:16">
      <c r="A761" s="27"/>
      <c r="B761" s="30"/>
      <c r="C761" s="30"/>
      <c r="D761" s="30"/>
      <c r="E761" s="30"/>
      <c r="F761" s="30"/>
      <c r="G761" s="30"/>
      <c r="H761" s="30"/>
      <c r="I761" s="30"/>
      <c r="J761" s="48"/>
      <c r="K761" s="27"/>
      <c r="L761" s="27"/>
      <c r="M761" s="27"/>
      <c r="N761" s="27"/>
      <c r="O761" s="27"/>
      <c r="P761" s="27"/>
    </row>
    <row r="762" spans="1:16">
      <c r="A762" s="27"/>
      <c r="B762" s="30"/>
      <c r="C762" s="30"/>
      <c r="D762" s="30"/>
      <c r="E762" s="30"/>
      <c r="F762" s="30"/>
      <c r="G762" s="30"/>
      <c r="H762" s="30"/>
      <c r="I762" s="30"/>
      <c r="J762" s="48"/>
      <c r="K762" s="27"/>
      <c r="L762" s="27"/>
      <c r="M762" s="27"/>
      <c r="N762" s="27"/>
      <c r="O762" s="27"/>
      <c r="P762" s="27"/>
    </row>
    <row r="763" spans="1:16">
      <c r="A763" s="27"/>
      <c r="B763" s="30"/>
      <c r="C763" s="30"/>
      <c r="D763" s="30"/>
      <c r="E763" s="30"/>
      <c r="F763" s="30"/>
      <c r="G763" s="30"/>
      <c r="H763" s="30"/>
      <c r="I763" s="30"/>
      <c r="J763" s="48"/>
      <c r="K763" s="27"/>
      <c r="L763" s="27"/>
      <c r="M763" s="27"/>
      <c r="N763" s="27"/>
      <c r="O763" s="27"/>
      <c r="P763" s="27"/>
    </row>
    <row r="764" spans="1:16">
      <c r="A764" s="27"/>
      <c r="B764" s="30"/>
      <c r="C764" s="30"/>
      <c r="D764" s="30"/>
      <c r="E764" s="30"/>
      <c r="F764" s="30"/>
      <c r="G764" s="30"/>
      <c r="H764" s="30"/>
      <c r="I764" s="30"/>
      <c r="J764" s="48"/>
      <c r="K764" s="27"/>
      <c r="L764" s="27"/>
      <c r="M764" s="27"/>
      <c r="N764" s="27"/>
      <c r="O764" s="27"/>
      <c r="P764" s="27"/>
    </row>
    <row r="765" spans="1:16">
      <c r="A765" s="27"/>
      <c r="B765" s="30"/>
      <c r="C765" s="30"/>
      <c r="D765" s="30"/>
      <c r="E765" s="30"/>
      <c r="F765" s="30"/>
      <c r="G765" s="30"/>
      <c r="H765" s="30"/>
      <c r="I765" s="30"/>
      <c r="J765" s="48"/>
      <c r="K765" s="27"/>
      <c r="L765" s="27"/>
      <c r="M765" s="27"/>
      <c r="N765" s="27"/>
      <c r="O765" s="27"/>
      <c r="P765" s="27"/>
    </row>
    <row r="766" spans="1:16">
      <c r="A766" s="27"/>
      <c r="B766" s="30"/>
      <c r="C766" s="30"/>
      <c r="D766" s="30"/>
      <c r="E766" s="30"/>
      <c r="F766" s="30"/>
      <c r="G766" s="30"/>
      <c r="H766" s="30"/>
      <c r="I766" s="30"/>
      <c r="J766" s="48"/>
      <c r="K766" s="27"/>
      <c r="L766" s="27"/>
      <c r="M766" s="27"/>
      <c r="N766" s="27"/>
      <c r="O766" s="27"/>
      <c r="P766" s="27"/>
    </row>
    <row r="767" spans="1:16">
      <c r="A767" s="27"/>
      <c r="B767" s="30"/>
      <c r="C767" s="30"/>
      <c r="D767" s="30"/>
      <c r="E767" s="30"/>
      <c r="F767" s="30"/>
      <c r="G767" s="30"/>
      <c r="H767" s="30"/>
      <c r="I767" s="30"/>
      <c r="J767" s="48"/>
      <c r="K767" s="27"/>
      <c r="L767" s="27"/>
      <c r="M767" s="27"/>
      <c r="N767" s="27"/>
      <c r="O767" s="27"/>
      <c r="P767" s="27"/>
    </row>
    <row r="768" spans="1:16">
      <c r="A768" s="27"/>
      <c r="B768" s="30"/>
      <c r="C768" s="30"/>
      <c r="D768" s="30"/>
      <c r="E768" s="30"/>
      <c r="F768" s="30"/>
      <c r="G768" s="30"/>
      <c r="H768" s="30"/>
      <c r="I768" s="30"/>
      <c r="J768" s="48"/>
      <c r="K768" s="27"/>
      <c r="L768" s="27"/>
      <c r="M768" s="27"/>
      <c r="N768" s="27"/>
      <c r="O768" s="27"/>
      <c r="P768" s="27"/>
    </row>
    <row r="769" spans="1:16">
      <c r="A769" s="27"/>
      <c r="B769" s="30"/>
      <c r="C769" s="30"/>
      <c r="D769" s="30"/>
      <c r="E769" s="30"/>
      <c r="F769" s="30"/>
      <c r="G769" s="30"/>
      <c r="H769" s="30"/>
      <c r="I769" s="30"/>
      <c r="J769" s="48"/>
      <c r="K769" s="27"/>
      <c r="L769" s="27"/>
      <c r="M769" s="27"/>
      <c r="N769" s="27"/>
      <c r="O769" s="27"/>
      <c r="P769" s="27"/>
    </row>
    <row r="770" spans="1:16">
      <c r="A770" s="27"/>
      <c r="B770" s="30"/>
      <c r="C770" s="30"/>
      <c r="D770" s="30"/>
      <c r="E770" s="30"/>
      <c r="F770" s="30"/>
      <c r="G770" s="30"/>
      <c r="H770" s="30"/>
      <c r="I770" s="30"/>
      <c r="J770" s="48"/>
      <c r="K770" s="27"/>
      <c r="L770" s="27"/>
      <c r="M770" s="27"/>
      <c r="N770" s="27"/>
      <c r="O770" s="27"/>
      <c r="P770" s="27"/>
    </row>
    <row r="771" spans="1:16">
      <c r="A771" s="27"/>
      <c r="B771" s="30"/>
      <c r="C771" s="30"/>
      <c r="D771" s="30"/>
      <c r="E771" s="30"/>
      <c r="F771" s="30"/>
      <c r="G771" s="30"/>
      <c r="H771" s="30"/>
      <c r="I771" s="30"/>
      <c r="J771" s="48"/>
      <c r="K771" s="27"/>
      <c r="L771" s="27"/>
      <c r="M771" s="27"/>
      <c r="N771" s="27"/>
      <c r="O771" s="27"/>
      <c r="P771" s="27"/>
    </row>
    <row r="772" spans="1:16">
      <c r="A772" s="27"/>
      <c r="B772" s="30"/>
      <c r="C772" s="30"/>
      <c r="D772" s="30"/>
      <c r="E772" s="30"/>
      <c r="F772" s="30"/>
      <c r="G772" s="30"/>
      <c r="H772" s="30"/>
      <c r="I772" s="30"/>
      <c r="J772" s="48"/>
      <c r="K772" s="27"/>
      <c r="L772" s="27"/>
      <c r="M772" s="27"/>
      <c r="N772" s="27"/>
      <c r="O772" s="27"/>
      <c r="P772" s="27"/>
    </row>
    <row r="773" spans="1:16">
      <c r="A773" s="27"/>
      <c r="B773" s="30"/>
      <c r="C773" s="30"/>
      <c r="D773" s="30"/>
      <c r="E773" s="30"/>
      <c r="F773" s="30"/>
      <c r="G773" s="30"/>
      <c r="H773" s="30"/>
      <c r="I773" s="30"/>
      <c r="J773" s="48"/>
      <c r="K773" s="27"/>
      <c r="L773" s="27"/>
      <c r="M773" s="27"/>
      <c r="N773" s="27"/>
      <c r="O773" s="27"/>
      <c r="P773" s="27"/>
    </row>
    <row r="774" spans="1:16">
      <c r="A774" s="27"/>
      <c r="B774" s="30"/>
      <c r="C774" s="30"/>
      <c r="D774" s="30"/>
      <c r="E774" s="30"/>
      <c r="F774" s="30"/>
      <c r="G774" s="30"/>
      <c r="H774" s="30"/>
      <c r="I774" s="30"/>
      <c r="J774" s="48"/>
      <c r="K774" s="27"/>
      <c r="L774" s="27"/>
      <c r="M774" s="27"/>
      <c r="N774" s="27"/>
      <c r="O774" s="27"/>
      <c r="P774" s="27"/>
    </row>
    <row r="775" spans="1:16">
      <c r="A775" s="27"/>
      <c r="B775" s="30"/>
      <c r="C775" s="30"/>
      <c r="D775" s="30"/>
      <c r="E775" s="30"/>
      <c r="F775" s="30"/>
      <c r="G775" s="30"/>
      <c r="H775" s="30"/>
      <c r="I775" s="30"/>
      <c r="J775" s="48"/>
      <c r="K775" s="27"/>
      <c r="L775" s="27"/>
      <c r="M775" s="27"/>
      <c r="N775" s="27"/>
      <c r="O775" s="27"/>
      <c r="P775" s="27"/>
    </row>
    <row r="776" spans="1:16">
      <c r="A776" s="27"/>
      <c r="B776" s="30"/>
      <c r="C776" s="30"/>
      <c r="D776" s="30"/>
      <c r="E776" s="30"/>
      <c r="F776" s="30"/>
      <c r="G776" s="30"/>
      <c r="H776" s="30"/>
      <c r="I776" s="30"/>
      <c r="J776" s="48"/>
      <c r="K776" s="27"/>
      <c r="L776" s="27"/>
      <c r="M776" s="27"/>
      <c r="N776" s="27"/>
      <c r="O776" s="27"/>
      <c r="P776" s="27"/>
    </row>
    <row r="777" spans="1:16">
      <c r="A777" s="27"/>
      <c r="B777" s="30"/>
      <c r="C777" s="30"/>
      <c r="D777" s="30"/>
      <c r="E777" s="30"/>
      <c r="F777" s="30"/>
      <c r="G777" s="30"/>
      <c r="H777" s="30"/>
      <c r="I777" s="30"/>
      <c r="J777" s="48"/>
      <c r="K777" s="27"/>
      <c r="L777" s="27"/>
      <c r="M777" s="27"/>
      <c r="N777" s="27"/>
      <c r="O777" s="27"/>
      <c r="P777" s="27"/>
    </row>
    <row r="778" spans="1:16">
      <c r="A778" s="27"/>
      <c r="B778" s="30"/>
      <c r="C778" s="30"/>
      <c r="D778" s="30"/>
      <c r="E778" s="30"/>
      <c r="F778" s="30"/>
      <c r="G778" s="30"/>
      <c r="H778" s="30"/>
      <c r="I778" s="30"/>
      <c r="J778" s="48"/>
      <c r="K778" s="27"/>
      <c r="L778" s="27"/>
      <c r="M778" s="27"/>
      <c r="N778" s="27"/>
      <c r="O778" s="27"/>
      <c r="P778" s="27"/>
    </row>
    <row r="779" spans="1:16">
      <c r="A779" s="27"/>
      <c r="B779" s="30"/>
      <c r="C779" s="30"/>
      <c r="D779" s="30"/>
      <c r="E779" s="30"/>
      <c r="F779" s="30"/>
      <c r="G779" s="30"/>
      <c r="H779" s="30"/>
      <c r="I779" s="30"/>
      <c r="J779" s="48"/>
      <c r="K779" s="27"/>
      <c r="L779" s="27"/>
      <c r="M779" s="27"/>
      <c r="N779" s="27"/>
      <c r="O779" s="27"/>
      <c r="P779" s="27"/>
    </row>
    <row r="780" spans="1:16">
      <c r="A780" s="27"/>
      <c r="B780" s="30"/>
      <c r="C780" s="30"/>
      <c r="D780" s="30"/>
      <c r="E780" s="30"/>
      <c r="F780" s="30"/>
      <c r="G780" s="30"/>
      <c r="H780" s="30"/>
      <c r="I780" s="30"/>
      <c r="J780" s="48"/>
      <c r="K780" s="27"/>
      <c r="L780" s="27"/>
      <c r="M780" s="27"/>
      <c r="N780" s="27"/>
      <c r="O780" s="27"/>
      <c r="P780" s="27"/>
    </row>
    <row r="781" spans="1:16">
      <c r="A781" s="27"/>
      <c r="B781" s="30"/>
      <c r="C781" s="30"/>
      <c r="D781" s="30"/>
      <c r="E781" s="30"/>
      <c r="F781" s="30"/>
      <c r="G781" s="30"/>
      <c r="H781" s="30"/>
      <c r="I781" s="30"/>
      <c r="J781" s="48"/>
      <c r="K781" s="27"/>
      <c r="L781" s="27"/>
      <c r="M781" s="27"/>
      <c r="N781" s="27"/>
      <c r="O781" s="27"/>
      <c r="P781" s="27"/>
    </row>
    <row r="782" spans="1:16">
      <c r="A782" s="27"/>
      <c r="B782" s="30"/>
      <c r="C782" s="30"/>
      <c r="D782" s="30"/>
      <c r="E782" s="30"/>
      <c r="F782" s="30"/>
      <c r="G782" s="30"/>
      <c r="H782" s="30"/>
      <c r="I782" s="30"/>
      <c r="J782" s="48"/>
      <c r="K782" s="27"/>
      <c r="L782" s="27"/>
      <c r="M782" s="27"/>
      <c r="N782" s="27"/>
      <c r="O782" s="27"/>
      <c r="P782" s="27"/>
    </row>
    <row r="783" spans="1:16">
      <c r="A783" s="27"/>
      <c r="B783" s="30"/>
      <c r="C783" s="30"/>
      <c r="D783" s="30"/>
      <c r="E783" s="30"/>
      <c r="F783" s="30"/>
      <c r="G783" s="30"/>
      <c r="H783" s="30"/>
      <c r="I783" s="30"/>
      <c r="J783" s="48"/>
      <c r="K783" s="27"/>
      <c r="L783" s="27"/>
      <c r="M783" s="27"/>
      <c r="N783" s="27"/>
      <c r="O783" s="27"/>
      <c r="P783" s="27"/>
    </row>
    <row r="784" spans="1:16">
      <c r="A784" s="27"/>
      <c r="B784" s="30"/>
      <c r="C784" s="30"/>
      <c r="D784" s="30"/>
      <c r="E784" s="30"/>
      <c r="F784" s="30"/>
      <c r="G784" s="30"/>
      <c r="H784" s="30"/>
      <c r="I784" s="30"/>
      <c r="J784" s="48"/>
      <c r="K784" s="27"/>
      <c r="L784" s="27"/>
      <c r="M784" s="27"/>
      <c r="N784" s="27"/>
      <c r="O784" s="27"/>
      <c r="P784" s="27"/>
    </row>
    <row r="785" spans="1:16">
      <c r="A785" s="27"/>
      <c r="B785" s="30"/>
      <c r="C785" s="30"/>
      <c r="D785" s="30"/>
      <c r="E785" s="30"/>
      <c r="F785" s="30"/>
      <c r="G785" s="30"/>
      <c r="H785" s="30"/>
      <c r="I785" s="30"/>
      <c r="J785" s="48"/>
      <c r="K785" s="27"/>
      <c r="L785" s="27"/>
      <c r="M785" s="27"/>
      <c r="N785" s="27"/>
      <c r="O785" s="27"/>
      <c r="P785" s="27"/>
    </row>
    <row r="786" spans="1:16">
      <c r="A786" s="27"/>
      <c r="B786" s="30"/>
      <c r="C786" s="30"/>
      <c r="D786" s="30"/>
      <c r="E786" s="30"/>
      <c r="F786" s="30"/>
      <c r="G786" s="30"/>
      <c r="H786" s="30"/>
      <c r="I786" s="30"/>
      <c r="J786" s="48"/>
      <c r="K786" s="27"/>
      <c r="L786" s="27"/>
      <c r="M786" s="27"/>
      <c r="N786" s="27"/>
      <c r="O786" s="27"/>
      <c r="P786" s="27"/>
    </row>
    <row r="787" spans="1:16">
      <c r="A787" s="27"/>
      <c r="B787" s="30"/>
      <c r="C787" s="30"/>
      <c r="D787" s="30"/>
      <c r="E787" s="30"/>
      <c r="F787" s="30"/>
      <c r="G787" s="30"/>
      <c r="H787" s="30"/>
      <c r="I787" s="30"/>
      <c r="J787" s="48"/>
      <c r="K787" s="27"/>
      <c r="L787" s="27"/>
      <c r="M787" s="27"/>
      <c r="N787" s="27"/>
      <c r="O787" s="27"/>
      <c r="P787" s="27"/>
    </row>
    <row r="788" spans="1:16">
      <c r="A788" s="27"/>
      <c r="B788" s="30"/>
      <c r="C788" s="30"/>
      <c r="D788" s="30"/>
      <c r="E788" s="30"/>
      <c r="F788" s="30"/>
      <c r="G788" s="30"/>
      <c r="H788" s="30"/>
      <c r="I788" s="30"/>
      <c r="J788" s="48"/>
      <c r="K788" s="27"/>
      <c r="L788" s="27"/>
      <c r="M788" s="27"/>
      <c r="N788" s="27"/>
      <c r="O788" s="27"/>
      <c r="P788" s="27"/>
    </row>
    <row r="789" spans="1:16">
      <c r="A789" s="27"/>
      <c r="B789" s="30"/>
      <c r="C789" s="30"/>
      <c r="D789" s="30"/>
      <c r="E789" s="30"/>
      <c r="F789" s="30"/>
      <c r="G789" s="30"/>
      <c r="H789" s="30"/>
      <c r="I789" s="30"/>
      <c r="J789" s="48"/>
      <c r="K789" s="27"/>
      <c r="L789" s="27"/>
      <c r="M789" s="27"/>
      <c r="N789" s="27"/>
      <c r="O789" s="27"/>
      <c r="P789" s="27"/>
    </row>
    <row r="790" spans="1:16">
      <c r="A790" s="27"/>
      <c r="B790" s="30"/>
      <c r="C790" s="30"/>
      <c r="D790" s="30"/>
      <c r="E790" s="30"/>
      <c r="F790" s="30"/>
      <c r="G790" s="30"/>
      <c r="H790" s="30"/>
      <c r="I790" s="30"/>
      <c r="J790" s="48"/>
      <c r="K790" s="27"/>
      <c r="L790" s="27"/>
      <c r="M790" s="27"/>
      <c r="N790" s="27"/>
      <c r="O790" s="27"/>
      <c r="P790" s="27"/>
    </row>
    <row r="791" spans="1:16">
      <c r="A791" s="27"/>
      <c r="B791" s="30"/>
      <c r="C791" s="30"/>
      <c r="D791" s="30"/>
      <c r="E791" s="30"/>
      <c r="F791" s="30"/>
      <c r="G791" s="30"/>
      <c r="H791" s="30"/>
      <c r="I791" s="30"/>
      <c r="J791" s="48"/>
      <c r="K791" s="27"/>
      <c r="L791" s="27"/>
      <c r="M791" s="27"/>
      <c r="N791" s="27"/>
      <c r="O791" s="27"/>
      <c r="P791" s="27"/>
    </row>
    <row r="792" spans="1:16">
      <c r="A792" s="27"/>
      <c r="B792" s="30"/>
      <c r="C792" s="30"/>
      <c r="D792" s="30"/>
      <c r="E792" s="30"/>
      <c r="F792" s="30"/>
      <c r="G792" s="30"/>
      <c r="H792" s="30"/>
      <c r="I792" s="30"/>
      <c r="J792" s="48"/>
      <c r="K792" s="27"/>
      <c r="L792" s="27"/>
      <c r="M792" s="27"/>
      <c r="N792" s="27"/>
      <c r="O792" s="27"/>
      <c r="P792" s="27"/>
    </row>
    <row r="793" spans="1:16">
      <c r="A793" s="27"/>
      <c r="B793" s="30"/>
      <c r="C793" s="30"/>
      <c r="D793" s="30"/>
      <c r="E793" s="30"/>
      <c r="F793" s="30"/>
      <c r="G793" s="30"/>
      <c r="H793" s="30"/>
      <c r="I793" s="30"/>
      <c r="J793" s="48"/>
      <c r="K793" s="27"/>
      <c r="L793" s="27"/>
      <c r="M793" s="27"/>
      <c r="N793" s="27"/>
      <c r="O793" s="27"/>
      <c r="P793" s="27"/>
    </row>
    <row r="794" spans="1:16">
      <c r="A794" s="27"/>
      <c r="B794" s="30"/>
      <c r="C794" s="30"/>
      <c r="D794" s="30"/>
      <c r="E794" s="30"/>
      <c r="F794" s="30"/>
      <c r="G794" s="30"/>
      <c r="H794" s="30"/>
      <c r="I794" s="30"/>
      <c r="J794" s="48"/>
      <c r="K794" s="27"/>
      <c r="L794" s="27"/>
      <c r="M794" s="27"/>
      <c r="N794" s="27"/>
      <c r="O794" s="27"/>
      <c r="P794" s="27"/>
    </row>
    <row r="795" spans="1:16">
      <c r="A795" s="27"/>
      <c r="B795" s="30"/>
      <c r="C795" s="30"/>
      <c r="D795" s="30"/>
      <c r="E795" s="30"/>
      <c r="F795" s="30"/>
      <c r="G795" s="30"/>
      <c r="H795" s="30"/>
      <c r="I795" s="30"/>
      <c r="J795" s="48"/>
      <c r="K795" s="27"/>
      <c r="L795" s="27"/>
      <c r="M795" s="27"/>
      <c r="N795" s="27"/>
      <c r="O795" s="27"/>
      <c r="P795" s="27"/>
    </row>
    <row r="796" spans="1:16">
      <c r="A796" s="27"/>
      <c r="B796" s="30"/>
      <c r="C796" s="30"/>
      <c r="D796" s="30"/>
      <c r="E796" s="30"/>
      <c r="F796" s="30"/>
      <c r="G796" s="30"/>
      <c r="H796" s="30"/>
      <c r="I796" s="30"/>
      <c r="J796" s="48"/>
      <c r="K796" s="27"/>
      <c r="L796" s="27"/>
      <c r="M796" s="27"/>
      <c r="N796" s="27"/>
      <c r="O796" s="27"/>
      <c r="P796" s="27"/>
    </row>
    <row r="797" spans="1:16">
      <c r="A797" s="27"/>
      <c r="B797" s="30"/>
      <c r="C797" s="30"/>
      <c r="D797" s="30"/>
      <c r="E797" s="30"/>
      <c r="F797" s="30"/>
      <c r="G797" s="30"/>
      <c r="H797" s="30"/>
      <c r="I797" s="30"/>
      <c r="J797" s="48"/>
      <c r="K797" s="27"/>
      <c r="L797" s="27"/>
      <c r="M797" s="27"/>
      <c r="N797" s="27"/>
      <c r="O797" s="27"/>
      <c r="P797" s="27"/>
    </row>
    <row r="798" spans="1:16">
      <c r="A798" s="27"/>
      <c r="B798" s="30"/>
      <c r="C798" s="30"/>
      <c r="D798" s="30"/>
      <c r="E798" s="30"/>
      <c r="F798" s="30"/>
      <c r="G798" s="30"/>
      <c r="H798" s="30"/>
      <c r="I798" s="30"/>
      <c r="J798" s="48"/>
      <c r="K798" s="27"/>
      <c r="L798" s="27"/>
      <c r="M798" s="27"/>
      <c r="N798" s="27"/>
      <c r="O798" s="27"/>
      <c r="P798" s="27"/>
    </row>
    <row r="799" spans="1:16">
      <c r="A799" s="27"/>
      <c r="B799" s="30"/>
      <c r="C799" s="30"/>
      <c r="D799" s="30"/>
      <c r="E799" s="30"/>
      <c r="F799" s="30"/>
      <c r="G799" s="30"/>
      <c r="H799" s="30"/>
      <c r="I799" s="30"/>
      <c r="J799" s="48"/>
      <c r="K799" s="27"/>
      <c r="L799" s="27"/>
      <c r="M799" s="27"/>
      <c r="N799" s="27"/>
      <c r="O799" s="27"/>
      <c r="P799" s="27"/>
    </row>
    <row r="800" spans="1:16">
      <c r="A800" s="27"/>
      <c r="B800" s="30"/>
      <c r="C800" s="30"/>
      <c r="D800" s="30"/>
      <c r="E800" s="30"/>
      <c r="F800" s="30"/>
      <c r="G800" s="30"/>
      <c r="H800" s="30"/>
      <c r="I800" s="30"/>
      <c r="J800" s="48"/>
      <c r="K800" s="27"/>
      <c r="L800" s="27"/>
      <c r="M800" s="27"/>
      <c r="N800" s="27"/>
      <c r="O800" s="27"/>
      <c r="P800" s="27"/>
    </row>
    <row r="801" spans="1:16">
      <c r="A801" s="27"/>
      <c r="B801" s="30"/>
      <c r="C801" s="30"/>
      <c r="D801" s="30"/>
      <c r="E801" s="30"/>
      <c r="F801" s="30"/>
      <c r="G801" s="30"/>
      <c r="H801" s="30"/>
      <c r="I801" s="30"/>
      <c r="J801" s="48"/>
      <c r="K801" s="27"/>
      <c r="L801" s="27"/>
      <c r="M801" s="27"/>
      <c r="N801" s="27"/>
      <c r="O801" s="27"/>
      <c r="P801" s="27"/>
    </row>
    <row r="802" spans="1:16">
      <c r="A802" s="27"/>
      <c r="B802" s="30"/>
      <c r="C802" s="30"/>
      <c r="D802" s="30"/>
      <c r="E802" s="30"/>
      <c r="F802" s="30"/>
      <c r="G802" s="30"/>
      <c r="H802" s="30"/>
      <c r="I802" s="30"/>
      <c r="J802" s="48"/>
      <c r="K802" s="27"/>
      <c r="L802" s="27"/>
      <c r="M802" s="27"/>
      <c r="N802" s="27"/>
      <c r="O802" s="27"/>
      <c r="P802" s="27"/>
    </row>
    <row r="803" spans="1:16">
      <c r="A803" s="27"/>
      <c r="B803" s="30"/>
      <c r="C803" s="30"/>
      <c r="D803" s="30"/>
      <c r="E803" s="30"/>
      <c r="F803" s="30"/>
      <c r="G803" s="30"/>
      <c r="H803" s="30"/>
      <c r="I803" s="30"/>
      <c r="J803" s="48"/>
      <c r="K803" s="27"/>
      <c r="L803" s="27"/>
      <c r="M803" s="27"/>
      <c r="N803" s="27"/>
      <c r="O803" s="27"/>
      <c r="P803" s="27"/>
    </row>
    <row r="804" spans="1:16">
      <c r="A804" s="27"/>
      <c r="B804" s="30"/>
      <c r="C804" s="30"/>
      <c r="D804" s="30"/>
      <c r="E804" s="30"/>
      <c r="F804" s="30"/>
      <c r="G804" s="30"/>
      <c r="H804" s="30"/>
      <c r="I804" s="30"/>
      <c r="J804" s="48"/>
      <c r="K804" s="27"/>
      <c r="L804" s="27"/>
      <c r="M804" s="27"/>
      <c r="N804" s="27"/>
      <c r="O804" s="27"/>
      <c r="P804" s="27"/>
    </row>
    <row r="805" spans="1:16">
      <c r="A805" s="27"/>
      <c r="B805" s="30"/>
      <c r="C805" s="30"/>
      <c r="D805" s="30"/>
      <c r="E805" s="30"/>
      <c r="F805" s="30"/>
      <c r="G805" s="30"/>
      <c r="H805" s="30"/>
      <c r="I805" s="30"/>
      <c r="J805" s="48"/>
      <c r="K805" s="27"/>
      <c r="L805" s="27"/>
      <c r="M805" s="27"/>
      <c r="N805" s="27"/>
      <c r="O805" s="27"/>
      <c r="P805" s="27"/>
    </row>
    <row r="806" spans="1:16">
      <c r="A806" s="27"/>
      <c r="B806" s="30"/>
      <c r="C806" s="30"/>
      <c r="D806" s="30"/>
      <c r="E806" s="30"/>
      <c r="F806" s="30"/>
      <c r="G806" s="30"/>
      <c r="H806" s="30"/>
      <c r="I806" s="30"/>
      <c r="J806" s="48"/>
      <c r="K806" s="27"/>
      <c r="L806" s="27"/>
      <c r="M806" s="27"/>
      <c r="N806" s="27"/>
      <c r="O806" s="27"/>
      <c r="P806" s="27"/>
    </row>
    <row r="807" spans="1:16">
      <c r="A807" s="27"/>
      <c r="B807" s="30"/>
      <c r="C807" s="30"/>
      <c r="D807" s="30"/>
      <c r="E807" s="30"/>
      <c r="F807" s="30"/>
      <c r="G807" s="30"/>
      <c r="H807" s="30"/>
      <c r="I807" s="30"/>
      <c r="J807" s="48"/>
      <c r="K807" s="27"/>
      <c r="L807" s="27"/>
      <c r="M807" s="27"/>
      <c r="N807" s="27"/>
      <c r="O807" s="27"/>
      <c r="P807" s="27"/>
    </row>
    <row r="808" spans="1:16">
      <c r="A808" s="27"/>
      <c r="B808" s="30"/>
      <c r="C808" s="30"/>
      <c r="D808" s="30"/>
      <c r="E808" s="30"/>
      <c r="F808" s="30"/>
      <c r="G808" s="30"/>
      <c r="H808" s="30"/>
      <c r="I808" s="30"/>
      <c r="J808" s="48"/>
      <c r="K808" s="27"/>
      <c r="L808" s="27"/>
      <c r="M808" s="27"/>
      <c r="N808" s="27"/>
      <c r="O808" s="27"/>
      <c r="P808" s="27"/>
    </row>
    <row r="809" spans="1:16">
      <c r="A809" s="27"/>
      <c r="B809" s="30"/>
      <c r="C809" s="30"/>
      <c r="D809" s="30"/>
      <c r="E809" s="30"/>
      <c r="F809" s="30"/>
      <c r="G809" s="30"/>
      <c r="H809" s="30"/>
      <c r="I809" s="30"/>
      <c r="J809" s="48"/>
      <c r="K809" s="27"/>
      <c r="L809" s="27"/>
      <c r="M809" s="27"/>
      <c r="N809" s="27"/>
      <c r="O809" s="27"/>
      <c r="P809" s="27"/>
    </row>
    <row r="810" spans="1:16">
      <c r="A810" s="27"/>
      <c r="B810" s="30"/>
      <c r="C810" s="30"/>
      <c r="D810" s="30"/>
      <c r="E810" s="30"/>
      <c r="F810" s="30"/>
      <c r="G810" s="30"/>
      <c r="H810" s="30"/>
      <c r="I810" s="30"/>
      <c r="J810" s="48"/>
      <c r="K810" s="27"/>
      <c r="L810" s="27"/>
      <c r="M810" s="27"/>
      <c r="N810" s="27"/>
      <c r="O810" s="27"/>
      <c r="P810" s="27"/>
    </row>
    <row r="811" spans="1:16">
      <c r="A811" s="27"/>
      <c r="B811" s="30"/>
      <c r="C811" s="30"/>
      <c r="D811" s="30"/>
      <c r="E811" s="30"/>
      <c r="F811" s="30"/>
      <c r="G811" s="30"/>
      <c r="H811" s="30"/>
      <c r="I811" s="30"/>
      <c r="J811" s="48"/>
      <c r="K811" s="27"/>
      <c r="L811" s="27"/>
      <c r="M811" s="27"/>
      <c r="N811" s="27"/>
      <c r="O811" s="27"/>
      <c r="P811" s="27"/>
    </row>
    <row r="812" spans="1:16">
      <c r="A812" s="27"/>
      <c r="B812" s="30"/>
      <c r="C812" s="30"/>
      <c r="D812" s="30"/>
      <c r="E812" s="30"/>
      <c r="F812" s="30"/>
      <c r="G812" s="30"/>
      <c r="H812" s="30"/>
      <c r="I812" s="30"/>
      <c r="J812" s="48"/>
      <c r="K812" s="27"/>
      <c r="L812" s="27"/>
      <c r="M812" s="27"/>
      <c r="N812" s="27"/>
      <c r="O812" s="27"/>
      <c r="P812" s="27"/>
    </row>
    <row r="813" spans="1:16">
      <c r="A813" s="27"/>
      <c r="B813" s="30"/>
      <c r="C813" s="30"/>
      <c r="D813" s="30"/>
      <c r="E813" s="30"/>
      <c r="F813" s="30"/>
      <c r="G813" s="30"/>
      <c r="H813" s="30"/>
      <c r="I813" s="30"/>
      <c r="J813" s="48"/>
      <c r="K813" s="27"/>
      <c r="L813" s="27"/>
      <c r="M813" s="27"/>
      <c r="N813" s="27"/>
      <c r="O813" s="27"/>
      <c r="P813" s="27"/>
    </row>
    <row r="814" spans="1:16">
      <c r="A814" s="27"/>
      <c r="B814" s="30"/>
      <c r="C814" s="30"/>
      <c r="D814" s="30"/>
      <c r="E814" s="30"/>
      <c r="F814" s="30"/>
      <c r="G814" s="30"/>
      <c r="H814" s="30"/>
      <c r="I814" s="30"/>
      <c r="J814" s="48"/>
      <c r="K814" s="27"/>
      <c r="L814" s="27"/>
      <c r="M814" s="27"/>
      <c r="N814" s="27"/>
      <c r="O814" s="27"/>
      <c r="P814" s="27"/>
    </row>
    <row r="815" spans="1:16">
      <c r="A815" s="27"/>
      <c r="B815" s="30"/>
      <c r="C815" s="30"/>
      <c r="D815" s="30"/>
      <c r="E815" s="30"/>
      <c r="F815" s="30"/>
      <c r="G815" s="30"/>
      <c r="H815" s="30"/>
      <c r="I815" s="30"/>
      <c r="J815" s="48"/>
      <c r="K815" s="27"/>
      <c r="L815" s="27"/>
      <c r="M815" s="27"/>
      <c r="N815" s="27"/>
      <c r="O815" s="27"/>
      <c r="P815" s="27"/>
    </row>
    <row r="816" spans="1:16">
      <c r="A816" s="27"/>
      <c r="B816" s="30"/>
      <c r="C816" s="30"/>
      <c r="D816" s="30"/>
      <c r="E816" s="30"/>
      <c r="F816" s="30"/>
      <c r="G816" s="30"/>
      <c r="H816" s="30"/>
      <c r="I816" s="30"/>
      <c r="J816" s="48"/>
      <c r="K816" s="27"/>
      <c r="L816" s="27"/>
      <c r="M816" s="27"/>
      <c r="N816" s="27"/>
      <c r="O816" s="27"/>
      <c r="P816" s="27"/>
    </row>
    <row r="817" spans="1:16">
      <c r="A817" s="27"/>
      <c r="B817" s="30"/>
      <c r="C817" s="30"/>
      <c r="D817" s="30"/>
      <c r="E817" s="30"/>
      <c r="F817" s="30"/>
      <c r="G817" s="30"/>
      <c r="H817" s="30"/>
      <c r="I817" s="30"/>
      <c r="J817" s="48"/>
      <c r="K817" s="27"/>
      <c r="L817" s="27"/>
      <c r="M817" s="27"/>
      <c r="N817" s="27"/>
      <c r="O817" s="27"/>
      <c r="P817" s="27"/>
    </row>
    <row r="818" spans="1:16">
      <c r="A818" s="27"/>
      <c r="B818" s="30"/>
      <c r="C818" s="30"/>
      <c r="D818" s="30"/>
      <c r="E818" s="30"/>
      <c r="F818" s="30"/>
      <c r="G818" s="30"/>
      <c r="H818" s="30"/>
      <c r="I818" s="30"/>
      <c r="J818" s="48"/>
      <c r="K818" s="27"/>
      <c r="L818" s="27"/>
      <c r="M818" s="27"/>
      <c r="N818" s="27"/>
      <c r="O818" s="27"/>
      <c r="P818" s="27"/>
    </row>
    <row r="819" spans="1:16">
      <c r="A819" s="27"/>
      <c r="B819" s="30"/>
      <c r="C819" s="30"/>
      <c r="D819" s="30"/>
      <c r="E819" s="30"/>
      <c r="F819" s="30"/>
      <c r="G819" s="30"/>
      <c r="H819" s="30"/>
      <c r="I819" s="30"/>
      <c r="J819" s="48"/>
      <c r="K819" s="27"/>
      <c r="L819" s="27"/>
      <c r="M819" s="27"/>
      <c r="N819" s="27"/>
      <c r="O819" s="27"/>
      <c r="P819" s="27"/>
    </row>
    <row r="820" spans="1:16">
      <c r="A820" s="27"/>
      <c r="B820" s="30"/>
      <c r="C820" s="30"/>
      <c r="D820" s="30"/>
      <c r="E820" s="30"/>
      <c r="F820" s="30"/>
      <c r="G820" s="30"/>
      <c r="H820" s="30"/>
      <c r="I820" s="30"/>
      <c r="J820" s="48"/>
      <c r="K820" s="27"/>
      <c r="L820" s="27"/>
      <c r="M820" s="27"/>
      <c r="N820" s="27"/>
      <c r="O820" s="27"/>
      <c r="P820" s="27"/>
    </row>
    <row r="821" spans="1:16">
      <c r="A821" s="27"/>
      <c r="B821" s="30"/>
      <c r="C821" s="30"/>
      <c r="D821" s="30"/>
      <c r="E821" s="30"/>
      <c r="F821" s="30"/>
      <c r="G821" s="30"/>
      <c r="H821" s="30"/>
      <c r="I821" s="30"/>
      <c r="J821" s="48"/>
      <c r="K821" s="27"/>
      <c r="L821" s="27"/>
      <c r="M821" s="27"/>
      <c r="N821" s="27"/>
      <c r="O821" s="27"/>
      <c r="P821" s="27"/>
    </row>
    <row r="822" spans="1:16">
      <c r="A822" s="27"/>
      <c r="B822" s="30"/>
      <c r="C822" s="30"/>
      <c r="D822" s="30"/>
      <c r="E822" s="30"/>
      <c r="F822" s="30"/>
      <c r="G822" s="30"/>
      <c r="H822" s="30"/>
      <c r="I822" s="30"/>
      <c r="J822" s="48"/>
      <c r="K822" s="27"/>
      <c r="L822" s="27"/>
      <c r="M822" s="27"/>
      <c r="N822" s="27"/>
      <c r="O822" s="27"/>
      <c r="P822" s="27"/>
    </row>
    <row r="823" spans="1:16">
      <c r="A823" s="27"/>
      <c r="B823" s="30"/>
      <c r="C823" s="30"/>
      <c r="D823" s="30"/>
      <c r="E823" s="30"/>
      <c r="F823" s="30"/>
      <c r="G823" s="30"/>
      <c r="H823" s="30"/>
      <c r="I823" s="30"/>
      <c r="J823" s="48"/>
      <c r="K823" s="27"/>
      <c r="L823" s="27"/>
      <c r="M823" s="27"/>
      <c r="N823" s="27"/>
      <c r="O823" s="27"/>
      <c r="P823" s="27"/>
    </row>
    <row r="824" spans="1:16">
      <c r="A824" s="27"/>
      <c r="B824" s="30"/>
      <c r="C824" s="30"/>
      <c r="D824" s="30"/>
      <c r="E824" s="30"/>
      <c r="F824" s="30"/>
      <c r="G824" s="30"/>
      <c r="H824" s="30"/>
      <c r="I824" s="30"/>
      <c r="J824" s="48"/>
      <c r="K824" s="27"/>
      <c r="L824" s="27"/>
      <c r="M824" s="27"/>
      <c r="N824" s="27"/>
      <c r="O824" s="27"/>
      <c r="P824" s="27"/>
    </row>
    <row r="825" spans="1:16">
      <c r="A825" s="27"/>
      <c r="B825" s="30"/>
      <c r="C825" s="30"/>
      <c r="D825" s="30"/>
      <c r="E825" s="30"/>
      <c r="F825" s="30"/>
      <c r="G825" s="30"/>
      <c r="H825" s="30"/>
      <c r="I825" s="30"/>
      <c r="J825" s="48"/>
      <c r="K825" s="27"/>
      <c r="L825" s="27"/>
      <c r="M825" s="27"/>
      <c r="N825" s="27"/>
      <c r="O825" s="27"/>
      <c r="P825" s="27"/>
    </row>
    <row r="826" spans="1:16">
      <c r="A826" s="27"/>
      <c r="B826" s="30"/>
      <c r="C826" s="30"/>
      <c r="D826" s="30"/>
      <c r="E826" s="30"/>
      <c r="F826" s="30"/>
      <c r="G826" s="30"/>
      <c r="H826" s="30"/>
      <c r="I826" s="30"/>
      <c r="J826" s="48"/>
      <c r="K826" s="27"/>
      <c r="L826" s="27"/>
      <c r="M826" s="27"/>
      <c r="N826" s="27"/>
      <c r="O826" s="27"/>
      <c r="P826" s="27"/>
    </row>
    <row r="827" spans="1:16">
      <c r="A827" s="27"/>
      <c r="B827" s="30"/>
      <c r="C827" s="30"/>
      <c r="D827" s="30"/>
      <c r="E827" s="30"/>
      <c r="F827" s="30"/>
      <c r="G827" s="30"/>
      <c r="H827" s="30"/>
      <c r="I827" s="30"/>
      <c r="J827" s="48"/>
      <c r="K827" s="27"/>
      <c r="L827" s="27"/>
      <c r="M827" s="27"/>
      <c r="N827" s="27"/>
      <c r="O827" s="27"/>
      <c r="P827" s="27"/>
    </row>
    <row r="828" spans="1:16">
      <c r="A828" s="27"/>
      <c r="B828" s="30"/>
      <c r="C828" s="30"/>
      <c r="D828" s="30"/>
      <c r="E828" s="30"/>
      <c r="F828" s="30"/>
      <c r="G828" s="30"/>
      <c r="H828" s="30"/>
      <c r="I828" s="30"/>
      <c r="J828" s="48"/>
      <c r="K828" s="27"/>
      <c r="L828" s="27"/>
      <c r="M828" s="27"/>
      <c r="N828" s="27"/>
      <c r="O828" s="27"/>
      <c r="P828" s="27"/>
    </row>
    <row r="829" spans="1:16">
      <c r="A829" s="27"/>
      <c r="B829" s="30"/>
      <c r="C829" s="30"/>
      <c r="D829" s="30"/>
      <c r="E829" s="30"/>
      <c r="F829" s="30"/>
      <c r="G829" s="30"/>
      <c r="H829" s="30"/>
      <c r="I829" s="30"/>
      <c r="J829" s="48"/>
      <c r="K829" s="27"/>
      <c r="L829" s="27"/>
      <c r="M829" s="27"/>
      <c r="N829" s="27"/>
      <c r="O829" s="27"/>
      <c r="P829" s="27"/>
    </row>
    <row r="830" spans="1:16">
      <c r="A830" s="27"/>
      <c r="B830" s="30"/>
      <c r="C830" s="30"/>
      <c r="D830" s="30"/>
      <c r="E830" s="30"/>
      <c r="F830" s="30"/>
      <c r="G830" s="30"/>
      <c r="H830" s="30"/>
      <c r="I830" s="30"/>
      <c r="J830" s="48"/>
      <c r="K830" s="27"/>
      <c r="L830" s="27"/>
      <c r="M830" s="27"/>
      <c r="N830" s="27"/>
      <c r="O830" s="27"/>
      <c r="P830" s="27"/>
    </row>
    <row r="831" spans="1:16">
      <c r="A831" s="27"/>
      <c r="B831" s="30"/>
      <c r="C831" s="30"/>
      <c r="D831" s="30"/>
      <c r="E831" s="30"/>
      <c r="F831" s="30"/>
      <c r="G831" s="30"/>
      <c r="H831" s="30"/>
      <c r="I831" s="30"/>
      <c r="J831" s="48"/>
      <c r="K831" s="27"/>
      <c r="L831" s="27"/>
      <c r="M831" s="27"/>
      <c r="N831" s="27"/>
      <c r="O831" s="27"/>
      <c r="P831" s="27"/>
    </row>
    <row r="832" spans="1:16">
      <c r="A832" s="27"/>
      <c r="B832" s="30"/>
      <c r="C832" s="30"/>
      <c r="D832" s="30"/>
      <c r="E832" s="30"/>
      <c r="F832" s="30"/>
      <c r="G832" s="30"/>
      <c r="H832" s="30"/>
      <c r="I832" s="30"/>
      <c r="J832" s="48"/>
      <c r="K832" s="27"/>
      <c r="L832" s="27"/>
      <c r="M832" s="27"/>
      <c r="N832" s="27"/>
      <c r="O832" s="27"/>
      <c r="P832" s="27"/>
    </row>
    <row r="833" spans="1:16">
      <c r="A833" s="27"/>
      <c r="B833" s="30"/>
      <c r="C833" s="30"/>
      <c r="D833" s="30"/>
      <c r="E833" s="30"/>
      <c r="F833" s="30"/>
      <c r="G833" s="30"/>
      <c r="H833" s="30"/>
      <c r="I833" s="30"/>
      <c r="J833" s="48"/>
      <c r="K833" s="27"/>
      <c r="L833" s="27"/>
      <c r="M833" s="27"/>
      <c r="N833" s="27"/>
      <c r="O833" s="27"/>
      <c r="P833" s="27"/>
    </row>
    <row r="834" spans="1:16">
      <c r="A834" s="27"/>
      <c r="B834" s="30"/>
      <c r="C834" s="30"/>
      <c r="D834" s="30"/>
      <c r="E834" s="30"/>
      <c r="F834" s="30"/>
      <c r="G834" s="30"/>
      <c r="H834" s="30"/>
      <c r="I834" s="30"/>
      <c r="J834" s="48"/>
      <c r="K834" s="27"/>
      <c r="L834" s="27"/>
      <c r="M834" s="27"/>
      <c r="N834" s="27"/>
      <c r="O834" s="27"/>
      <c r="P834" s="27"/>
    </row>
    <row r="835" spans="1:16">
      <c r="A835" s="27"/>
      <c r="B835" s="30"/>
      <c r="C835" s="30"/>
      <c r="D835" s="30"/>
      <c r="E835" s="30"/>
      <c r="F835" s="30"/>
      <c r="G835" s="30"/>
      <c r="H835" s="30"/>
      <c r="I835" s="30"/>
      <c r="J835" s="48"/>
      <c r="K835" s="27"/>
      <c r="L835" s="27"/>
      <c r="M835" s="27"/>
      <c r="N835" s="27"/>
      <c r="O835" s="27"/>
      <c r="P835" s="27"/>
    </row>
    <row r="836" spans="1:16">
      <c r="A836" s="27"/>
      <c r="B836" s="30"/>
      <c r="C836" s="30"/>
      <c r="D836" s="30"/>
      <c r="E836" s="30"/>
      <c r="F836" s="30"/>
      <c r="G836" s="30"/>
      <c r="H836" s="30"/>
      <c r="I836" s="30"/>
      <c r="J836" s="48"/>
      <c r="K836" s="27"/>
      <c r="L836" s="27"/>
      <c r="M836" s="27"/>
      <c r="N836" s="27"/>
      <c r="O836" s="27"/>
      <c r="P836" s="27"/>
    </row>
    <row r="837" spans="1:16">
      <c r="A837" s="27"/>
      <c r="B837" s="30"/>
      <c r="C837" s="30"/>
      <c r="D837" s="30"/>
      <c r="E837" s="30"/>
      <c r="F837" s="30"/>
      <c r="G837" s="30"/>
      <c r="H837" s="30"/>
      <c r="I837" s="30"/>
      <c r="J837" s="48"/>
      <c r="K837" s="27"/>
      <c r="L837" s="27"/>
      <c r="M837" s="27"/>
      <c r="N837" s="27"/>
      <c r="O837" s="27"/>
      <c r="P837" s="27"/>
    </row>
    <row r="838" spans="1:16">
      <c r="A838" s="27"/>
      <c r="B838" s="30"/>
      <c r="C838" s="30"/>
      <c r="D838" s="30"/>
      <c r="E838" s="30"/>
      <c r="F838" s="30"/>
      <c r="G838" s="30"/>
      <c r="H838" s="30"/>
      <c r="I838" s="30"/>
      <c r="J838" s="48"/>
      <c r="K838" s="27"/>
      <c r="L838" s="27"/>
      <c r="M838" s="27"/>
      <c r="N838" s="27"/>
      <c r="O838" s="27"/>
      <c r="P838" s="27"/>
    </row>
    <row r="839" spans="1:16">
      <c r="A839" s="27"/>
      <c r="B839" s="30"/>
      <c r="C839" s="30"/>
      <c r="D839" s="30"/>
      <c r="E839" s="30"/>
      <c r="F839" s="30"/>
      <c r="G839" s="30"/>
      <c r="H839" s="30"/>
      <c r="I839" s="30"/>
      <c r="J839" s="48"/>
      <c r="K839" s="27"/>
      <c r="L839" s="27"/>
      <c r="M839" s="27"/>
      <c r="N839" s="27"/>
      <c r="O839" s="27"/>
      <c r="P839" s="27"/>
    </row>
    <row r="840" spans="1:16">
      <c r="A840" s="27"/>
      <c r="B840" s="30"/>
      <c r="C840" s="30"/>
      <c r="D840" s="30"/>
      <c r="E840" s="30"/>
      <c r="F840" s="30"/>
      <c r="G840" s="30"/>
      <c r="H840" s="30"/>
      <c r="I840" s="30"/>
      <c r="J840" s="48"/>
      <c r="K840" s="27"/>
      <c r="L840" s="27"/>
      <c r="M840" s="27"/>
      <c r="N840" s="27"/>
      <c r="O840" s="27"/>
      <c r="P840" s="27"/>
    </row>
    <row r="841" spans="1:16">
      <c r="A841" s="27"/>
      <c r="B841" s="30"/>
      <c r="C841" s="30"/>
      <c r="D841" s="30"/>
      <c r="E841" s="30"/>
      <c r="F841" s="30"/>
      <c r="G841" s="30"/>
      <c r="H841" s="30"/>
      <c r="I841" s="30"/>
      <c r="J841" s="48"/>
      <c r="K841" s="27"/>
      <c r="L841" s="27"/>
      <c r="M841" s="27"/>
      <c r="N841" s="27"/>
      <c r="O841" s="27"/>
      <c r="P841" s="27"/>
    </row>
    <row r="842" spans="1:16">
      <c r="A842" s="27"/>
      <c r="B842" s="30"/>
      <c r="C842" s="30"/>
      <c r="D842" s="30"/>
      <c r="E842" s="30"/>
      <c r="F842" s="30"/>
      <c r="G842" s="30"/>
      <c r="H842" s="30"/>
      <c r="I842" s="30"/>
      <c r="J842" s="48"/>
      <c r="K842" s="27"/>
      <c r="L842" s="27"/>
      <c r="M842" s="27"/>
      <c r="N842" s="27"/>
      <c r="O842" s="27"/>
      <c r="P842" s="27"/>
    </row>
    <row r="843" spans="1:16">
      <c r="A843" s="27"/>
      <c r="B843" s="30"/>
      <c r="C843" s="30"/>
      <c r="D843" s="30"/>
      <c r="E843" s="30"/>
      <c r="F843" s="30"/>
      <c r="G843" s="30"/>
      <c r="H843" s="30"/>
      <c r="I843" s="30"/>
      <c r="J843" s="48"/>
      <c r="K843" s="27"/>
      <c r="L843" s="27"/>
      <c r="M843" s="27"/>
      <c r="N843" s="27"/>
      <c r="O843" s="27"/>
      <c r="P843" s="27"/>
    </row>
    <row r="844" spans="1:16">
      <c r="A844" s="27"/>
      <c r="B844" s="30"/>
      <c r="C844" s="30"/>
      <c r="D844" s="30"/>
      <c r="E844" s="30"/>
      <c r="F844" s="30"/>
      <c r="G844" s="30"/>
      <c r="H844" s="30"/>
      <c r="I844" s="30"/>
      <c r="J844" s="48"/>
      <c r="K844" s="27"/>
      <c r="L844" s="27"/>
      <c r="M844" s="27"/>
      <c r="N844" s="27"/>
      <c r="O844" s="27"/>
      <c r="P844" s="27"/>
    </row>
    <row r="845" spans="1:16">
      <c r="A845" s="27"/>
      <c r="B845" s="30"/>
      <c r="C845" s="30"/>
      <c r="D845" s="30"/>
      <c r="E845" s="30"/>
      <c r="F845" s="30"/>
      <c r="G845" s="30"/>
      <c r="H845" s="30"/>
      <c r="I845" s="30"/>
      <c r="J845" s="48"/>
      <c r="K845" s="27"/>
      <c r="L845" s="27"/>
      <c r="M845" s="27"/>
      <c r="N845" s="27"/>
      <c r="O845" s="27"/>
      <c r="P845" s="27"/>
    </row>
    <row r="846" spans="1:16">
      <c r="A846" s="27"/>
      <c r="B846" s="30"/>
      <c r="C846" s="30"/>
      <c r="D846" s="30"/>
      <c r="E846" s="30"/>
      <c r="F846" s="30"/>
      <c r="G846" s="30"/>
      <c r="H846" s="30"/>
      <c r="I846" s="30"/>
      <c r="J846" s="48"/>
      <c r="K846" s="27"/>
      <c r="L846" s="27"/>
      <c r="M846" s="27"/>
      <c r="N846" s="27"/>
      <c r="O846" s="27"/>
      <c r="P846" s="27"/>
    </row>
    <row r="847" spans="1:16">
      <c r="A847" s="27"/>
      <c r="B847" s="30"/>
      <c r="C847" s="30"/>
      <c r="D847" s="30"/>
      <c r="E847" s="30"/>
      <c r="F847" s="30"/>
      <c r="G847" s="30"/>
      <c r="H847" s="30"/>
      <c r="I847" s="30"/>
      <c r="J847" s="48"/>
      <c r="K847" s="27"/>
      <c r="L847" s="27"/>
      <c r="M847" s="27"/>
      <c r="N847" s="27"/>
      <c r="O847" s="27"/>
      <c r="P847" s="27"/>
    </row>
    <row r="848" spans="1:16">
      <c r="A848" s="27"/>
      <c r="B848" s="30"/>
      <c r="C848" s="30"/>
      <c r="D848" s="30"/>
      <c r="E848" s="30"/>
      <c r="F848" s="30"/>
      <c r="G848" s="30"/>
      <c r="H848" s="30"/>
      <c r="I848" s="30"/>
      <c r="J848" s="48"/>
      <c r="K848" s="27"/>
      <c r="L848" s="27"/>
      <c r="M848" s="27"/>
      <c r="N848" s="27"/>
      <c r="O848" s="27"/>
      <c r="P848" s="27"/>
    </row>
    <row r="849" spans="1:16">
      <c r="A849" s="27"/>
      <c r="B849" s="30"/>
      <c r="C849" s="30"/>
      <c r="D849" s="30"/>
      <c r="E849" s="30"/>
      <c r="F849" s="30"/>
      <c r="G849" s="30"/>
      <c r="H849" s="30"/>
      <c r="I849" s="30"/>
      <c r="J849" s="48"/>
      <c r="K849" s="27"/>
      <c r="L849" s="27"/>
      <c r="M849" s="27"/>
      <c r="N849" s="27"/>
      <c r="O849" s="27"/>
      <c r="P849" s="27"/>
    </row>
    <row r="850" spans="1:16">
      <c r="A850" s="27"/>
      <c r="B850" s="30"/>
      <c r="C850" s="30"/>
      <c r="D850" s="30"/>
      <c r="E850" s="30"/>
      <c r="F850" s="30"/>
      <c r="G850" s="30"/>
      <c r="H850" s="30"/>
      <c r="I850" s="30"/>
      <c r="J850" s="48"/>
      <c r="K850" s="27"/>
      <c r="L850" s="27"/>
      <c r="M850" s="27"/>
      <c r="N850" s="27"/>
      <c r="O850" s="27"/>
      <c r="P850" s="27"/>
    </row>
    <row r="851" spans="1:16">
      <c r="A851" s="27"/>
      <c r="B851" s="30"/>
      <c r="C851" s="30"/>
      <c r="D851" s="30"/>
      <c r="E851" s="30"/>
      <c r="F851" s="30"/>
      <c r="G851" s="30"/>
      <c r="H851" s="30"/>
      <c r="I851" s="30"/>
      <c r="J851" s="48"/>
      <c r="K851" s="27"/>
      <c r="L851" s="27"/>
      <c r="M851" s="27"/>
      <c r="N851" s="27"/>
      <c r="O851" s="27"/>
      <c r="P851" s="27"/>
    </row>
    <row r="852" spans="1:16">
      <c r="A852" s="27"/>
      <c r="B852" s="30"/>
      <c r="C852" s="30"/>
      <c r="D852" s="30"/>
      <c r="E852" s="30"/>
      <c r="F852" s="30"/>
      <c r="G852" s="30"/>
      <c r="H852" s="30"/>
      <c r="I852" s="30"/>
      <c r="J852" s="48"/>
      <c r="K852" s="27"/>
      <c r="L852" s="27"/>
      <c r="M852" s="27"/>
      <c r="N852" s="27"/>
      <c r="O852" s="27"/>
      <c r="P852" s="27"/>
    </row>
    <row r="853" spans="1:16">
      <c r="A853" s="27"/>
      <c r="B853" s="30"/>
      <c r="C853" s="30"/>
      <c r="D853" s="30"/>
      <c r="E853" s="30"/>
      <c r="F853" s="30"/>
      <c r="G853" s="30"/>
      <c r="H853" s="30"/>
      <c r="I853" s="30"/>
      <c r="J853" s="48"/>
      <c r="K853" s="27"/>
      <c r="L853" s="27"/>
      <c r="M853" s="27"/>
      <c r="N853" s="27"/>
      <c r="O853" s="27"/>
      <c r="P853" s="27"/>
    </row>
    <row r="854" spans="1:16">
      <c r="A854" s="27"/>
      <c r="B854" s="30"/>
      <c r="C854" s="30"/>
      <c r="D854" s="30"/>
      <c r="E854" s="30"/>
      <c r="F854" s="30"/>
      <c r="G854" s="30"/>
      <c r="H854" s="30"/>
      <c r="I854" s="30"/>
      <c r="J854" s="48"/>
      <c r="K854" s="27"/>
      <c r="L854" s="27"/>
      <c r="M854" s="27"/>
      <c r="N854" s="27"/>
      <c r="O854" s="27"/>
      <c r="P854" s="27"/>
    </row>
    <row r="855" spans="1:16">
      <c r="A855" s="27"/>
      <c r="B855" s="30"/>
      <c r="C855" s="30"/>
      <c r="D855" s="30"/>
      <c r="E855" s="30"/>
      <c r="F855" s="30"/>
      <c r="G855" s="30"/>
      <c r="H855" s="30"/>
      <c r="I855" s="30"/>
      <c r="J855" s="48"/>
      <c r="K855" s="27"/>
      <c r="L855" s="27"/>
      <c r="M855" s="27"/>
      <c r="N855" s="27"/>
      <c r="O855" s="27"/>
      <c r="P855" s="27"/>
    </row>
    <row r="856" spans="1:16">
      <c r="A856" s="27"/>
      <c r="B856" s="30"/>
      <c r="C856" s="30"/>
      <c r="D856" s="30"/>
      <c r="E856" s="30"/>
      <c r="F856" s="30"/>
      <c r="G856" s="30"/>
      <c r="H856" s="30"/>
      <c r="I856" s="30"/>
      <c r="J856" s="48"/>
      <c r="K856" s="27"/>
      <c r="L856" s="27"/>
      <c r="M856" s="27"/>
      <c r="N856" s="27"/>
      <c r="O856" s="27"/>
      <c r="P856" s="27"/>
    </row>
    <row r="857" spans="1:16">
      <c r="A857" s="27"/>
      <c r="B857" s="30"/>
      <c r="C857" s="30"/>
      <c r="D857" s="30"/>
      <c r="E857" s="30"/>
      <c r="F857" s="30"/>
      <c r="G857" s="30"/>
      <c r="H857" s="30"/>
      <c r="I857" s="30"/>
      <c r="J857" s="48"/>
      <c r="K857" s="27"/>
      <c r="L857" s="27"/>
      <c r="M857" s="27"/>
      <c r="N857" s="27"/>
      <c r="O857" s="27"/>
      <c r="P857" s="27"/>
    </row>
    <row r="858" spans="1:16">
      <c r="A858" s="27"/>
      <c r="B858" s="30"/>
      <c r="C858" s="30"/>
      <c r="D858" s="30"/>
      <c r="E858" s="30"/>
      <c r="F858" s="30"/>
      <c r="G858" s="30"/>
      <c r="H858" s="30"/>
      <c r="I858" s="30"/>
      <c r="J858" s="48"/>
      <c r="K858" s="27"/>
      <c r="L858" s="27"/>
      <c r="M858" s="27"/>
      <c r="N858" s="27"/>
      <c r="O858" s="27"/>
      <c r="P858" s="27"/>
    </row>
    <row r="859" spans="1:16">
      <c r="A859" s="27"/>
      <c r="B859" s="30"/>
      <c r="C859" s="30"/>
      <c r="D859" s="30"/>
      <c r="E859" s="30"/>
      <c r="F859" s="30"/>
      <c r="G859" s="30"/>
      <c r="H859" s="30"/>
      <c r="I859" s="30"/>
      <c r="J859" s="48"/>
      <c r="K859" s="27"/>
      <c r="L859" s="27"/>
      <c r="M859" s="27"/>
      <c r="N859" s="27"/>
      <c r="O859" s="27"/>
      <c r="P859" s="27"/>
    </row>
    <row r="860" spans="1:16">
      <c r="A860" s="27"/>
      <c r="B860" s="30"/>
      <c r="C860" s="30"/>
      <c r="D860" s="30"/>
      <c r="E860" s="30"/>
      <c r="F860" s="30"/>
      <c r="G860" s="30"/>
      <c r="H860" s="30"/>
      <c r="I860" s="30"/>
      <c r="J860" s="48"/>
      <c r="K860" s="27"/>
      <c r="L860" s="27"/>
      <c r="M860" s="27"/>
      <c r="N860" s="27"/>
      <c r="O860" s="27"/>
      <c r="P860" s="27"/>
    </row>
    <row r="861" spans="1:16">
      <c r="A861" s="27"/>
      <c r="B861" s="30"/>
      <c r="C861" s="30"/>
      <c r="D861" s="30"/>
      <c r="E861" s="30"/>
      <c r="F861" s="30"/>
      <c r="G861" s="30"/>
      <c r="H861" s="30"/>
      <c r="I861" s="30"/>
      <c r="J861" s="48"/>
      <c r="K861" s="27"/>
      <c r="L861" s="27"/>
      <c r="M861" s="27"/>
      <c r="N861" s="27"/>
      <c r="O861" s="27"/>
      <c r="P861" s="27"/>
    </row>
    <row r="862" spans="1:16">
      <c r="A862" s="27"/>
      <c r="B862" s="30"/>
      <c r="C862" s="30"/>
      <c r="D862" s="30"/>
      <c r="E862" s="30"/>
      <c r="F862" s="30"/>
      <c r="G862" s="30"/>
      <c r="H862" s="30"/>
      <c r="I862" s="30"/>
      <c r="J862" s="48"/>
      <c r="K862" s="27"/>
      <c r="L862" s="27"/>
      <c r="M862" s="27"/>
      <c r="N862" s="27"/>
      <c r="O862" s="27"/>
      <c r="P862" s="27"/>
    </row>
    <row r="863" spans="1:16">
      <c r="A863" s="27"/>
      <c r="B863" s="30"/>
      <c r="C863" s="30"/>
      <c r="D863" s="30"/>
      <c r="E863" s="30"/>
      <c r="F863" s="30"/>
      <c r="G863" s="30"/>
      <c r="H863" s="30"/>
      <c r="I863" s="30"/>
      <c r="J863" s="48"/>
      <c r="K863" s="27"/>
      <c r="L863" s="27"/>
      <c r="M863" s="27"/>
      <c r="N863" s="27"/>
      <c r="O863" s="27"/>
      <c r="P863" s="27"/>
    </row>
    <row r="864" spans="1:16">
      <c r="A864" s="27"/>
      <c r="B864" s="30"/>
      <c r="C864" s="30"/>
      <c r="D864" s="30"/>
      <c r="E864" s="30"/>
      <c r="F864" s="30"/>
      <c r="G864" s="30"/>
      <c r="H864" s="30"/>
      <c r="I864" s="30"/>
      <c r="J864" s="48"/>
      <c r="K864" s="27"/>
      <c r="L864" s="27"/>
      <c r="M864" s="27"/>
      <c r="N864" s="27"/>
      <c r="O864" s="27"/>
      <c r="P864" s="27"/>
    </row>
    <row r="865" spans="1:16">
      <c r="A865" s="27"/>
      <c r="B865" s="30"/>
      <c r="C865" s="30"/>
      <c r="D865" s="30"/>
      <c r="E865" s="30"/>
      <c r="F865" s="30"/>
      <c r="G865" s="30"/>
      <c r="H865" s="30"/>
      <c r="I865" s="30"/>
      <c r="J865" s="48"/>
      <c r="K865" s="27"/>
      <c r="L865" s="27"/>
      <c r="M865" s="27"/>
      <c r="N865" s="27"/>
      <c r="O865" s="27"/>
      <c r="P865" s="27"/>
    </row>
    <row r="866" spans="1:16">
      <c r="A866" s="27"/>
      <c r="B866" s="30"/>
      <c r="C866" s="30"/>
      <c r="D866" s="30"/>
      <c r="E866" s="30"/>
      <c r="F866" s="30"/>
      <c r="G866" s="30"/>
      <c r="H866" s="30"/>
      <c r="I866" s="30"/>
      <c r="J866" s="48"/>
      <c r="K866" s="27"/>
      <c r="L866" s="27"/>
      <c r="M866" s="27"/>
      <c r="N866" s="27"/>
      <c r="O866" s="27"/>
      <c r="P866" s="27"/>
    </row>
    <row r="867" spans="1:16">
      <c r="A867" s="27"/>
      <c r="B867" s="30"/>
      <c r="C867" s="30"/>
      <c r="D867" s="30"/>
      <c r="E867" s="30"/>
      <c r="F867" s="30"/>
      <c r="G867" s="30"/>
      <c r="H867" s="30"/>
      <c r="I867" s="30"/>
      <c r="J867" s="48"/>
      <c r="K867" s="27"/>
      <c r="L867" s="27"/>
      <c r="M867" s="27"/>
      <c r="N867" s="27"/>
      <c r="O867" s="27"/>
      <c r="P867" s="27"/>
    </row>
    <row r="868" spans="1:16">
      <c r="A868" s="27"/>
      <c r="B868" s="30"/>
      <c r="C868" s="30"/>
      <c r="D868" s="30"/>
      <c r="E868" s="30"/>
      <c r="F868" s="30"/>
      <c r="G868" s="30"/>
      <c r="H868" s="30"/>
      <c r="I868" s="30"/>
      <c r="J868" s="48"/>
      <c r="K868" s="27"/>
      <c r="L868" s="27"/>
      <c r="M868" s="27"/>
      <c r="N868" s="27"/>
      <c r="O868" s="27"/>
      <c r="P868" s="27"/>
    </row>
    <row r="869" spans="1:16">
      <c r="A869" s="27"/>
      <c r="B869" s="30"/>
      <c r="C869" s="30"/>
      <c r="D869" s="30"/>
      <c r="E869" s="30"/>
      <c r="F869" s="30"/>
      <c r="G869" s="30"/>
      <c r="H869" s="30"/>
      <c r="I869" s="30"/>
      <c r="J869" s="48"/>
      <c r="K869" s="27"/>
      <c r="L869" s="27"/>
      <c r="M869" s="27"/>
      <c r="N869" s="27"/>
      <c r="O869" s="27"/>
      <c r="P869" s="27"/>
    </row>
    <row r="870" spans="1:16">
      <c r="A870" s="27"/>
      <c r="B870" s="30"/>
      <c r="C870" s="30"/>
      <c r="D870" s="30"/>
      <c r="E870" s="30"/>
      <c r="F870" s="30"/>
      <c r="G870" s="30"/>
      <c r="H870" s="30"/>
      <c r="I870" s="30"/>
      <c r="J870" s="48"/>
      <c r="K870" s="27"/>
      <c r="L870" s="27"/>
      <c r="M870" s="27"/>
      <c r="N870" s="27"/>
      <c r="O870" s="27"/>
      <c r="P870" s="27"/>
    </row>
    <row r="871" spans="1:16">
      <c r="A871" s="27"/>
      <c r="B871" s="30"/>
      <c r="C871" s="30"/>
      <c r="D871" s="30"/>
      <c r="E871" s="30"/>
      <c r="F871" s="30"/>
      <c r="G871" s="30"/>
      <c r="H871" s="30"/>
      <c r="I871" s="30"/>
      <c r="J871" s="48"/>
      <c r="K871" s="27"/>
      <c r="L871" s="27"/>
      <c r="M871" s="27"/>
      <c r="N871" s="27"/>
      <c r="O871" s="27"/>
      <c r="P871" s="27"/>
    </row>
    <row r="872" spans="1:16">
      <c r="A872" s="27"/>
      <c r="B872" s="30"/>
      <c r="C872" s="30"/>
      <c r="D872" s="30"/>
      <c r="E872" s="30"/>
      <c r="F872" s="30"/>
      <c r="G872" s="30"/>
      <c r="H872" s="30"/>
      <c r="I872" s="30"/>
      <c r="J872" s="48"/>
      <c r="K872" s="27"/>
      <c r="L872" s="27"/>
      <c r="M872" s="27"/>
      <c r="N872" s="27"/>
      <c r="O872" s="27"/>
      <c r="P872" s="27"/>
    </row>
    <row r="873" spans="1:16">
      <c r="A873" s="27"/>
      <c r="B873" s="30"/>
      <c r="C873" s="30"/>
      <c r="D873" s="30"/>
      <c r="E873" s="30"/>
      <c r="F873" s="30"/>
      <c r="G873" s="30"/>
      <c r="H873" s="30"/>
      <c r="I873" s="30"/>
      <c r="J873" s="48"/>
      <c r="K873" s="27"/>
      <c r="L873" s="27"/>
      <c r="M873" s="27"/>
      <c r="N873" s="27"/>
      <c r="O873" s="27"/>
      <c r="P873" s="27"/>
    </row>
    <row r="874" spans="1:16">
      <c r="A874" s="27"/>
      <c r="B874" s="30"/>
      <c r="C874" s="30"/>
      <c r="D874" s="30"/>
      <c r="E874" s="30"/>
      <c r="F874" s="30"/>
      <c r="G874" s="30"/>
      <c r="H874" s="30"/>
      <c r="I874" s="30"/>
      <c r="J874" s="48"/>
      <c r="K874" s="27"/>
      <c r="L874" s="27"/>
      <c r="M874" s="27"/>
      <c r="N874" s="27"/>
      <c r="O874" s="27"/>
      <c r="P874" s="27"/>
    </row>
    <row r="875" spans="1:16">
      <c r="A875" s="27"/>
      <c r="B875" s="30"/>
      <c r="C875" s="30"/>
      <c r="D875" s="30"/>
      <c r="E875" s="30"/>
      <c r="F875" s="30"/>
      <c r="G875" s="30"/>
      <c r="H875" s="30"/>
      <c r="I875" s="30"/>
      <c r="J875" s="48"/>
      <c r="K875" s="27"/>
      <c r="L875" s="27"/>
      <c r="M875" s="27"/>
      <c r="N875" s="27"/>
      <c r="O875" s="27"/>
      <c r="P875" s="27"/>
    </row>
    <row r="876" spans="1:16">
      <c r="A876" s="27"/>
      <c r="B876" s="30"/>
      <c r="C876" s="30"/>
      <c r="D876" s="30"/>
      <c r="E876" s="30"/>
      <c r="F876" s="30"/>
      <c r="G876" s="30"/>
      <c r="H876" s="30"/>
      <c r="I876" s="30"/>
      <c r="J876" s="48"/>
      <c r="K876" s="27"/>
      <c r="L876" s="27"/>
      <c r="M876" s="27"/>
      <c r="N876" s="27"/>
      <c r="O876" s="27"/>
      <c r="P876" s="27"/>
    </row>
    <row r="877" spans="1:16">
      <c r="A877" s="27"/>
      <c r="B877" s="30"/>
      <c r="C877" s="30"/>
      <c r="D877" s="30"/>
      <c r="E877" s="30"/>
      <c r="F877" s="30"/>
      <c r="G877" s="30"/>
      <c r="H877" s="30"/>
      <c r="I877" s="30"/>
      <c r="J877" s="48"/>
      <c r="K877" s="27"/>
      <c r="L877" s="27"/>
      <c r="M877" s="27"/>
      <c r="N877" s="27"/>
      <c r="O877" s="27"/>
      <c r="P877" s="27"/>
    </row>
    <row r="878" spans="1:16">
      <c r="A878" s="27"/>
      <c r="B878" s="30"/>
      <c r="C878" s="30"/>
      <c r="D878" s="30"/>
      <c r="E878" s="30"/>
      <c r="F878" s="30"/>
      <c r="G878" s="30"/>
      <c r="H878" s="30"/>
      <c r="I878" s="30"/>
      <c r="J878" s="48"/>
      <c r="K878" s="27"/>
      <c r="L878" s="27"/>
      <c r="M878" s="27"/>
      <c r="N878" s="27"/>
      <c r="O878" s="27"/>
      <c r="P878" s="27"/>
    </row>
    <row r="879" spans="1:16">
      <c r="A879" s="27"/>
      <c r="B879" s="30"/>
      <c r="C879" s="30"/>
      <c r="D879" s="30"/>
      <c r="E879" s="30"/>
      <c r="F879" s="30"/>
      <c r="G879" s="30"/>
      <c r="H879" s="30"/>
      <c r="I879" s="30"/>
      <c r="J879" s="48"/>
      <c r="K879" s="27"/>
      <c r="L879" s="27"/>
      <c r="M879" s="27"/>
      <c r="N879" s="27"/>
      <c r="O879" s="27"/>
      <c r="P879" s="27"/>
    </row>
    <row r="880" spans="1:16">
      <c r="A880" s="27"/>
      <c r="B880" s="30"/>
      <c r="C880" s="30"/>
      <c r="D880" s="30"/>
      <c r="E880" s="30"/>
      <c r="F880" s="30"/>
      <c r="G880" s="30"/>
      <c r="H880" s="30"/>
      <c r="I880" s="30"/>
      <c r="J880" s="48"/>
      <c r="K880" s="27"/>
      <c r="L880" s="27"/>
      <c r="M880" s="27"/>
      <c r="N880" s="27"/>
      <c r="O880" s="27"/>
      <c r="P880" s="27"/>
    </row>
    <row r="881" spans="1:16">
      <c r="A881" s="27"/>
      <c r="B881" s="30"/>
      <c r="C881" s="30"/>
      <c r="D881" s="30"/>
      <c r="E881" s="30"/>
      <c r="F881" s="30"/>
      <c r="G881" s="30"/>
      <c r="H881" s="30"/>
      <c r="I881" s="30"/>
      <c r="J881" s="48"/>
      <c r="K881" s="27"/>
      <c r="L881" s="27"/>
      <c r="M881" s="27"/>
      <c r="N881" s="27"/>
      <c r="O881" s="27"/>
      <c r="P881" s="27"/>
    </row>
    <row r="882" spans="1:16">
      <c r="A882" s="27"/>
      <c r="B882" s="30"/>
      <c r="C882" s="30"/>
      <c r="D882" s="30"/>
      <c r="E882" s="30"/>
      <c r="F882" s="30"/>
      <c r="G882" s="30"/>
      <c r="H882" s="30"/>
      <c r="I882" s="30"/>
      <c r="J882" s="48"/>
      <c r="K882" s="27"/>
      <c r="L882" s="27"/>
      <c r="M882" s="27"/>
      <c r="N882" s="27"/>
      <c r="O882" s="27"/>
      <c r="P882" s="27"/>
    </row>
    <row r="883" spans="1:16">
      <c r="A883" s="27"/>
      <c r="B883" s="30"/>
      <c r="C883" s="30"/>
      <c r="D883" s="30"/>
      <c r="E883" s="30"/>
      <c r="F883" s="30"/>
      <c r="G883" s="30"/>
      <c r="H883" s="30"/>
      <c r="I883" s="30"/>
      <c r="J883" s="48"/>
      <c r="K883" s="27"/>
      <c r="L883" s="27"/>
      <c r="M883" s="27"/>
      <c r="N883" s="27"/>
      <c r="O883" s="27"/>
      <c r="P883" s="27"/>
    </row>
    <row r="884" spans="1:16">
      <c r="A884" s="27"/>
      <c r="B884" s="30"/>
      <c r="C884" s="30"/>
      <c r="D884" s="30"/>
      <c r="E884" s="30"/>
      <c r="F884" s="30"/>
      <c r="G884" s="30"/>
      <c r="H884" s="30"/>
      <c r="I884" s="30"/>
      <c r="J884" s="48"/>
      <c r="K884" s="27"/>
      <c r="L884" s="27"/>
      <c r="M884" s="27"/>
      <c r="N884" s="27"/>
      <c r="O884" s="27"/>
      <c r="P884" s="27"/>
    </row>
    <row r="885" spans="1:16">
      <c r="A885" s="27"/>
      <c r="B885" s="30"/>
      <c r="C885" s="30"/>
      <c r="D885" s="30"/>
      <c r="E885" s="30"/>
      <c r="F885" s="30"/>
      <c r="G885" s="30"/>
      <c r="H885" s="30"/>
      <c r="I885" s="30"/>
      <c r="J885" s="48"/>
      <c r="K885" s="27"/>
      <c r="L885" s="27"/>
      <c r="M885" s="27"/>
      <c r="N885" s="27"/>
      <c r="O885" s="27"/>
      <c r="P885" s="27"/>
    </row>
    <row r="886" spans="1:16">
      <c r="A886" s="27"/>
      <c r="B886" s="30"/>
      <c r="C886" s="30"/>
      <c r="D886" s="30"/>
      <c r="E886" s="30"/>
      <c r="F886" s="30"/>
      <c r="G886" s="30"/>
      <c r="H886" s="30"/>
      <c r="I886" s="30"/>
      <c r="J886" s="48"/>
      <c r="K886" s="27"/>
      <c r="L886" s="27"/>
      <c r="M886" s="27"/>
      <c r="N886" s="27"/>
      <c r="O886" s="27"/>
      <c r="P886" s="27"/>
    </row>
    <row r="887" spans="1:16">
      <c r="A887" s="27"/>
      <c r="B887" s="30"/>
      <c r="C887" s="30"/>
      <c r="D887" s="30"/>
      <c r="E887" s="30"/>
      <c r="F887" s="30"/>
      <c r="G887" s="30"/>
      <c r="H887" s="30"/>
      <c r="I887" s="30"/>
      <c r="J887" s="48"/>
      <c r="K887" s="27"/>
      <c r="L887" s="27"/>
      <c r="M887" s="27"/>
      <c r="N887" s="27"/>
      <c r="O887" s="27"/>
      <c r="P887" s="27"/>
    </row>
    <row r="888" spans="1:16">
      <c r="A888" s="27"/>
      <c r="B888" s="30"/>
      <c r="C888" s="30"/>
      <c r="D888" s="30"/>
      <c r="E888" s="30"/>
      <c r="F888" s="30"/>
      <c r="G888" s="30"/>
      <c r="H888" s="30"/>
      <c r="I888" s="30"/>
      <c r="J888" s="48"/>
      <c r="K888" s="27"/>
      <c r="L888" s="27"/>
      <c r="M888" s="27"/>
      <c r="N888" s="27"/>
      <c r="O888" s="27"/>
      <c r="P888" s="27"/>
    </row>
    <row r="889" spans="1:16">
      <c r="A889" s="27"/>
      <c r="B889" s="30"/>
      <c r="C889" s="30"/>
      <c r="D889" s="30"/>
      <c r="E889" s="30"/>
      <c r="F889" s="30"/>
      <c r="G889" s="30"/>
      <c r="H889" s="30"/>
      <c r="I889" s="30"/>
      <c r="J889" s="48"/>
      <c r="K889" s="27"/>
      <c r="L889" s="27"/>
      <c r="M889" s="27"/>
      <c r="N889" s="27"/>
      <c r="O889" s="27"/>
      <c r="P889" s="27"/>
    </row>
    <row r="890" spans="1:16">
      <c r="A890" s="27"/>
      <c r="B890" s="30"/>
      <c r="C890" s="30"/>
      <c r="D890" s="30"/>
      <c r="E890" s="30"/>
      <c r="F890" s="30"/>
      <c r="G890" s="30"/>
      <c r="H890" s="30"/>
      <c r="I890" s="30"/>
      <c r="J890" s="48"/>
      <c r="K890" s="27"/>
      <c r="L890" s="27"/>
      <c r="M890" s="27"/>
      <c r="N890" s="27"/>
      <c r="O890" s="27"/>
      <c r="P890" s="27"/>
    </row>
    <row r="891" spans="1:16">
      <c r="A891" s="27"/>
      <c r="B891" s="30"/>
      <c r="C891" s="30"/>
      <c r="D891" s="30"/>
      <c r="E891" s="30"/>
      <c r="F891" s="30"/>
      <c r="G891" s="30"/>
      <c r="H891" s="30"/>
      <c r="I891" s="30"/>
      <c r="J891" s="48"/>
      <c r="K891" s="27"/>
      <c r="L891" s="27"/>
      <c r="M891" s="27"/>
      <c r="N891" s="27"/>
      <c r="O891" s="27"/>
      <c r="P891" s="27"/>
    </row>
    <row r="892" spans="1:16">
      <c r="A892" s="27"/>
      <c r="B892" s="30"/>
      <c r="C892" s="30"/>
      <c r="D892" s="30"/>
      <c r="E892" s="30"/>
      <c r="F892" s="30"/>
      <c r="G892" s="30"/>
      <c r="H892" s="30"/>
      <c r="I892" s="30"/>
      <c r="J892" s="48"/>
      <c r="K892" s="27"/>
      <c r="L892" s="27"/>
      <c r="M892" s="27"/>
      <c r="N892" s="27"/>
      <c r="O892" s="27"/>
      <c r="P892" s="27"/>
    </row>
    <row r="893" spans="1:16">
      <c r="A893" s="27"/>
      <c r="B893" s="30"/>
      <c r="C893" s="30"/>
      <c r="D893" s="30"/>
      <c r="E893" s="30"/>
      <c r="F893" s="30"/>
      <c r="G893" s="30"/>
      <c r="H893" s="30"/>
      <c r="I893" s="30"/>
      <c r="J893" s="48"/>
      <c r="K893" s="27"/>
      <c r="L893" s="27"/>
      <c r="M893" s="27"/>
      <c r="N893" s="27"/>
      <c r="O893" s="27"/>
      <c r="P893" s="27"/>
    </row>
    <row r="894" spans="1:16">
      <c r="A894" s="27"/>
      <c r="B894" s="30"/>
      <c r="C894" s="30"/>
      <c r="D894" s="30"/>
      <c r="E894" s="30"/>
      <c r="F894" s="30"/>
      <c r="G894" s="30"/>
      <c r="H894" s="30"/>
      <c r="I894" s="30"/>
      <c r="J894" s="48"/>
      <c r="K894" s="27"/>
      <c r="L894" s="27"/>
      <c r="M894" s="27"/>
      <c r="N894" s="27"/>
      <c r="O894" s="27"/>
      <c r="P894" s="27"/>
    </row>
    <row r="895" spans="1:16">
      <c r="A895" s="27"/>
      <c r="B895" s="30"/>
      <c r="C895" s="30"/>
      <c r="D895" s="30"/>
      <c r="E895" s="30"/>
      <c r="F895" s="30"/>
      <c r="G895" s="30"/>
      <c r="H895" s="30"/>
      <c r="I895" s="30"/>
      <c r="J895" s="48"/>
      <c r="K895" s="27"/>
      <c r="L895" s="27"/>
      <c r="M895" s="27"/>
      <c r="N895" s="27"/>
      <c r="O895" s="27"/>
      <c r="P895" s="27"/>
    </row>
    <row r="896" spans="1:16">
      <c r="A896" s="27"/>
      <c r="B896" s="30"/>
      <c r="C896" s="30"/>
      <c r="D896" s="30"/>
      <c r="E896" s="30"/>
      <c r="F896" s="30"/>
      <c r="G896" s="30"/>
      <c r="H896" s="30"/>
      <c r="I896" s="30"/>
      <c r="J896" s="48"/>
      <c r="K896" s="27"/>
      <c r="L896" s="27"/>
      <c r="M896" s="27"/>
      <c r="N896" s="27"/>
      <c r="O896" s="27"/>
      <c r="P896" s="27"/>
    </row>
    <row r="897" spans="1:16">
      <c r="A897" s="27"/>
      <c r="B897" s="30"/>
      <c r="C897" s="30"/>
      <c r="D897" s="30"/>
      <c r="E897" s="30"/>
      <c r="F897" s="30"/>
      <c r="G897" s="30"/>
      <c r="H897" s="30"/>
      <c r="I897" s="30"/>
      <c r="J897" s="48"/>
      <c r="K897" s="27"/>
      <c r="L897" s="27"/>
      <c r="M897" s="27"/>
      <c r="N897" s="27"/>
      <c r="O897" s="27"/>
      <c r="P897" s="27"/>
    </row>
    <row r="898" spans="1:16">
      <c r="A898" s="27"/>
      <c r="B898" s="30"/>
      <c r="C898" s="30"/>
      <c r="D898" s="30"/>
      <c r="E898" s="30"/>
      <c r="F898" s="30"/>
      <c r="G898" s="30"/>
      <c r="H898" s="30"/>
      <c r="I898" s="30"/>
      <c r="J898" s="48"/>
      <c r="K898" s="27"/>
      <c r="L898" s="27"/>
      <c r="M898" s="27"/>
      <c r="N898" s="27"/>
      <c r="O898" s="27"/>
      <c r="P898" s="27"/>
    </row>
    <row r="899" spans="1:16">
      <c r="A899" s="27"/>
      <c r="B899" s="30"/>
      <c r="C899" s="30"/>
      <c r="D899" s="30"/>
      <c r="E899" s="30"/>
      <c r="F899" s="30"/>
      <c r="G899" s="30"/>
      <c r="H899" s="30"/>
      <c r="I899" s="30"/>
      <c r="J899" s="48"/>
      <c r="K899" s="27"/>
      <c r="L899" s="27"/>
      <c r="M899" s="27"/>
      <c r="N899" s="27"/>
      <c r="O899" s="27"/>
      <c r="P899" s="27"/>
    </row>
    <row r="900" spans="1:16">
      <c r="A900" s="27"/>
      <c r="B900" s="30"/>
      <c r="C900" s="30"/>
      <c r="D900" s="30"/>
      <c r="E900" s="30"/>
      <c r="F900" s="30"/>
      <c r="G900" s="30"/>
      <c r="H900" s="30"/>
      <c r="I900" s="30"/>
      <c r="J900" s="48"/>
      <c r="K900" s="27"/>
      <c r="L900" s="27"/>
      <c r="M900" s="27"/>
      <c r="N900" s="27"/>
      <c r="O900" s="27"/>
      <c r="P900" s="27"/>
    </row>
    <row r="901" spans="1:16">
      <c r="A901" s="27"/>
      <c r="B901" s="30"/>
      <c r="C901" s="30"/>
      <c r="D901" s="30"/>
      <c r="E901" s="30"/>
      <c r="F901" s="30"/>
      <c r="G901" s="30"/>
      <c r="H901" s="30"/>
      <c r="I901" s="30"/>
      <c r="J901" s="48"/>
      <c r="K901" s="27"/>
      <c r="L901" s="27"/>
      <c r="M901" s="27"/>
      <c r="N901" s="27"/>
      <c r="O901" s="27"/>
      <c r="P901" s="27"/>
    </row>
    <row r="902" spans="1:16">
      <c r="A902" s="27"/>
      <c r="B902" s="30"/>
      <c r="C902" s="30"/>
      <c r="D902" s="30"/>
      <c r="E902" s="30"/>
      <c r="F902" s="30"/>
      <c r="G902" s="30"/>
      <c r="H902" s="30"/>
      <c r="I902" s="30"/>
      <c r="J902" s="48"/>
      <c r="K902" s="27"/>
      <c r="L902" s="27"/>
      <c r="M902" s="27"/>
      <c r="N902" s="27"/>
      <c r="O902" s="27"/>
      <c r="P902" s="27"/>
    </row>
    <row r="903" spans="1:16">
      <c r="A903" s="27"/>
      <c r="B903" s="30"/>
      <c r="C903" s="30"/>
      <c r="D903" s="30"/>
      <c r="E903" s="30"/>
      <c r="F903" s="30"/>
      <c r="G903" s="30"/>
      <c r="H903" s="30"/>
      <c r="I903" s="30"/>
      <c r="J903" s="48"/>
      <c r="K903" s="27"/>
      <c r="L903" s="27"/>
      <c r="M903" s="27"/>
      <c r="N903" s="27"/>
      <c r="O903" s="27"/>
      <c r="P903" s="27"/>
    </row>
    <row r="904" spans="1:16">
      <c r="A904" s="27"/>
      <c r="B904" s="30"/>
      <c r="C904" s="30"/>
      <c r="D904" s="30"/>
      <c r="E904" s="30"/>
      <c r="F904" s="30"/>
      <c r="G904" s="30"/>
      <c r="H904" s="30"/>
      <c r="I904" s="30"/>
      <c r="J904" s="48"/>
      <c r="K904" s="27"/>
      <c r="L904" s="27"/>
      <c r="M904" s="27"/>
      <c r="N904" s="27"/>
      <c r="O904" s="27"/>
      <c r="P904" s="27"/>
    </row>
    <row r="905" spans="1:16">
      <c r="A905" s="27"/>
      <c r="B905" s="30"/>
      <c r="C905" s="30"/>
      <c r="D905" s="30"/>
      <c r="E905" s="30"/>
      <c r="F905" s="30"/>
      <c r="G905" s="30"/>
      <c r="H905" s="30"/>
      <c r="I905" s="30"/>
      <c r="J905" s="48"/>
      <c r="K905" s="27"/>
      <c r="L905" s="27"/>
      <c r="M905" s="27"/>
      <c r="N905" s="27"/>
      <c r="O905" s="27"/>
      <c r="P905" s="27"/>
    </row>
    <row r="906" spans="1:16">
      <c r="A906" s="27"/>
      <c r="B906" s="30"/>
      <c r="C906" s="30"/>
      <c r="D906" s="30"/>
      <c r="E906" s="30"/>
      <c r="F906" s="30"/>
      <c r="G906" s="30"/>
      <c r="H906" s="30"/>
      <c r="I906" s="30"/>
      <c r="J906" s="48"/>
      <c r="K906" s="27"/>
      <c r="L906" s="27"/>
      <c r="M906" s="27"/>
      <c r="N906" s="27"/>
      <c r="O906" s="27"/>
      <c r="P906" s="27"/>
    </row>
    <row r="907" spans="1:16">
      <c r="A907" s="27"/>
      <c r="B907" s="30"/>
      <c r="C907" s="30"/>
      <c r="D907" s="30"/>
      <c r="E907" s="30"/>
      <c r="F907" s="30"/>
      <c r="G907" s="30"/>
      <c r="H907" s="30"/>
      <c r="I907" s="30"/>
      <c r="J907" s="48"/>
      <c r="K907" s="27"/>
      <c r="L907" s="27"/>
      <c r="M907" s="27"/>
      <c r="N907" s="27"/>
      <c r="O907" s="27"/>
      <c r="P907" s="27"/>
    </row>
    <row r="908" spans="1:16">
      <c r="A908" s="27"/>
      <c r="B908" s="30"/>
      <c r="C908" s="30"/>
      <c r="D908" s="30"/>
      <c r="E908" s="30"/>
      <c r="F908" s="30"/>
      <c r="G908" s="30"/>
      <c r="H908" s="30"/>
      <c r="I908" s="30"/>
      <c r="J908" s="48"/>
      <c r="K908" s="27"/>
      <c r="L908" s="27"/>
      <c r="M908" s="27"/>
      <c r="N908" s="27"/>
      <c r="O908" s="27"/>
      <c r="P908" s="27"/>
    </row>
    <row r="909" spans="1:16">
      <c r="A909" s="27"/>
      <c r="B909" s="30"/>
      <c r="C909" s="30"/>
      <c r="D909" s="30"/>
      <c r="E909" s="30"/>
      <c r="F909" s="30"/>
      <c r="G909" s="30"/>
      <c r="H909" s="30"/>
      <c r="I909" s="30"/>
      <c r="J909" s="48"/>
      <c r="K909" s="27"/>
      <c r="L909" s="27"/>
      <c r="M909" s="27"/>
      <c r="N909" s="27"/>
      <c r="O909" s="27"/>
      <c r="P909" s="27"/>
    </row>
    <row r="910" spans="1:16">
      <c r="A910" s="27"/>
      <c r="B910" s="30"/>
      <c r="C910" s="30"/>
      <c r="D910" s="30"/>
      <c r="E910" s="30"/>
      <c r="F910" s="30"/>
      <c r="G910" s="30"/>
      <c r="H910" s="30"/>
      <c r="I910" s="30"/>
      <c r="J910" s="48"/>
      <c r="K910" s="27"/>
      <c r="L910" s="27"/>
      <c r="M910" s="27"/>
      <c r="N910" s="27"/>
      <c r="O910" s="27"/>
      <c r="P910" s="27"/>
    </row>
    <row r="911" spans="1:16">
      <c r="A911" s="27"/>
      <c r="B911" s="30"/>
      <c r="C911" s="30"/>
      <c r="D911" s="30"/>
      <c r="E911" s="30"/>
      <c r="F911" s="30"/>
      <c r="G911" s="30"/>
      <c r="H911" s="30"/>
      <c r="I911" s="30"/>
      <c r="J911" s="48"/>
      <c r="K911" s="27"/>
      <c r="L911" s="27"/>
      <c r="M911" s="27"/>
      <c r="N911" s="27"/>
      <c r="O911" s="27"/>
      <c r="P911" s="27"/>
    </row>
    <row r="912" spans="1:16">
      <c r="A912" s="27"/>
      <c r="B912" s="30"/>
      <c r="C912" s="30"/>
      <c r="D912" s="30"/>
      <c r="E912" s="30"/>
      <c r="F912" s="30"/>
      <c r="G912" s="30"/>
      <c r="H912" s="30"/>
      <c r="I912" s="30"/>
      <c r="J912" s="48"/>
      <c r="K912" s="27"/>
      <c r="L912" s="27"/>
      <c r="M912" s="27"/>
      <c r="N912" s="27"/>
      <c r="O912" s="27"/>
      <c r="P912" s="27"/>
    </row>
    <row r="913" spans="1:16">
      <c r="A913" s="27"/>
      <c r="B913" s="30"/>
      <c r="C913" s="30"/>
      <c r="D913" s="30"/>
      <c r="E913" s="30"/>
      <c r="F913" s="30"/>
      <c r="G913" s="30"/>
      <c r="H913" s="30"/>
      <c r="I913" s="30"/>
      <c r="J913" s="48"/>
      <c r="K913" s="27"/>
      <c r="L913" s="27"/>
      <c r="M913" s="27"/>
      <c r="N913" s="27"/>
      <c r="O913" s="27"/>
      <c r="P913" s="27"/>
    </row>
    <row r="914" spans="1:16">
      <c r="A914" s="27"/>
      <c r="B914" s="30"/>
      <c r="C914" s="30"/>
      <c r="D914" s="30"/>
      <c r="E914" s="30"/>
      <c r="F914" s="30"/>
      <c r="G914" s="30"/>
      <c r="H914" s="30"/>
      <c r="I914" s="30"/>
      <c r="J914" s="48"/>
      <c r="K914" s="27"/>
      <c r="L914" s="27"/>
      <c r="M914" s="27"/>
      <c r="N914" s="27"/>
      <c r="O914" s="27"/>
      <c r="P914" s="27"/>
    </row>
    <row r="915" spans="1:16">
      <c r="A915" s="27"/>
      <c r="B915" s="30"/>
      <c r="C915" s="30"/>
      <c r="D915" s="30"/>
      <c r="E915" s="30"/>
      <c r="F915" s="30"/>
      <c r="G915" s="30"/>
      <c r="H915" s="30"/>
      <c r="I915" s="30"/>
      <c r="J915" s="48"/>
      <c r="K915" s="27"/>
      <c r="L915" s="27"/>
      <c r="M915" s="27"/>
      <c r="N915" s="27"/>
      <c r="O915" s="27"/>
      <c r="P915" s="27"/>
    </row>
    <row r="916" spans="1:16">
      <c r="A916" s="27"/>
      <c r="B916" s="30"/>
      <c r="C916" s="30"/>
      <c r="D916" s="30"/>
      <c r="E916" s="30"/>
      <c r="F916" s="30"/>
      <c r="G916" s="30"/>
      <c r="H916" s="30"/>
      <c r="I916" s="30"/>
      <c r="J916" s="48"/>
      <c r="K916" s="27"/>
      <c r="L916" s="27"/>
      <c r="M916" s="27"/>
      <c r="N916" s="27"/>
      <c r="O916" s="27"/>
      <c r="P916" s="27"/>
    </row>
    <row r="917" spans="1:16">
      <c r="A917" s="27"/>
      <c r="B917" s="30"/>
      <c r="C917" s="30"/>
      <c r="D917" s="30"/>
      <c r="E917" s="30"/>
      <c r="F917" s="30"/>
      <c r="G917" s="30"/>
      <c r="H917" s="30"/>
      <c r="I917" s="30"/>
      <c r="J917" s="48"/>
      <c r="K917" s="27"/>
      <c r="L917" s="27"/>
      <c r="M917" s="27"/>
      <c r="N917" s="27"/>
      <c r="O917" s="27"/>
      <c r="P917" s="27"/>
    </row>
    <row r="918" spans="1:16">
      <c r="A918" s="27"/>
      <c r="B918" s="30"/>
      <c r="C918" s="30"/>
      <c r="D918" s="30"/>
      <c r="E918" s="30"/>
      <c r="F918" s="30"/>
      <c r="G918" s="30"/>
      <c r="H918" s="30"/>
      <c r="I918" s="30"/>
      <c r="J918" s="48"/>
      <c r="K918" s="27"/>
      <c r="L918" s="27"/>
      <c r="M918" s="27"/>
      <c r="N918" s="27"/>
      <c r="O918" s="27"/>
      <c r="P918" s="27"/>
    </row>
    <row r="919" spans="1:16">
      <c r="A919" s="27"/>
      <c r="B919" s="30"/>
      <c r="C919" s="30"/>
      <c r="D919" s="30"/>
      <c r="E919" s="30"/>
      <c r="F919" s="30"/>
      <c r="G919" s="30"/>
      <c r="H919" s="30"/>
      <c r="I919" s="30"/>
      <c r="J919" s="48"/>
      <c r="K919" s="27"/>
      <c r="L919" s="27"/>
      <c r="M919" s="27"/>
      <c r="N919" s="27"/>
      <c r="O919" s="27"/>
      <c r="P919" s="27"/>
    </row>
    <row r="920" spans="1:16">
      <c r="A920" s="27"/>
      <c r="B920" s="30"/>
      <c r="C920" s="30"/>
      <c r="D920" s="30"/>
      <c r="E920" s="30"/>
      <c r="F920" s="30"/>
      <c r="G920" s="30"/>
      <c r="H920" s="30"/>
      <c r="I920" s="30"/>
      <c r="J920" s="48"/>
      <c r="K920" s="27"/>
      <c r="L920" s="27"/>
      <c r="M920" s="27"/>
      <c r="N920" s="27"/>
      <c r="O920" s="27"/>
      <c r="P920" s="27"/>
    </row>
    <row r="921" spans="1:16">
      <c r="A921" s="27"/>
      <c r="B921" s="30"/>
      <c r="C921" s="30"/>
      <c r="D921" s="30"/>
      <c r="E921" s="30"/>
      <c r="F921" s="30"/>
      <c r="G921" s="30"/>
      <c r="H921" s="30"/>
      <c r="I921" s="30"/>
      <c r="J921" s="48"/>
      <c r="K921" s="27"/>
      <c r="L921" s="27"/>
      <c r="M921" s="27"/>
      <c r="N921" s="27"/>
      <c r="O921" s="27"/>
      <c r="P921" s="27"/>
    </row>
    <row r="922" spans="1:16">
      <c r="A922" s="27"/>
      <c r="B922" s="30"/>
      <c r="C922" s="30"/>
      <c r="D922" s="30"/>
      <c r="E922" s="30"/>
      <c r="F922" s="30"/>
      <c r="G922" s="30"/>
      <c r="H922" s="30"/>
      <c r="I922" s="30"/>
      <c r="J922" s="48"/>
      <c r="K922" s="27"/>
      <c r="L922" s="27"/>
      <c r="M922" s="27"/>
      <c r="N922" s="27"/>
      <c r="O922" s="27"/>
      <c r="P922" s="27"/>
    </row>
    <row r="923" spans="1:16">
      <c r="A923" s="27"/>
      <c r="B923" s="30"/>
      <c r="C923" s="30"/>
      <c r="D923" s="30"/>
      <c r="E923" s="30"/>
      <c r="F923" s="30"/>
      <c r="G923" s="30"/>
      <c r="H923" s="30"/>
      <c r="I923" s="30"/>
      <c r="J923" s="48"/>
      <c r="K923" s="27"/>
      <c r="L923" s="27"/>
      <c r="M923" s="27"/>
      <c r="N923" s="27"/>
      <c r="O923" s="27"/>
      <c r="P923" s="27"/>
    </row>
    <row r="924" spans="1:16">
      <c r="A924" s="27"/>
      <c r="B924" s="30"/>
      <c r="C924" s="30"/>
      <c r="D924" s="30"/>
      <c r="E924" s="30"/>
      <c r="F924" s="30"/>
      <c r="G924" s="30"/>
      <c r="H924" s="30"/>
      <c r="I924" s="30"/>
      <c r="J924" s="48"/>
      <c r="K924" s="27"/>
      <c r="L924" s="27"/>
      <c r="M924" s="27"/>
      <c r="N924" s="27"/>
      <c r="O924" s="27"/>
      <c r="P924" s="27"/>
    </row>
    <row r="925" spans="1:16">
      <c r="A925" s="27"/>
      <c r="B925" s="30"/>
      <c r="C925" s="30"/>
      <c r="D925" s="30"/>
      <c r="E925" s="30"/>
      <c r="F925" s="30"/>
      <c r="G925" s="30"/>
      <c r="H925" s="30"/>
      <c r="I925" s="30"/>
      <c r="J925" s="48"/>
      <c r="K925" s="27"/>
      <c r="L925" s="27"/>
      <c r="M925" s="27"/>
      <c r="N925" s="27"/>
      <c r="O925" s="27"/>
      <c r="P925" s="27"/>
    </row>
    <row r="926" spans="1:16">
      <c r="A926" s="27"/>
      <c r="B926" s="30"/>
      <c r="C926" s="30"/>
      <c r="D926" s="30"/>
      <c r="E926" s="30"/>
      <c r="F926" s="30"/>
      <c r="G926" s="30"/>
      <c r="H926" s="30"/>
      <c r="I926" s="30"/>
      <c r="J926" s="48"/>
      <c r="K926" s="27"/>
      <c r="L926" s="27"/>
      <c r="M926" s="27"/>
      <c r="N926" s="27"/>
      <c r="O926" s="27"/>
      <c r="P926" s="27"/>
    </row>
    <row r="927" spans="1:16">
      <c r="A927" s="27"/>
      <c r="B927" s="30"/>
      <c r="C927" s="30"/>
      <c r="D927" s="30"/>
      <c r="E927" s="30"/>
      <c r="F927" s="30"/>
      <c r="G927" s="30"/>
      <c r="H927" s="30"/>
      <c r="I927" s="30"/>
      <c r="J927" s="48"/>
      <c r="K927" s="27"/>
      <c r="L927" s="27"/>
      <c r="M927" s="27"/>
      <c r="N927" s="27"/>
      <c r="O927" s="27"/>
      <c r="P927" s="27"/>
    </row>
    <row r="928" spans="1:16">
      <c r="A928" s="27"/>
      <c r="B928" s="30"/>
      <c r="C928" s="30"/>
      <c r="D928" s="30"/>
      <c r="E928" s="30"/>
      <c r="F928" s="30"/>
      <c r="G928" s="30"/>
      <c r="H928" s="30"/>
      <c r="I928" s="30"/>
      <c r="J928" s="48"/>
      <c r="K928" s="27"/>
      <c r="L928" s="27"/>
      <c r="M928" s="27"/>
      <c r="N928" s="27"/>
      <c r="O928" s="27"/>
      <c r="P928" s="27"/>
    </row>
    <row r="929" spans="1:16">
      <c r="A929" s="27"/>
      <c r="B929" s="30"/>
      <c r="C929" s="30"/>
      <c r="D929" s="30"/>
      <c r="E929" s="30"/>
      <c r="F929" s="30"/>
      <c r="G929" s="30"/>
      <c r="H929" s="30"/>
      <c r="I929" s="30"/>
      <c r="J929" s="48"/>
      <c r="K929" s="27"/>
      <c r="L929" s="27"/>
      <c r="M929" s="27"/>
      <c r="N929" s="27"/>
      <c r="O929" s="27"/>
      <c r="P929" s="27"/>
    </row>
    <row r="930" spans="1:16">
      <c r="A930" s="27"/>
      <c r="B930" s="30"/>
      <c r="C930" s="30"/>
      <c r="D930" s="30"/>
      <c r="E930" s="30"/>
      <c r="F930" s="30"/>
      <c r="G930" s="30"/>
      <c r="H930" s="30"/>
      <c r="I930" s="30"/>
      <c r="J930" s="48"/>
      <c r="K930" s="27"/>
      <c r="L930" s="27"/>
      <c r="M930" s="27"/>
      <c r="N930" s="27"/>
      <c r="O930" s="27"/>
      <c r="P930" s="27"/>
    </row>
    <row r="931" spans="1:16">
      <c r="A931" s="27"/>
      <c r="B931" s="30"/>
      <c r="C931" s="30"/>
      <c r="D931" s="30"/>
      <c r="E931" s="30"/>
      <c r="F931" s="30"/>
      <c r="G931" s="30"/>
      <c r="H931" s="30"/>
      <c r="I931" s="30"/>
      <c r="J931" s="48"/>
      <c r="K931" s="27"/>
      <c r="L931" s="27"/>
      <c r="M931" s="27"/>
      <c r="N931" s="27"/>
      <c r="O931" s="27"/>
      <c r="P931" s="27"/>
    </row>
    <row r="932" spans="1:16">
      <c r="A932" s="27"/>
      <c r="B932" s="30"/>
      <c r="C932" s="30"/>
      <c r="D932" s="30"/>
      <c r="E932" s="30"/>
      <c r="F932" s="30"/>
      <c r="G932" s="30"/>
      <c r="H932" s="30"/>
      <c r="I932" s="30"/>
      <c r="J932" s="48"/>
      <c r="K932" s="27"/>
      <c r="L932" s="27"/>
      <c r="M932" s="27"/>
      <c r="N932" s="27"/>
      <c r="O932" s="27"/>
      <c r="P932" s="27"/>
    </row>
    <row r="933" spans="1:16">
      <c r="A933" s="27"/>
      <c r="B933" s="30"/>
      <c r="C933" s="30"/>
      <c r="D933" s="30"/>
      <c r="E933" s="30"/>
      <c r="F933" s="30"/>
      <c r="G933" s="30"/>
      <c r="H933" s="30"/>
      <c r="I933" s="30"/>
      <c r="J933" s="48"/>
      <c r="K933" s="27"/>
      <c r="L933" s="27"/>
      <c r="M933" s="27"/>
      <c r="N933" s="27"/>
      <c r="O933" s="27"/>
      <c r="P933" s="27"/>
    </row>
    <row r="934" spans="1:16">
      <c r="A934" s="27"/>
      <c r="B934" s="30"/>
      <c r="C934" s="30"/>
      <c r="D934" s="30"/>
      <c r="E934" s="30"/>
      <c r="F934" s="30"/>
      <c r="G934" s="30"/>
      <c r="H934" s="30"/>
      <c r="I934" s="30"/>
      <c r="J934" s="48"/>
      <c r="K934" s="27"/>
      <c r="L934" s="27"/>
      <c r="M934" s="27"/>
      <c r="N934" s="27"/>
      <c r="O934" s="27"/>
      <c r="P934" s="27"/>
    </row>
    <row r="935" spans="1:16">
      <c r="A935" s="27"/>
      <c r="B935" s="30"/>
      <c r="C935" s="30"/>
      <c r="D935" s="30"/>
      <c r="E935" s="30"/>
      <c r="F935" s="30"/>
      <c r="G935" s="30"/>
      <c r="H935" s="30"/>
      <c r="I935" s="30"/>
      <c r="J935" s="48"/>
      <c r="K935" s="27"/>
      <c r="L935" s="27"/>
      <c r="M935" s="27"/>
      <c r="N935" s="27"/>
      <c r="O935" s="27"/>
      <c r="P935" s="27"/>
    </row>
    <row r="936" spans="1:16">
      <c r="A936" s="27"/>
      <c r="B936" s="30"/>
      <c r="C936" s="30"/>
      <c r="D936" s="30"/>
      <c r="E936" s="30"/>
      <c r="F936" s="30"/>
      <c r="G936" s="30"/>
      <c r="H936" s="30"/>
      <c r="I936" s="30"/>
      <c r="J936" s="48"/>
      <c r="K936" s="27"/>
      <c r="L936" s="27"/>
      <c r="M936" s="27"/>
      <c r="N936" s="27"/>
      <c r="O936" s="27"/>
      <c r="P936" s="27"/>
    </row>
    <row r="937" spans="1:16">
      <c r="A937" s="27"/>
      <c r="B937" s="30"/>
      <c r="C937" s="30"/>
      <c r="D937" s="30"/>
      <c r="E937" s="30"/>
      <c r="F937" s="30"/>
      <c r="G937" s="30"/>
      <c r="H937" s="30"/>
      <c r="I937" s="30"/>
      <c r="J937" s="48"/>
      <c r="K937" s="27"/>
      <c r="L937" s="27"/>
      <c r="M937" s="27"/>
      <c r="N937" s="27"/>
      <c r="O937" s="27"/>
      <c r="P937" s="27"/>
    </row>
    <row r="938" spans="1:16">
      <c r="A938" s="27"/>
      <c r="B938" s="30"/>
      <c r="C938" s="30"/>
      <c r="D938" s="30"/>
      <c r="E938" s="30"/>
      <c r="F938" s="30"/>
      <c r="G938" s="30"/>
      <c r="H938" s="30"/>
      <c r="I938" s="30"/>
      <c r="J938" s="48"/>
      <c r="K938" s="27"/>
      <c r="L938" s="27"/>
      <c r="M938" s="27"/>
      <c r="N938" s="27"/>
      <c r="O938" s="27"/>
      <c r="P938" s="27"/>
    </row>
    <row r="939" spans="1:16">
      <c r="A939" s="27"/>
      <c r="B939" s="30"/>
      <c r="C939" s="30"/>
      <c r="D939" s="30"/>
      <c r="E939" s="30"/>
      <c r="F939" s="30"/>
      <c r="G939" s="30"/>
      <c r="H939" s="30"/>
      <c r="I939" s="30"/>
      <c r="J939" s="48"/>
      <c r="K939" s="27"/>
      <c r="L939" s="27"/>
      <c r="M939" s="27"/>
      <c r="N939" s="27"/>
      <c r="O939" s="27"/>
      <c r="P939" s="27"/>
    </row>
    <row r="940" spans="1:16">
      <c r="A940" s="27"/>
      <c r="B940" s="30"/>
      <c r="C940" s="30"/>
      <c r="D940" s="30"/>
      <c r="E940" s="30"/>
      <c r="F940" s="30"/>
      <c r="G940" s="30"/>
      <c r="H940" s="30"/>
      <c r="I940" s="30"/>
      <c r="J940" s="48"/>
      <c r="K940" s="27"/>
      <c r="L940" s="27"/>
      <c r="M940" s="27"/>
      <c r="N940" s="27"/>
      <c r="O940" s="27"/>
      <c r="P940" s="27"/>
    </row>
    <row r="941" spans="1:16">
      <c r="A941" s="27"/>
      <c r="B941" s="30"/>
      <c r="C941" s="30"/>
      <c r="D941" s="30"/>
      <c r="E941" s="30"/>
      <c r="F941" s="30"/>
      <c r="G941" s="30"/>
      <c r="H941" s="30"/>
      <c r="I941" s="30"/>
      <c r="J941" s="48"/>
      <c r="K941" s="27"/>
      <c r="L941" s="27"/>
      <c r="M941" s="27"/>
      <c r="N941" s="27"/>
      <c r="O941" s="27"/>
      <c r="P941" s="27"/>
    </row>
    <row r="942" spans="1:16">
      <c r="A942" s="27"/>
      <c r="B942" s="30"/>
      <c r="C942" s="30"/>
      <c r="D942" s="30"/>
      <c r="E942" s="30"/>
      <c r="F942" s="30"/>
      <c r="G942" s="30"/>
      <c r="H942" s="30"/>
      <c r="I942" s="30"/>
      <c r="J942" s="48"/>
      <c r="K942" s="27"/>
      <c r="L942" s="27"/>
      <c r="M942" s="27"/>
      <c r="N942" s="27"/>
      <c r="O942" s="27"/>
      <c r="P942" s="27"/>
    </row>
    <row r="943" spans="1:16">
      <c r="A943" s="27"/>
      <c r="B943" s="30"/>
      <c r="C943" s="30"/>
      <c r="D943" s="30"/>
      <c r="E943" s="30"/>
      <c r="F943" s="30"/>
      <c r="G943" s="30"/>
      <c r="H943" s="30"/>
      <c r="I943" s="30"/>
      <c r="J943" s="48"/>
      <c r="K943" s="27"/>
      <c r="L943" s="27"/>
      <c r="M943" s="27"/>
      <c r="N943" s="27"/>
      <c r="O943" s="27"/>
      <c r="P943" s="27"/>
    </row>
    <row r="944" spans="1:16">
      <c r="A944" s="27"/>
      <c r="B944" s="30"/>
      <c r="C944" s="30"/>
      <c r="D944" s="30"/>
      <c r="E944" s="30"/>
      <c r="F944" s="30"/>
      <c r="G944" s="30"/>
      <c r="H944" s="30"/>
      <c r="I944" s="30"/>
      <c r="J944" s="48"/>
      <c r="K944" s="27"/>
      <c r="L944" s="27"/>
      <c r="M944" s="27"/>
      <c r="N944" s="27"/>
      <c r="O944" s="27"/>
      <c r="P944" s="27"/>
    </row>
    <row r="945" spans="1:16">
      <c r="A945" s="27"/>
      <c r="B945" s="30"/>
      <c r="C945" s="30"/>
      <c r="D945" s="30"/>
      <c r="E945" s="30"/>
      <c r="F945" s="30"/>
      <c r="G945" s="30"/>
      <c r="H945" s="30"/>
      <c r="I945" s="30"/>
      <c r="J945" s="48"/>
      <c r="K945" s="27"/>
      <c r="L945" s="27"/>
      <c r="M945" s="27"/>
      <c r="N945" s="27"/>
      <c r="O945" s="27"/>
      <c r="P945" s="27"/>
    </row>
    <row r="946" spans="1:16">
      <c r="A946" s="27"/>
      <c r="B946" s="30"/>
      <c r="C946" s="30"/>
      <c r="D946" s="30"/>
      <c r="E946" s="30"/>
      <c r="F946" s="30"/>
      <c r="G946" s="30"/>
      <c r="H946" s="30"/>
      <c r="I946" s="30"/>
      <c r="J946" s="48"/>
      <c r="K946" s="27"/>
      <c r="L946" s="27"/>
      <c r="M946" s="27"/>
      <c r="N946" s="27"/>
      <c r="O946" s="27"/>
      <c r="P946" s="27"/>
    </row>
    <row r="947" spans="1:16">
      <c r="A947" s="27"/>
      <c r="B947" s="30"/>
      <c r="C947" s="30"/>
      <c r="D947" s="30"/>
      <c r="E947" s="30"/>
      <c r="F947" s="30"/>
      <c r="G947" s="30"/>
      <c r="H947" s="30"/>
      <c r="I947" s="30"/>
      <c r="J947" s="48"/>
      <c r="K947" s="27"/>
      <c r="L947" s="27"/>
      <c r="M947" s="27"/>
      <c r="N947" s="27"/>
      <c r="O947" s="27"/>
      <c r="P947" s="27"/>
    </row>
    <row r="948" spans="1:16">
      <c r="A948" s="27"/>
      <c r="B948" s="30"/>
      <c r="C948" s="30"/>
      <c r="D948" s="30"/>
      <c r="E948" s="30"/>
      <c r="F948" s="30"/>
      <c r="G948" s="30"/>
      <c r="H948" s="30"/>
      <c r="I948" s="30"/>
      <c r="J948" s="48"/>
      <c r="K948" s="27"/>
      <c r="L948" s="27"/>
      <c r="M948" s="27"/>
      <c r="N948" s="27"/>
      <c r="O948" s="27"/>
      <c r="P948" s="27"/>
    </row>
    <row r="949" spans="1:16">
      <c r="A949" s="27"/>
      <c r="B949" s="30"/>
      <c r="C949" s="30"/>
      <c r="D949" s="30"/>
      <c r="E949" s="30"/>
      <c r="F949" s="30"/>
      <c r="G949" s="30"/>
      <c r="H949" s="30"/>
      <c r="I949" s="30"/>
      <c r="J949" s="48"/>
      <c r="K949" s="27"/>
      <c r="L949" s="27"/>
      <c r="M949" s="27"/>
      <c r="N949" s="27"/>
      <c r="O949" s="27"/>
      <c r="P949" s="27"/>
    </row>
    <row r="950" spans="1:16">
      <c r="A950" s="27"/>
      <c r="B950" s="30"/>
      <c r="C950" s="30"/>
      <c r="D950" s="30"/>
      <c r="E950" s="30"/>
      <c r="F950" s="30"/>
      <c r="G950" s="30"/>
      <c r="H950" s="30"/>
      <c r="I950" s="30"/>
      <c r="J950" s="48"/>
      <c r="K950" s="27"/>
      <c r="L950" s="27"/>
      <c r="M950" s="27"/>
      <c r="N950" s="27"/>
      <c r="O950" s="27"/>
      <c r="P950" s="27"/>
    </row>
    <row r="951" spans="1:16">
      <c r="A951" s="27"/>
      <c r="B951" s="30"/>
      <c r="C951" s="30"/>
      <c r="D951" s="30"/>
      <c r="E951" s="30"/>
      <c r="F951" s="30"/>
      <c r="G951" s="30"/>
      <c r="H951" s="30"/>
      <c r="I951" s="30"/>
      <c r="J951" s="48"/>
      <c r="K951" s="27"/>
      <c r="L951" s="27"/>
      <c r="M951" s="27"/>
      <c r="N951" s="27"/>
      <c r="O951" s="27"/>
      <c r="P951" s="27"/>
    </row>
    <row r="952" spans="1:16">
      <c r="A952" s="27"/>
      <c r="B952" s="30"/>
      <c r="C952" s="30"/>
      <c r="D952" s="30"/>
      <c r="E952" s="30"/>
      <c r="F952" s="30"/>
      <c r="G952" s="30"/>
      <c r="H952" s="30"/>
      <c r="I952" s="30"/>
      <c r="J952" s="48"/>
      <c r="K952" s="27"/>
      <c r="L952" s="27"/>
      <c r="M952" s="27"/>
      <c r="N952" s="27"/>
      <c r="O952" s="27"/>
      <c r="P952" s="27"/>
    </row>
    <row r="953" spans="1:16">
      <c r="A953" s="27"/>
      <c r="B953" s="30"/>
      <c r="C953" s="30"/>
      <c r="D953" s="30"/>
      <c r="E953" s="30"/>
      <c r="F953" s="30"/>
      <c r="G953" s="30"/>
      <c r="H953" s="30"/>
      <c r="I953" s="30"/>
      <c r="J953" s="48"/>
      <c r="K953" s="27"/>
      <c r="L953" s="27"/>
      <c r="M953" s="27"/>
      <c r="N953" s="27"/>
      <c r="O953" s="27"/>
      <c r="P953" s="27"/>
    </row>
    <row r="954" spans="1:16">
      <c r="A954" s="27"/>
      <c r="B954" s="30"/>
      <c r="C954" s="30"/>
      <c r="D954" s="30"/>
      <c r="E954" s="30"/>
      <c r="F954" s="30"/>
      <c r="G954" s="30"/>
      <c r="H954" s="30"/>
      <c r="I954" s="30"/>
      <c r="J954" s="48"/>
      <c r="K954" s="27"/>
      <c r="L954" s="27"/>
      <c r="M954" s="27"/>
      <c r="N954" s="27"/>
      <c r="O954" s="27"/>
      <c r="P954" s="27"/>
    </row>
    <row r="955" spans="1:16">
      <c r="A955" s="27"/>
      <c r="B955" s="30"/>
      <c r="C955" s="30"/>
      <c r="D955" s="30"/>
      <c r="E955" s="30"/>
      <c r="F955" s="30"/>
      <c r="G955" s="30"/>
      <c r="H955" s="30"/>
      <c r="I955" s="30"/>
      <c r="J955" s="48"/>
      <c r="K955" s="27"/>
      <c r="L955" s="27"/>
      <c r="M955" s="27"/>
      <c r="N955" s="27"/>
      <c r="O955" s="27"/>
      <c r="P955" s="27"/>
    </row>
    <row r="956" spans="1:16">
      <c r="A956" s="27"/>
      <c r="B956" s="30"/>
      <c r="C956" s="30"/>
      <c r="D956" s="30"/>
      <c r="E956" s="30"/>
      <c r="F956" s="30"/>
      <c r="G956" s="30"/>
      <c r="H956" s="30"/>
      <c r="I956" s="30"/>
      <c r="J956" s="48"/>
      <c r="K956" s="27"/>
      <c r="L956" s="27"/>
      <c r="M956" s="27"/>
      <c r="N956" s="27"/>
      <c r="O956" s="27"/>
      <c r="P956" s="27"/>
    </row>
    <row r="957" spans="1:16">
      <c r="A957" s="27"/>
      <c r="B957" s="30"/>
      <c r="C957" s="30"/>
      <c r="D957" s="30"/>
      <c r="E957" s="30"/>
      <c r="F957" s="30"/>
      <c r="G957" s="30"/>
      <c r="H957" s="30"/>
      <c r="I957" s="30"/>
      <c r="J957" s="48"/>
      <c r="K957" s="27"/>
      <c r="L957" s="27"/>
      <c r="M957" s="27"/>
      <c r="N957" s="27"/>
      <c r="O957" s="27"/>
      <c r="P957" s="27"/>
    </row>
    <row r="958" spans="1:16">
      <c r="A958" s="27"/>
      <c r="B958" s="30"/>
      <c r="C958" s="30"/>
      <c r="D958" s="30"/>
      <c r="E958" s="30"/>
      <c r="F958" s="30"/>
      <c r="G958" s="30"/>
      <c r="H958" s="30"/>
      <c r="I958" s="30"/>
      <c r="J958" s="48"/>
      <c r="K958" s="27"/>
      <c r="L958" s="27"/>
      <c r="M958" s="27"/>
      <c r="N958" s="27"/>
      <c r="O958" s="27"/>
      <c r="P958" s="27"/>
    </row>
    <row r="959" spans="1:16">
      <c r="A959" s="27"/>
      <c r="B959" s="30"/>
      <c r="C959" s="30"/>
      <c r="D959" s="30"/>
      <c r="E959" s="30"/>
      <c r="F959" s="30"/>
      <c r="G959" s="30"/>
      <c r="H959" s="30"/>
      <c r="I959" s="30"/>
      <c r="J959" s="48"/>
      <c r="K959" s="27"/>
      <c r="L959" s="27"/>
      <c r="M959" s="27"/>
      <c r="N959" s="27"/>
      <c r="O959" s="27"/>
      <c r="P959" s="27"/>
    </row>
    <row r="960" spans="1:16">
      <c r="A960" s="27"/>
      <c r="B960" s="30"/>
      <c r="C960" s="30"/>
      <c r="D960" s="30"/>
      <c r="E960" s="30"/>
      <c r="F960" s="30"/>
      <c r="G960" s="30"/>
      <c r="H960" s="30"/>
      <c r="I960" s="30"/>
      <c r="J960" s="48"/>
      <c r="K960" s="27"/>
      <c r="L960" s="27"/>
      <c r="M960" s="27"/>
      <c r="N960" s="27"/>
      <c r="O960" s="27"/>
      <c r="P960" s="27"/>
    </row>
    <row r="961" spans="1:16">
      <c r="A961" s="27"/>
      <c r="B961" s="30"/>
      <c r="C961" s="30"/>
      <c r="D961" s="30"/>
      <c r="E961" s="30"/>
      <c r="F961" s="30"/>
      <c r="G961" s="30"/>
      <c r="H961" s="30"/>
      <c r="I961" s="30"/>
      <c r="J961" s="48"/>
      <c r="K961" s="27"/>
      <c r="L961" s="27"/>
      <c r="M961" s="27"/>
      <c r="N961" s="27"/>
      <c r="O961" s="27"/>
      <c r="P961" s="27"/>
    </row>
    <row r="962" spans="1:16">
      <c r="A962" s="27"/>
      <c r="B962" s="30"/>
      <c r="C962" s="30"/>
      <c r="D962" s="30"/>
      <c r="E962" s="30"/>
      <c r="F962" s="30"/>
      <c r="G962" s="30"/>
      <c r="H962" s="30"/>
      <c r="I962" s="30"/>
      <c r="J962" s="48"/>
      <c r="K962" s="27"/>
      <c r="L962" s="27"/>
      <c r="M962" s="27"/>
      <c r="N962" s="27"/>
      <c r="O962" s="27"/>
      <c r="P962" s="27"/>
    </row>
    <row r="963" spans="1:16">
      <c r="A963" s="27"/>
      <c r="B963" s="30"/>
      <c r="C963" s="30"/>
      <c r="D963" s="30"/>
      <c r="E963" s="30"/>
      <c r="F963" s="30"/>
      <c r="G963" s="30"/>
      <c r="H963" s="30"/>
      <c r="I963" s="30"/>
      <c r="J963" s="48"/>
      <c r="K963" s="27"/>
      <c r="L963" s="27"/>
      <c r="M963" s="27"/>
      <c r="N963" s="27"/>
      <c r="O963" s="27"/>
      <c r="P963" s="27"/>
    </row>
    <row r="964" spans="1:16">
      <c r="A964" s="27"/>
      <c r="B964" s="30"/>
      <c r="C964" s="30"/>
      <c r="D964" s="30"/>
      <c r="E964" s="30"/>
      <c r="F964" s="30"/>
      <c r="G964" s="30"/>
      <c r="H964" s="30"/>
      <c r="I964" s="30"/>
      <c r="J964" s="48"/>
      <c r="K964" s="27"/>
      <c r="L964" s="27"/>
      <c r="M964" s="27"/>
      <c r="N964" s="27"/>
      <c r="O964" s="27"/>
      <c r="P964" s="27"/>
    </row>
    <row r="965" spans="1:16">
      <c r="A965" s="27"/>
      <c r="B965" s="30"/>
      <c r="C965" s="30"/>
      <c r="D965" s="30"/>
      <c r="E965" s="30"/>
      <c r="F965" s="30"/>
      <c r="G965" s="30"/>
      <c r="H965" s="30"/>
      <c r="I965" s="30"/>
      <c r="J965" s="48"/>
      <c r="K965" s="27"/>
      <c r="L965" s="27"/>
      <c r="M965" s="27"/>
      <c r="N965" s="27"/>
      <c r="O965" s="27"/>
      <c r="P965" s="27"/>
    </row>
    <row r="966" spans="1:16">
      <c r="A966" s="27"/>
      <c r="B966" s="30"/>
      <c r="C966" s="30"/>
      <c r="D966" s="30"/>
      <c r="E966" s="30"/>
      <c r="F966" s="30"/>
      <c r="G966" s="30"/>
      <c r="H966" s="30"/>
      <c r="I966" s="30"/>
      <c r="J966" s="48"/>
      <c r="K966" s="27"/>
      <c r="L966" s="27"/>
      <c r="M966" s="27"/>
      <c r="N966" s="27"/>
      <c r="O966" s="27"/>
      <c r="P966" s="27"/>
    </row>
    <row r="967" spans="1:16">
      <c r="A967" s="27"/>
      <c r="B967" s="30"/>
      <c r="C967" s="30"/>
      <c r="D967" s="30"/>
      <c r="E967" s="30"/>
      <c r="F967" s="30"/>
      <c r="G967" s="30"/>
      <c r="H967" s="30"/>
      <c r="I967" s="30"/>
      <c r="J967" s="48"/>
      <c r="K967" s="27"/>
      <c r="L967" s="27"/>
      <c r="M967" s="27"/>
      <c r="N967" s="27"/>
      <c r="O967" s="27"/>
      <c r="P967" s="27"/>
    </row>
    <row r="968" spans="1:16">
      <c r="A968" s="27"/>
      <c r="B968" s="30"/>
      <c r="C968" s="30"/>
      <c r="D968" s="30"/>
      <c r="E968" s="30"/>
      <c r="F968" s="30"/>
      <c r="G968" s="30"/>
      <c r="H968" s="30"/>
      <c r="I968" s="30"/>
      <c r="J968" s="48"/>
      <c r="K968" s="27"/>
      <c r="L968" s="27"/>
      <c r="M968" s="27"/>
      <c r="N968" s="27"/>
      <c r="O968" s="27"/>
      <c r="P968" s="27"/>
    </row>
    <row r="969" spans="1:16">
      <c r="A969" s="27"/>
      <c r="B969" s="30"/>
      <c r="C969" s="30"/>
      <c r="D969" s="30"/>
      <c r="E969" s="30"/>
      <c r="F969" s="30"/>
      <c r="G969" s="30"/>
      <c r="H969" s="30"/>
      <c r="I969" s="30"/>
      <c r="J969" s="48"/>
      <c r="K969" s="27"/>
      <c r="L969" s="27"/>
      <c r="M969" s="27"/>
      <c r="N969" s="27"/>
      <c r="O969" s="27"/>
      <c r="P969" s="27"/>
    </row>
    <row r="970" spans="1:16">
      <c r="A970" s="27"/>
      <c r="B970" s="30"/>
      <c r="C970" s="30"/>
      <c r="D970" s="30"/>
      <c r="E970" s="30"/>
      <c r="F970" s="30"/>
      <c r="G970" s="30"/>
      <c r="H970" s="30"/>
      <c r="I970" s="30"/>
      <c r="J970" s="48"/>
      <c r="K970" s="27"/>
      <c r="L970" s="27"/>
      <c r="M970" s="27"/>
      <c r="N970" s="27"/>
      <c r="O970" s="27"/>
      <c r="P970" s="27"/>
    </row>
    <row r="971" spans="1:16">
      <c r="A971" s="27"/>
      <c r="B971" s="30"/>
      <c r="C971" s="30"/>
      <c r="D971" s="30"/>
      <c r="E971" s="30"/>
      <c r="F971" s="30"/>
      <c r="G971" s="30"/>
      <c r="H971" s="30"/>
      <c r="I971" s="30"/>
      <c r="J971" s="48"/>
      <c r="K971" s="27"/>
      <c r="L971" s="27"/>
      <c r="M971" s="27"/>
      <c r="N971" s="27"/>
      <c r="O971" s="27"/>
      <c r="P971" s="27"/>
    </row>
    <row r="972" spans="1:16">
      <c r="A972" s="27"/>
      <c r="B972" s="30"/>
      <c r="C972" s="30"/>
      <c r="D972" s="30"/>
      <c r="E972" s="30"/>
      <c r="F972" s="30"/>
      <c r="G972" s="30"/>
      <c r="H972" s="30"/>
      <c r="I972" s="30"/>
      <c r="J972" s="48"/>
      <c r="K972" s="27"/>
      <c r="L972" s="27"/>
      <c r="M972" s="27"/>
      <c r="N972" s="27"/>
      <c r="O972" s="27"/>
      <c r="P972" s="27"/>
    </row>
    <row r="973" spans="1:16">
      <c r="A973" s="27"/>
      <c r="B973" s="30"/>
      <c r="C973" s="30"/>
      <c r="D973" s="30"/>
      <c r="E973" s="30"/>
      <c r="F973" s="30"/>
      <c r="G973" s="30"/>
      <c r="H973" s="30"/>
      <c r="I973" s="30"/>
      <c r="J973" s="48"/>
      <c r="K973" s="27"/>
      <c r="L973" s="27"/>
      <c r="M973" s="27"/>
      <c r="N973" s="27"/>
      <c r="O973" s="27"/>
      <c r="P973" s="27"/>
    </row>
    <row r="974" spans="1:16">
      <c r="A974" s="27"/>
      <c r="B974" s="30"/>
      <c r="C974" s="30"/>
      <c r="D974" s="30"/>
      <c r="E974" s="30"/>
      <c r="F974" s="30"/>
      <c r="G974" s="30"/>
      <c r="H974" s="30"/>
      <c r="I974" s="30"/>
      <c r="J974" s="48"/>
      <c r="K974" s="27"/>
      <c r="L974" s="27"/>
      <c r="M974" s="27"/>
      <c r="N974" s="27"/>
      <c r="O974" s="27"/>
      <c r="P974" s="27"/>
    </row>
    <row r="975" spans="1:16">
      <c r="A975" s="27"/>
      <c r="B975" s="30"/>
      <c r="C975" s="30"/>
      <c r="D975" s="30"/>
      <c r="E975" s="30"/>
      <c r="F975" s="30"/>
      <c r="G975" s="30"/>
      <c r="H975" s="30"/>
      <c r="I975" s="30"/>
      <c r="J975" s="48"/>
      <c r="K975" s="27"/>
      <c r="L975" s="27"/>
      <c r="M975" s="27"/>
      <c r="N975" s="27"/>
      <c r="O975" s="27"/>
      <c r="P975" s="27"/>
    </row>
    <row r="976" spans="1:16">
      <c r="A976" s="27"/>
      <c r="B976" s="30"/>
      <c r="C976" s="30"/>
      <c r="D976" s="30"/>
      <c r="E976" s="30"/>
      <c r="F976" s="30"/>
      <c r="G976" s="30"/>
      <c r="H976" s="30"/>
      <c r="I976" s="30"/>
      <c r="J976" s="48"/>
      <c r="K976" s="27"/>
      <c r="L976" s="27"/>
      <c r="M976" s="27"/>
      <c r="N976" s="27"/>
      <c r="O976" s="27"/>
      <c r="P976" s="27"/>
    </row>
    <row r="977" spans="1:16">
      <c r="A977" s="27"/>
      <c r="B977" s="30"/>
      <c r="C977" s="30"/>
      <c r="D977" s="30"/>
      <c r="E977" s="30"/>
      <c r="F977" s="30"/>
      <c r="G977" s="30"/>
      <c r="H977" s="30"/>
      <c r="I977" s="30"/>
      <c r="J977" s="48"/>
      <c r="K977" s="27"/>
      <c r="L977" s="27"/>
      <c r="M977" s="27"/>
      <c r="N977" s="27"/>
      <c r="O977" s="27"/>
      <c r="P977" s="27"/>
    </row>
    <row r="978" spans="1:16">
      <c r="A978" s="27"/>
      <c r="B978" s="30"/>
      <c r="C978" s="30"/>
      <c r="D978" s="30"/>
      <c r="E978" s="30"/>
      <c r="F978" s="30"/>
      <c r="G978" s="30"/>
      <c r="H978" s="30"/>
      <c r="I978" s="30"/>
      <c r="J978" s="48"/>
      <c r="K978" s="27"/>
      <c r="L978" s="27"/>
      <c r="M978" s="27"/>
      <c r="N978" s="27"/>
      <c r="O978" s="27"/>
      <c r="P978" s="27"/>
    </row>
    <row r="979" spans="1:16">
      <c r="A979" s="27"/>
      <c r="B979" s="30"/>
      <c r="C979" s="30"/>
      <c r="D979" s="30"/>
      <c r="E979" s="30"/>
      <c r="F979" s="30"/>
      <c r="G979" s="30"/>
      <c r="H979" s="30"/>
      <c r="I979" s="30"/>
      <c r="J979" s="48"/>
      <c r="K979" s="27"/>
      <c r="L979" s="27"/>
      <c r="M979" s="27"/>
      <c r="N979" s="27"/>
      <c r="O979" s="27"/>
      <c r="P979" s="27"/>
    </row>
    <row r="980" spans="1:16">
      <c r="A980" s="27"/>
      <c r="B980" s="30"/>
      <c r="C980" s="30"/>
      <c r="D980" s="30"/>
      <c r="E980" s="30"/>
      <c r="F980" s="30"/>
      <c r="G980" s="30"/>
      <c r="H980" s="30"/>
      <c r="I980" s="30"/>
      <c r="J980" s="48"/>
      <c r="K980" s="27"/>
      <c r="L980" s="27"/>
      <c r="M980" s="27"/>
      <c r="N980" s="27"/>
      <c r="O980" s="27"/>
      <c r="P980" s="27"/>
    </row>
    <row r="981" spans="1:16">
      <c r="A981" s="27"/>
      <c r="B981" s="30"/>
      <c r="C981" s="30"/>
      <c r="D981" s="30"/>
      <c r="E981" s="30"/>
      <c r="F981" s="30"/>
      <c r="G981" s="30"/>
      <c r="H981" s="30"/>
      <c r="I981" s="30"/>
      <c r="J981" s="48"/>
      <c r="K981" s="27"/>
      <c r="L981" s="27"/>
      <c r="M981" s="27"/>
      <c r="N981" s="27"/>
      <c r="O981" s="27"/>
      <c r="P981" s="27"/>
    </row>
    <row r="982" spans="1:16">
      <c r="A982" s="27"/>
      <c r="B982" s="30"/>
      <c r="C982" s="30"/>
      <c r="D982" s="30"/>
      <c r="E982" s="30"/>
      <c r="F982" s="30"/>
      <c r="G982" s="30"/>
      <c r="H982" s="30"/>
      <c r="I982" s="30"/>
      <c r="J982" s="48"/>
      <c r="K982" s="27"/>
      <c r="L982" s="27"/>
      <c r="M982" s="27"/>
      <c r="N982" s="27"/>
      <c r="O982" s="27"/>
      <c r="P982" s="27"/>
    </row>
    <row r="983" spans="1:16">
      <c r="A983" s="27"/>
      <c r="B983" s="30"/>
      <c r="C983" s="30"/>
      <c r="D983" s="30"/>
      <c r="E983" s="30"/>
      <c r="F983" s="30"/>
      <c r="G983" s="30"/>
      <c r="H983" s="30"/>
      <c r="I983" s="30"/>
      <c r="J983" s="48"/>
      <c r="K983" s="27"/>
      <c r="L983" s="27"/>
      <c r="M983" s="27"/>
      <c r="N983" s="27"/>
      <c r="O983" s="27"/>
      <c r="P983" s="27"/>
    </row>
    <row r="984" spans="1:16">
      <c r="A984" s="27"/>
      <c r="B984" s="30"/>
      <c r="C984" s="30"/>
      <c r="D984" s="30"/>
      <c r="E984" s="30"/>
      <c r="F984" s="30"/>
      <c r="G984" s="30"/>
      <c r="H984" s="30"/>
      <c r="I984" s="30"/>
      <c r="J984" s="48"/>
      <c r="K984" s="27"/>
      <c r="L984" s="27"/>
      <c r="M984" s="27"/>
      <c r="N984" s="27"/>
      <c r="O984" s="27"/>
      <c r="P984" s="27"/>
    </row>
    <row r="985" spans="1:16">
      <c r="A985" s="27"/>
      <c r="B985" s="30"/>
      <c r="C985" s="30"/>
      <c r="D985" s="30"/>
      <c r="E985" s="30"/>
      <c r="F985" s="30"/>
      <c r="G985" s="30"/>
      <c r="H985" s="30"/>
      <c r="I985" s="30"/>
      <c r="J985" s="48"/>
      <c r="K985" s="27"/>
      <c r="L985" s="27"/>
      <c r="M985" s="27"/>
      <c r="N985" s="27"/>
      <c r="O985" s="27"/>
      <c r="P985" s="27"/>
    </row>
    <row r="986" spans="1:16">
      <c r="A986" s="27"/>
      <c r="B986" s="30"/>
      <c r="C986" s="30"/>
      <c r="D986" s="30"/>
      <c r="E986" s="30"/>
      <c r="F986" s="30"/>
      <c r="G986" s="30"/>
      <c r="H986" s="30"/>
      <c r="I986" s="30"/>
      <c r="J986" s="48"/>
      <c r="K986" s="27"/>
      <c r="L986" s="27"/>
      <c r="M986" s="27"/>
      <c r="N986" s="27"/>
      <c r="O986" s="27"/>
      <c r="P986" s="27"/>
    </row>
    <row r="987" spans="1:16">
      <c r="A987" s="27"/>
      <c r="B987" s="30"/>
      <c r="C987" s="30"/>
      <c r="D987" s="30"/>
      <c r="E987" s="30"/>
      <c r="F987" s="30"/>
      <c r="G987" s="30"/>
      <c r="H987" s="30"/>
      <c r="I987" s="30"/>
      <c r="J987" s="48"/>
      <c r="K987" s="27"/>
      <c r="L987" s="27"/>
      <c r="M987" s="27"/>
      <c r="N987" s="27"/>
      <c r="O987" s="27"/>
      <c r="P987" s="27"/>
    </row>
    <row r="988" spans="1:16">
      <c r="A988" s="27"/>
      <c r="B988" s="30"/>
      <c r="C988" s="30"/>
      <c r="D988" s="30"/>
      <c r="E988" s="30"/>
      <c r="F988" s="30"/>
      <c r="G988" s="30"/>
      <c r="H988" s="30"/>
      <c r="I988" s="30"/>
      <c r="J988" s="48"/>
      <c r="K988" s="27"/>
      <c r="L988" s="27"/>
      <c r="M988" s="27"/>
      <c r="N988" s="27"/>
      <c r="O988" s="27"/>
      <c r="P988" s="27"/>
    </row>
    <row r="989" spans="1:16">
      <c r="A989" s="27"/>
      <c r="B989" s="30"/>
      <c r="C989" s="30"/>
      <c r="D989" s="30"/>
      <c r="E989" s="30"/>
      <c r="F989" s="30"/>
      <c r="G989" s="30"/>
      <c r="H989" s="30"/>
      <c r="I989" s="30"/>
      <c r="J989" s="48"/>
      <c r="K989" s="27"/>
      <c r="L989" s="27"/>
      <c r="M989" s="27"/>
      <c r="N989" s="27"/>
      <c r="O989" s="27"/>
      <c r="P989" s="27"/>
    </row>
    <row r="990" spans="1:16">
      <c r="A990" s="27"/>
      <c r="B990" s="30"/>
      <c r="C990" s="30"/>
      <c r="D990" s="30"/>
      <c r="E990" s="30"/>
      <c r="F990" s="30"/>
      <c r="G990" s="30"/>
      <c r="H990" s="30"/>
      <c r="I990" s="30"/>
      <c r="J990" s="48"/>
      <c r="K990" s="27"/>
      <c r="L990" s="27"/>
      <c r="M990" s="27"/>
      <c r="N990" s="27"/>
      <c r="O990" s="27"/>
      <c r="P990" s="27"/>
    </row>
    <row r="991" spans="1:16">
      <c r="A991" s="27"/>
      <c r="B991" s="30"/>
      <c r="C991" s="30"/>
      <c r="D991" s="30"/>
      <c r="E991" s="30"/>
      <c r="F991" s="30"/>
      <c r="G991" s="30"/>
      <c r="H991" s="30"/>
      <c r="I991" s="30"/>
      <c r="J991" s="48"/>
      <c r="K991" s="27"/>
      <c r="L991" s="27"/>
      <c r="M991" s="27"/>
      <c r="N991" s="27"/>
      <c r="O991" s="27"/>
      <c r="P991" s="27"/>
    </row>
    <row r="992" spans="1:16">
      <c r="A992" s="27"/>
      <c r="B992" s="30"/>
      <c r="C992" s="30"/>
      <c r="D992" s="30"/>
      <c r="E992" s="30"/>
      <c r="F992" s="30"/>
      <c r="G992" s="30"/>
      <c r="H992" s="30"/>
      <c r="I992" s="30"/>
      <c r="J992" s="48"/>
      <c r="K992" s="27"/>
      <c r="L992" s="27"/>
      <c r="M992" s="27"/>
      <c r="N992" s="27"/>
      <c r="O992" s="27"/>
      <c r="P992" s="27"/>
    </row>
    <row r="993" spans="1:16">
      <c r="A993" s="27"/>
      <c r="B993" s="30"/>
      <c r="C993" s="30"/>
      <c r="D993" s="30"/>
      <c r="E993" s="30"/>
      <c r="F993" s="30"/>
      <c r="G993" s="30"/>
      <c r="H993" s="30"/>
      <c r="I993" s="30"/>
      <c r="J993" s="48"/>
      <c r="K993" s="27"/>
      <c r="L993" s="27"/>
      <c r="M993" s="27"/>
      <c r="N993" s="27"/>
      <c r="O993" s="27"/>
      <c r="P993" s="27"/>
    </row>
    <row r="994" spans="1:16">
      <c r="A994" s="27"/>
      <c r="B994" s="30"/>
      <c r="C994" s="30"/>
      <c r="D994" s="30"/>
      <c r="E994" s="30"/>
      <c r="F994" s="30"/>
      <c r="G994" s="30"/>
      <c r="H994" s="30"/>
      <c r="I994" s="30"/>
      <c r="J994" s="48"/>
      <c r="K994" s="27"/>
      <c r="L994" s="27"/>
      <c r="M994" s="27"/>
      <c r="N994" s="27"/>
      <c r="O994" s="27"/>
      <c r="P994" s="27"/>
    </row>
    <row r="995" spans="1:16">
      <c r="A995" s="27"/>
      <c r="B995" s="30"/>
      <c r="C995" s="30"/>
      <c r="D995" s="30"/>
      <c r="E995" s="30"/>
      <c r="F995" s="30"/>
      <c r="G995" s="30"/>
      <c r="H995" s="30"/>
      <c r="I995" s="30"/>
      <c r="J995" s="48"/>
      <c r="K995" s="27"/>
      <c r="L995" s="27"/>
      <c r="M995" s="27"/>
      <c r="N995" s="27"/>
      <c r="O995" s="27"/>
      <c r="P995" s="27"/>
    </row>
    <row r="996" spans="1:16">
      <c r="A996" s="27"/>
      <c r="B996" s="30"/>
      <c r="C996" s="30"/>
      <c r="D996" s="30"/>
      <c r="E996" s="30"/>
      <c r="F996" s="30"/>
      <c r="G996" s="30"/>
      <c r="H996" s="30"/>
      <c r="I996" s="30"/>
      <c r="J996" s="48"/>
      <c r="K996" s="27"/>
      <c r="L996" s="27"/>
      <c r="M996" s="27"/>
      <c r="N996" s="27"/>
      <c r="O996" s="27"/>
      <c r="P996" s="27"/>
    </row>
    <row r="997" spans="1:16">
      <c r="A997" s="27"/>
      <c r="B997" s="30"/>
      <c r="C997" s="30"/>
      <c r="D997" s="30"/>
      <c r="E997" s="30"/>
      <c r="F997" s="30"/>
      <c r="G997" s="30"/>
      <c r="H997" s="30"/>
      <c r="I997" s="30"/>
      <c r="J997" s="48"/>
      <c r="K997" s="27"/>
      <c r="L997" s="27"/>
      <c r="M997" s="27"/>
      <c r="N997" s="27"/>
      <c r="O997" s="27"/>
      <c r="P997" s="27"/>
    </row>
    <row r="998" spans="1:16">
      <c r="A998" s="27"/>
      <c r="B998" s="30"/>
      <c r="C998" s="30"/>
      <c r="D998" s="30"/>
      <c r="E998" s="30"/>
      <c r="F998" s="30"/>
      <c r="G998" s="30"/>
      <c r="H998" s="30"/>
      <c r="I998" s="30"/>
      <c r="J998" s="48"/>
      <c r="K998" s="27"/>
      <c r="L998" s="27"/>
      <c r="M998" s="27"/>
      <c r="N998" s="27"/>
      <c r="O998" s="27"/>
      <c r="P998" s="27"/>
    </row>
    <row r="999" spans="1:16">
      <c r="A999" s="27"/>
      <c r="B999" s="30"/>
      <c r="C999" s="30"/>
      <c r="D999" s="30"/>
      <c r="E999" s="30"/>
      <c r="F999" s="30"/>
      <c r="G999" s="30"/>
      <c r="H999" s="30"/>
      <c r="I999" s="30"/>
      <c r="J999" s="48"/>
      <c r="K999" s="27"/>
      <c r="L999" s="27"/>
      <c r="M999" s="27"/>
      <c r="N999" s="27"/>
      <c r="O999" s="27"/>
      <c r="P999" s="27"/>
    </row>
    <row r="1000" spans="1:16">
      <c r="A1000" s="27"/>
      <c r="B1000" s="30"/>
      <c r="C1000" s="30"/>
      <c r="D1000" s="30"/>
      <c r="E1000" s="30"/>
      <c r="F1000" s="30"/>
      <c r="G1000" s="30"/>
      <c r="H1000" s="30"/>
      <c r="I1000" s="30"/>
      <c r="J1000" s="48"/>
      <c r="K1000" s="27"/>
      <c r="L1000" s="27"/>
      <c r="M1000" s="27"/>
      <c r="N1000" s="27"/>
      <c r="O1000" s="27"/>
      <c r="P1000" s="27"/>
    </row>
    <row r="1001" spans="1:16">
      <c r="A1001" s="27"/>
      <c r="B1001" s="30"/>
      <c r="C1001" s="30"/>
      <c r="D1001" s="30"/>
      <c r="E1001" s="30"/>
      <c r="F1001" s="30"/>
      <c r="G1001" s="30"/>
      <c r="H1001" s="30"/>
      <c r="I1001" s="30"/>
      <c r="J1001" s="48"/>
      <c r="K1001" s="27"/>
      <c r="L1001" s="27"/>
      <c r="M1001" s="27"/>
      <c r="N1001" s="27"/>
      <c r="O1001" s="27"/>
      <c r="P1001" s="27"/>
    </row>
    <row r="1002" spans="1:16">
      <c r="A1002" s="27"/>
      <c r="B1002" s="30"/>
      <c r="C1002" s="30"/>
      <c r="D1002" s="30"/>
      <c r="E1002" s="30"/>
      <c r="F1002" s="30"/>
      <c r="G1002" s="30"/>
      <c r="H1002" s="30"/>
      <c r="I1002" s="30"/>
      <c r="J1002" s="48"/>
      <c r="K1002" s="27"/>
      <c r="L1002" s="27"/>
      <c r="M1002" s="27"/>
      <c r="N1002" s="27"/>
      <c r="O1002" s="27"/>
      <c r="P1002" s="27"/>
    </row>
    <row r="1003" spans="1:16">
      <c r="A1003" s="27"/>
      <c r="B1003" s="30"/>
      <c r="C1003" s="30"/>
      <c r="D1003" s="30"/>
      <c r="E1003" s="30"/>
      <c r="F1003" s="30"/>
      <c r="G1003" s="30"/>
      <c r="H1003" s="30"/>
      <c r="I1003" s="30"/>
      <c r="J1003" s="48"/>
      <c r="K1003" s="27"/>
      <c r="L1003" s="27"/>
      <c r="M1003" s="27"/>
      <c r="N1003" s="27"/>
      <c r="O1003" s="27"/>
      <c r="P1003" s="27"/>
    </row>
    <row r="1004" spans="1:16">
      <c r="A1004" s="27"/>
      <c r="B1004" s="30"/>
      <c r="C1004" s="30"/>
      <c r="D1004" s="30"/>
      <c r="E1004" s="30"/>
      <c r="F1004" s="30"/>
      <c r="G1004" s="30"/>
      <c r="H1004" s="30"/>
      <c r="I1004" s="30"/>
      <c r="J1004" s="48"/>
      <c r="K1004" s="27"/>
      <c r="L1004" s="27"/>
      <c r="M1004" s="27"/>
      <c r="N1004" s="27"/>
      <c r="O1004" s="27"/>
      <c r="P1004" s="27"/>
    </row>
    <row r="1005" spans="1:16">
      <c r="A1005" s="27"/>
      <c r="B1005" s="30"/>
      <c r="C1005" s="30"/>
      <c r="D1005" s="30"/>
      <c r="E1005" s="30"/>
      <c r="F1005" s="30"/>
      <c r="G1005" s="30"/>
      <c r="H1005" s="30"/>
      <c r="I1005" s="30"/>
      <c r="J1005" s="48"/>
      <c r="K1005" s="27"/>
      <c r="L1005" s="27"/>
      <c r="M1005" s="27"/>
      <c r="N1005" s="27"/>
      <c r="O1005" s="27"/>
      <c r="P1005" s="27"/>
    </row>
    <row r="1006" spans="1:16">
      <c r="A1006" s="27"/>
      <c r="B1006" s="30"/>
      <c r="C1006" s="30"/>
      <c r="D1006" s="30"/>
      <c r="E1006" s="30"/>
      <c r="F1006" s="30"/>
      <c r="G1006" s="30"/>
      <c r="H1006" s="30"/>
      <c r="I1006" s="30"/>
      <c r="J1006" s="48"/>
      <c r="K1006" s="27"/>
      <c r="L1006" s="27"/>
      <c r="M1006" s="27"/>
      <c r="N1006" s="27"/>
      <c r="O1006" s="27"/>
      <c r="P1006" s="27"/>
    </row>
    <row r="1007" spans="1:16">
      <c r="A1007" s="27"/>
      <c r="B1007" s="30"/>
      <c r="C1007" s="30"/>
      <c r="D1007" s="30"/>
      <c r="E1007" s="30"/>
      <c r="F1007" s="30"/>
      <c r="G1007" s="30"/>
      <c r="H1007" s="30"/>
      <c r="I1007" s="30"/>
      <c r="J1007" s="48"/>
      <c r="K1007" s="27"/>
      <c r="L1007" s="27"/>
      <c r="M1007" s="27"/>
      <c r="N1007" s="27"/>
      <c r="O1007" s="27"/>
      <c r="P1007" s="27"/>
    </row>
    <row r="1008" spans="1:16">
      <c r="A1008" s="27"/>
      <c r="B1008" s="30"/>
      <c r="C1008" s="30"/>
      <c r="D1008" s="30"/>
      <c r="E1008" s="30"/>
      <c r="F1008" s="30"/>
      <c r="G1008" s="30"/>
      <c r="H1008" s="30"/>
      <c r="I1008" s="30"/>
      <c r="J1008" s="48"/>
      <c r="K1008" s="27"/>
      <c r="L1008" s="27"/>
      <c r="M1008" s="27"/>
      <c r="N1008" s="27"/>
      <c r="O1008" s="27"/>
      <c r="P1008" s="27"/>
    </row>
    <row r="1009" spans="1:16">
      <c r="A1009" s="27"/>
      <c r="B1009" s="30"/>
      <c r="C1009" s="30"/>
      <c r="D1009" s="30"/>
      <c r="E1009" s="30"/>
      <c r="F1009" s="30"/>
      <c r="G1009" s="30"/>
      <c r="H1009" s="30"/>
      <c r="I1009" s="30"/>
      <c r="J1009" s="48"/>
      <c r="K1009" s="27"/>
      <c r="L1009" s="27"/>
      <c r="M1009" s="27"/>
      <c r="N1009" s="27"/>
      <c r="O1009" s="27"/>
      <c r="P1009" s="27"/>
    </row>
    <row r="1010" spans="1:16">
      <c r="A1010" s="27"/>
      <c r="B1010" s="30"/>
      <c r="C1010" s="30"/>
      <c r="D1010" s="30"/>
      <c r="E1010" s="30"/>
      <c r="F1010" s="30"/>
      <c r="G1010" s="30"/>
      <c r="H1010" s="30"/>
      <c r="I1010" s="30"/>
      <c r="J1010" s="48"/>
      <c r="K1010" s="27"/>
      <c r="L1010" s="27"/>
      <c r="M1010" s="27"/>
      <c r="N1010" s="27"/>
      <c r="O1010" s="27"/>
      <c r="P1010" s="27"/>
    </row>
    <row r="1011" spans="1:16">
      <c r="A1011" s="27"/>
      <c r="B1011" s="30"/>
      <c r="C1011" s="30"/>
      <c r="D1011" s="30"/>
      <c r="E1011" s="30"/>
      <c r="F1011" s="30"/>
      <c r="G1011" s="30"/>
      <c r="H1011" s="30"/>
      <c r="I1011" s="30"/>
      <c r="J1011" s="48"/>
      <c r="K1011" s="27"/>
      <c r="L1011" s="27"/>
      <c r="M1011" s="27"/>
      <c r="N1011" s="27"/>
      <c r="O1011" s="27"/>
      <c r="P1011" s="27"/>
    </row>
    <row r="1012" spans="1:16">
      <c r="A1012" s="27"/>
      <c r="B1012" s="30"/>
      <c r="C1012" s="30"/>
      <c r="D1012" s="30"/>
      <c r="E1012" s="30"/>
      <c r="F1012" s="30"/>
      <c r="G1012" s="30"/>
      <c r="H1012" s="30"/>
      <c r="I1012" s="30"/>
      <c r="J1012" s="48"/>
      <c r="K1012" s="27"/>
      <c r="L1012" s="27"/>
      <c r="M1012" s="27"/>
      <c r="N1012" s="27"/>
      <c r="O1012" s="27"/>
      <c r="P1012" s="27"/>
    </row>
    <row r="1013" spans="1:16">
      <c r="A1013" s="27"/>
      <c r="B1013" s="30"/>
      <c r="C1013" s="30"/>
      <c r="D1013" s="30"/>
      <c r="E1013" s="30"/>
      <c r="F1013" s="30"/>
      <c r="G1013" s="30"/>
      <c r="H1013" s="30"/>
      <c r="I1013" s="30"/>
      <c r="J1013" s="48"/>
      <c r="K1013" s="27"/>
      <c r="L1013" s="27"/>
      <c r="M1013" s="27"/>
      <c r="N1013" s="27"/>
      <c r="O1013" s="27"/>
      <c r="P1013" s="27"/>
    </row>
    <row r="1014" spans="1:16">
      <c r="A1014" s="27"/>
      <c r="B1014" s="30"/>
      <c r="C1014" s="30"/>
      <c r="D1014" s="30"/>
      <c r="E1014" s="30"/>
      <c r="F1014" s="30"/>
      <c r="G1014" s="30"/>
      <c r="H1014" s="30"/>
      <c r="I1014" s="30"/>
      <c r="J1014" s="48"/>
      <c r="K1014" s="27"/>
      <c r="L1014" s="27"/>
      <c r="M1014" s="27"/>
      <c r="N1014" s="27"/>
      <c r="O1014" s="27"/>
      <c r="P1014" s="27"/>
    </row>
    <row r="1015" spans="1:16">
      <c r="J1015" s="84"/>
    </row>
    <row r="1016" spans="1:16">
      <c r="J1016" s="84"/>
    </row>
    <row r="1017" spans="1:16">
      <c r="J1017" s="84"/>
    </row>
    <row r="1018" spans="1:16">
      <c r="J1018" s="84"/>
    </row>
    <row r="1019" spans="1:16">
      <c r="J1019" s="84"/>
    </row>
    <row r="1020" spans="1:16">
      <c r="J1020" s="84"/>
    </row>
    <row r="1021" spans="1:16">
      <c r="J1021" s="84"/>
    </row>
    <row r="1022" spans="1:16">
      <c r="J1022" s="84"/>
    </row>
    <row r="1023" spans="1:16">
      <c r="J1023" s="84"/>
    </row>
  </sheetData>
  <sheetProtection selectLockedCells="1"/>
  <mergeCells count="9">
    <mergeCell ref="K30:O35"/>
    <mergeCell ref="K21:O21"/>
    <mergeCell ref="K6:O7"/>
    <mergeCell ref="D23:F23"/>
    <mergeCell ref="H23:I23"/>
    <mergeCell ref="S7:T7"/>
    <mergeCell ref="S8:T8"/>
    <mergeCell ref="K14:O19"/>
    <mergeCell ref="K13:O13"/>
  </mergeCells>
  <pageMargins left="0.4" right="0.4" top="0.4" bottom="0.45" header="0.2" footer="0.27"/>
  <pageSetup fitToHeight="0" orientation="portrait" cellComments="atEnd" r:id="rId1"/>
  <drawing r:id="rId2"/>
  <legacyDrawing r:id="rId3"/>
  <oleObjects>
    <mc:AlternateContent xmlns:mc="http://schemas.openxmlformats.org/markup-compatibility/2006">
      <mc:Choice Requires="x14">
        <oleObject progId="Word.Document.12" shapeId="3079" r:id="rId4">
          <objectPr defaultSize="0" autoPict="0" r:id="rId5">
            <anchor moveWithCells="1" sizeWithCells="1">
              <from>
                <xdr:col>10</xdr:col>
                <xdr:colOff>47625</xdr:colOff>
                <xdr:row>21</xdr:row>
                <xdr:rowOff>19050</xdr:rowOff>
              </from>
              <to>
                <xdr:col>14</xdr:col>
                <xdr:colOff>142875</xdr:colOff>
                <xdr:row>25</xdr:row>
                <xdr:rowOff>85725</xdr:rowOff>
              </to>
            </anchor>
          </objectPr>
        </oleObject>
      </mc:Choice>
      <mc:Fallback>
        <oleObject progId="Word.Document.12" shapeId="3079" r:id="rId4"/>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Monthly">
    <pageSetUpPr fitToPage="1"/>
  </sheetPr>
  <dimension ref="A1:AZ1303"/>
  <sheetViews>
    <sheetView zoomScaleNormal="100" workbookViewId="0"/>
  </sheetViews>
  <sheetFormatPr defaultRowHeight="12.75"/>
  <cols>
    <col min="1" max="1" width="7.140625" style="4" customWidth="1"/>
    <col min="2" max="9" width="13.7109375" style="4" customWidth="1"/>
    <col min="10" max="10" width="6.140625" style="43" customWidth="1"/>
    <col min="11" max="20" width="9.140625" style="4"/>
    <col min="21" max="22" width="9.140625" style="144"/>
    <col min="23" max="24" width="10.42578125" style="144" bestFit="1" customWidth="1"/>
    <col min="25" max="25" width="14.140625" style="144" bestFit="1" customWidth="1"/>
    <col min="26" max="26" width="17.7109375" style="144" bestFit="1" customWidth="1"/>
    <col min="27" max="27" width="19.28515625" style="144" bestFit="1" customWidth="1"/>
    <col min="28" max="28" width="2" style="144" bestFit="1" customWidth="1"/>
    <col min="29" max="29" width="10.42578125" style="144" bestFit="1" customWidth="1"/>
    <col min="30" max="30" width="11" style="144" bestFit="1" customWidth="1"/>
    <col min="31" max="31" width="10.42578125" style="144" bestFit="1" customWidth="1"/>
    <col min="32" max="33" width="10.42578125" style="144" customWidth="1"/>
    <col min="34" max="34" width="13.140625" style="29" bestFit="1" customWidth="1"/>
    <col min="35" max="35" width="11.28515625" style="144" bestFit="1" customWidth="1"/>
    <col min="36" max="52" width="9.140625" style="144"/>
    <col min="53" max="16384" width="9.140625" style="4"/>
  </cols>
  <sheetData>
    <row r="1" spans="1:52" ht="35.25" customHeight="1">
      <c r="A1" s="58" t="s">
        <v>3</v>
      </c>
      <c r="B1" s="7"/>
      <c r="C1" s="8"/>
      <c r="D1" s="9"/>
      <c r="E1" s="9"/>
      <c r="F1" s="9"/>
      <c r="G1" s="9"/>
      <c r="H1" s="9"/>
      <c r="I1" s="9"/>
      <c r="J1" s="41"/>
      <c r="K1" s="10"/>
      <c r="L1" s="10"/>
      <c r="M1" s="10"/>
      <c r="N1" s="10"/>
      <c r="O1" s="10"/>
      <c r="P1" s="10"/>
      <c r="Q1" s="10"/>
      <c r="R1" s="10"/>
      <c r="S1" s="10"/>
      <c r="T1" s="10"/>
      <c r="U1" s="146"/>
      <c r="V1" s="146"/>
      <c r="W1" s="146"/>
      <c r="X1" s="146"/>
      <c r="Y1" s="146"/>
      <c r="Z1" s="146"/>
      <c r="AA1" s="146"/>
      <c r="AB1" s="146"/>
      <c r="AC1" s="146"/>
      <c r="AD1" s="146"/>
      <c r="AH1" s="31"/>
    </row>
    <row r="2" spans="1:52" ht="33" customHeight="1">
      <c r="A2" s="11"/>
      <c r="B2" s="6" t="str">
        <f>'Legal Disclosure'!B2 &amp; " Monthly Data"</f>
        <v>U.S. Teen Apparel Multigender with eCommerce Monthly Data</v>
      </c>
      <c r="C2" s="8"/>
      <c r="D2" s="9"/>
      <c r="E2" s="9"/>
      <c r="F2" s="9"/>
      <c r="G2" s="9"/>
      <c r="H2" s="9"/>
      <c r="I2" s="9"/>
      <c r="J2" s="41"/>
      <c r="K2" s="10"/>
      <c r="L2" s="10"/>
      <c r="M2" s="10"/>
      <c r="N2" s="10"/>
      <c r="O2" s="10"/>
      <c r="P2" s="10"/>
      <c r="Q2" s="10"/>
      <c r="R2" s="10"/>
      <c r="S2" s="10"/>
      <c r="T2" s="10"/>
      <c r="V2" s="147"/>
      <c r="W2" s="147"/>
      <c r="X2" s="147"/>
      <c r="Y2" s="147"/>
      <c r="Z2" s="147"/>
      <c r="AA2" s="147"/>
      <c r="AB2" s="147"/>
      <c r="AC2" s="147"/>
      <c r="AD2" s="147"/>
      <c r="AE2" s="147"/>
      <c r="AF2" s="147"/>
      <c r="AG2" s="147"/>
      <c r="AH2" s="32"/>
    </row>
    <row r="3" spans="1:52" s="10" customFormat="1" ht="15" customHeight="1">
      <c r="A3" s="11"/>
      <c r="B3" s="6"/>
      <c r="C3" s="8"/>
      <c r="D3" s="9"/>
      <c r="E3" s="9"/>
      <c r="F3" s="9"/>
      <c r="G3" s="9"/>
      <c r="H3" s="9"/>
      <c r="I3" s="9"/>
      <c r="J3" s="41"/>
      <c r="U3" s="144"/>
      <c r="V3" s="147"/>
      <c r="W3" s="147"/>
      <c r="X3" s="147"/>
      <c r="Y3" s="147"/>
      <c r="Z3" s="147"/>
      <c r="AA3" s="147"/>
      <c r="AB3" s="147"/>
      <c r="AC3" s="147"/>
      <c r="AD3" s="147"/>
      <c r="AE3" s="147"/>
      <c r="AF3" s="147"/>
      <c r="AG3" s="147"/>
      <c r="AH3" s="32"/>
      <c r="AI3" s="144"/>
      <c r="AJ3" s="144"/>
      <c r="AK3" s="144"/>
      <c r="AL3" s="144"/>
      <c r="AM3" s="144"/>
      <c r="AN3" s="144"/>
      <c r="AO3" s="144"/>
      <c r="AP3" s="144"/>
      <c r="AQ3" s="144"/>
      <c r="AR3" s="144"/>
      <c r="AS3" s="144"/>
      <c r="AT3" s="144"/>
      <c r="AU3" s="144"/>
      <c r="AV3" s="144"/>
      <c r="AW3" s="144"/>
      <c r="AX3" s="144"/>
      <c r="AY3" s="144"/>
      <c r="AZ3" s="144"/>
    </row>
    <row r="4" spans="1:52" ht="15" customHeight="1">
      <c r="A4" s="11"/>
      <c r="B4" s="11"/>
      <c r="C4" s="12"/>
      <c r="D4" s="13"/>
      <c r="E4" s="14"/>
      <c r="F4" s="11"/>
      <c r="G4" s="11"/>
      <c r="H4" s="11"/>
      <c r="I4" s="11"/>
      <c r="J4" s="42"/>
      <c r="K4" s="10"/>
      <c r="L4" s="10"/>
      <c r="M4" s="10"/>
      <c r="N4" s="10"/>
      <c r="O4" s="10"/>
      <c r="P4" s="10"/>
      <c r="Q4" s="10"/>
      <c r="R4" s="10"/>
      <c r="S4" s="10"/>
      <c r="T4" s="10"/>
      <c r="V4" s="147"/>
      <c r="W4" s="147"/>
      <c r="X4" s="147"/>
      <c r="Y4" s="147"/>
      <c r="Z4" s="147"/>
      <c r="AA4" s="147"/>
      <c r="AB4" s="147"/>
      <c r="AC4" s="147"/>
      <c r="AD4" s="147"/>
      <c r="AE4" s="147"/>
      <c r="AF4" s="147"/>
      <c r="AG4" s="147"/>
    </row>
    <row r="5" spans="1:52" ht="15" customHeight="1">
      <c r="A5" s="11"/>
      <c r="B5" s="11"/>
      <c r="C5" s="12"/>
      <c r="D5" s="13"/>
      <c r="E5" s="14"/>
      <c r="F5" s="11"/>
      <c r="G5" s="11"/>
      <c r="H5" s="11"/>
      <c r="I5" s="11"/>
      <c r="J5" s="42"/>
      <c r="K5" s="15"/>
      <c r="L5" s="21"/>
      <c r="M5" s="21"/>
      <c r="N5" s="21"/>
      <c r="O5" s="21"/>
      <c r="P5" s="16"/>
      <c r="Q5" s="16"/>
      <c r="R5" s="16"/>
      <c r="S5" s="16"/>
      <c r="T5" s="16"/>
      <c r="V5" s="147"/>
      <c r="W5" s="147"/>
      <c r="X5" s="147"/>
      <c r="Y5" s="147"/>
      <c r="Z5" s="147"/>
      <c r="AA5" s="147"/>
      <c r="AB5" s="147"/>
      <c r="AC5" s="147"/>
      <c r="AD5" s="147"/>
      <c r="AE5" s="147"/>
      <c r="AF5" s="147"/>
      <c r="AG5" s="147"/>
      <c r="AH5" s="29">
        <v>0.12074322869028566</v>
      </c>
    </row>
    <row r="6" spans="1:52" ht="15" customHeight="1">
      <c r="A6" s="11"/>
      <c r="B6" s="11"/>
      <c r="C6" s="12"/>
      <c r="D6" s="13"/>
      <c r="E6" s="14"/>
      <c r="F6" s="11"/>
      <c r="G6" s="11"/>
      <c r="H6" s="11"/>
      <c r="I6" s="11"/>
      <c r="J6" s="42"/>
      <c r="K6" s="227" t="s">
        <v>6</v>
      </c>
      <c r="L6" s="227"/>
      <c r="M6" s="227"/>
      <c r="N6" s="227"/>
      <c r="O6" s="227"/>
      <c r="P6" s="18"/>
      <c r="Q6" s="18"/>
      <c r="R6" s="18"/>
      <c r="S6" s="18"/>
      <c r="T6" s="18"/>
      <c r="V6" s="147"/>
      <c r="W6" s="147"/>
      <c r="X6" s="147"/>
      <c r="Y6" s="147"/>
      <c r="Z6" s="147"/>
      <c r="AA6" s="147"/>
      <c r="AB6" s="147"/>
      <c r="AC6" s="147"/>
      <c r="AD6" s="147"/>
      <c r="AE6" s="147"/>
      <c r="AF6" s="147"/>
      <c r="AG6" s="147"/>
      <c r="AH6" s="29">
        <v>6.7755786693562414E-2</v>
      </c>
    </row>
    <row r="7" spans="1:52" ht="15" customHeight="1">
      <c r="A7" s="11"/>
      <c r="B7" s="11"/>
      <c r="C7" s="12"/>
      <c r="D7" s="13"/>
      <c r="E7" s="14"/>
      <c r="F7" s="11"/>
      <c r="G7" s="11"/>
      <c r="H7" s="11"/>
      <c r="I7" s="11"/>
      <c r="J7" s="42"/>
      <c r="K7" s="227"/>
      <c r="L7" s="227"/>
      <c r="M7" s="227"/>
      <c r="N7" s="227"/>
      <c r="O7" s="227"/>
      <c r="P7" s="18"/>
      <c r="Q7" s="18"/>
      <c r="R7" s="22"/>
      <c r="S7" s="264"/>
      <c r="T7" s="264"/>
      <c r="V7" s="147"/>
      <c r="W7" s="147"/>
      <c r="X7" s="147"/>
      <c r="Y7" s="147"/>
      <c r="Z7" s="147"/>
      <c r="AA7" s="147"/>
      <c r="AB7" s="147"/>
      <c r="AC7" s="147"/>
      <c r="AD7" s="147"/>
      <c r="AE7" s="147"/>
      <c r="AF7" s="147"/>
      <c r="AG7" s="147"/>
      <c r="AH7" s="29">
        <v>9.3586757873836718E-2</v>
      </c>
    </row>
    <row r="8" spans="1:52" ht="15" customHeight="1">
      <c r="A8" s="11"/>
      <c r="B8" s="11"/>
      <c r="C8" s="12"/>
      <c r="D8" s="13"/>
      <c r="E8" s="14"/>
      <c r="F8" s="11"/>
      <c r="G8" s="11"/>
      <c r="H8" s="11"/>
      <c r="I8" s="11"/>
      <c r="J8" s="42"/>
      <c r="K8" s="17"/>
      <c r="L8" s="19"/>
      <c r="M8" s="19"/>
      <c r="N8" s="19"/>
      <c r="O8" s="20"/>
      <c r="P8" s="23"/>
      <c r="Q8" s="23"/>
      <c r="R8" s="23"/>
      <c r="S8" s="265"/>
      <c r="T8" s="265"/>
      <c r="V8" s="147"/>
      <c r="W8" s="147"/>
      <c r="X8" s="147"/>
      <c r="Y8" s="147"/>
      <c r="Z8" s="147"/>
      <c r="AA8" s="147"/>
      <c r="AB8" s="147"/>
      <c r="AC8" s="147"/>
      <c r="AD8" s="147"/>
      <c r="AE8" s="147"/>
      <c r="AF8" s="147"/>
      <c r="AG8" s="147"/>
      <c r="AH8" s="29">
        <v>7.7435113228113028E-2</v>
      </c>
    </row>
    <row r="9" spans="1:52" ht="15" customHeight="1">
      <c r="A9" s="11"/>
      <c r="B9" s="11"/>
      <c r="C9" s="12"/>
      <c r="D9" s="13"/>
      <c r="E9" s="14"/>
      <c r="F9" s="11"/>
      <c r="G9" s="11"/>
      <c r="H9" s="11"/>
      <c r="I9" s="11"/>
      <c r="J9" s="42"/>
      <c r="K9" s="39"/>
      <c r="L9" s="40"/>
      <c r="M9" s="40"/>
      <c r="N9" s="40"/>
      <c r="O9" s="23"/>
      <c r="P9" s="23"/>
      <c r="Q9" s="23"/>
      <c r="R9" s="23"/>
      <c r="S9" s="16"/>
      <c r="T9" s="16"/>
      <c r="V9" s="147"/>
      <c r="W9" s="147"/>
      <c r="X9" s="147"/>
      <c r="Y9" s="147"/>
      <c r="Z9" s="147"/>
      <c r="AA9" s="147"/>
      <c r="AB9" s="147"/>
      <c r="AC9" s="147"/>
      <c r="AD9" s="147"/>
      <c r="AE9" s="147"/>
      <c r="AF9" s="147"/>
      <c r="AG9" s="147"/>
      <c r="AH9" s="29">
        <v>1.9495196956171159E-2</v>
      </c>
    </row>
    <row r="10" spans="1:52" ht="15" customHeight="1">
      <c r="A10" s="11"/>
      <c r="B10" s="11"/>
      <c r="C10" s="12"/>
      <c r="D10" s="13"/>
      <c r="E10" s="14"/>
      <c r="F10" s="11"/>
      <c r="G10" s="11"/>
      <c r="H10" s="11"/>
      <c r="I10" s="11"/>
      <c r="J10" s="42"/>
      <c r="K10" s="39"/>
      <c r="L10" s="16"/>
      <c r="M10" s="16"/>
      <c r="N10" s="16"/>
      <c r="O10" s="16"/>
      <c r="P10" s="16"/>
      <c r="Q10" s="16"/>
      <c r="R10" s="16"/>
      <c r="S10" s="16"/>
      <c r="T10" s="16"/>
      <c r="V10" s="147"/>
      <c r="W10" s="147"/>
      <c r="X10" s="147"/>
      <c r="Y10" s="147"/>
      <c r="Z10" s="147"/>
      <c r="AA10" s="147"/>
      <c r="AB10" s="147"/>
      <c r="AC10" s="147"/>
      <c r="AD10" s="147"/>
      <c r="AE10" s="147"/>
      <c r="AF10" s="147"/>
      <c r="AG10" s="147"/>
      <c r="AH10" s="29">
        <v>5.0892623949111808E-2</v>
      </c>
    </row>
    <row r="11" spans="1:52" ht="15" customHeight="1">
      <c r="A11" s="11"/>
      <c r="B11" s="11"/>
      <c r="C11" s="12"/>
      <c r="D11" s="13"/>
      <c r="E11" s="14"/>
      <c r="F11" s="11"/>
      <c r="G11" s="11"/>
      <c r="H11" s="11"/>
      <c r="I11" s="11"/>
      <c r="J11" s="42"/>
      <c r="K11" s="16"/>
      <c r="L11" s="16"/>
      <c r="M11" s="16"/>
      <c r="N11" s="16"/>
      <c r="O11" s="16"/>
      <c r="P11" s="16"/>
      <c r="Q11" s="16"/>
      <c r="R11" s="16"/>
      <c r="S11" s="16"/>
      <c r="T11" s="16"/>
      <c r="V11" s="147"/>
      <c r="W11" s="147"/>
      <c r="X11" s="147"/>
      <c r="Y11" s="147"/>
      <c r="Z11" s="147"/>
      <c r="AA11" s="147"/>
      <c r="AB11" s="147"/>
      <c r="AC11" s="147"/>
      <c r="AD11" s="147"/>
      <c r="AE11" s="147"/>
      <c r="AF11" s="147"/>
      <c r="AG11" s="147"/>
      <c r="AH11" s="29">
        <v>4.5620245597834938E-2</v>
      </c>
    </row>
    <row r="12" spans="1:52" ht="15" customHeight="1">
      <c r="A12" s="11"/>
      <c r="B12" s="11"/>
      <c r="C12" s="12"/>
      <c r="D12" s="13"/>
      <c r="E12" s="14"/>
      <c r="F12" s="11"/>
      <c r="G12" s="11"/>
      <c r="H12" s="11"/>
      <c r="I12" s="11"/>
      <c r="J12" s="42"/>
      <c r="K12" s="10"/>
      <c r="L12" s="10"/>
      <c r="M12" s="10"/>
      <c r="N12" s="10"/>
      <c r="O12" s="10"/>
      <c r="P12" s="10"/>
      <c r="Q12" s="10"/>
      <c r="R12" s="10"/>
      <c r="S12" s="10"/>
      <c r="T12" s="10"/>
      <c r="V12" s="147"/>
      <c r="W12" s="147"/>
      <c r="X12" s="147"/>
      <c r="Y12" s="147"/>
      <c r="Z12" s="147"/>
      <c r="AA12" s="147"/>
      <c r="AB12" s="147"/>
      <c r="AC12" s="147"/>
      <c r="AD12" s="147"/>
      <c r="AE12" s="147"/>
      <c r="AF12" s="147"/>
      <c r="AG12" s="147"/>
      <c r="AH12" s="29">
        <v>2.6917731686579009E-2</v>
      </c>
    </row>
    <row r="13" spans="1:52" ht="15" customHeight="1">
      <c r="A13" s="11"/>
      <c r="B13" s="11"/>
      <c r="C13" s="12"/>
      <c r="D13" s="13"/>
      <c r="E13" s="14"/>
      <c r="F13" s="11"/>
      <c r="G13" s="11"/>
      <c r="H13" s="11"/>
      <c r="I13" s="11"/>
      <c r="J13" s="42"/>
      <c r="K13" s="218" t="s">
        <v>1</v>
      </c>
      <c r="L13" s="219"/>
      <c r="M13" s="219"/>
      <c r="N13" s="219"/>
      <c r="O13" s="220"/>
      <c r="P13" s="26"/>
      <c r="Q13" s="26"/>
      <c r="R13" s="26"/>
      <c r="S13" s="25"/>
      <c r="T13" s="10"/>
      <c r="V13" s="147"/>
      <c r="W13" s="147"/>
      <c r="X13" s="147"/>
      <c r="Y13" s="147"/>
      <c r="Z13" s="147"/>
      <c r="AA13" s="147"/>
      <c r="AB13" s="147"/>
      <c r="AC13" s="147"/>
      <c r="AD13" s="147"/>
      <c r="AE13" s="147"/>
      <c r="AF13" s="147"/>
      <c r="AG13" s="147"/>
      <c r="AH13" s="29">
        <v>-7.6614665894177911E-2</v>
      </c>
    </row>
    <row r="14" spans="1:52" ht="15" customHeight="1">
      <c r="A14" s="11"/>
      <c r="B14" s="11"/>
      <c r="C14" s="12"/>
      <c r="D14" s="13"/>
      <c r="E14" s="14"/>
      <c r="F14" s="11"/>
      <c r="G14" s="11"/>
      <c r="H14" s="11"/>
      <c r="I14" s="11"/>
      <c r="J14" s="42"/>
      <c r="K14" s="228" t="s">
        <v>2</v>
      </c>
      <c r="L14" s="229"/>
      <c r="M14" s="229"/>
      <c r="N14" s="229"/>
      <c r="O14" s="230"/>
      <c r="P14" s="24"/>
      <c r="Q14" s="24"/>
      <c r="R14" s="24"/>
      <c r="S14" s="25"/>
      <c r="T14" s="10"/>
      <c r="V14" s="147"/>
      <c r="W14" s="147"/>
      <c r="X14" s="147"/>
      <c r="Y14" s="147"/>
      <c r="Z14" s="147"/>
      <c r="AA14" s="147"/>
      <c r="AB14" s="147"/>
      <c r="AC14" s="147"/>
      <c r="AD14" s="147"/>
      <c r="AE14" s="147"/>
      <c r="AF14" s="147"/>
      <c r="AG14" s="147"/>
      <c r="AH14" s="29">
        <v>3.5299237771705877E-2</v>
      </c>
    </row>
    <row r="15" spans="1:52" ht="15" customHeight="1">
      <c r="A15" s="11"/>
      <c r="B15" s="11"/>
      <c r="C15" s="12"/>
      <c r="D15" s="13"/>
      <c r="E15" s="14"/>
      <c r="F15" s="11"/>
      <c r="G15" s="11"/>
      <c r="H15" s="11"/>
      <c r="I15" s="11"/>
      <c r="J15" s="42"/>
      <c r="K15" s="228"/>
      <c r="L15" s="229"/>
      <c r="M15" s="229"/>
      <c r="N15" s="229"/>
      <c r="O15" s="230"/>
      <c r="P15" s="24"/>
      <c r="Q15" s="24"/>
      <c r="R15" s="24"/>
      <c r="S15" s="25"/>
      <c r="T15" s="10"/>
      <c r="V15" s="147"/>
      <c r="W15" s="147"/>
      <c r="X15" s="147"/>
      <c r="Y15" s="147"/>
      <c r="Z15" s="147"/>
      <c r="AA15" s="147"/>
      <c r="AB15" s="147"/>
      <c r="AC15" s="147"/>
      <c r="AD15" s="147"/>
      <c r="AE15" s="147"/>
      <c r="AF15" s="147"/>
      <c r="AG15" s="147"/>
      <c r="AH15" s="29">
        <v>9.425922373753462E-2</v>
      </c>
    </row>
    <row r="16" spans="1:52" ht="15" customHeight="1">
      <c r="A16" s="49"/>
      <c r="B16" s="11"/>
      <c r="C16" s="12"/>
      <c r="D16" s="13"/>
      <c r="E16" s="14"/>
      <c r="F16" s="11"/>
      <c r="G16" s="11"/>
      <c r="H16" s="11"/>
      <c r="I16" s="11"/>
      <c r="J16" s="42">
        <v>-4.6792589000000002E-2</v>
      </c>
      <c r="K16" s="228"/>
      <c r="L16" s="229"/>
      <c r="M16" s="229"/>
      <c r="N16" s="229"/>
      <c r="O16" s="230"/>
      <c r="P16" s="24"/>
      <c r="Q16" s="24"/>
      <c r="R16" s="24"/>
      <c r="S16" s="25"/>
      <c r="T16" s="10"/>
      <c r="V16" s="147"/>
      <c r="W16" s="147"/>
      <c r="X16" s="147"/>
      <c r="Y16" s="147"/>
      <c r="Z16" s="147"/>
      <c r="AA16" s="147"/>
      <c r="AB16" s="147"/>
      <c r="AC16" s="147"/>
      <c r="AD16" s="147"/>
      <c r="AE16" s="147"/>
      <c r="AF16" s="147"/>
      <c r="AG16" s="147"/>
      <c r="AH16" s="29">
        <v>0.13521036304466999</v>
      </c>
    </row>
    <row r="17" spans="1:34" ht="15" customHeight="1">
      <c r="A17" s="47"/>
      <c r="B17" s="11"/>
      <c r="C17" s="12"/>
      <c r="D17" s="13"/>
      <c r="E17" s="14"/>
      <c r="F17" s="11"/>
      <c r="G17" s="11"/>
      <c r="H17" s="11"/>
      <c r="I17" s="11"/>
      <c r="J17" s="42"/>
      <c r="K17" s="228"/>
      <c r="L17" s="229"/>
      <c r="M17" s="229"/>
      <c r="N17" s="229"/>
      <c r="O17" s="230"/>
      <c r="P17" s="24"/>
      <c r="Q17" s="24"/>
      <c r="R17" s="24"/>
      <c r="S17" s="25"/>
      <c r="T17" s="10"/>
      <c r="V17" s="147"/>
      <c r="W17" s="147"/>
      <c r="X17" s="147"/>
      <c r="Y17" s="147"/>
      <c r="Z17" s="147"/>
      <c r="AA17" s="147"/>
      <c r="AB17" s="147"/>
      <c r="AC17" s="147"/>
      <c r="AD17" s="147"/>
      <c r="AE17" s="147"/>
      <c r="AF17" s="147"/>
      <c r="AG17" s="147"/>
      <c r="AH17" s="29">
        <v>7.2215572492634605E-2</v>
      </c>
    </row>
    <row r="18" spans="1:34" ht="15" customHeight="1">
      <c r="A18" s="47"/>
      <c r="B18" s="11"/>
      <c r="C18" s="12"/>
      <c r="D18" s="13"/>
      <c r="E18" s="14"/>
      <c r="F18" s="11"/>
      <c r="G18" s="11"/>
      <c r="H18" s="11"/>
      <c r="I18" s="11"/>
      <c r="J18" s="42"/>
      <c r="K18" s="228"/>
      <c r="L18" s="229"/>
      <c r="M18" s="229"/>
      <c r="N18" s="229"/>
      <c r="O18" s="230"/>
      <c r="P18" s="25"/>
      <c r="Q18" s="25"/>
      <c r="R18" s="25"/>
      <c r="S18" s="25"/>
      <c r="T18" s="10"/>
      <c r="V18" s="147"/>
      <c r="W18" s="147"/>
      <c r="X18" s="147"/>
      <c r="Y18" s="147"/>
      <c r="Z18" s="147"/>
      <c r="AA18" s="147"/>
      <c r="AB18" s="147"/>
      <c r="AC18" s="147"/>
      <c r="AD18" s="147"/>
      <c r="AE18" s="147"/>
      <c r="AF18" s="147"/>
      <c r="AG18" s="147"/>
      <c r="AH18" s="29">
        <v>4.4171861117522651E-2</v>
      </c>
    </row>
    <row r="19" spans="1:34" ht="15" customHeight="1">
      <c r="A19" s="47"/>
      <c r="B19" s="57"/>
      <c r="C19" s="12"/>
      <c r="D19" s="13"/>
      <c r="E19" s="14"/>
      <c r="F19" s="11"/>
      <c r="G19" s="11"/>
      <c r="H19" s="57"/>
      <c r="I19" s="57"/>
      <c r="J19" s="42"/>
      <c r="K19" s="231"/>
      <c r="L19" s="232"/>
      <c r="M19" s="232"/>
      <c r="N19" s="232"/>
      <c r="O19" s="233"/>
      <c r="P19" s="25"/>
      <c r="Q19" s="25"/>
      <c r="R19" s="25"/>
      <c r="S19" s="25"/>
      <c r="T19" s="10"/>
      <c r="V19" s="147"/>
      <c r="W19" s="147"/>
      <c r="X19" s="147"/>
      <c r="Y19" s="147"/>
      <c r="Z19" s="147"/>
      <c r="AA19" s="147"/>
      <c r="AB19" s="147"/>
      <c r="AC19" s="147"/>
      <c r="AD19" s="147"/>
      <c r="AE19" s="147"/>
      <c r="AF19" s="147"/>
      <c r="AG19" s="147"/>
      <c r="AH19" s="29">
        <v>3.7809603348128711E-2</v>
      </c>
    </row>
    <row r="20" spans="1:34" ht="15" customHeight="1">
      <c r="A20" s="47"/>
      <c r="B20" s="57"/>
      <c r="C20" s="12"/>
      <c r="D20" s="13"/>
      <c r="E20" s="14"/>
      <c r="F20" s="11"/>
      <c r="G20" s="11"/>
      <c r="H20" s="57"/>
      <c r="I20" s="57"/>
      <c r="J20" s="42"/>
      <c r="K20" s="24"/>
      <c r="L20" s="24"/>
      <c r="M20" s="24"/>
      <c r="N20" s="24"/>
      <c r="O20" s="24"/>
      <c r="P20" s="10"/>
      <c r="Q20" s="10"/>
      <c r="R20" s="10"/>
      <c r="S20" s="10"/>
      <c r="T20" s="10"/>
      <c r="V20" s="147"/>
      <c r="W20" s="147"/>
      <c r="X20" s="147"/>
      <c r="Y20" s="147"/>
      <c r="Z20" s="147"/>
      <c r="AA20" s="147"/>
      <c r="AB20" s="147"/>
      <c r="AC20" s="147"/>
      <c r="AD20" s="147"/>
      <c r="AE20" s="147"/>
      <c r="AF20" s="147"/>
      <c r="AG20" s="147"/>
      <c r="AH20" s="29">
        <v>2.0054974761589722E-2</v>
      </c>
    </row>
    <row r="21" spans="1:34" ht="15" customHeight="1">
      <c r="A21" s="47"/>
      <c r="B21" s="57"/>
      <c r="C21" s="12"/>
      <c r="D21" s="13"/>
      <c r="E21" s="14"/>
      <c r="F21" s="11"/>
      <c r="G21" s="11"/>
      <c r="H21" s="57"/>
      <c r="I21" s="57"/>
      <c r="J21" s="42"/>
      <c r="K21" s="218" t="s">
        <v>0</v>
      </c>
      <c r="L21" s="219"/>
      <c r="M21" s="219"/>
      <c r="N21" s="219"/>
      <c r="O21" s="220"/>
      <c r="P21" s="26"/>
      <c r="Q21" s="26"/>
      <c r="R21" s="26"/>
      <c r="S21" s="10"/>
      <c r="T21" s="10"/>
      <c r="V21" s="147"/>
      <c r="W21" s="147"/>
      <c r="X21" s="147"/>
      <c r="Y21" s="147"/>
      <c r="Z21" s="147"/>
      <c r="AA21" s="147"/>
      <c r="AB21" s="147"/>
      <c r="AC21" s="147"/>
      <c r="AD21" s="147"/>
      <c r="AE21" s="147"/>
      <c r="AF21" s="147"/>
      <c r="AG21" s="147"/>
      <c r="AH21" s="29">
        <v>7.5286409180274211E-2</v>
      </c>
    </row>
    <row r="22" spans="1:34" ht="15" customHeight="1">
      <c r="A22" s="11"/>
      <c r="B22" s="11"/>
      <c r="C22" s="12"/>
      <c r="D22" s="59"/>
      <c r="E22" s="60"/>
      <c r="F22" s="11"/>
      <c r="G22" s="11"/>
      <c r="H22" s="11"/>
      <c r="I22" s="11"/>
      <c r="J22" s="44"/>
      <c r="K22" s="54"/>
      <c r="L22" s="55"/>
      <c r="M22" s="55"/>
      <c r="N22" s="55"/>
      <c r="O22" s="56"/>
      <c r="P22" s="10"/>
      <c r="Q22" s="10"/>
      <c r="R22" s="10"/>
      <c r="S22" s="10"/>
      <c r="T22" s="10"/>
      <c r="V22" s="147"/>
      <c r="W22" s="147"/>
      <c r="X22" s="147"/>
      <c r="Y22" s="147"/>
      <c r="Z22" s="147"/>
      <c r="AA22" s="147"/>
      <c r="AB22" s="147"/>
      <c r="AC22" s="147"/>
      <c r="AD22" s="147"/>
      <c r="AE22" s="147"/>
      <c r="AF22" s="147"/>
      <c r="AG22" s="147"/>
      <c r="AH22" s="29">
        <v>0.12998097228953398</v>
      </c>
    </row>
    <row r="23" spans="1:34" ht="15" customHeight="1">
      <c r="A23" s="11"/>
      <c r="B23" s="61"/>
      <c r="C23" s="61"/>
      <c r="D23" s="259" t="s">
        <v>7</v>
      </c>
      <c r="E23" s="260"/>
      <c r="F23" s="261"/>
      <c r="G23" s="62"/>
      <c r="H23" s="262" t="s">
        <v>8</v>
      </c>
      <c r="I23" s="263"/>
      <c r="J23" s="44"/>
      <c r="K23" s="50"/>
      <c r="L23" s="24"/>
      <c r="M23" s="24"/>
      <c r="N23" s="24"/>
      <c r="O23" s="53"/>
      <c r="P23" s="10"/>
      <c r="Q23" s="10"/>
      <c r="R23" s="10"/>
      <c r="S23" s="10"/>
      <c r="T23" s="10"/>
      <c r="V23" s="147"/>
      <c r="W23" s="147"/>
      <c r="X23" s="147"/>
      <c r="Y23" s="147"/>
      <c r="Z23" s="147"/>
      <c r="AA23" s="147"/>
      <c r="AB23" s="147"/>
      <c r="AC23" s="147"/>
      <c r="AD23" s="147"/>
      <c r="AE23" s="147"/>
      <c r="AF23" s="147"/>
      <c r="AG23" s="147"/>
      <c r="AH23" s="29">
        <v>0.11409069309824681</v>
      </c>
    </row>
    <row r="24" spans="1:34" ht="30" customHeight="1">
      <c r="A24" s="11"/>
      <c r="B24" s="63" t="s">
        <v>9</v>
      </c>
      <c r="C24" s="64" t="s">
        <v>10</v>
      </c>
      <c r="D24" s="65" t="s">
        <v>11</v>
      </c>
      <c r="E24" s="65" t="s">
        <v>12</v>
      </c>
      <c r="F24" s="65" t="s">
        <v>13</v>
      </c>
      <c r="G24" s="85" t="s">
        <v>14</v>
      </c>
      <c r="H24" s="67" t="s">
        <v>9</v>
      </c>
      <c r="I24" s="68" t="s">
        <v>10</v>
      </c>
      <c r="J24" s="45"/>
      <c r="K24" s="51"/>
      <c r="L24" s="25"/>
      <c r="M24" s="25"/>
      <c r="N24" s="25"/>
      <c r="O24" s="52"/>
      <c r="P24" s="10"/>
      <c r="Q24" s="10"/>
      <c r="R24" s="10"/>
      <c r="S24" s="10"/>
      <c r="T24" s="10"/>
      <c r="V24" s="147"/>
      <c r="W24" s="147"/>
      <c r="X24" s="147"/>
      <c r="Y24" s="147"/>
      <c r="Z24" s="147"/>
      <c r="AA24" s="147"/>
      <c r="AB24" s="147"/>
      <c r="AC24" s="147"/>
      <c r="AD24" s="147"/>
      <c r="AE24" s="147"/>
      <c r="AF24" s="147"/>
      <c r="AG24" s="147"/>
      <c r="AH24" s="29">
        <v>0.12660180075974842</v>
      </c>
    </row>
    <row r="25" spans="1:34" ht="15" customHeight="1">
      <c r="A25" s="49" t="s">
        <v>81</v>
      </c>
      <c r="B25" s="69">
        <v>42946</v>
      </c>
      <c r="C25" s="69">
        <v>42959</v>
      </c>
      <c r="D25" s="70">
        <v>0.16120705960000001</v>
      </c>
      <c r="E25" s="70">
        <v>0.21057429650000001</v>
      </c>
      <c r="F25" s="70">
        <v>-4.0780014000000003E-2</v>
      </c>
      <c r="G25" s="86">
        <v>754489.40298999997</v>
      </c>
      <c r="H25" s="72">
        <v>42582</v>
      </c>
      <c r="I25" s="73">
        <v>42595</v>
      </c>
      <c r="J25" s="44"/>
      <c r="K25" s="51"/>
      <c r="L25" s="25"/>
      <c r="M25" s="25"/>
      <c r="N25" s="25"/>
      <c r="O25" s="52"/>
      <c r="Q25" s="26"/>
      <c r="S25" s="10"/>
      <c r="T25" s="10"/>
      <c r="V25" s="147"/>
      <c r="W25" s="147"/>
      <c r="X25" s="147"/>
      <c r="Y25" s="147"/>
      <c r="Z25" s="147"/>
      <c r="AA25" s="147"/>
      <c r="AB25" s="147"/>
      <c r="AC25" s="147"/>
      <c r="AD25" s="147"/>
      <c r="AE25" s="147"/>
      <c r="AF25" s="147"/>
      <c r="AG25" s="147"/>
      <c r="AH25" s="29">
        <v>0.12061902195971197</v>
      </c>
    </row>
    <row r="26" spans="1:34" ht="15" customHeight="1">
      <c r="A26" s="47" t="s">
        <v>82</v>
      </c>
      <c r="B26" s="74">
        <v>42918</v>
      </c>
      <c r="C26" s="74">
        <v>42945</v>
      </c>
      <c r="D26" s="75">
        <v>0.27759180080000001</v>
      </c>
      <c r="E26" s="75">
        <v>0.33856854089999999</v>
      </c>
      <c r="F26" s="75">
        <v>-4.5553692999999999E-2</v>
      </c>
      <c r="G26" s="87">
        <v>1458258.7790999999</v>
      </c>
      <c r="H26" s="77">
        <v>42554</v>
      </c>
      <c r="I26" s="78">
        <v>42581</v>
      </c>
      <c r="J26" s="44">
        <v>0.12074322869028566</v>
      </c>
      <c r="K26" s="51"/>
      <c r="L26" s="25"/>
      <c r="M26" s="25"/>
      <c r="N26" s="25"/>
      <c r="O26" s="52"/>
      <c r="P26" s="24"/>
      <c r="Q26" s="24"/>
      <c r="R26" s="24"/>
      <c r="S26" s="10"/>
      <c r="T26" s="10"/>
      <c r="V26" s="147"/>
      <c r="W26" s="147"/>
      <c r="X26" s="147"/>
      <c r="Y26" s="147"/>
      <c r="Z26" s="147"/>
      <c r="AA26" s="147"/>
      <c r="AB26" s="147"/>
      <c r="AC26" s="147"/>
      <c r="AD26" s="147"/>
      <c r="AE26" s="147"/>
      <c r="AF26" s="147"/>
      <c r="AG26" s="147"/>
      <c r="AH26" s="29">
        <v>9.5070426312295508E-2</v>
      </c>
    </row>
    <row r="27" spans="1:34" ht="15" customHeight="1">
      <c r="A27" s="47" t="s">
        <v>83</v>
      </c>
      <c r="B27" s="79">
        <v>42883</v>
      </c>
      <c r="C27" s="79">
        <v>42917</v>
      </c>
      <c r="D27" s="80">
        <v>7.1016184499999996E-2</v>
      </c>
      <c r="E27" s="80">
        <v>0.10640872229999999</v>
      </c>
      <c r="F27" s="80">
        <v>-3.1988664999999999E-2</v>
      </c>
      <c r="G27" s="88">
        <v>1801224.7309000001</v>
      </c>
      <c r="H27" s="82">
        <v>42519</v>
      </c>
      <c r="I27" s="83">
        <v>42553</v>
      </c>
      <c r="J27" s="44">
        <v>6.7755786693562414E-2</v>
      </c>
      <c r="K27" s="51"/>
      <c r="L27" s="25"/>
      <c r="M27" s="25"/>
      <c r="N27" s="25"/>
      <c r="O27" s="52"/>
      <c r="P27" s="24"/>
      <c r="Q27" s="24"/>
      <c r="R27" s="24"/>
      <c r="S27" s="10"/>
      <c r="T27" s="10"/>
      <c r="V27" s="147"/>
      <c r="W27" s="147"/>
      <c r="X27" s="147"/>
      <c r="Y27" s="147"/>
      <c r="Z27" s="147"/>
      <c r="AA27" s="147"/>
      <c r="AB27" s="147"/>
      <c r="AC27" s="147"/>
      <c r="AD27" s="147"/>
      <c r="AE27" s="147"/>
      <c r="AF27" s="147"/>
      <c r="AG27" s="147"/>
      <c r="AH27" s="29">
        <v>2.7435155540564318E-2</v>
      </c>
    </row>
    <row r="28" spans="1:34" ht="15" customHeight="1">
      <c r="A28" s="47" t="s">
        <v>84</v>
      </c>
      <c r="B28" s="74">
        <v>42855</v>
      </c>
      <c r="C28" s="74">
        <v>42882</v>
      </c>
      <c r="D28" s="75">
        <v>2.0762267599999999E-2</v>
      </c>
      <c r="E28" s="75">
        <v>5.1726173100000002E-2</v>
      </c>
      <c r="F28" s="75">
        <v>-2.9441034000000001E-2</v>
      </c>
      <c r="G28" s="87">
        <v>1391827.4325999999</v>
      </c>
      <c r="H28" s="77">
        <v>42491</v>
      </c>
      <c r="I28" s="78">
        <v>42518</v>
      </c>
      <c r="J28" s="48">
        <v>9.3586757873836718E-2</v>
      </c>
      <c r="K28" s="51"/>
      <c r="L28" s="25"/>
      <c r="M28" s="25"/>
      <c r="N28" s="25"/>
      <c r="O28" s="52"/>
      <c r="P28" s="24"/>
      <c r="Q28" s="24"/>
      <c r="R28" s="24"/>
      <c r="S28" s="10"/>
      <c r="T28" s="10"/>
      <c r="V28" s="147"/>
      <c r="W28" s="147"/>
      <c r="X28" s="147"/>
      <c r="Y28" s="147"/>
      <c r="Z28" s="147"/>
      <c r="AA28" s="147"/>
      <c r="AB28" s="147"/>
      <c r="AC28" s="147"/>
      <c r="AD28" s="147"/>
      <c r="AE28" s="147"/>
      <c r="AF28" s="147"/>
      <c r="AG28" s="147"/>
      <c r="AH28" s="29">
        <v>-1.7560002232760753E-3</v>
      </c>
    </row>
    <row r="29" spans="1:34" ht="15" customHeight="1">
      <c r="A29" s="47" t="s">
        <v>85</v>
      </c>
      <c r="B29" s="79">
        <v>42827</v>
      </c>
      <c r="C29" s="79">
        <v>42854</v>
      </c>
      <c r="D29" s="80">
        <v>0.1063901235</v>
      </c>
      <c r="E29" s="80">
        <v>0.17059122339999999</v>
      </c>
      <c r="F29" s="80">
        <v>-5.4845021000000001E-2</v>
      </c>
      <c r="G29" s="88">
        <v>1540964.9606000001</v>
      </c>
      <c r="H29" s="82">
        <v>42463</v>
      </c>
      <c r="I29" s="83">
        <v>42490</v>
      </c>
      <c r="J29" s="48">
        <v>7.7435113228113028E-2</v>
      </c>
      <c r="K29" s="51"/>
      <c r="L29" s="25"/>
      <c r="M29" s="25"/>
      <c r="N29" s="25"/>
      <c r="O29" s="52"/>
      <c r="P29" s="24"/>
      <c r="Q29" s="24"/>
      <c r="R29" s="24"/>
      <c r="S29" s="10"/>
      <c r="T29" s="10"/>
      <c r="V29" s="147"/>
      <c r="W29" s="147"/>
      <c r="X29" s="147"/>
      <c r="Y29" s="147"/>
      <c r="Z29" s="147"/>
      <c r="AA29" s="147"/>
      <c r="AB29" s="147"/>
      <c r="AC29" s="147"/>
      <c r="AD29" s="147"/>
      <c r="AE29" s="147"/>
      <c r="AF29" s="147"/>
      <c r="AG29" s="147"/>
      <c r="AH29" s="29">
        <v>-2.5924298575235556E-2</v>
      </c>
    </row>
    <row r="30" spans="1:34" ht="15" customHeight="1">
      <c r="A30" s="47" t="s">
        <v>86</v>
      </c>
      <c r="B30" s="74">
        <v>42792</v>
      </c>
      <c r="C30" s="74">
        <v>42826</v>
      </c>
      <c r="D30" s="75">
        <v>0.13600898719999999</v>
      </c>
      <c r="E30" s="75">
        <v>-9.5574809999999996E-3</v>
      </c>
      <c r="F30" s="75">
        <v>0.14697114259999999</v>
      </c>
      <c r="G30" s="87">
        <v>1924217.1303999999</v>
      </c>
      <c r="H30" s="77">
        <v>42428</v>
      </c>
      <c r="I30" s="78">
        <v>42462</v>
      </c>
      <c r="J30" s="48">
        <v>1.9495196956171159E-2</v>
      </c>
      <c r="K30" s="221" t="s">
        <v>4</v>
      </c>
      <c r="L30" s="222"/>
      <c r="M30" s="222"/>
      <c r="N30" s="222"/>
      <c r="O30" s="223"/>
      <c r="P30" s="25"/>
      <c r="Q30" s="25"/>
      <c r="R30" s="25"/>
      <c r="S30" s="10"/>
      <c r="T30" s="10"/>
      <c r="V30" s="147"/>
      <c r="W30" s="147"/>
      <c r="X30" s="147"/>
      <c r="Y30" s="147"/>
      <c r="Z30" s="147"/>
      <c r="AA30" s="147"/>
      <c r="AB30" s="147"/>
      <c r="AC30" s="147"/>
      <c r="AD30" s="147"/>
      <c r="AE30" s="147"/>
      <c r="AF30" s="147"/>
      <c r="AG30" s="147"/>
      <c r="AH30" s="29">
        <v>-1.7803606222218923E-2</v>
      </c>
    </row>
    <row r="31" spans="1:34" ht="15" customHeight="1">
      <c r="A31" s="47" t="s">
        <v>87</v>
      </c>
      <c r="B31" s="79">
        <v>42764</v>
      </c>
      <c r="C31" s="79">
        <v>42791</v>
      </c>
      <c r="D31" s="80">
        <v>-5.7068423E-2</v>
      </c>
      <c r="E31" s="80">
        <v>-2.0625113E-2</v>
      </c>
      <c r="F31" s="80">
        <v>-3.7210787000000002E-2</v>
      </c>
      <c r="G31" s="88">
        <v>1169690.564</v>
      </c>
      <c r="H31" s="82">
        <v>42400</v>
      </c>
      <c r="I31" s="83">
        <v>42427</v>
      </c>
      <c r="J31" s="48">
        <v>5.0892623949111808E-2</v>
      </c>
      <c r="K31" s="221"/>
      <c r="L31" s="222"/>
      <c r="M31" s="222"/>
      <c r="N31" s="222"/>
      <c r="O31" s="223"/>
      <c r="P31" s="10"/>
      <c r="Q31" s="10"/>
      <c r="R31" s="10"/>
      <c r="S31" s="10"/>
      <c r="T31" s="10"/>
      <c r="V31" s="147"/>
      <c r="W31" s="147"/>
      <c r="X31" s="147"/>
      <c r="Y31" s="147"/>
      <c r="Z31" s="147"/>
      <c r="AA31" s="147"/>
      <c r="AB31" s="147"/>
      <c r="AC31" s="147"/>
      <c r="AD31" s="147"/>
      <c r="AE31" s="147"/>
      <c r="AF31" s="147"/>
      <c r="AG31" s="147"/>
      <c r="AH31" s="29">
        <v>-2.6690561875053854E-2</v>
      </c>
    </row>
    <row r="32" spans="1:34" ht="15" customHeight="1">
      <c r="A32" s="47" t="s">
        <v>88</v>
      </c>
      <c r="B32" s="74">
        <v>42736</v>
      </c>
      <c r="C32" s="74">
        <v>42763</v>
      </c>
      <c r="D32" s="75">
        <v>-9.5869857000000003E-2</v>
      </c>
      <c r="E32" s="75">
        <v>-7.7684781999999994E-2</v>
      </c>
      <c r="F32" s="75">
        <v>-1.9716767999999999E-2</v>
      </c>
      <c r="G32" s="87">
        <v>1167095.8409</v>
      </c>
      <c r="H32" s="77">
        <v>42372</v>
      </c>
      <c r="I32" s="78">
        <v>42399</v>
      </c>
      <c r="J32" s="48">
        <v>4.5620245597834938E-2</v>
      </c>
      <c r="K32" s="221"/>
      <c r="L32" s="222"/>
      <c r="M32" s="222"/>
      <c r="N32" s="222"/>
      <c r="O32" s="223"/>
      <c r="P32" s="10"/>
      <c r="Q32" s="10"/>
      <c r="R32" s="10"/>
      <c r="S32" s="10"/>
      <c r="T32" s="10"/>
      <c r="V32" s="147"/>
      <c r="W32" s="147"/>
      <c r="X32" s="147"/>
      <c r="Y32" s="147"/>
      <c r="Z32" s="147"/>
      <c r="AA32" s="147"/>
      <c r="AB32" s="147"/>
      <c r="AC32" s="147"/>
      <c r="AD32" s="147"/>
      <c r="AE32" s="147"/>
      <c r="AF32" s="147"/>
      <c r="AG32" s="147"/>
      <c r="AH32" s="29">
        <v>7.6573315224726685E-2</v>
      </c>
    </row>
    <row r="33" spans="1:34" ht="15" customHeight="1">
      <c r="A33" s="47" t="s">
        <v>89</v>
      </c>
      <c r="B33" s="79">
        <v>42701</v>
      </c>
      <c r="C33" s="79">
        <v>42735</v>
      </c>
      <c r="D33" s="80">
        <v>0.15025624639999999</v>
      </c>
      <c r="E33" s="80">
        <v>0.1600168341</v>
      </c>
      <c r="F33" s="80">
        <v>-8.4141779999999996E-3</v>
      </c>
      <c r="G33" s="88">
        <v>2994726.7853999999</v>
      </c>
      <c r="H33" s="82">
        <v>42337</v>
      </c>
      <c r="I33" s="83">
        <v>42371</v>
      </c>
      <c r="J33" s="48">
        <v>2.6917731686579009E-2</v>
      </c>
      <c r="K33" s="221"/>
      <c r="L33" s="222"/>
      <c r="M33" s="222"/>
      <c r="N33" s="222"/>
      <c r="O33" s="223"/>
      <c r="P33" s="10"/>
      <c r="Q33" s="10"/>
      <c r="R33" s="10"/>
      <c r="S33" s="10"/>
      <c r="T33" s="10"/>
      <c r="V33" s="147"/>
      <c r="W33" s="147"/>
      <c r="X33" s="147"/>
      <c r="Y33" s="147"/>
      <c r="Z33" s="147"/>
      <c r="AA33" s="147"/>
      <c r="AB33" s="147"/>
      <c r="AC33" s="147"/>
      <c r="AD33" s="147"/>
      <c r="AE33" s="147"/>
      <c r="AF33" s="147"/>
      <c r="AG33" s="147"/>
      <c r="AH33" s="29">
        <v>0.24823677835514871</v>
      </c>
    </row>
    <row r="34" spans="1:34" ht="15" customHeight="1">
      <c r="A34" s="47" t="s">
        <v>90</v>
      </c>
      <c r="B34" s="74">
        <v>42673</v>
      </c>
      <c r="C34" s="74">
        <v>42700</v>
      </c>
      <c r="D34" s="75">
        <v>-2.7848728E-2</v>
      </c>
      <c r="E34" s="75">
        <v>3.05608866E-2</v>
      </c>
      <c r="F34" s="75">
        <v>-5.6677498999999999E-2</v>
      </c>
      <c r="G34" s="87">
        <v>2017500.9918</v>
      </c>
      <c r="H34" s="77">
        <v>42309</v>
      </c>
      <c r="I34" s="78">
        <v>42336</v>
      </c>
      <c r="J34" s="48">
        <v>-7.6614665894177911E-2</v>
      </c>
      <c r="K34" s="221"/>
      <c r="L34" s="222"/>
      <c r="M34" s="222"/>
      <c r="N34" s="222"/>
      <c r="O34" s="223"/>
      <c r="P34" s="10"/>
      <c r="Q34" s="10"/>
      <c r="R34" s="10"/>
      <c r="S34" s="10"/>
      <c r="T34" s="10"/>
      <c r="V34" s="147"/>
      <c r="W34" s="147"/>
      <c r="X34" s="147"/>
      <c r="Y34" s="147"/>
      <c r="Z34" s="147"/>
      <c r="AA34" s="147"/>
      <c r="AB34" s="147"/>
      <c r="AC34" s="147"/>
      <c r="AD34" s="147"/>
      <c r="AE34" s="147"/>
      <c r="AF34" s="147"/>
      <c r="AG34" s="147"/>
      <c r="AH34" s="29">
        <v>0.20611406278556163</v>
      </c>
    </row>
    <row r="35" spans="1:34" ht="15" customHeight="1">
      <c r="A35" s="47" t="s">
        <v>91</v>
      </c>
      <c r="B35" s="79">
        <v>42645</v>
      </c>
      <c r="C35" s="79">
        <v>42672</v>
      </c>
      <c r="D35" s="80">
        <v>-0.14069282999999999</v>
      </c>
      <c r="E35" s="80">
        <v>-7.8371251000000003E-2</v>
      </c>
      <c r="F35" s="80">
        <v>-6.7621131000000001E-2</v>
      </c>
      <c r="G35" s="88">
        <v>1544495.4759</v>
      </c>
      <c r="H35" s="82">
        <v>42281</v>
      </c>
      <c r="I35" s="83">
        <v>42308</v>
      </c>
      <c r="J35" s="48">
        <v>3.5299237771705877E-2</v>
      </c>
      <c r="K35" s="224"/>
      <c r="L35" s="225"/>
      <c r="M35" s="225"/>
      <c r="N35" s="225"/>
      <c r="O35" s="226"/>
      <c r="P35" s="10"/>
      <c r="Q35" s="10"/>
      <c r="R35" s="10"/>
      <c r="S35" s="10"/>
      <c r="T35" s="10"/>
      <c r="V35" s="147"/>
      <c r="W35" s="147"/>
      <c r="X35" s="147"/>
      <c r="Y35" s="147"/>
      <c r="Z35" s="147"/>
      <c r="AA35" s="147"/>
      <c r="AB35" s="147"/>
      <c r="AC35" s="147"/>
      <c r="AD35" s="147"/>
      <c r="AE35" s="147"/>
      <c r="AF35" s="147"/>
      <c r="AG35" s="147"/>
      <c r="AH35" s="29">
        <v>0.23187210346183701</v>
      </c>
    </row>
    <row r="36" spans="1:34" ht="15" customHeight="1">
      <c r="A36" s="47" t="s">
        <v>92</v>
      </c>
      <c r="B36" s="74">
        <v>42610</v>
      </c>
      <c r="C36" s="74">
        <v>42644</v>
      </c>
      <c r="D36" s="75">
        <v>-7.6268816000000003E-2</v>
      </c>
      <c r="E36" s="75">
        <v>-6.0540990000000003E-3</v>
      </c>
      <c r="F36" s="75">
        <v>-7.0642392999999998E-2</v>
      </c>
      <c r="G36" s="87">
        <v>1685968.9759</v>
      </c>
      <c r="H36" s="77">
        <v>42246</v>
      </c>
      <c r="I36" s="78">
        <v>42280</v>
      </c>
      <c r="J36" s="48">
        <v>9.425922373753462E-2</v>
      </c>
      <c r="K36" s="24"/>
      <c r="L36" s="24"/>
      <c r="M36" s="24"/>
      <c r="N36" s="24"/>
      <c r="O36" s="24"/>
      <c r="P36" s="10"/>
      <c r="Q36" s="10"/>
      <c r="R36" s="10"/>
      <c r="S36" s="10"/>
      <c r="T36" s="10"/>
      <c r="V36" s="147"/>
      <c r="W36" s="147"/>
      <c r="X36" s="147"/>
      <c r="Y36" s="147"/>
      <c r="Z36" s="147"/>
      <c r="AA36" s="147"/>
      <c r="AB36" s="147"/>
      <c r="AC36" s="147"/>
      <c r="AD36" s="147"/>
      <c r="AE36" s="147"/>
      <c r="AF36" s="147"/>
      <c r="AG36" s="147"/>
      <c r="AH36" s="29">
        <v>0.17551830214139447</v>
      </c>
    </row>
    <row r="37" spans="1:34" ht="15" customHeight="1">
      <c r="A37" s="47" t="s">
        <v>93</v>
      </c>
      <c r="B37" s="79">
        <v>42582</v>
      </c>
      <c r="C37" s="79">
        <v>42609</v>
      </c>
      <c r="D37" s="80">
        <v>0.34550044369999999</v>
      </c>
      <c r="E37" s="80">
        <v>0.33140520559999997</v>
      </c>
      <c r="F37" s="80">
        <v>1.0586738E-2</v>
      </c>
      <c r="G37" s="88">
        <v>1482648.1536000001</v>
      </c>
      <c r="H37" s="82">
        <v>42218</v>
      </c>
      <c r="I37" s="83">
        <v>42245</v>
      </c>
      <c r="J37" s="48">
        <v>0.13521036304466999</v>
      </c>
      <c r="K37" s="27"/>
      <c r="L37" s="27"/>
      <c r="M37" s="27"/>
      <c r="N37" s="27"/>
      <c r="O37" s="27"/>
      <c r="P37" s="10"/>
      <c r="Q37" s="10"/>
      <c r="R37" s="10"/>
      <c r="S37" s="10"/>
      <c r="T37" s="10"/>
      <c r="V37" s="147"/>
      <c r="W37" s="147"/>
      <c r="X37" s="147"/>
      <c r="Y37" s="147"/>
      <c r="Z37" s="147"/>
      <c r="AA37" s="147"/>
      <c r="AB37" s="147"/>
      <c r="AC37" s="147"/>
      <c r="AD37" s="147"/>
      <c r="AE37" s="147"/>
      <c r="AF37" s="147"/>
      <c r="AG37" s="147"/>
      <c r="AH37" s="29">
        <v>0.20959460408734606</v>
      </c>
    </row>
    <row r="38" spans="1:34" ht="15" customHeight="1">
      <c r="A38" s="47" t="s">
        <v>94</v>
      </c>
      <c r="B38" s="74">
        <v>42554</v>
      </c>
      <c r="C38" s="74">
        <v>42581</v>
      </c>
      <c r="D38" s="75">
        <v>1.9792382599999998E-2</v>
      </c>
      <c r="E38" s="75">
        <v>2.9198733800000001E-2</v>
      </c>
      <c r="F38" s="75">
        <v>-9.1394900000000001E-3</v>
      </c>
      <c r="G38" s="87">
        <v>1141412.1303999999</v>
      </c>
      <c r="H38" s="77">
        <v>42190</v>
      </c>
      <c r="I38" s="78">
        <v>42217</v>
      </c>
      <c r="J38" s="48">
        <v>7.2215572492634605E-2</v>
      </c>
      <c r="K38" s="27"/>
      <c r="L38" s="27"/>
      <c r="M38" s="27"/>
      <c r="N38" s="27"/>
      <c r="O38" s="27"/>
      <c r="P38" s="10"/>
      <c r="Q38" s="10"/>
      <c r="R38" s="10"/>
      <c r="S38" s="10"/>
      <c r="T38" s="10"/>
      <c r="V38" s="147"/>
      <c r="W38" s="147"/>
      <c r="X38" s="147"/>
      <c r="Y38" s="147"/>
      <c r="Z38" s="147"/>
      <c r="AA38" s="147"/>
      <c r="AB38" s="147"/>
      <c r="AC38" s="147"/>
      <c r="AD38" s="147"/>
      <c r="AE38" s="147"/>
      <c r="AF38" s="147"/>
      <c r="AG38" s="147"/>
      <c r="AH38" s="29">
        <v>0.19965870352735243</v>
      </c>
    </row>
    <row r="39" spans="1:34" ht="15" customHeight="1">
      <c r="A39" s="47" t="s">
        <v>95</v>
      </c>
      <c r="B39" s="79">
        <v>42519</v>
      </c>
      <c r="C39" s="79">
        <v>42553</v>
      </c>
      <c r="D39" s="80">
        <v>2.81537959E-2</v>
      </c>
      <c r="E39" s="80">
        <v>5.5142055299999999E-2</v>
      </c>
      <c r="F39" s="80">
        <v>-2.5577844999999998E-2</v>
      </c>
      <c r="G39" s="88">
        <v>1681790.3940000001</v>
      </c>
      <c r="H39" s="82">
        <v>42155</v>
      </c>
      <c r="I39" s="83">
        <v>42189</v>
      </c>
      <c r="J39" s="48">
        <v>4.4171861117522651E-2</v>
      </c>
      <c r="K39" s="27"/>
      <c r="L39" s="27"/>
      <c r="M39" s="27"/>
      <c r="N39" s="27"/>
      <c r="O39" s="27"/>
      <c r="P39" s="10"/>
      <c r="Q39" s="10"/>
      <c r="R39" s="10"/>
      <c r="S39" s="10"/>
      <c r="T39" s="10"/>
      <c r="V39" s="147"/>
      <c r="W39" s="147"/>
      <c r="X39" s="147"/>
      <c r="Y39" s="147"/>
      <c r="Z39" s="147"/>
      <c r="AA39" s="147"/>
      <c r="AB39" s="147"/>
      <c r="AC39" s="147"/>
      <c r="AD39" s="147"/>
      <c r="AE39" s="147"/>
      <c r="AF39" s="147"/>
      <c r="AG39" s="147"/>
      <c r="AH39" s="29">
        <v>0.26287607548934522</v>
      </c>
    </row>
    <row r="40" spans="1:34" ht="15" customHeight="1">
      <c r="A40" s="47" t="s">
        <v>96</v>
      </c>
      <c r="B40" s="74">
        <v>42491</v>
      </c>
      <c r="C40" s="74">
        <v>42518</v>
      </c>
      <c r="D40" s="75">
        <v>0.17044614759999999</v>
      </c>
      <c r="E40" s="75">
        <v>0.13845139140000001</v>
      </c>
      <c r="F40" s="75">
        <v>2.81037526E-2</v>
      </c>
      <c r="G40" s="87">
        <v>1363517.7131000001</v>
      </c>
      <c r="H40" s="77">
        <v>42127</v>
      </c>
      <c r="I40" s="78">
        <v>42154</v>
      </c>
      <c r="J40" s="48">
        <v>3.7809603348128711E-2</v>
      </c>
      <c r="K40" s="27"/>
      <c r="L40" s="27"/>
      <c r="M40" s="27"/>
      <c r="N40" s="27"/>
      <c r="O40" s="27"/>
      <c r="P40" s="10"/>
      <c r="Q40" s="10"/>
      <c r="R40" s="10"/>
      <c r="S40" s="10"/>
      <c r="T40" s="10"/>
      <c r="V40" s="147"/>
      <c r="W40" s="147"/>
      <c r="X40" s="147"/>
      <c r="Y40" s="147"/>
      <c r="Z40" s="147"/>
      <c r="AA40" s="147"/>
      <c r="AB40" s="147"/>
      <c r="AC40" s="147"/>
      <c r="AD40" s="147"/>
      <c r="AE40" s="147"/>
      <c r="AF40" s="147"/>
      <c r="AG40" s="147"/>
      <c r="AH40" s="29">
        <v>0.314539500017604</v>
      </c>
    </row>
    <row r="41" spans="1:34" ht="15" customHeight="1">
      <c r="A41" s="47" t="s">
        <v>97</v>
      </c>
      <c r="B41" s="79">
        <v>42463</v>
      </c>
      <c r="C41" s="79">
        <v>42490</v>
      </c>
      <c r="D41" s="80">
        <v>-6.0107023000000002E-2</v>
      </c>
      <c r="E41" s="80">
        <v>-3.2633868000000003E-2</v>
      </c>
      <c r="F41" s="80">
        <v>-2.8399955000000001E-2</v>
      </c>
      <c r="G41" s="88">
        <v>1392786.2586000001</v>
      </c>
      <c r="H41" s="82">
        <v>42099</v>
      </c>
      <c r="I41" s="83">
        <v>42126</v>
      </c>
      <c r="J41" s="48">
        <v>2.0054974761589722E-2</v>
      </c>
      <c r="K41" s="27"/>
      <c r="L41" s="27"/>
      <c r="M41" s="27"/>
      <c r="N41" s="27"/>
      <c r="O41" s="27"/>
      <c r="P41" s="10"/>
      <c r="Q41" s="10"/>
      <c r="R41" s="10"/>
      <c r="S41" s="10"/>
      <c r="T41" s="10"/>
      <c r="V41" s="147"/>
      <c r="W41" s="147"/>
      <c r="X41" s="147"/>
      <c r="Y41" s="147"/>
      <c r="Z41" s="147"/>
      <c r="AA41" s="147"/>
      <c r="AB41" s="147"/>
      <c r="AC41" s="147"/>
      <c r="AD41" s="147"/>
      <c r="AE41" s="147"/>
      <c r="AF41" s="147"/>
      <c r="AG41" s="147"/>
      <c r="AH41" s="29">
        <v>0.30311849357714626</v>
      </c>
    </row>
    <row r="42" spans="1:34" ht="15" customHeight="1">
      <c r="A42" s="47" t="s">
        <v>98</v>
      </c>
      <c r="B42" s="74">
        <v>42428</v>
      </c>
      <c r="C42" s="74">
        <v>42462</v>
      </c>
      <c r="D42" s="75">
        <v>1.15524948E-2</v>
      </c>
      <c r="E42" s="75">
        <v>0.27049317940000001</v>
      </c>
      <c r="F42" s="75">
        <v>-0.20381115699999999</v>
      </c>
      <c r="G42" s="87">
        <v>1693839.7072999999</v>
      </c>
      <c r="H42" s="77">
        <v>42064</v>
      </c>
      <c r="I42" s="78">
        <v>42098</v>
      </c>
      <c r="J42" s="48">
        <v>7.5286409180274211E-2</v>
      </c>
      <c r="K42" s="27"/>
      <c r="L42" s="27"/>
      <c r="M42" s="27"/>
      <c r="N42" s="27"/>
      <c r="O42" s="27"/>
      <c r="P42" s="10"/>
      <c r="Q42" s="10"/>
      <c r="R42" s="10"/>
      <c r="S42" s="10"/>
      <c r="T42" s="10"/>
      <c r="V42" s="147"/>
      <c r="W42" s="147"/>
      <c r="X42" s="147"/>
      <c r="Y42" s="147"/>
      <c r="Z42" s="147"/>
      <c r="AA42" s="147"/>
      <c r="AB42" s="147"/>
      <c r="AC42" s="147"/>
      <c r="AD42" s="147"/>
      <c r="AE42" s="147"/>
      <c r="AF42" s="147"/>
      <c r="AG42" s="147"/>
      <c r="AH42" s="29">
        <v>0.26678848088753521</v>
      </c>
    </row>
    <row r="43" spans="1:34" ht="15" customHeight="1">
      <c r="A43" s="47" t="s">
        <v>99</v>
      </c>
      <c r="B43" s="79">
        <v>42400</v>
      </c>
      <c r="C43" s="79">
        <v>42427</v>
      </c>
      <c r="D43" s="80">
        <v>0.1216689167</v>
      </c>
      <c r="E43" s="80">
        <v>0.19193393819999999</v>
      </c>
      <c r="F43" s="80">
        <v>-5.8950432999999997E-2</v>
      </c>
      <c r="G43" s="88">
        <v>1240482.9706999999</v>
      </c>
      <c r="H43" s="82">
        <v>42036</v>
      </c>
      <c r="I43" s="83">
        <v>42063</v>
      </c>
      <c r="J43" s="48">
        <v>0.12998097228953398</v>
      </c>
      <c r="K43" s="27"/>
      <c r="L43" s="27"/>
      <c r="M43" s="27"/>
      <c r="N43" s="27"/>
      <c r="O43" s="27"/>
      <c r="P43" s="10"/>
      <c r="Q43" s="10"/>
      <c r="R43" s="10"/>
      <c r="S43" s="10"/>
      <c r="T43" s="10"/>
      <c r="V43" s="147"/>
      <c r="W43" s="147"/>
      <c r="X43" s="147"/>
      <c r="Y43" s="147"/>
      <c r="Z43" s="147"/>
      <c r="AA43" s="147"/>
      <c r="AB43" s="147"/>
      <c r="AC43" s="147"/>
      <c r="AD43" s="147"/>
      <c r="AE43" s="147"/>
      <c r="AF43" s="147"/>
      <c r="AG43" s="147"/>
      <c r="AH43" s="29">
        <v>0.33566826789807774</v>
      </c>
    </row>
    <row r="44" spans="1:34" ht="15" customHeight="1">
      <c r="A44" s="47" t="s">
        <v>100</v>
      </c>
      <c r="B44" s="74">
        <v>42372</v>
      </c>
      <c r="C44" s="74">
        <v>42399</v>
      </c>
      <c r="D44" s="75">
        <v>0.11434467080000001</v>
      </c>
      <c r="E44" s="75">
        <v>0.15786729120000001</v>
      </c>
      <c r="F44" s="75">
        <v>-3.7588609000000002E-2</v>
      </c>
      <c r="G44" s="87">
        <v>1290849.3875</v>
      </c>
      <c r="H44" s="77">
        <v>42008</v>
      </c>
      <c r="I44" s="78">
        <v>42035</v>
      </c>
      <c r="J44" s="48">
        <v>0.11409069309824681</v>
      </c>
      <c r="K44" s="27"/>
      <c r="L44" s="27"/>
      <c r="M44" s="27"/>
      <c r="N44" s="27"/>
      <c r="O44" s="27"/>
      <c r="P44" s="10"/>
      <c r="Q44" s="10"/>
      <c r="R44" s="10"/>
      <c r="S44" s="10"/>
      <c r="T44" s="10"/>
      <c r="V44" s="147"/>
      <c r="W44" s="147"/>
      <c r="X44" s="147"/>
      <c r="Y44" s="147"/>
      <c r="Z44" s="147"/>
      <c r="AA44" s="147"/>
      <c r="AB44" s="147"/>
      <c r="AC44" s="147"/>
      <c r="AD44" s="147"/>
      <c r="AE44" s="147"/>
      <c r="AF44" s="147"/>
      <c r="AG44" s="147"/>
      <c r="AH44" s="29">
        <v>0.32302629162851865</v>
      </c>
    </row>
    <row r="45" spans="1:34" ht="15" customHeight="1">
      <c r="A45" s="47" t="s">
        <v>101</v>
      </c>
      <c r="B45" s="79">
        <v>42337</v>
      </c>
      <c r="C45" s="79">
        <v>42371</v>
      </c>
      <c r="D45" s="80">
        <v>0.14169394839999999</v>
      </c>
      <c r="E45" s="80">
        <v>0.22922309690000001</v>
      </c>
      <c r="F45" s="80">
        <v>-7.1206885999999997E-2</v>
      </c>
      <c r="G45" s="88">
        <v>2603530.1217999998</v>
      </c>
      <c r="H45" s="82">
        <v>41973</v>
      </c>
      <c r="I45" s="83">
        <v>42007</v>
      </c>
      <c r="J45" s="48">
        <v>0.12660180075974842</v>
      </c>
      <c r="K45" s="27"/>
      <c r="L45" s="27"/>
      <c r="M45" s="27"/>
      <c r="N45" s="27"/>
      <c r="O45" s="27"/>
      <c r="P45" s="10"/>
      <c r="Q45" s="10"/>
      <c r="R45" s="10"/>
      <c r="S45" s="10"/>
      <c r="T45" s="10"/>
      <c r="V45" s="147"/>
      <c r="W45" s="147"/>
      <c r="X45" s="147"/>
      <c r="Y45" s="147"/>
      <c r="Z45" s="147"/>
      <c r="AA45" s="147"/>
      <c r="AB45" s="147"/>
      <c r="AC45" s="147"/>
      <c r="AD45" s="147"/>
      <c r="AE45" s="147"/>
      <c r="AF45" s="147"/>
      <c r="AG45" s="147"/>
      <c r="AH45" s="29">
        <v>0.22642948825047718</v>
      </c>
    </row>
    <row r="46" spans="1:34" ht="15" customHeight="1">
      <c r="A46" s="47" t="s">
        <v>102</v>
      </c>
      <c r="B46" s="74">
        <v>42309</v>
      </c>
      <c r="C46" s="74">
        <v>42336</v>
      </c>
      <c r="D46" s="75">
        <v>7.9303467799999999E-2</v>
      </c>
      <c r="E46" s="75">
        <v>0.13230231179999999</v>
      </c>
      <c r="F46" s="75">
        <v>-4.6806266999999999E-2</v>
      </c>
      <c r="G46" s="87">
        <v>2075295.3258</v>
      </c>
      <c r="H46" s="77">
        <v>41945</v>
      </c>
      <c r="I46" s="78">
        <v>41972</v>
      </c>
      <c r="J46" s="48">
        <v>0.12061902195971197</v>
      </c>
      <c r="K46" s="27"/>
      <c r="L46" s="27"/>
      <c r="M46" s="27"/>
      <c r="N46" s="27"/>
      <c r="O46" s="27"/>
      <c r="P46" s="10"/>
      <c r="Q46" s="10"/>
      <c r="R46" s="10"/>
      <c r="S46" s="10"/>
      <c r="T46" s="10"/>
      <c r="V46" s="147"/>
      <c r="W46" s="147"/>
      <c r="X46" s="147"/>
      <c r="Y46" s="147"/>
      <c r="Z46" s="147"/>
      <c r="AA46" s="147"/>
      <c r="AB46" s="147"/>
      <c r="AC46" s="147"/>
      <c r="AD46" s="147"/>
      <c r="AE46" s="147"/>
      <c r="AF46" s="147"/>
      <c r="AG46" s="147"/>
      <c r="AH46" s="29">
        <v>0.10647205282554317</v>
      </c>
    </row>
    <row r="47" spans="1:34" ht="15" customHeight="1">
      <c r="A47" s="47" t="s">
        <v>103</v>
      </c>
      <c r="B47" s="79">
        <v>42281</v>
      </c>
      <c r="C47" s="79">
        <v>42308</v>
      </c>
      <c r="D47" s="80">
        <v>0.1593524587</v>
      </c>
      <c r="E47" s="80">
        <v>0.17667236820000001</v>
      </c>
      <c r="F47" s="80">
        <v>-1.4719398999999999E-2</v>
      </c>
      <c r="G47" s="88">
        <v>1797372.9646000001</v>
      </c>
      <c r="H47" s="82">
        <v>41917</v>
      </c>
      <c r="I47" s="83">
        <v>41944</v>
      </c>
      <c r="J47" s="48">
        <v>9.5070426312295508E-2</v>
      </c>
      <c r="K47" s="27"/>
      <c r="L47" s="27"/>
      <c r="M47" s="27"/>
      <c r="N47" s="27"/>
      <c r="O47" s="27"/>
      <c r="P47" s="10"/>
      <c r="Q47" s="10"/>
      <c r="R47" s="10"/>
      <c r="S47" s="10"/>
      <c r="T47" s="10"/>
      <c r="V47" s="147"/>
      <c r="W47" s="147"/>
      <c r="X47" s="147"/>
      <c r="Y47" s="147"/>
      <c r="Z47" s="147"/>
      <c r="AA47" s="147"/>
      <c r="AB47" s="147"/>
      <c r="AC47" s="147"/>
      <c r="AD47" s="147"/>
      <c r="AE47" s="147"/>
      <c r="AF47" s="147"/>
      <c r="AG47" s="147"/>
      <c r="AH47" s="29">
        <v>2.1368449362932987E-3</v>
      </c>
    </row>
    <row r="48" spans="1:34" ht="15" customHeight="1">
      <c r="A48" s="47" t="s">
        <v>104</v>
      </c>
      <c r="B48" s="74">
        <v>42246</v>
      </c>
      <c r="C48" s="74">
        <v>42280</v>
      </c>
      <c r="D48" s="75">
        <v>0.12945300360000001</v>
      </c>
      <c r="E48" s="75">
        <v>0.190481127</v>
      </c>
      <c r="F48" s="75">
        <v>-5.1263411000000002E-2</v>
      </c>
      <c r="G48" s="87">
        <v>1825172.7401999999</v>
      </c>
      <c r="H48" s="77">
        <v>41882</v>
      </c>
      <c r="I48" s="78">
        <v>41916</v>
      </c>
      <c r="J48" s="48">
        <v>2.7435155540564318E-2</v>
      </c>
      <c r="K48" s="27"/>
      <c r="L48" s="27"/>
      <c r="M48" s="27"/>
      <c r="N48" s="27"/>
      <c r="O48" s="27"/>
      <c r="P48" s="10"/>
      <c r="Q48" s="10"/>
      <c r="R48" s="10"/>
      <c r="S48" s="10"/>
      <c r="T48" s="10"/>
      <c r="V48" s="147"/>
      <c r="W48" s="147"/>
      <c r="X48" s="147"/>
      <c r="Y48" s="147"/>
      <c r="Z48" s="147"/>
      <c r="AA48" s="147"/>
      <c r="AB48" s="147"/>
      <c r="AC48" s="147"/>
      <c r="AD48" s="147"/>
      <c r="AE48" s="147"/>
      <c r="AF48" s="147"/>
      <c r="AG48" s="147"/>
      <c r="AH48" s="29">
        <v>1.5116498633482698E-2</v>
      </c>
    </row>
    <row r="49" spans="1:34" ht="15" customHeight="1">
      <c r="A49" s="47" t="s">
        <v>105</v>
      </c>
      <c r="B49" s="79">
        <v>42218</v>
      </c>
      <c r="C49" s="79">
        <v>42245</v>
      </c>
      <c r="D49" s="80">
        <v>-6.6730084999999995E-2</v>
      </c>
      <c r="E49" s="80">
        <v>1.31458553E-2</v>
      </c>
      <c r="F49" s="80">
        <v>-7.8839528000000006E-2</v>
      </c>
      <c r="G49" s="88">
        <v>1101930.6314999999</v>
      </c>
      <c r="H49" s="82">
        <v>41854</v>
      </c>
      <c r="I49" s="83">
        <v>41881</v>
      </c>
      <c r="J49" s="48">
        <v>-1.7560002232760753E-3</v>
      </c>
      <c r="K49" s="27"/>
      <c r="L49" s="27"/>
      <c r="M49" s="27"/>
      <c r="N49" s="27"/>
      <c r="O49" s="27"/>
      <c r="P49" s="10"/>
      <c r="Q49" s="10"/>
      <c r="R49" s="10"/>
      <c r="S49" s="10"/>
      <c r="T49" s="10"/>
      <c r="V49" s="147"/>
      <c r="W49" s="147"/>
      <c r="X49" s="147"/>
      <c r="Y49" s="147"/>
      <c r="Z49" s="147"/>
      <c r="AA49" s="147"/>
      <c r="AB49" s="147"/>
      <c r="AC49" s="147"/>
      <c r="AD49" s="147"/>
      <c r="AE49" s="147"/>
      <c r="AF49" s="147"/>
      <c r="AG49" s="147"/>
      <c r="AH49" s="29">
        <v>-6.1917090688126779E-2</v>
      </c>
    </row>
    <row r="50" spans="1:34" ht="15" customHeight="1">
      <c r="A50" s="47" t="s">
        <v>106</v>
      </c>
      <c r="B50" s="74">
        <v>42190</v>
      </c>
      <c r="C50" s="74">
        <v>42217</v>
      </c>
      <c r="D50" s="75">
        <v>-4.6217691999999998E-2</v>
      </c>
      <c r="E50" s="75">
        <v>5.3022374300000001E-2</v>
      </c>
      <c r="F50" s="75">
        <v>-9.4243073999999996E-2</v>
      </c>
      <c r="G50" s="87">
        <v>1119259.3217</v>
      </c>
      <c r="H50" s="77">
        <v>41826</v>
      </c>
      <c r="I50" s="78">
        <v>41853</v>
      </c>
      <c r="J50" s="48">
        <v>-2.5924298575235556E-2</v>
      </c>
      <c r="K50" s="27"/>
      <c r="L50" s="27"/>
      <c r="M50" s="27"/>
      <c r="N50" s="27"/>
      <c r="O50" s="27"/>
      <c r="P50" s="10"/>
      <c r="Q50" s="10"/>
      <c r="R50" s="10"/>
      <c r="S50" s="10"/>
      <c r="T50" s="10"/>
      <c r="V50" s="147"/>
      <c r="W50" s="147"/>
      <c r="X50" s="147"/>
      <c r="Y50" s="147"/>
      <c r="Z50" s="147"/>
      <c r="AA50" s="147"/>
      <c r="AB50" s="147"/>
      <c r="AC50" s="147"/>
      <c r="AD50" s="147"/>
      <c r="AE50" s="147"/>
      <c r="AF50" s="147"/>
      <c r="AG50" s="147"/>
      <c r="AH50" s="29">
        <v>-2.6783692173367041E-2</v>
      </c>
    </row>
    <row r="51" spans="1:34" ht="15" customHeight="1">
      <c r="A51" s="47" t="s">
        <v>107</v>
      </c>
      <c r="B51" s="79">
        <v>42155</v>
      </c>
      <c r="C51" s="79">
        <v>42189</v>
      </c>
      <c r="D51" s="80">
        <v>7.2437474799999998E-2</v>
      </c>
      <c r="E51" s="80">
        <v>0.17558484150000001</v>
      </c>
      <c r="F51" s="80">
        <v>-8.7741320999999997E-2</v>
      </c>
      <c r="G51" s="88">
        <v>1635738.1558000001</v>
      </c>
      <c r="H51" s="82">
        <v>41791</v>
      </c>
      <c r="I51" s="83">
        <v>41825</v>
      </c>
      <c r="J51" s="48">
        <v>-1.7803606222218923E-2</v>
      </c>
      <c r="K51" s="27"/>
      <c r="L51" s="27"/>
      <c r="M51" s="27"/>
      <c r="N51" s="27"/>
      <c r="O51" s="27"/>
      <c r="P51" s="10"/>
      <c r="Q51" s="10"/>
      <c r="R51" s="10"/>
      <c r="S51" s="10"/>
      <c r="T51" s="10"/>
      <c r="V51" s="147"/>
      <c r="W51" s="147"/>
      <c r="X51" s="147"/>
      <c r="Y51" s="147"/>
      <c r="Z51" s="147"/>
      <c r="AA51" s="147"/>
      <c r="AB51" s="147"/>
      <c r="AC51" s="147"/>
      <c r="AD51" s="147"/>
      <c r="AE51" s="147"/>
      <c r="AF51" s="147"/>
      <c r="AG51" s="147"/>
      <c r="AH51" s="29">
        <v>-4.6849323880968498E-2</v>
      </c>
    </row>
    <row r="52" spans="1:34" ht="15" customHeight="1">
      <c r="A52" s="47" t="s">
        <v>108</v>
      </c>
      <c r="B52" s="74">
        <v>42127</v>
      </c>
      <c r="C52" s="74">
        <v>42154</v>
      </c>
      <c r="D52" s="75">
        <v>-0.14453872500000001</v>
      </c>
      <c r="E52" s="75">
        <v>-5.2445037999999999E-2</v>
      </c>
      <c r="F52" s="75">
        <v>-9.7190866000000001E-2</v>
      </c>
      <c r="G52" s="87">
        <v>1164955.5307</v>
      </c>
      <c r="H52" s="77">
        <v>41763</v>
      </c>
      <c r="I52" s="78">
        <v>41790</v>
      </c>
      <c r="J52" s="48">
        <v>-2.6690561875053854E-2</v>
      </c>
      <c r="K52" s="27"/>
      <c r="L52" s="27"/>
      <c r="M52" s="27"/>
      <c r="N52" s="27"/>
      <c r="O52" s="27"/>
      <c r="P52" s="10"/>
      <c r="Q52" s="10"/>
      <c r="R52" s="10"/>
      <c r="S52" s="10"/>
      <c r="T52" s="10"/>
      <c r="V52" s="147"/>
      <c r="W52" s="147"/>
      <c r="X52" s="147"/>
      <c r="Y52" s="147"/>
      <c r="Z52" s="147"/>
      <c r="AA52" s="147"/>
      <c r="AB52" s="147"/>
      <c r="AC52" s="147"/>
      <c r="AD52" s="147"/>
      <c r="AE52" s="147"/>
      <c r="AF52" s="147"/>
      <c r="AG52" s="147"/>
      <c r="AH52" s="29">
        <v>0.10559116056788255</v>
      </c>
    </row>
    <row r="53" spans="1:34" ht="15" customHeight="1">
      <c r="A53" s="47" t="s">
        <v>109</v>
      </c>
      <c r="B53" s="79">
        <v>42099</v>
      </c>
      <c r="C53" s="79">
        <v>42126</v>
      </c>
      <c r="D53" s="80">
        <v>-1.7783365999999998E-2</v>
      </c>
      <c r="E53" s="80">
        <v>0.1138220376</v>
      </c>
      <c r="F53" s="80">
        <v>-0.118156581</v>
      </c>
      <c r="G53" s="88">
        <v>1481856.2246999999</v>
      </c>
      <c r="H53" s="82">
        <v>41735</v>
      </c>
      <c r="I53" s="83">
        <v>41762</v>
      </c>
      <c r="J53" s="48">
        <v>7.6573315224726685E-2</v>
      </c>
      <c r="K53" s="27"/>
      <c r="L53" s="27"/>
      <c r="M53" s="27"/>
      <c r="N53" s="27"/>
      <c r="O53" s="27"/>
      <c r="P53" s="10"/>
      <c r="Q53" s="10"/>
      <c r="R53" s="10"/>
      <c r="S53" s="10"/>
      <c r="T53" s="10"/>
      <c r="V53" s="147"/>
      <c r="W53" s="147"/>
      <c r="X53" s="147"/>
      <c r="Y53" s="147"/>
      <c r="Z53" s="147"/>
      <c r="AA53" s="147"/>
      <c r="AB53" s="147"/>
      <c r="AC53" s="147"/>
      <c r="AD53" s="147"/>
      <c r="AE53" s="147"/>
      <c r="AF53" s="147"/>
      <c r="AG53" s="147"/>
      <c r="AH53" s="29">
        <v>0.13064623978150036</v>
      </c>
    </row>
    <row r="54" spans="1:34" ht="15" customHeight="1">
      <c r="A54" s="47" t="s">
        <v>110</v>
      </c>
      <c r="B54" s="74">
        <v>42064</v>
      </c>
      <c r="C54" s="74">
        <v>42098</v>
      </c>
      <c r="D54" s="75">
        <v>4.7414576E-2</v>
      </c>
      <c r="E54" s="75">
        <v>0.23375387559999999</v>
      </c>
      <c r="F54" s="75">
        <v>-0.151034419</v>
      </c>
      <c r="G54" s="87">
        <v>1674495.1113</v>
      </c>
      <c r="H54" s="77">
        <v>41700</v>
      </c>
      <c r="I54" s="78">
        <v>41734</v>
      </c>
      <c r="J54" s="48">
        <v>0.24823677835514871</v>
      </c>
      <c r="K54" s="27"/>
      <c r="L54" s="27"/>
      <c r="M54" s="27"/>
      <c r="N54" s="27"/>
      <c r="O54" s="27"/>
      <c r="P54" s="10"/>
      <c r="Q54" s="10"/>
      <c r="R54" s="10"/>
      <c r="S54" s="10"/>
      <c r="T54" s="10"/>
      <c r="V54" s="147"/>
      <c r="W54" s="147"/>
      <c r="X54" s="147"/>
      <c r="Y54" s="147"/>
      <c r="Z54" s="147"/>
      <c r="AA54" s="147"/>
      <c r="AB54" s="147"/>
      <c r="AC54" s="147"/>
      <c r="AD54" s="147"/>
      <c r="AE54" s="147"/>
      <c r="AF54" s="147"/>
      <c r="AG54" s="147"/>
      <c r="AH54" s="29">
        <v>0.13299959881393358</v>
      </c>
    </row>
    <row r="55" spans="1:34" ht="15" customHeight="1">
      <c r="A55" s="47" t="s">
        <v>111</v>
      </c>
      <c r="B55" s="79">
        <v>42036</v>
      </c>
      <c r="C55" s="79">
        <v>42063</v>
      </c>
      <c r="D55" s="80">
        <v>0.2471536171</v>
      </c>
      <c r="E55" s="80">
        <v>0.45811396459999998</v>
      </c>
      <c r="F55" s="80">
        <v>-0.14468028699999999</v>
      </c>
      <c r="G55" s="88">
        <v>1105926.1358</v>
      </c>
      <c r="H55" s="82">
        <v>41672</v>
      </c>
      <c r="I55" s="83">
        <v>41699</v>
      </c>
      <c r="J55" s="48">
        <v>0.20611406278556163</v>
      </c>
      <c r="K55" s="27"/>
      <c r="L55" s="27"/>
      <c r="M55" s="27"/>
      <c r="N55" s="27"/>
      <c r="O55" s="27"/>
      <c r="P55" s="10"/>
      <c r="Q55" s="10"/>
      <c r="R55" s="10"/>
      <c r="S55" s="10"/>
      <c r="T55" s="10"/>
      <c r="V55" s="147"/>
      <c r="W55" s="147"/>
      <c r="X55" s="147"/>
      <c r="Y55" s="147"/>
      <c r="Z55" s="147"/>
      <c r="AA55" s="147"/>
      <c r="AB55" s="147"/>
      <c r="AC55" s="147"/>
      <c r="AD55" s="147"/>
      <c r="AE55" s="147"/>
      <c r="AF55" s="147"/>
      <c r="AG55" s="147"/>
      <c r="AH55" s="29">
        <v>-3.0484279151681167E-2</v>
      </c>
    </row>
    <row r="56" spans="1:34" ht="15" customHeight="1">
      <c r="A56" s="47" t="s">
        <v>112</v>
      </c>
      <c r="B56" s="74">
        <v>42008</v>
      </c>
      <c r="C56" s="74">
        <v>42035</v>
      </c>
      <c r="D56" s="75">
        <v>0.53956588449999998</v>
      </c>
      <c r="E56" s="75">
        <v>0.78155436990000005</v>
      </c>
      <c r="F56" s="75">
        <v>-0.13582997499999999</v>
      </c>
      <c r="G56" s="87">
        <v>1158393.2884</v>
      </c>
      <c r="H56" s="77">
        <v>41644</v>
      </c>
      <c r="I56" s="78">
        <v>41671</v>
      </c>
      <c r="J56" s="48">
        <v>0.23187210346183701</v>
      </c>
      <c r="K56" s="27"/>
      <c r="L56" s="27"/>
      <c r="M56" s="27"/>
      <c r="N56" s="27"/>
      <c r="O56" s="27"/>
      <c r="P56" s="10"/>
      <c r="Q56" s="10"/>
      <c r="R56" s="10"/>
      <c r="S56" s="10"/>
      <c r="T56" s="10"/>
      <c r="V56" s="147"/>
      <c r="W56" s="147"/>
      <c r="X56" s="147"/>
      <c r="Y56" s="147"/>
      <c r="Z56" s="147"/>
      <c r="AA56" s="147"/>
      <c r="AB56" s="147"/>
      <c r="AC56" s="147"/>
      <c r="AD56" s="147"/>
      <c r="AE56" s="147"/>
      <c r="AF56" s="147"/>
      <c r="AG56" s="147"/>
      <c r="AH56" s="29">
        <v>-7.6020861462462438E-2</v>
      </c>
    </row>
    <row r="57" spans="1:34" ht="15" customHeight="1">
      <c r="A57" s="47" t="s">
        <v>113</v>
      </c>
      <c r="B57" s="79">
        <v>41973</v>
      </c>
      <c r="C57" s="79">
        <v>42007</v>
      </c>
      <c r="D57" s="80">
        <v>1.6825689099999999E-2</v>
      </c>
      <c r="E57" s="80">
        <v>0.1194506794</v>
      </c>
      <c r="F57" s="80">
        <v>-9.1674418999999993E-2</v>
      </c>
      <c r="G57" s="88">
        <v>2280409.8465999998</v>
      </c>
      <c r="H57" s="82">
        <v>41609</v>
      </c>
      <c r="I57" s="83">
        <v>41643</v>
      </c>
      <c r="J57" s="48">
        <v>0.17551830214139447</v>
      </c>
      <c r="K57" s="27"/>
      <c r="L57" s="27"/>
      <c r="M57" s="27"/>
      <c r="N57" s="27"/>
      <c r="O57" s="27"/>
      <c r="P57" s="10"/>
      <c r="Q57" s="10"/>
      <c r="R57" s="10"/>
      <c r="S57" s="10"/>
      <c r="T57" s="10"/>
      <c r="V57" s="147"/>
      <c r="W57" s="147"/>
      <c r="X57" s="147"/>
      <c r="Y57" s="147"/>
      <c r="Z57" s="147"/>
      <c r="AA57" s="147"/>
      <c r="AB57" s="147"/>
      <c r="AC57" s="147"/>
      <c r="AD57" s="147"/>
      <c r="AE57" s="147"/>
      <c r="AF57" s="147"/>
      <c r="AG57" s="147"/>
      <c r="AH57" s="29">
        <v>-7.9869755333254605E-2</v>
      </c>
    </row>
    <row r="58" spans="1:34" ht="15" customHeight="1">
      <c r="A58" s="47" t="s">
        <v>114</v>
      </c>
      <c r="B58" s="74">
        <v>41945</v>
      </c>
      <c r="C58" s="74">
        <v>41972</v>
      </c>
      <c r="D58" s="75">
        <v>0.30154283100000001</v>
      </c>
      <c r="E58" s="75">
        <v>0.41868770929999999</v>
      </c>
      <c r="F58" s="75">
        <v>-8.2572702999999997E-2</v>
      </c>
      <c r="G58" s="87">
        <v>1922809.8378000001</v>
      </c>
      <c r="H58" s="77">
        <v>41581</v>
      </c>
      <c r="I58" s="78">
        <v>41608</v>
      </c>
      <c r="J58" s="48">
        <v>0.20959460408734606</v>
      </c>
      <c r="K58" s="27"/>
      <c r="L58" s="27"/>
      <c r="M58" s="27"/>
      <c r="N58" s="27"/>
      <c r="O58" s="27"/>
      <c r="P58" s="10"/>
      <c r="Q58" s="10"/>
      <c r="R58" s="10"/>
      <c r="S58" s="10"/>
      <c r="T58" s="10"/>
      <c r="V58" s="147"/>
      <c r="W58" s="147"/>
      <c r="X58" s="147"/>
      <c r="Y58" s="147"/>
      <c r="Z58" s="147"/>
      <c r="AA58" s="147"/>
      <c r="AB58" s="147"/>
      <c r="AC58" s="147"/>
      <c r="AD58" s="147"/>
      <c r="AE58" s="147"/>
      <c r="AF58" s="147"/>
      <c r="AG58" s="147"/>
      <c r="AH58" s="29">
        <v>6.9114813345750828E-2</v>
      </c>
    </row>
    <row r="59" spans="1:34" ht="15" customHeight="1">
      <c r="A59" s="47" t="s">
        <v>115</v>
      </c>
      <c r="B59" s="79">
        <v>41917</v>
      </c>
      <c r="C59" s="79">
        <v>41944</v>
      </c>
      <c r="D59" s="80">
        <v>0.25263954789999998</v>
      </c>
      <c r="E59" s="80">
        <v>0.40725790919999999</v>
      </c>
      <c r="F59" s="80">
        <v>-0.10987208599999999</v>
      </c>
      <c r="G59" s="88">
        <v>1550324.8827</v>
      </c>
      <c r="H59" s="82">
        <v>41553</v>
      </c>
      <c r="I59" s="83">
        <v>41580</v>
      </c>
      <c r="J59" s="48">
        <v>0.19965870352735243</v>
      </c>
      <c r="K59" s="27"/>
      <c r="L59" s="27"/>
      <c r="M59" s="27"/>
      <c r="N59" s="27"/>
      <c r="O59" s="27"/>
      <c r="P59" s="10"/>
      <c r="Q59" s="10"/>
      <c r="R59" s="10"/>
      <c r="S59" s="10"/>
      <c r="T59" s="10"/>
      <c r="V59" s="147"/>
      <c r="W59" s="147"/>
      <c r="X59" s="147"/>
      <c r="Y59" s="147"/>
      <c r="Z59" s="147"/>
      <c r="AA59" s="147"/>
      <c r="AB59" s="147"/>
      <c r="AC59" s="147"/>
      <c r="AD59" s="147"/>
      <c r="AE59" s="147"/>
      <c r="AF59" s="147"/>
      <c r="AG59" s="147"/>
      <c r="AH59" s="29">
        <v>0.10806845046303148</v>
      </c>
    </row>
    <row r="60" spans="1:34" ht="15" customHeight="1">
      <c r="A60" s="47" t="s">
        <v>116</v>
      </c>
      <c r="B60" s="74">
        <v>41882</v>
      </c>
      <c r="C60" s="74">
        <v>41916</v>
      </c>
      <c r="D60" s="75">
        <v>5.8891809500000003E-2</v>
      </c>
      <c r="E60" s="75">
        <v>0.17064546950000001</v>
      </c>
      <c r="F60" s="75">
        <v>-9.5463282999999996E-2</v>
      </c>
      <c r="G60" s="87">
        <v>1615979.3585000001</v>
      </c>
      <c r="H60" s="77">
        <v>41518</v>
      </c>
      <c r="I60" s="78">
        <v>41552</v>
      </c>
      <c r="J60" s="48">
        <v>0.26287607548934522</v>
      </c>
      <c r="K60" s="27"/>
      <c r="L60" s="27"/>
      <c r="M60" s="27"/>
      <c r="N60" s="27"/>
      <c r="O60" s="27"/>
      <c r="P60" s="10"/>
      <c r="Q60" s="10"/>
      <c r="R60" s="10"/>
      <c r="S60" s="10"/>
      <c r="T60" s="10"/>
      <c r="V60" s="147"/>
      <c r="W60" s="147"/>
      <c r="X60" s="147"/>
      <c r="Y60" s="147"/>
      <c r="Z60" s="147"/>
      <c r="AA60" s="147"/>
      <c r="AB60" s="147"/>
      <c r="AC60" s="147"/>
      <c r="AD60" s="147"/>
      <c r="AE60" s="147"/>
      <c r="AF60" s="147"/>
      <c r="AG60" s="147"/>
      <c r="AH60" s="29">
        <v>0.12954061845221282</v>
      </c>
    </row>
    <row r="61" spans="1:34" ht="15" customHeight="1">
      <c r="A61" s="47" t="s">
        <v>117</v>
      </c>
      <c r="B61" s="79">
        <v>41854</v>
      </c>
      <c r="C61" s="79">
        <v>41881</v>
      </c>
      <c r="D61" s="80">
        <v>0.32275211809999999</v>
      </c>
      <c r="E61" s="80">
        <v>0.39116218359999999</v>
      </c>
      <c r="F61" s="80">
        <v>-4.9174758999999998E-2</v>
      </c>
      <c r="G61" s="88">
        <v>1180720.1906000001</v>
      </c>
      <c r="H61" s="82">
        <v>41490</v>
      </c>
      <c r="I61" s="83">
        <v>41517</v>
      </c>
      <c r="J61" s="48">
        <v>0.314539500017604</v>
      </c>
      <c r="K61" s="27"/>
      <c r="L61" s="27"/>
      <c r="M61" s="27"/>
      <c r="N61" s="27"/>
      <c r="O61" s="27"/>
      <c r="P61" s="10"/>
      <c r="Q61" s="10"/>
      <c r="R61" s="10"/>
      <c r="S61" s="10"/>
      <c r="T61" s="10"/>
      <c r="V61" s="147"/>
      <c r="W61" s="147"/>
      <c r="X61" s="147"/>
      <c r="Y61" s="147"/>
      <c r="Z61" s="147"/>
      <c r="AA61" s="147"/>
      <c r="AB61" s="147"/>
      <c r="AC61" s="147"/>
      <c r="AD61" s="147"/>
      <c r="AE61" s="147"/>
      <c r="AF61" s="147"/>
      <c r="AG61" s="147"/>
      <c r="AH61" s="29">
        <v>0.15743615015626478</v>
      </c>
    </row>
    <row r="62" spans="1:34" ht="15" customHeight="1">
      <c r="A62" s="47" t="s">
        <v>118</v>
      </c>
      <c r="B62" s="74">
        <v>41826</v>
      </c>
      <c r="C62" s="74">
        <v>41853</v>
      </c>
      <c r="D62" s="75">
        <v>0.4835309391</v>
      </c>
      <c r="E62" s="75">
        <v>0.61074058909999995</v>
      </c>
      <c r="F62" s="75">
        <v>-7.8975877E-2</v>
      </c>
      <c r="G62" s="87">
        <v>1173495.5782999999</v>
      </c>
      <c r="H62" s="77">
        <v>41462</v>
      </c>
      <c r="I62" s="78">
        <v>41489</v>
      </c>
      <c r="J62" s="48">
        <v>0.30311849357714626</v>
      </c>
      <c r="K62" s="27"/>
      <c r="L62" s="27"/>
      <c r="M62" s="27"/>
      <c r="N62" s="27"/>
      <c r="O62" s="27"/>
      <c r="P62" s="10"/>
      <c r="Q62" s="10"/>
      <c r="R62" s="10"/>
      <c r="S62" s="10"/>
      <c r="T62" s="10"/>
      <c r="V62" s="147"/>
      <c r="W62" s="147"/>
      <c r="X62" s="147"/>
      <c r="Y62" s="147"/>
      <c r="Z62" s="147"/>
      <c r="AA62" s="147"/>
      <c r="AB62" s="147"/>
      <c r="AC62" s="147"/>
      <c r="AD62" s="147"/>
      <c r="AE62" s="147"/>
      <c r="AF62" s="147"/>
      <c r="AG62" s="147"/>
      <c r="AH62" s="29">
        <v>0.16801856785219368</v>
      </c>
    </row>
    <row r="63" spans="1:34" ht="15" customHeight="1">
      <c r="A63" s="47" t="s">
        <v>119</v>
      </c>
      <c r="B63" s="79">
        <v>41791</v>
      </c>
      <c r="C63" s="79">
        <v>41825</v>
      </c>
      <c r="D63" s="80">
        <v>0.17816373329999999</v>
      </c>
      <c r="E63" s="80">
        <v>0.238057826</v>
      </c>
      <c r="F63" s="80">
        <v>-4.8377459999999997E-2</v>
      </c>
      <c r="G63" s="88">
        <v>1525252.7017000001</v>
      </c>
      <c r="H63" s="82">
        <v>41427</v>
      </c>
      <c r="I63" s="83">
        <v>41461</v>
      </c>
      <c r="J63" s="48">
        <v>0.26678848088753521</v>
      </c>
      <c r="K63" s="27"/>
      <c r="L63" s="27"/>
      <c r="M63" s="27"/>
      <c r="N63" s="27"/>
      <c r="O63" s="27"/>
      <c r="P63" s="10"/>
      <c r="Q63" s="10"/>
      <c r="R63" s="10"/>
      <c r="S63" s="10"/>
      <c r="T63" s="10"/>
      <c r="V63" s="147"/>
      <c r="W63" s="147"/>
      <c r="X63" s="147"/>
      <c r="Y63" s="147"/>
      <c r="Z63" s="147"/>
      <c r="AA63" s="147"/>
      <c r="AB63" s="147"/>
      <c r="AC63" s="147"/>
      <c r="AD63" s="147"/>
      <c r="AE63" s="147"/>
      <c r="AF63" s="147"/>
      <c r="AG63" s="147"/>
      <c r="AH63" s="29">
        <v>0.19194075964360222</v>
      </c>
    </row>
    <row r="64" spans="1:34" ht="15" customHeight="1">
      <c r="A64" s="47" t="s">
        <v>120</v>
      </c>
      <c r="B64" s="74">
        <v>41763</v>
      </c>
      <c r="C64" s="74">
        <v>41790</v>
      </c>
      <c r="D64" s="75">
        <v>0.287605316</v>
      </c>
      <c r="E64" s="75">
        <v>0.34919388260000001</v>
      </c>
      <c r="F64" s="75">
        <v>-4.5648418000000003E-2</v>
      </c>
      <c r="G64" s="87">
        <v>1361786.4006000001</v>
      </c>
      <c r="H64" s="77">
        <v>41399</v>
      </c>
      <c r="I64" s="78">
        <v>41426</v>
      </c>
      <c r="J64" s="48">
        <v>0.33566826789807774</v>
      </c>
      <c r="K64" s="27"/>
      <c r="L64" s="27"/>
      <c r="M64" s="27"/>
      <c r="N64" s="27"/>
      <c r="O64" s="27"/>
      <c r="P64" s="10"/>
      <c r="Q64" s="10"/>
      <c r="R64" s="10"/>
      <c r="S64" s="10"/>
      <c r="T64" s="10"/>
      <c r="V64" s="147"/>
      <c r="W64" s="147"/>
      <c r="X64" s="147"/>
      <c r="Y64" s="147"/>
      <c r="Z64" s="147"/>
      <c r="AA64" s="147"/>
      <c r="AB64" s="147"/>
      <c r="AC64" s="147"/>
      <c r="AD64" s="147"/>
      <c r="AE64" s="147"/>
      <c r="AF64" s="147"/>
      <c r="AG64" s="147"/>
      <c r="AH64" s="29">
        <v>0.17208071036445444</v>
      </c>
    </row>
    <row r="65" spans="1:34" ht="15" customHeight="1">
      <c r="A65" s="47" t="s">
        <v>121</v>
      </c>
      <c r="B65" s="79">
        <v>41735</v>
      </c>
      <c r="C65" s="79">
        <v>41762</v>
      </c>
      <c r="D65" s="80">
        <v>0.33759650549999998</v>
      </c>
      <c r="E65" s="80">
        <v>0.34656893239999997</v>
      </c>
      <c r="F65" s="80">
        <v>-6.6631770000000002E-3</v>
      </c>
      <c r="G65" s="88">
        <v>1508685.7346999999</v>
      </c>
      <c r="H65" s="82">
        <v>41371</v>
      </c>
      <c r="I65" s="83">
        <v>41398</v>
      </c>
      <c r="J65" s="48">
        <v>0.32302629162851865</v>
      </c>
      <c r="K65" s="27"/>
      <c r="L65" s="27"/>
      <c r="M65" s="27"/>
      <c r="N65" s="27"/>
      <c r="O65" s="27"/>
      <c r="P65" s="10"/>
      <c r="Q65" s="10"/>
      <c r="R65" s="10"/>
      <c r="S65" s="10"/>
      <c r="T65" s="10"/>
      <c r="V65" s="147"/>
      <c r="W65" s="147"/>
      <c r="X65" s="147"/>
      <c r="Y65" s="147"/>
      <c r="Z65" s="147"/>
      <c r="AA65" s="147"/>
      <c r="AB65" s="147"/>
      <c r="AC65" s="147"/>
      <c r="AD65" s="147"/>
      <c r="AE65" s="147"/>
      <c r="AF65" s="147"/>
      <c r="AG65" s="147"/>
      <c r="AH65" s="29">
        <v>0.22779020121438256</v>
      </c>
    </row>
    <row r="66" spans="1:34" ht="15" customHeight="1">
      <c r="A66" s="47" t="s">
        <v>122</v>
      </c>
      <c r="B66" s="74">
        <v>41700</v>
      </c>
      <c r="C66" s="74">
        <v>41734</v>
      </c>
      <c r="D66" s="75">
        <v>0.37478921500000001</v>
      </c>
      <c r="E66" s="75">
        <v>0.3274281383</v>
      </c>
      <c r="F66" s="75">
        <v>3.5678825300000001E-2</v>
      </c>
      <c r="G66" s="87">
        <v>1598693.7261000001</v>
      </c>
      <c r="H66" s="77">
        <v>41336</v>
      </c>
      <c r="I66" s="78">
        <v>41370</v>
      </c>
      <c r="J66" s="48">
        <v>0.22642948825047718</v>
      </c>
      <c r="K66" s="27"/>
      <c r="L66" s="27"/>
      <c r="M66" s="27"/>
      <c r="N66" s="27"/>
      <c r="O66" s="27"/>
      <c r="P66" s="10"/>
      <c r="Q66" s="10"/>
      <c r="R66" s="10"/>
      <c r="S66" s="10"/>
      <c r="T66" s="10"/>
      <c r="V66" s="147"/>
      <c r="W66" s="147"/>
      <c r="X66" s="147"/>
      <c r="Y66" s="147"/>
      <c r="Z66" s="147"/>
      <c r="AA66" s="147"/>
      <c r="AB66" s="147"/>
      <c r="AC66" s="147"/>
      <c r="AD66" s="147"/>
      <c r="AE66" s="147"/>
      <c r="AF66" s="147"/>
      <c r="AG66" s="147"/>
      <c r="AH66" s="29">
        <v>0.27341257087593118</v>
      </c>
    </row>
    <row r="67" spans="1:34" ht="15" customHeight="1">
      <c r="A67" s="47" t="s">
        <v>123</v>
      </c>
      <c r="B67" s="79">
        <v>41672</v>
      </c>
      <c r="C67" s="79">
        <v>41699</v>
      </c>
      <c r="D67" s="80">
        <v>0.20491665680000001</v>
      </c>
      <c r="E67" s="80">
        <v>0.16088932389999999</v>
      </c>
      <c r="F67" s="80">
        <v>3.7925521400000002E-2</v>
      </c>
      <c r="G67" s="88">
        <v>886760.15575999999</v>
      </c>
      <c r="H67" s="82">
        <v>41308</v>
      </c>
      <c r="I67" s="83">
        <v>41335</v>
      </c>
      <c r="J67" s="48">
        <v>0.10647205282554317</v>
      </c>
      <c r="K67" s="27"/>
      <c r="L67" s="27"/>
      <c r="M67" s="27"/>
      <c r="N67" s="27"/>
      <c r="O67" s="27"/>
      <c r="P67" s="10"/>
      <c r="Q67" s="10"/>
      <c r="R67" s="10"/>
      <c r="S67" s="10"/>
      <c r="T67" s="10"/>
      <c r="V67" s="147"/>
      <c r="W67" s="147"/>
      <c r="X67" s="147"/>
      <c r="Y67" s="147"/>
      <c r="Z67" s="147"/>
      <c r="AA67" s="147"/>
      <c r="AB67" s="147"/>
      <c r="AC67" s="147"/>
      <c r="AD67" s="147"/>
      <c r="AE67" s="147"/>
      <c r="AF67" s="147"/>
      <c r="AG67" s="147"/>
      <c r="AH67" s="29">
        <v>0.3832551057094824</v>
      </c>
    </row>
    <row r="68" spans="1:34" ht="15" customHeight="1">
      <c r="A68" s="47" t="s">
        <v>124</v>
      </c>
      <c r="B68" s="74">
        <v>41644</v>
      </c>
      <c r="C68" s="74">
        <v>41671</v>
      </c>
      <c r="D68" s="75">
        <v>-6.3443634999999998E-2</v>
      </c>
      <c r="E68" s="75">
        <v>-5.1411683999999999E-2</v>
      </c>
      <c r="F68" s="75">
        <v>-1.2684061E-2</v>
      </c>
      <c r="G68" s="87">
        <v>752415.53481999994</v>
      </c>
      <c r="H68" s="77">
        <v>41280</v>
      </c>
      <c r="I68" s="78">
        <v>41307</v>
      </c>
      <c r="J68" s="48">
        <v>2.1368449362932987E-3</v>
      </c>
      <c r="K68" s="27"/>
      <c r="L68" s="27"/>
      <c r="M68" s="27"/>
      <c r="N68" s="27"/>
      <c r="O68" s="27"/>
      <c r="P68" s="10"/>
      <c r="Q68" s="10"/>
      <c r="R68" s="10"/>
      <c r="S68" s="10"/>
      <c r="T68" s="10"/>
      <c r="V68" s="147"/>
      <c r="W68" s="147"/>
      <c r="X68" s="147"/>
      <c r="Y68" s="147"/>
      <c r="Z68" s="147"/>
      <c r="AA68" s="147"/>
      <c r="AB68" s="147"/>
      <c r="AC68" s="147"/>
      <c r="AD68" s="147"/>
      <c r="AE68" s="147"/>
      <c r="AF68" s="147"/>
      <c r="AG68" s="147"/>
      <c r="AH68" s="29">
        <v>0.4193786577989127</v>
      </c>
    </row>
    <row r="69" spans="1:34" ht="15" customHeight="1">
      <c r="A69" s="47" t="s">
        <v>125</v>
      </c>
      <c r="B69" s="79">
        <v>41609</v>
      </c>
      <c r="C69" s="79">
        <v>41643</v>
      </c>
      <c r="D69" s="80">
        <v>0.1245533434</v>
      </c>
      <c r="E69" s="80">
        <v>0.12869511759999999</v>
      </c>
      <c r="F69" s="80">
        <v>-3.669524E-3</v>
      </c>
      <c r="G69" s="88">
        <v>2242675.2895</v>
      </c>
      <c r="H69" s="82">
        <v>41245</v>
      </c>
      <c r="I69" s="83">
        <v>41279</v>
      </c>
      <c r="J69" s="48">
        <v>1.5116498633482698E-2</v>
      </c>
      <c r="K69" s="27"/>
      <c r="L69" s="27"/>
      <c r="M69" s="27"/>
      <c r="N69" s="27"/>
      <c r="O69" s="27"/>
      <c r="P69" s="10"/>
      <c r="Q69" s="10"/>
      <c r="R69" s="10"/>
      <c r="S69" s="10"/>
      <c r="T69" s="10"/>
      <c r="V69" s="147"/>
      <c r="W69" s="147"/>
      <c r="X69" s="147"/>
      <c r="Y69" s="147"/>
      <c r="Z69" s="147"/>
      <c r="AA69" s="147"/>
      <c r="AB69" s="147"/>
      <c r="AC69" s="147"/>
      <c r="AD69" s="147"/>
      <c r="AE69" s="147"/>
      <c r="AF69" s="147"/>
      <c r="AG69" s="147"/>
      <c r="AH69" s="29">
        <v>0.40560299001334732</v>
      </c>
    </row>
    <row r="70" spans="1:34" ht="15" customHeight="1">
      <c r="A70" s="47" t="s">
        <v>126</v>
      </c>
      <c r="B70" s="74">
        <v>41581</v>
      </c>
      <c r="C70" s="74">
        <v>41608</v>
      </c>
      <c r="D70" s="75">
        <v>-0.15029794499999999</v>
      </c>
      <c r="E70" s="75">
        <v>-0.201746333</v>
      </c>
      <c r="F70" s="75">
        <v>6.4451175499999999E-2</v>
      </c>
      <c r="G70" s="87">
        <v>1477331.2042</v>
      </c>
      <c r="H70" s="77">
        <v>41217</v>
      </c>
      <c r="I70" s="78">
        <v>41244</v>
      </c>
      <c r="J70" s="48">
        <v>-6.1917090688126779E-2</v>
      </c>
      <c r="K70" s="27"/>
      <c r="L70" s="27"/>
      <c r="M70" s="27"/>
      <c r="N70" s="27"/>
      <c r="O70" s="27"/>
      <c r="P70" s="10"/>
      <c r="Q70" s="10"/>
      <c r="R70" s="10"/>
      <c r="S70" s="10"/>
      <c r="T70" s="10"/>
      <c r="V70" s="147"/>
      <c r="W70" s="147"/>
      <c r="X70" s="147"/>
      <c r="Y70" s="147"/>
      <c r="Z70" s="147"/>
      <c r="AA70" s="147"/>
      <c r="AB70" s="147"/>
      <c r="AC70" s="147"/>
      <c r="AD70" s="147"/>
      <c r="AE70" s="147"/>
      <c r="AF70" s="147"/>
      <c r="AG70" s="147"/>
      <c r="AH70" s="29">
        <v>0.26477820469877666</v>
      </c>
    </row>
    <row r="71" spans="1:34" ht="15" customHeight="1">
      <c r="A71" s="47" t="s">
        <v>127</v>
      </c>
      <c r="B71" s="79">
        <v>41553</v>
      </c>
      <c r="C71" s="79">
        <v>41580</v>
      </c>
      <c r="D71" s="80">
        <v>1.4260542399999999E-2</v>
      </c>
      <c r="E71" s="80">
        <v>-1.8287378999999999E-2</v>
      </c>
      <c r="F71" s="80">
        <v>3.3154225199999998E-2</v>
      </c>
      <c r="G71" s="88">
        <v>1237646.4445</v>
      </c>
      <c r="H71" s="82">
        <v>41189</v>
      </c>
      <c r="I71" s="83">
        <v>41216</v>
      </c>
      <c r="J71" s="48">
        <v>-2.6783692173367041E-2</v>
      </c>
      <c r="K71" s="27"/>
      <c r="L71" s="27"/>
      <c r="M71" s="27"/>
      <c r="N71" s="27"/>
      <c r="O71" s="27"/>
      <c r="P71" s="10"/>
      <c r="Q71" s="10"/>
      <c r="R71" s="10"/>
      <c r="S71" s="10"/>
      <c r="T71" s="10"/>
      <c r="V71" s="147"/>
      <c r="W71" s="147"/>
      <c r="X71" s="147"/>
      <c r="Y71" s="147"/>
      <c r="Z71" s="147"/>
      <c r="AA71" s="147"/>
      <c r="AB71" s="147"/>
      <c r="AC71" s="147"/>
      <c r="AD71" s="147"/>
      <c r="AE71" s="147"/>
      <c r="AF71" s="147"/>
      <c r="AG71" s="147"/>
      <c r="AH71" s="29">
        <v>0.20931309928978281</v>
      </c>
    </row>
    <row r="72" spans="1:34" ht="15" customHeight="1">
      <c r="A72" s="47" t="s">
        <v>128</v>
      </c>
      <c r="B72" s="74">
        <v>41518</v>
      </c>
      <c r="C72" s="74">
        <v>41552</v>
      </c>
      <c r="D72" s="75">
        <v>-3.8139678000000003E-2</v>
      </c>
      <c r="E72" s="75">
        <v>-6.9904272000000003E-2</v>
      </c>
      <c r="F72" s="75">
        <v>3.4151962500000001E-2</v>
      </c>
      <c r="G72" s="87">
        <v>1526104.314</v>
      </c>
      <c r="H72" s="77">
        <v>41154</v>
      </c>
      <c r="I72" s="78">
        <v>41188</v>
      </c>
      <c r="J72" s="48">
        <v>-4.6849323880968498E-2</v>
      </c>
      <c r="K72" s="27"/>
      <c r="L72" s="27"/>
      <c r="M72" s="27"/>
      <c r="N72" s="27"/>
      <c r="O72" s="27"/>
      <c r="P72" s="10"/>
      <c r="Q72" s="10"/>
      <c r="R72" s="10"/>
      <c r="S72" s="10"/>
      <c r="T72" s="10"/>
      <c r="V72" s="147"/>
      <c r="W72" s="147"/>
      <c r="X72" s="147"/>
      <c r="Y72" s="147"/>
      <c r="Z72" s="147"/>
      <c r="AA72" s="147"/>
      <c r="AB72" s="147"/>
      <c r="AC72" s="147"/>
      <c r="AD72" s="147"/>
      <c r="AE72" s="147"/>
      <c r="AF72" s="147"/>
      <c r="AG72" s="147"/>
      <c r="AH72" s="29">
        <v>0.30577369603156423</v>
      </c>
    </row>
    <row r="73" spans="1:34" ht="15" customHeight="1">
      <c r="A73" s="47" t="s">
        <v>129</v>
      </c>
      <c r="B73" s="79">
        <v>41490</v>
      </c>
      <c r="C73" s="79">
        <v>41517</v>
      </c>
      <c r="D73" s="80">
        <v>-6.4277454999999997E-2</v>
      </c>
      <c r="E73" s="80">
        <v>-6.2135435000000003E-2</v>
      </c>
      <c r="F73" s="80">
        <v>-2.2839340000000001E-3</v>
      </c>
      <c r="G73" s="88">
        <v>892623.92735000001</v>
      </c>
      <c r="H73" s="82">
        <v>41126</v>
      </c>
      <c r="I73" s="83">
        <v>41153</v>
      </c>
      <c r="J73" s="48">
        <v>0.10559116056788255</v>
      </c>
      <c r="K73" s="27"/>
      <c r="L73" s="27"/>
      <c r="M73" s="27"/>
      <c r="N73" s="27"/>
      <c r="O73" s="27"/>
      <c r="P73" s="10"/>
      <c r="Q73" s="10"/>
      <c r="R73" s="10"/>
      <c r="S73" s="10"/>
      <c r="T73" s="10"/>
      <c r="V73" s="147"/>
      <c r="W73" s="147"/>
      <c r="X73" s="147"/>
      <c r="Y73" s="147"/>
      <c r="Z73" s="147"/>
      <c r="AA73" s="147"/>
      <c r="AB73" s="147"/>
      <c r="AC73" s="147"/>
      <c r="AD73" s="147"/>
      <c r="AE73" s="147"/>
      <c r="AF73" s="147"/>
      <c r="AG73" s="147"/>
      <c r="AH73" s="29">
        <v>0.3464237280112642</v>
      </c>
    </row>
    <row r="74" spans="1:34" ht="15" customHeight="1">
      <c r="A74" s="47" t="s">
        <v>130</v>
      </c>
      <c r="B74" s="74">
        <v>41462</v>
      </c>
      <c r="C74" s="74">
        <v>41489</v>
      </c>
      <c r="D74" s="75">
        <v>-4.3985989000000003E-2</v>
      </c>
      <c r="E74" s="75">
        <v>2.4871274700000001E-2</v>
      </c>
      <c r="F74" s="75">
        <v>-6.7186256E-2</v>
      </c>
      <c r="G74" s="87">
        <v>791015.23766999994</v>
      </c>
      <c r="H74" s="77">
        <v>41098</v>
      </c>
      <c r="I74" s="78">
        <v>41125</v>
      </c>
      <c r="J74" s="48">
        <v>0.13064623978150036</v>
      </c>
      <c r="K74" s="27"/>
      <c r="L74" s="27"/>
      <c r="M74" s="27"/>
      <c r="N74" s="27"/>
      <c r="O74" s="27"/>
      <c r="P74" s="10"/>
      <c r="Q74" s="10"/>
      <c r="R74" s="10"/>
      <c r="S74" s="10"/>
      <c r="T74" s="10"/>
      <c r="V74" s="147"/>
      <c r="W74" s="147"/>
      <c r="X74" s="147"/>
      <c r="Y74" s="147"/>
      <c r="Z74" s="147"/>
      <c r="AA74" s="147"/>
      <c r="AB74" s="147"/>
      <c r="AC74" s="147"/>
      <c r="AD74" s="147"/>
      <c r="AE74" s="147"/>
      <c r="AF74" s="147"/>
      <c r="AG74" s="147"/>
      <c r="AH74" s="29">
        <v>0.39623822968213329</v>
      </c>
    </row>
    <row r="75" spans="1:34" ht="15" customHeight="1">
      <c r="A75" s="47" t="s">
        <v>131</v>
      </c>
      <c r="B75" s="79">
        <v>41427</v>
      </c>
      <c r="C75" s="79">
        <v>41461</v>
      </c>
      <c r="D75" s="80">
        <v>0.31410827279999998</v>
      </c>
      <c r="E75" s="80">
        <v>0.32785181410000003</v>
      </c>
      <c r="F75" s="80">
        <v>-1.0350207E-2</v>
      </c>
      <c r="G75" s="88">
        <v>1294601.6403000001</v>
      </c>
      <c r="H75" s="82">
        <v>41063</v>
      </c>
      <c r="I75" s="83">
        <v>41097</v>
      </c>
      <c r="J75" s="48">
        <v>0.13299959881393358</v>
      </c>
      <c r="K75" s="27"/>
      <c r="L75" s="27"/>
      <c r="M75" s="27"/>
      <c r="N75" s="27"/>
      <c r="O75" s="27"/>
      <c r="P75" s="10"/>
      <c r="Q75" s="10"/>
      <c r="R75" s="10"/>
      <c r="S75" s="10"/>
      <c r="T75" s="10"/>
      <c r="V75" s="147"/>
      <c r="W75" s="147"/>
      <c r="X75" s="147"/>
      <c r="Y75" s="147"/>
      <c r="Z75" s="147"/>
      <c r="AA75" s="147"/>
      <c r="AB75" s="147"/>
      <c r="AC75" s="147"/>
      <c r="AD75" s="147"/>
      <c r="AE75" s="147"/>
      <c r="AF75" s="147"/>
      <c r="AG75" s="147"/>
      <c r="AH75" s="29">
        <v>0.26180865998884384</v>
      </c>
    </row>
    <row r="76" spans="1:34" ht="15" customHeight="1">
      <c r="A76" s="47" t="s">
        <v>132</v>
      </c>
      <c r="B76" s="74">
        <v>41399</v>
      </c>
      <c r="C76" s="74">
        <v>41426</v>
      </c>
      <c r="D76" s="75">
        <v>3.6685951000000001E-2</v>
      </c>
      <c r="E76" s="75">
        <v>7.0192801999999999E-2</v>
      </c>
      <c r="F76" s="75">
        <v>-3.1309172000000003E-2</v>
      </c>
      <c r="G76" s="87">
        <v>1057611.6638</v>
      </c>
      <c r="H76" s="77">
        <v>41035</v>
      </c>
      <c r="I76" s="78">
        <v>41062</v>
      </c>
      <c r="J76" s="48">
        <v>-3.0484279151681167E-2</v>
      </c>
      <c r="K76" s="27"/>
      <c r="L76" s="27"/>
      <c r="M76" s="27"/>
      <c r="N76" s="27"/>
      <c r="O76" s="27"/>
      <c r="P76" s="10"/>
      <c r="Q76" s="10"/>
      <c r="R76" s="10"/>
      <c r="S76" s="10"/>
      <c r="T76" s="10"/>
      <c r="V76" s="147"/>
      <c r="W76" s="147"/>
      <c r="X76" s="147"/>
      <c r="Y76" s="147"/>
      <c r="Z76" s="147"/>
      <c r="AA76" s="147"/>
      <c r="AB76" s="147"/>
      <c r="AC76" s="147"/>
      <c r="AD76" s="147"/>
      <c r="AE76" s="147"/>
      <c r="AF76" s="147"/>
      <c r="AG76" s="147"/>
      <c r="AH76" s="29">
        <v>0.25701516517690576</v>
      </c>
    </row>
    <row r="77" spans="1:34" ht="15" customHeight="1">
      <c r="A77" s="47" t="s">
        <v>133</v>
      </c>
      <c r="B77" s="79">
        <v>41371</v>
      </c>
      <c r="C77" s="79">
        <v>41398</v>
      </c>
      <c r="D77" s="80">
        <v>1.5435802699999999E-2</v>
      </c>
      <c r="E77" s="80">
        <v>5.0095769700000001E-2</v>
      </c>
      <c r="F77" s="80">
        <v>-3.3006481999999997E-2</v>
      </c>
      <c r="G77" s="88">
        <v>1127907.9517000001</v>
      </c>
      <c r="H77" s="82">
        <v>41007</v>
      </c>
      <c r="I77" s="83">
        <v>41034</v>
      </c>
      <c r="J77" s="48">
        <v>-7.6020861462462438E-2</v>
      </c>
      <c r="K77" s="27"/>
      <c r="L77" s="27"/>
      <c r="M77" s="27"/>
      <c r="N77" s="27"/>
      <c r="O77" s="27"/>
      <c r="P77" s="10"/>
      <c r="Q77" s="10"/>
      <c r="R77" s="10"/>
      <c r="S77" s="10"/>
      <c r="T77" s="10"/>
      <c r="V77" s="147"/>
      <c r="W77" s="147"/>
      <c r="X77" s="147"/>
      <c r="Y77" s="147"/>
      <c r="Z77" s="147"/>
      <c r="AA77" s="147"/>
      <c r="AB77" s="147"/>
      <c r="AC77" s="147"/>
      <c r="AD77" s="147"/>
      <c r="AE77" s="147"/>
      <c r="AF77" s="147"/>
      <c r="AG77" s="147"/>
      <c r="AH77" s="29">
        <v>0.3321249748273154</v>
      </c>
    </row>
    <row r="78" spans="1:34" ht="15" customHeight="1">
      <c r="A78" s="47" t="s">
        <v>134</v>
      </c>
      <c r="B78" s="74">
        <v>41336</v>
      </c>
      <c r="C78" s="74">
        <v>41370</v>
      </c>
      <c r="D78" s="75">
        <v>-0.136114503</v>
      </c>
      <c r="E78" s="75">
        <v>-0.12323263700000001</v>
      </c>
      <c r="F78" s="75">
        <v>-1.4692456E-2</v>
      </c>
      <c r="G78" s="87">
        <v>1162864.6114000001</v>
      </c>
      <c r="H78" s="77">
        <v>40972</v>
      </c>
      <c r="I78" s="78">
        <v>41006</v>
      </c>
      <c r="J78" s="48">
        <v>-7.9869755333254605E-2</v>
      </c>
      <c r="K78" s="27"/>
      <c r="L78" s="27"/>
      <c r="M78" s="27"/>
      <c r="N78" s="27"/>
      <c r="O78" s="27"/>
      <c r="P78" s="10"/>
      <c r="Q78" s="10"/>
      <c r="R78" s="10"/>
      <c r="S78" s="10"/>
      <c r="T78" s="10"/>
      <c r="V78" s="147"/>
      <c r="W78" s="147"/>
      <c r="X78" s="147"/>
      <c r="Y78" s="147"/>
      <c r="Z78" s="147"/>
      <c r="AA78" s="147"/>
      <c r="AB78" s="147"/>
      <c r="AC78" s="147"/>
      <c r="AD78" s="147"/>
      <c r="AE78" s="147"/>
      <c r="AF78" s="147"/>
      <c r="AG78" s="147"/>
      <c r="AH78" s="29">
        <v>0.39088855084701035</v>
      </c>
    </row>
    <row r="79" spans="1:34" ht="15" customHeight="1">
      <c r="A79" s="47" t="s">
        <v>135</v>
      </c>
      <c r="B79" s="79">
        <v>41308</v>
      </c>
      <c r="C79" s="79">
        <v>41335</v>
      </c>
      <c r="D79" s="80">
        <v>-0.121232992</v>
      </c>
      <c r="E79" s="80">
        <v>-8.4532390999999998E-2</v>
      </c>
      <c r="F79" s="80">
        <v>-4.008946E-2</v>
      </c>
      <c r="G79" s="88">
        <v>735951.44590000005</v>
      </c>
      <c r="H79" s="82">
        <v>40944</v>
      </c>
      <c r="I79" s="83">
        <v>40971</v>
      </c>
      <c r="J79" s="48">
        <v>6.9114813345750828E-2</v>
      </c>
      <c r="K79" s="27"/>
      <c r="L79" s="27"/>
      <c r="M79" s="27"/>
      <c r="N79" s="27"/>
      <c r="O79" s="27"/>
      <c r="P79" s="10"/>
      <c r="Q79" s="10"/>
      <c r="R79" s="10"/>
      <c r="S79" s="10"/>
      <c r="T79" s="10"/>
      <c r="V79" s="147"/>
      <c r="W79" s="147"/>
      <c r="X79" s="147"/>
      <c r="Y79" s="147"/>
      <c r="Z79" s="147"/>
      <c r="AA79" s="147"/>
      <c r="AB79" s="147"/>
      <c r="AC79" s="147"/>
      <c r="AD79" s="147"/>
      <c r="AE79" s="147"/>
      <c r="AF79" s="147"/>
      <c r="AG79" s="147"/>
      <c r="AH79" s="29">
        <v>0.38559583235796635</v>
      </c>
    </row>
    <row r="80" spans="1:34" ht="15" customHeight="1">
      <c r="A80" s="47" t="s">
        <v>136</v>
      </c>
      <c r="B80" s="74">
        <v>41273</v>
      </c>
      <c r="C80" s="74">
        <v>41307</v>
      </c>
      <c r="D80" s="75">
        <v>1.4396581E-2</v>
      </c>
      <c r="E80" s="75">
        <v>9.1404670499999993E-2</v>
      </c>
      <c r="F80" s="75">
        <v>-7.0558695000000005E-2</v>
      </c>
      <c r="G80" s="87">
        <v>1016761.3343</v>
      </c>
      <c r="H80" s="77">
        <v>40909</v>
      </c>
      <c r="I80" s="78">
        <v>40943</v>
      </c>
      <c r="J80" s="48">
        <v>0.10806845046303148</v>
      </c>
      <c r="K80" s="27"/>
      <c r="L80" s="27"/>
      <c r="M80" s="27"/>
      <c r="N80" s="27"/>
      <c r="O80" s="27"/>
      <c r="P80" s="10"/>
      <c r="Q80" s="10"/>
      <c r="R80" s="10"/>
      <c r="S80" s="10"/>
      <c r="T80" s="10"/>
      <c r="V80" s="147"/>
      <c r="W80" s="147"/>
      <c r="X80" s="147"/>
      <c r="Y80" s="147"/>
      <c r="Z80" s="147"/>
      <c r="AA80" s="147"/>
      <c r="AB80" s="147"/>
      <c r="AC80" s="147"/>
      <c r="AD80" s="147"/>
      <c r="AE80" s="147"/>
      <c r="AF80" s="147"/>
      <c r="AG80" s="147"/>
      <c r="AH80" s="29">
        <v>0.31083403732851611</v>
      </c>
    </row>
    <row r="81" spans="1:34" ht="15" customHeight="1">
      <c r="A81" s="47" t="s">
        <v>137</v>
      </c>
      <c r="B81" s="79">
        <v>41238</v>
      </c>
      <c r="C81" s="79">
        <v>41272</v>
      </c>
      <c r="D81" s="80">
        <v>0.14824375879999999</v>
      </c>
      <c r="E81" s="80">
        <v>0.1602639548</v>
      </c>
      <c r="F81" s="80">
        <v>-1.0359881E-2</v>
      </c>
      <c r="G81" s="88">
        <v>2473458.1748000002</v>
      </c>
      <c r="H81" s="82">
        <v>40874</v>
      </c>
      <c r="I81" s="83">
        <v>40908</v>
      </c>
      <c r="J81" s="48">
        <v>0.12954061845221282</v>
      </c>
      <c r="K81" s="27"/>
      <c r="L81" s="27"/>
      <c r="M81" s="27"/>
      <c r="N81" s="27"/>
      <c r="O81" s="27"/>
      <c r="P81" s="10"/>
      <c r="Q81" s="10"/>
      <c r="R81" s="10"/>
      <c r="S81" s="10"/>
      <c r="T81" s="10"/>
      <c r="V81" s="147"/>
      <c r="W81" s="147"/>
      <c r="X81" s="147"/>
      <c r="Y81" s="147"/>
      <c r="Z81" s="147"/>
      <c r="AA81" s="147"/>
      <c r="AB81" s="147"/>
      <c r="AC81" s="147"/>
      <c r="AD81" s="147"/>
      <c r="AE81" s="147"/>
      <c r="AF81" s="147"/>
      <c r="AG81" s="147"/>
      <c r="AH81" s="29">
        <v>0.20559053230458113</v>
      </c>
    </row>
    <row r="82" spans="1:34" ht="15" customHeight="1">
      <c r="A82" s="47" t="s">
        <v>138</v>
      </c>
      <c r="B82" s="74">
        <v>41210</v>
      </c>
      <c r="C82" s="74">
        <v>41237</v>
      </c>
      <c r="D82" s="75">
        <v>0.10492800150000001</v>
      </c>
      <c r="E82" s="75">
        <v>8.0435860499999998E-2</v>
      </c>
      <c r="F82" s="75">
        <v>2.26687598E-2</v>
      </c>
      <c r="G82" s="87">
        <v>1315104.1779</v>
      </c>
      <c r="H82" s="77">
        <v>40846</v>
      </c>
      <c r="I82" s="78">
        <v>40873</v>
      </c>
      <c r="J82" s="48">
        <v>0.15743615015626478</v>
      </c>
      <c r="K82" s="27"/>
      <c r="L82" s="27"/>
      <c r="M82" s="27"/>
      <c r="N82" s="27"/>
      <c r="O82" s="27"/>
      <c r="P82" s="10"/>
      <c r="Q82" s="10"/>
      <c r="R82" s="10"/>
      <c r="S82" s="10"/>
      <c r="T82" s="10"/>
      <c r="V82" s="147"/>
      <c r="W82" s="147"/>
      <c r="X82" s="147"/>
      <c r="Y82" s="147"/>
      <c r="Z82" s="147"/>
      <c r="AA82" s="147"/>
      <c r="AB82" s="147"/>
      <c r="AC82" s="147"/>
      <c r="AD82" s="147"/>
      <c r="AE82" s="147"/>
      <c r="AF82" s="147"/>
      <c r="AG82" s="147"/>
      <c r="AH82" s="29">
        <v>0.21146875449101965</v>
      </c>
    </row>
    <row r="83" spans="1:34" ht="15" customHeight="1">
      <c r="A83" s="47" t="s">
        <v>139</v>
      </c>
      <c r="B83" s="79">
        <v>41182</v>
      </c>
      <c r="C83" s="79">
        <v>41209</v>
      </c>
      <c r="D83" s="80">
        <v>0.11866896790000001</v>
      </c>
      <c r="E83" s="80">
        <v>0.1430237311</v>
      </c>
      <c r="F83" s="80">
        <v>-2.1307311999999998E-2</v>
      </c>
      <c r="G83" s="88">
        <v>1277936.4561000001</v>
      </c>
      <c r="H83" s="82">
        <v>40818</v>
      </c>
      <c r="I83" s="83">
        <v>40845</v>
      </c>
      <c r="J83" s="48">
        <v>0.16801856785219368</v>
      </c>
      <c r="K83" s="27"/>
      <c r="L83" s="27"/>
      <c r="M83" s="27"/>
      <c r="N83" s="27"/>
      <c r="O83" s="27"/>
      <c r="P83" s="10"/>
      <c r="Q83" s="10"/>
      <c r="R83" s="10"/>
      <c r="S83" s="10"/>
      <c r="T83" s="10"/>
      <c r="V83" s="147"/>
      <c r="W83" s="147"/>
      <c r="X83" s="147"/>
      <c r="Y83" s="147"/>
      <c r="Z83" s="147"/>
      <c r="AA83" s="147"/>
      <c r="AB83" s="147"/>
      <c r="AC83" s="147"/>
      <c r="AD83" s="147"/>
      <c r="AE83" s="147"/>
      <c r="AF83" s="147"/>
      <c r="AG83" s="147"/>
      <c r="AH83" s="29">
        <v>0.2263243127934485</v>
      </c>
    </row>
    <row r="84" spans="1:34" ht="15" customHeight="1">
      <c r="A84" s="47" t="s">
        <v>140</v>
      </c>
      <c r="B84" s="74">
        <v>41147</v>
      </c>
      <c r="C84" s="74">
        <v>41181</v>
      </c>
      <c r="D84" s="75">
        <v>0.2376396479</v>
      </c>
      <c r="E84" s="75">
        <v>0.26445928489999998</v>
      </c>
      <c r="F84" s="75">
        <v>-2.1210360000000001E-2</v>
      </c>
      <c r="G84" s="87">
        <v>1478684.6325999999</v>
      </c>
      <c r="H84" s="77">
        <v>40783</v>
      </c>
      <c r="I84" s="78">
        <v>40817</v>
      </c>
      <c r="J84" s="48">
        <v>0.19194075964360222</v>
      </c>
      <c r="K84" s="27"/>
      <c r="L84" s="27"/>
      <c r="M84" s="27"/>
      <c r="N84" s="27"/>
      <c r="O84" s="27"/>
      <c r="P84" s="10"/>
      <c r="Q84" s="10"/>
      <c r="R84" s="10"/>
      <c r="S84" s="10"/>
      <c r="T84" s="10"/>
      <c r="V84" s="147"/>
      <c r="W84" s="147"/>
      <c r="X84" s="147"/>
      <c r="Y84" s="147"/>
      <c r="Z84" s="147"/>
      <c r="AA84" s="147"/>
      <c r="AB84" s="147"/>
      <c r="AC84" s="147"/>
      <c r="AD84" s="147"/>
      <c r="AE84" s="147"/>
      <c r="AF84" s="147"/>
      <c r="AG84" s="147"/>
      <c r="AH84" s="29">
        <v>0.2426570374981574</v>
      </c>
    </row>
    <row r="85" spans="1:34" ht="15" customHeight="1">
      <c r="A85" s="47" t="s">
        <v>141</v>
      </c>
      <c r="B85" s="79">
        <v>41119</v>
      </c>
      <c r="C85" s="79">
        <v>41146</v>
      </c>
      <c r="D85" s="80">
        <v>0.1258740874</v>
      </c>
      <c r="E85" s="80">
        <v>0.1875311741</v>
      </c>
      <c r="F85" s="80">
        <v>-5.1920394000000002E-2</v>
      </c>
      <c r="G85" s="88">
        <v>946315.39809000003</v>
      </c>
      <c r="H85" s="82">
        <v>40755</v>
      </c>
      <c r="I85" s="83">
        <v>40782</v>
      </c>
      <c r="J85" s="48">
        <v>0.17208071036445444</v>
      </c>
      <c r="K85" s="27"/>
      <c r="L85" s="27"/>
      <c r="M85" s="27"/>
      <c r="N85" s="27"/>
      <c r="O85" s="27"/>
      <c r="P85" s="10"/>
      <c r="Q85" s="10"/>
      <c r="R85" s="10"/>
      <c r="S85" s="10"/>
      <c r="T85" s="10"/>
      <c r="V85" s="147"/>
      <c r="W85" s="147"/>
      <c r="X85" s="147"/>
      <c r="Y85" s="147"/>
      <c r="Z85" s="147"/>
      <c r="AA85" s="147"/>
      <c r="AB85" s="147"/>
      <c r="AC85" s="147"/>
      <c r="AD85" s="147"/>
      <c r="AE85" s="147"/>
      <c r="AF85" s="147"/>
      <c r="AG85" s="147"/>
      <c r="AH85" s="29">
        <v>0.32653647403143315</v>
      </c>
    </row>
    <row r="86" spans="1:34" ht="15" customHeight="1">
      <c r="A86" s="47" t="s">
        <v>142</v>
      </c>
      <c r="B86" s="74">
        <v>41091</v>
      </c>
      <c r="C86" s="74">
        <v>41118</v>
      </c>
      <c r="D86" s="75">
        <v>0.1856521767</v>
      </c>
      <c r="E86" s="75">
        <v>0.2321465647</v>
      </c>
      <c r="F86" s="75">
        <v>-3.7734462000000003E-2</v>
      </c>
      <c r="G86" s="87">
        <v>803732.87243999995</v>
      </c>
      <c r="H86" s="77">
        <v>40727</v>
      </c>
      <c r="I86" s="78">
        <v>40754</v>
      </c>
      <c r="J86" s="48">
        <v>0.22779020121438256</v>
      </c>
      <c r="K86" s="27"/>
      <c r="L86" s="27"/>
      <c r="M86" s="27"/>
      <c r="N86" s="27"/>
      <c r="O86" s="27"/>
      <c r="P86" s="10"/>
      <c r="Q86" s="10"/>
      <c r="R86" s="10"/>
      <c r="S86" s="10"/>
      <c r="T86" s="10"/>
      <c r="V86" s="147"/>
      <c r="W86" s="147"/>
      <c r="X86" s="147"/>
      <c r="Y86" s="147"/>
      <c r="Z86" s="147"/>
      <c r="AA86" s="147"/>
      <c r="AB86" s="147"/>
      <c r="AC86" s="147"/>
      <c r="AD86" s="147"/>
      <c r="AE86" s="147"/>
      <c r="AF86" s="147"/>
      <c r="AG86" s="147"/>
      <c r="AH86" s="29">
        <v>0.29850950026004286</v>
      </c>
    </row>
    <row r="87" spans="1:34" ht="15" customHeight="1">
      <c r="A87" s="47" t="s">
        <v>143</v>
      </c>
      <c r="B87" s="79">
        <v>41056</v>
      </c>
      <c r="C87" s="79">
        <v>41090</v>
      </c>
      <c r="D87" s="80">
        <v>0.20379858279999999</v>
      </c>
      <c r="E87" s="80">
        <v>0.23258759030000001</v>
      </c>
      <c r="F87" s="80">
        <v>-2.3356561000000001E-2</v>
      </c>
      <c r="G87" s="88">
        <v>1034691.3301</v>
      </c>
      <c r="H87" s="82">
        <v>40692</v>
      </c>
      <c r="I87" s="83">
        <v>40726</v>
      </c>
      <c r="J87" s="48">
        <v>0.27341257087593118</v>
      </c>
      <c r="K87" s="27"/>
      <c r="L87" s="27"/>
      <c r="M87" s="27"/>
      <c r="N87" s="27"/>
      <c r="O87" s="27"/>
      <c r="P87" s="10"/>
      <c r="Q87" s="10"/>
      <c r="R87" s="10"/>
      <c r="S87" s="10"/>
      <c r="T87" s="10"/>
      <c r="V87" s="147"/>
      <c r="W87" s="147"/>
      <c r="X87" s="147"/>
      <c r="Y87" s="147"/>
      <c r="Z87" s="147"/>
      <c r="AA87" s="147"/>
      <c r="AB87" s="147"/>
      <c r="AC87" s="147"/>
      <c r="AD87" s="147"/>
      <c r="AE87" s="147"/>
      <c r="AF87" s="147"/>
      <c r="AG87" s="147"/>
      <c r="AH87" s="29">
        <v>0.2872051606543502</v>
      </c>
    </row>
    <row r="88" spans="1:34" ht="15" customHeight="1">
      <c r="A88" s="47" t="s">
        <v>144</v>
      </c>
      <c r="B88" s="74">
        <v>41028</v>
      </c>
      <c r="C88" s="74">
        <v>41055</v>
      </c>
      <c r="D88" s="75">
        <v>0.2829550528</v>
      </c>
      <c r="E88" s="75">
        <v>0.29831678769999997</v>
      </c>
      <c r="F88" s="75">
        <v>-1.1832039000000001E-2</v>
      </c>
      <c r="G88" s="87">
        <v>1063932.0396</v>
      </c>
      <c r="H88" s="77">
        <v>40664</v>
      </c>
      <c r="I88" s="78">
        <v>40691</v>
      </c>
      <c r="J88" s="48">
        <v>0.3832551057094824</v>
      </c>
      <c r="K88" s="27"/>
      <c r="L88" s="27"/>
      <c r="M88" s="27"/>
      <c r="N88" s="27"/>
      <c r="O88" s="27"/>
      <c r="P88" s="10"/>
      <c r="Q88" s="10"/>
      <c r="R88" s="10"/>
      <c r="S88" s="10"/>
      <c r="T88" s="10"/>
      <c r="V88" s="147"/>
      <c r="W88" s="147"/>
      <c r="X88" s="147"/>
      <c r="Y88" s="147"/>
      <c r="Z88" s="147"/>
      <c r="AA88" s="147"/>
      <c r="AB88" s="147"/>
      <c r="AC88" s="147"/>
      <c r="AD88" s="147"/>
      <c r="AE88" s="147"/>
      <c r="AF88" s="147"/>
      <c r="AG88" s="147"/>
      <c r="AH88" s="29">
        <v>0.17499037183884564</v>
      </c>
    </row>
    <row r="89" spans="1:34" ht="15" customHeight="1">
      <c r="A89" s="47" t="s">
        <v>145</v>
      </c>
      <c r="B89" s="79">
        <v>41000</v>
      </c>
      <c r="C89" s="79">
        <v>41027</v>
      </c>
      <c r="D89" s="80">
        <v>0.33198758099999998</v>
      </c>
      <c r="E89" s="80">
        <v>0.37231224889999998</v>
      </c>
      <c r="F89" s="80">
        <v>-2.9384469999999999E-2</v>
      </c>
      <c r="G89" s="88">
        <v>1056361.9280000001</v>
      </c>
      <c r="H89" s="82">
        <v>40636</v>
      </c>
      <c r="I89" s="83">
        <v>40663</v>
      </c>
      <c r="J89" s="48">
        <v>0.4193786577989127</v>
      </c>
      <c r="K89" s="27"/>
      <c r="L89" s="27"/>
      <c r="M89" s="27"/>
      <c r="N89" s="27"/>
      <c r="O89" s="27"/>
      <c r="P89" s="10"/>
      <c r="Q89" s="10"/>
      <c r="R89" s="10"/>
      <c r="S89" s="10"/>
      <c r="T89" s="10"/>
      <c r="V89" s="147"/>
      <c r="W89" s="147"/>
      <c r="X89" s="147"/>
      <c r="Y89" s="147"/>
      <c r="Z89" s="147"/>
      <c r="AA89" s="147"/>
      <c r="AB89" s="147"/>
      <c r="AC89" s="147"/>
      <c r="AD89" s="147"/>
      <c r="AE89" s="147"/>
      <c r="AF89" s="147"/>
      <c r="AG89" s="147"/>
      <c r="AH89" s="29">
        <v>0.16549391008541353</v>
      </c>
    </row>
    <row r="90" spans="1:34" ht="15" customHeight="1">
      <c r="A90" s="47" t="s">
        <v>146</v>
      </c>
      <c r="B90" s="74">
        <v>40965</v>
      </c>
      <c r="C90" s="74">
        <v>40999</v>
      </c>
      <c r="D90" s="75">
        <v>0.50383284019999997</v>
      </c>
      <c r="E90" s="75">
        <v>0.58636424629999995</v>
      </c>
      <c r="F90" s="75">
        <v>-5.2025507999999998E-2</v>
      </c>
      <c r="G90" s="87">
        <v>1334155.9672999999</v>
      </c>
      <c r="H90" s="77">
        <v>40601</v>
      </c>
      <c r="I90" s="78">
        <v>40635</v>
      </c>
      <c r="J90" s="48">
        <v>0.40560299001334732</v>
      </c>
      <c r="K90" s="27"/>
      <c r="L90" s="27"/>
      <c r="M90" s="27"/>
      <c r="N90" s="27"/>
      <c r="O90" s="27"/>
      <c r="P90" s="10"/>
      <c r="Q90" s="10"/>
      <c r="R90" s="10"/>
      <c r="S90" s="10"/>
      <c r="T90" s="10"/>
      <c r="V90" s="147"/>
      <c r="W90" s="147"/>
      <c r="X90" s="147"/>
      <c r="Y90" s="147"/>
      <c r="Z90" s="147"/>
      <c r="AA90" s="147"/>
      <c r="AB90" s="147"/>
      <c r="AC90" s="147"/>
      <c r="AD90" s="147"/>
      <c r="AE90" s="147"/>
      <c r="AF90" s="147"/>
      <c r="AG90" s="147"/>
      <c r="AH90" s="29">
        <v>0.15812811193846507</v>
      </c>
    </row>
    <row r="91" spans="1:34" ht="15" customHeight="1">
      <c r="A91" s="47" t="s">
        <v>147</v>
      </c>
      <c r="B91" s="79">
        <v>40937</v>
      </c>
      <c r="C91" s="79">
        <v>40964</v>
      </c>
      <c r="D91" s="80">
        <v>0.3946993499</v>
      </c>
      <c r="E91" s="80">
        <v>0.47772656140000003</v>
      </c>
      <c r="F91" s="80">
        <v>-5.6185775E-2</v>
      </c>
      <c r="G91" s="88">
        <v>824921.05416000006</v>
      </c>
      <c r="H91" s="82">
        <v>40573</v>
      </c>
      <c r="I91" s="83">
        <v>40600</v>
      </c>
      <c r="J91" s="48">
        <v>0.26477820469877666</v>
      </c>
      <c r="K91" s="27"/>
      <c r="L91" s="27"/>
      <c r="M91" s="27"/>
      <c r="N91" s="27"/>
      <c r="O91" s="27"/>
      <c r="P91" s="10"/>
      <c r="Q91" s="10"/>
      <c r="R91" s="10"/>
      <c r="S91" s="10"/>
      <c r="T91" s="10"/>
      <c r="V91" s="147"/>
      <c r="W91" s="147"/>
      <c r="X91" s="147"/>
      <c r="Y91" s="147"/>
      <c r="Z91" s="147"/>
      <c r="AA91" s="147"/>
      <c r="AB91" s="147"/>
      <c r="AC91" s="147"/>
      <c r="AD91" s="147"/>
      <c r="AE91" s="147"/>
      <c r="AF91" s="147"/>
      <c r="AG91" s="147"/>
      <c r="AH91" s="29">
        <v>0.15428840583366349</v>
      </c>
    </row>
    <row r="92" spans="1:34" ht="15" customHeight="1">
      <c r="A92" s="47" t="s">
        <v>148</v>
      </c>
      <c r="B92" s="74">
        <v>40909</v>
      </c>
      <c r="C92" s="74">
        <v>40936</v>
      </c>
      <c r="D92" s="75">
        <v>0.2531190492</v>
      </c>
      <c r="E92" s="75">
        <v>0.33164732340000003</v>
      </c>
      <c r="F92" s="75">
        <v>-5.8970775000000003E-2</v>
      </c>
      <c r="G92" s="87">
        <v>800473.10560999997</v>
      </c>
      <c r="H92" s="77">
        <v>40545</v>
      </c>
      <c r="I92" s="78">
        <v>40572</v>
      </c>
      <c r="J92" s="48">
        <v>0.20931309928978281</v>
      </c>
      <c r="K92" s="27"/>
      <c r="L92" s="27"/>
      <c r="M92" s="27"/>
      <c r="N92" s="27"/>
      <c r="O92" s="27"/>
      <c r="P92" s="10"/>
      <c r="Q92" s="10"/>
      <c r="R92" s="10"/>
      <c r="S92" s="10"/>
      <c r="T92" s="10"/>
      <c r="V92" s="147"/>
      <c r="W92" s="147"/>
      <c r="X92" s="147"/>
      <c r="Y92" s="147"/>
      <c r="Z92" s="147"/>
      <c r="AA92" s="147"/>
      <c r="AB92" s="147"/>
      <c r="AC92" s="147"/>
      <c r="AD92" s="147"/>
      <c r="AE92" s="147"/>
      <c r="AF92" s="147"/>
      <c r="AG92" s="147"/>
      <c r="AH92" s="29">
        <v>0.13152690001173545</v>
      </c>
    </row>
    <row r="93" spans="1:34" ht="15" customHeight="1">
      <c r="A93" s="47" t="s">
        <v>149</v>
      </c>
      <c r="B93" s="79">
        <v>40874</v>
      </c>
      <c r="C93" s="79">
        <v>40908</v>
      </c>
      <c r="D93" s="80">
        <v>0.21935747320000001</v>
      </c>
      <c r="E93" s="80">
        <v>0.26694986279999999</v>
      </c>
      <c r="F93" s="80">
        <v>-3.7564541E-2</v>
      </c>
      <c r="G93" s="88">
        <v>2154122.8993000002</v>
      </c>
      <c r="H93" s="82">
        <v>40510</v>
      </c>
      <c r="I93" s="83">
        <v>40544</v>
      </c>
      <c r="J93" s="48">
        <v>0.30577369603156423</v>
      </c>
      <c r="K93" s="27"/>
      <c r="L93" s="27"/>
      <c r="M93" s="27"/>
      <c r="N93" s="27"/>
      <c r="O93" s="27"/>
      <c r="P93" s="10"/>
      <c r="Q93" s="10"/>
      <c r="R93" s="10"/>
      <c r="S93" s="10"/>
      <c r="T93" s="10"/>
      <c r="V93" s="147"/>
      <c r="W93" s="147"/>
      <c r="X93" s="147"/>
      <c r="Y93" s="147"/>
      <c r="Z93" s="147"/>
      <c r="AA93" s="147"/>
      <c r="AB93" s="147"/>
      <c r="AC93" s="147"/>
      <c r="AD93" s="147"/>
      <c r="AE93" s="147"/>
      <c r="AF93" s="147"/>
      <c r="AG93" s="147"/>
      <c r="AH93" s="29">
        <v>0.13745621747898476</v>
      </c>
    </row>
    <row r="94" spans="1:34" ht="15" customHeight="1">
      <c r="A94" s="47" t="s">
        <v>150</v>
      </c>
      <c r="B94" s="74">
        <v>40846</v>
      </c>
      <c r="C94" s="74">
        <v>40873</v>
      </c>
      <c r="D94" s="75">
        <v>0.16167281759999999</v>
      </c>
      <c r="E94" s="75">
        <v>0.2472008973</v>
      </c>
      <c r="F94" s="75">
        <v>-6.8576024999999999E-2</v>
      </c>
      <c r="G94" s="87">
        <v>1190217.0785000001</v>
      </c>
      <c r="H94" s="77">
        <v>40482</v>
      </c>
      <c r="I94" s="78">
        <v>40509</v>
      </c>
      <c r="J94" s="48">
        <v>0.3464237280112642</v>
      </c>
      <c r="K94" s="27"/>
      <c r="L94" s="27"/>
      <c r="M94" s="27"/>
      <c r="N94" s="27"/>
      <c r="O94" s="27"/>
      <c r="P94" s="10"/>
      <c r="Q94" s="10"/>
      <c r="R94" s="10"/>
      <c r="S94" s="10"/>
      <c r="T94" s="10"/>
      <c r="V94" s="147"/>
      <c r="W94" s="147"/>
      <c r="X94" s="147"/>
      <c r="Y94" s="147"/>
      <c r="Z94" s="147"/>
      <c r="AA94" s="147"/>
      <c r="AB94" s="147"/>
      <c r="AC94" s="147"/>
      <c r="AD94" s="147"/>
      <c r="AE94" s="147"/>
      <c r="AF94" s="147"/>
      <c r="AG94" s="147"/>
      <c r="AH94" s="29">
        <v>-0.10425757995549481</v>
      </c>
    </row>
    <row r="95" spans="1:34" ht="15" customHeight="1">
      <c r="A95" s="47" t="s">
        <v>151</v>
      </c>
      <c r="B95" s="79">
        <v>40818</v>
      </c>
      <c r="C95" s="79">
        <v>40845</v>
      </c>
      <c r="D95" s="80">
        <v>0.61886123859999997</v>
      </c>
      <c r="E95" s="80">
        <v>0.65796061689999996</v>
      </c>
      <c r="F95" s="80">
        <v>-2.3582815E-2</v>
      </c>
      <c r="G95" s="88">
        <v>1142372.3129</v>
      </c>
      <c r="H95" s="82">
        <v>40454</v>
      </c>
      <c r="I95" s="83">
        <v>40481</v>
      </c>
      <c r="J95" s="48">
        <v>0.39623822968213329</v>
      </c>
      <c r="K95" s="27"/>
      <c r="L95" s="27"/>
      <c r="M95" s="27"/>
      <c r="N95" s="27"/>
      <c r="O95" s="27"/>
      <c r="P95" s="10"/>
      <c r="Q95" s="10"/>
      <c r="R95" s="10"/>
      <c r="S95" s="10"/>
      <c r="T95" s="10"/>
      <c r="V95" s="147"/>
      <c r="W95" s="147"/>
      <c r="X95" s="147"/>
      <c r="Y95" s="147"/>
      <c r="Z95" s="147"/>
      <c r="AA95" s="147"/>
      <c r="AB95" s="147"/>
      <c r="AC95" s="147"/>
      <c r="AD95" s="147"/>
      <c r="AE95" s="147"/>
      <c r="AF95" s="147"/>
      <c r="AG95" s="147"/>
      <c r="AH95" s="29">
        <v>-0.19494177271271534</v>
      </c>
    </row>
    <row r="96" spans="1:34" ht="15" customHeight="1">
      <c r="A96" s="47" t="s">
        <v>152</v>
      </c>
      <c r="B96" s="74">
        <v>40783</v>
      </c>
      <c r="C96" s="74">
        <v>40817</v>
      </c>
      <c r="D96" s="75">
        <v>0.2699805274</v>
      </c>
      <c r="E96" s="75">
        <v>0.2767940351</v>
      </c>
      <c r="F96" s="75">
        <v>-5.3364190000000002E-3</v>
      </c>
      <c r="G96" s="87">
        <v>1194761.8478000001</v>
      </c>
      <c r="H96" s="77">
        <v>40419</v>
      </c>
      <c r="I96" s="78">
        <v>40453</v>
      </c>
      <c r="J96" s="48">
        <v>0.26180865998884384</v>
      </c>
      <c r="K96" s="27"/>
      <c r="L96" s="27"/>
      <c r="M96" s="27"/>
      <c r="N96" s="27"/>
      <c r="O96" s="27"/>
      <c r="P96" s="10"/>
      <c r="Q96" s="10"/>
      <c r="R96" s="10"/>
      <c r="S96" s="10"/>
      <c r="T96" s="10"/>
      <c r="V96" s="147"/>
      <c r="W96" s="147"/>
      <c r="X96" s="147"/>
      <c r="Y96" s="147"/>
      <c r="Z96" s="147"/>
      <c r="AA96" s="147"/>
      <c r="AB96" s="147"/>
      <c r="AC96" s="147"/>
      <c r="AD96" s="147"/>
      <c r="AE96" s="147"/>
      <c r="AF96" s="147"/>
      <c r="AG96" s="147"/>
      <c r="AH96" s="29">
        <v>-0.28809106617815533</v>
      </c>
    </row>
    <row r="97" spans="1:34" ht="15" customHeight="1">
      <c r="A97" s="47" t="s">
        <v>153</v>
      </c>
      <c r="B97" s="79">
        <v>40755</v>
      </c>
      <c r="C97" s="79">
        <v>40782</v>
      </c>
      <c r="D97" s="80">
        <v>0.2731347844</v>
      </c>
      <c r="E97" s="80">
        <v>0.25291878359999997</v>
      </c>
      <c r="F97" s="80">
        <v>1.61351247E-2</v>
      </c>
      <c r="G97" s="88">
        <v>840516.18972999998</v>
      </c>
      <c r="H97" s="82">
        <v>40391</v>
      </c>
      <c r="I97" s="83">
        <v>40418</v>
      </c>
      <c r="J97" s="48">
        <v>0.25701516517690576</v>
      </c>
      <c r="K97" s="27"/>
      <c r="L97" s="27"/>
      <c r="M97" s="27"/>
      <c r="N97" s="27"/>
      <c r="O97" s="27"/>
      <c r="P97" s="10"/>
      <c r="Q97" s="10"/>
      <c r="R97" s="10"/>
      <c r="S97" s="10"/>
      <c r="T97" s="10"/>
      <c r="V97" s="147"/>
      <c r="W97" s="147"/>
      <c r="X97" s="147"/>
      <c r="Y97" s="147"/>
      <c r="Z97" s="147"/>
      <c r="AA97" s="147"/>
      <c r="AB97" s="147"/>
      <c r="AC97" s="147"/>
      <c r="AD97" s="147"/>
      <c r="AE97" s="147"/>
      <c r="AF97" s="147"/>
      <c r="AG97" s="147"/>
      <c r="AH97" s="29">
        <v>-0.34336052523057287</v>
      </c>
    </row>
    <row r="98" spans="1:34" ht="15" customHeight="1">
      <c r="A98" s="47" t="s">
        <v>154</v>
      </c>
      <c r="B98" s="74">
        <v>40727</v>
      </c>
      <c r="C98" s="74">
        <v>40754</v>
      </c>
      <c r="D98" s="75">
        <v>0.23336239480000001</v>
      </c>
      <c r="E98" s="75">
        <v>0.22548093080000001</v>
      </c>
      <c r="F98" s="75">
        <v>6.4313232999999997E-3</v>
      </c>
      <c r="G98" s="87">
        <v>677882.50904999999</v>
      </c>
      <c r="H98" s="77">
        <v>40363</v>
      </c>
      <c r="I98" s="78">
        <v>40390</v>
      </c>
      <c r="J98" s="48">
        <v>0.3321249748273154</v>
      </c>
      <c r="K98" s="27"/>
      <c r="L98" s="27"/>
      <c r="M98" s="27"/>
      <c r="N98" s="27"/>
      <c r="O98" s="27"/>
      <c r="P98" s="10"/>
      <c r="Q98" s="10"/>
      <c r="R98" s="10"/>
      <c r="S98" s="10"/>
      <c r="T98" s="10"/>
      <c r="V98" s="147"/>
      <c r="W98" s="147"/>
      <c r="X98" s="147"/>
      <c r="Y98" s="147"/>
      <c r="Z98" s="147"/>
      <c r="AA98" s="147"/>
      <c r="AB98" s="147"/>
      <c r="AC98" s="147"/>
      <c r="AD98" s="147"/>
      <c r="AE98" s="147"/>
      <c r="AF98" s="147"/>
      <c r="AG98" s="147"/>
      <c r="AH98" s="29">
        <v>-0.32524252306647095</v>
      </c>
    </row>
    <row r="99" spans="1:34" ht="15" customHeight="1">
      <c r="A99" s="47" t="s">
        <v>155</v>
      </c>
      <c r="B99" s="79">
        <v>40692</v>
      </c>
      <c r="C99" s="79">
        <v>40726</v>
      </c>
      <c r="D99" s="80">
        <v>0.25990630510000001</v>
      </c>
      <c r="E99" s="80">
        <v>0.25833450590000001</v>
      </c>
      <c r="F99" s="80">
        <v>1.2491107999999999E-3</v>
      </c>
      <c r="G99" s="88">
        <v>859521.97065999999</v>
      </c>
      <c r="H99" s="82">
        <v>40328</v>
      </c>
      <c r="I99" s="83">
        <v>40362</v>
      </c>
      <c r="J99" s="48">
        <v>0.39088855084701035</v>
      </c>
      <c r="K99" s="27"/>
      <c r="L99" s="27"/>
      <c r="M99" s="27"/>
      <c r="N99" s="27"/>
      <c r="O99" s="27"/>
      <c r="P99" s="10"/>
      <c r="Q99" s="10"/>
      <c r="R99" s="10"/>
      <c r="S99" s="10"/>
      <c r="T99" s="10"/>
      <c r="V99" s="147"/>
      <c r="W99" s="147"/>
      <c r="X99" s="147"/>
      <c r="Y99" s="147"/>
      <c r="Z99" s="147"/>
      <c r="AA99" s="147"/>
      <c r="AB99" s="147"/>
      <c r="AC99" s="147"/>
      <c r="AD99" s="147"/>
      <c r="AE99" s="147"/>
      <c r="AF99" s="147"/>
      <c r="AG99" s="147"/>
      <c r="AH99" s="29">
        <v>-0.31085348086266978</v>
      </c>
    </row>
    <row r="100" spans="1:34" ht="15" customHeight="1">
      <c r="A100" s="47" t="s">
        <v>156</v>
      </c>
      <c r="B100" s="74">
        <v>40664</v>
      </c>
      <c r="C100" s="74">
        <v>40691</v>
      </c>
      <c r="D100" s="75">
        <v>0.48770882920000003</v>
      </c>
      <c r="E100" s="75">
        <v>0.4759267539</v>
      </c>
      <c r="F100" s="75">
        <v>7.9828320000000005E-3</v>
      </c>
      <c r="G100" s="87">
        <v>829282.39557000005</v>
      </c>
      <c r="H100" s="77">
        <v>40300</v>
      </c>
      <c r="I100" s="78">
        <v>40327</v>
      </c>
      <c r="J100" s="48">
        <v>0.38559583235796635</v>
      </c>
      <c r="K100" s="27"/>
      <c r="L100" s="27"/>
      <c r="M100" s="27"/>
      <c r="N100" s="27"/>
      <c r="O100" s="27"/>
      <c r="P100" s="10"/>
      <c r="Q100" s="10"/>
      <c r="R100" s="10"/>
      <c r="S100" s="10"/>
      <c r="T100" s="10"/>
      <c r="V100" s="147"/>
      <c r="W100" s="147"/>
      <c r="X100" s="147"/>
      <c r="Y100" s="147"/>
      <c r="Z100" s="147"/>
      <c r="AA100" s="147"/>
      <c r="AB100" s="147"/>
      <c r="AC100" s="147"/>
      <c r="AD100" s="147"/>
      <c r="AE100" s="147"/>
      <c r="AF100" s="147"/>
      <c r="AG100" s="147"/>
      <c r="AH100" s="29">
        <v>-0.18684004099740578</v>
      </c>
    </row>
    <row r="101" spans="1:34" ht="15" customHeight="1">
      <c r="A101" s="47" t="s">
        <v>157</v>
      </c>
      <c r="B101" s="79">
        <v>40636</v>
      </c>
      <c r="C101" s="79">
        <v>40663</v>
      </c>
      <c r="D101" s="80">
        <v>0.43160461950000001</v>
      </c>
      <c r="E101" s="80">
        <v>0.41393091450000002</v>
      </c>
      <c r="F101" s="80">
        <v>1.24996949E-2</v>
      </c>
      <c r="G101" s="88">
        <v>793071.90474000003</v>
      </c>
      <c r="H101" s="82">
        <v>40272</v>
      </c>
      <c r="I101" s="83">
        <v>40299</v>
      </c>
      <c r="J101" s="48">
        <v>0.31083403732851611</v>
      </c>
      <c r="K101" s="27"/>
      <c r="L101" s="27"/>
      <c r="M101" s="27"/>
      <c r="N101" s="27"/>
      <c r="O101" s="27"/>
      <c r="P101" s="10"/>
      <c r="Q101" s="10"/>
      <c r="R101" s="10"/>
      <c r="S101" s="10"/>
      <c r="T101" s="10"/>
      <c r="V101" s="147"/>
      <c r="W101" s="147"/>
      <c r="X101" s="147"/>
      <c r="Y101" s="147"/>
      <c r="Z101" s="147"/>
      <c r="AA101" s="147"/>
      <c r="AB101" s="147"/>
      <c r="AC101" s="147"/>
      <c r="AD101" s="147"/>
      <c r="AE101" s="147"/>
      <c r="AF101" s="147"/>
      <c r="AG101" s="147"/>
      <c r="AH101" s="29">
        <v>-8.5559964775728747E-2</v>
      </c>
    </row>
    <row r="102" spans="1:34" ht="15" customHeight="1">
      <c r="A102" s="47" t="s">
        <v>158</v>
      </c>
      <c r="B102" s="74">
        <v>40601</v>
      </c>
      <c r="C102" s="74">
        <v>40635</v>
      </c>
      <c r="D102" s="75">
        <v>0.24901690039999999</v>
      </c>
      <c r="E102" s="75">
        <v>0.19136452170000001</v>
      </c>
      <c r="F102" s="75">
        <v>4.8391888199999997E-2</v>
      </c>
      <c r="G102" s="87">
        <v>887170.38994999998</v>
      </c>
      <c r="H102" s="77">
        <v>40237</v>
      </c>
      <c r="I102" s="78">
        <v>40271</v>
      </c>
      <c r="J102" s="48">
        <v>0.20559053230458113</v>
      </c>
      <c r="K102" s="27"/>
      <c r="L102" s="27"/>
      <c r="M102" s="27"/>
      <c r="N102" s="27"/>
      <c r="O102" s="27"/>
      <c r="P102" s="10"/>
      <c r="Q102" s="10"/>
      <c r="R102" s="10"/>
      <c r="S102" s="10"/>
      <c r="T102" s="10"/>
      <c r="V102" s="147"/>
      <c r="W102" s="147"/>
      <c r="X102" s="147"/>
      <c r="Y102" s="147"/>
      <c r="Z102" s="147"/>
      <c r="AA102" s="147"/>
      <c r="AB102" s="147"/>
      <c r="AC102" s="147"/>
      <c r="AD102" s="147"/>
      <c r="AE102" s="147"/>
      <c r="AF102" s="147"/>
      <c r="AG102" s="147"/>
      <c r="AH102" s="29">
        <v>-3.4522635108593082E-2</v>
      </c>
    </row>
    <row r="103" spans="1:34" ht="15" customHeight="1">
      <c r="A103" s="47" t="s">
        <v>159</v>
      </c>
      <c r="B103" s="79">
        <v>40573</v>
      </c>
      <c r="C103" s="79">
        <v>40600</v>
      </c>
      <c r="D103" s="80">
        <v>0.2416208725</v>
      </c>
      <c r="E103" s="80">
        <v>0.2004318377</v>
      </c>
      <c r="F103" s="80">
        <v>3.4311847999999999E-2</v>
      </c>
      <c r="G103" s="88">
        <v>591468.73066</v>
      </c>
      <c r="H103" s="82">
        <v>40209</v>
      </c>
      <c r="I103" s="83">
        <v>40236</v>
      </c>
      <c r="J103" s="48">
        <v>0.21146875449101965</v>
      </c>
      <c r="K103" s="27"/>
      <c r="L103" s="27"/>
      <c r="M103" s="27"/>
      <c r="N103" s="27"/>
      <c r="O103" s="27"/>
      <c r="P103" s="10"/>
      <c r="Q103" s="10"/>
      <c r="R103" s="10"/>
      <c r="S103" s="10"/>
      <c r="T103" s="10"/>
      <c r="V103" s="147"/>
      <c r="W103" s="147"/>
      <c r="X103" s="147"/>
      <c r="Y103" s="147"/>
      <c r="Z103" s="147"/>
      <c r="AA103" s="147"/>
      <c r="AB103" s="147"/>
      <c r="AC103" s="147"/>
      <c r="AD103" s="147"/>
      <c r="AE103" s="147"/>
      <c r="AF103" s="147"/>
      <c r="AG103" s="147"/>
      <c r="AH103" s="29">
        <v>-5.0129797385233668E-2</v>
      </c>
    </row>
    <row r="104" spans="1:34" ht="15" customHeight="1">
      <c r="A104" s="47" t="s">
        <v>160</v>
      </c>
      <c r="B104" s="74">
        <v>40545</v>
      </c>
      <c r="C104" s="74">
        <v>40572</v>
      </c>
      <c r="D104" s="75">
        <v>0.1119166856</v>
      </c>
      <c r="E104" s="75">
        <v>0.10134776199999999</v>
      </c>
      <c r="F104" s="75">
        <v>9.5963544999999994E-3</v>
      </c>
      <c r="G104" s="87">
        <v>638784.56409</v>
      </c>
      <c r="H104" s="77">
        <v>40181</v>
      </c>
      <c r="I104" s="78">
        <v>40208</v>
      </c>
      <c r="J104" s="48">
        <v>0.2263243127934485</v>
      </c>
      <c r="K104" s="27"/>
      <c r="L104" s="27"/>
      <c r="M104" s="27"/>
      <c r="N104" s="27"/>
      <c r="O104" s="27"/>
      <c r="P104" s="10"/>
      <c r="Q104" s="10"/>
      <c r="R104" s="10"/>
      <c r="S104" s="10"/>
      <c r="T104" s="10"/>
      <c r="V104" s="147"/>
      <c r="W104" s="147"/>
      <c r="X104" s="147"/>
      <c r="Y104" s="147"/>
      <c r="Z104" s="147"/>
      <c r="AA104" s="147"/>
      <c r="AB104" s="147"/>
      <c r="AC104" s="147"/>
      <c r="AD104" s="147"/>
      <c r="AE104" s="147"/>
      <c r="AF104" s="147"/>
      <c r="AG104" s="147"/>
      <c r="AH104" s="29">
        <v>-3.9250867826726196E-2</v>
      </c>
    </row>
    <row r="105" spans="1:34" ht="15" customHeight="1">
      <c r="A105" s="47" t="s">
        <v>161</v>
      </c>
      <c r="B105" s="79">
        <v>40510</v>
      </c>
      <c r="C105" s="79">
        <v>40544</v>
      </c>
      <c r="D105" s="80">
        <v>0.237370584</v>
      </c>
      <c r="E105" s="80">
        <v>0.20578255209999999</v>
      </c>
      <c r="F105" s="80">
        <v>2.6197121399999999E-2</v>
      </c>
      <c r="G105" s="88">
        <v>1766604.9102</v>
      </c>
      <c r="H105" s="82">
        <v>40146</v>
      </c>
      <c r="I105" s="83">
        <v>40180</v>
      </c>
      <c r="J105" s="48">
        <v>0.2426570374981574</v>
      </c>
      <c r="K105" s="27"/>
      <c r="L105" s="27"/>
      <c r="M105" s="27"/>
      <c r="N105" s="27"/>
      <c r="O105" s="27"/>
      <c r="P105" s="10"/>
      <c r="Q105" s="10"/>
      <c r="R105" s="10"/>
      <c r="S105" s="10"/>
      <c r="T105" s="10"/>
      <c r="V105" s="147"/>
      <c r="W105" s="147"/>
      <c r="X105" s="147"/>
      <c r="Y105" s="147"/>
      <c r="Z105" s="147"/>
      <c r="AA105" s="147"/>
      <c r="AB105" s="147"/>
      <c r="AC105" s="147"/>
      <c r="AD105" s="147"/>
      <c r="AE105" s="147"/>
      <c r="AF105" s="147"/>
      <c r="AG105" s="147"/>
      <c r="AH105" s="29">
        <v>-1.2570363461684679E-2</v>
      </c>
    </row>
    <row r="106" spans="1:34" ht="15" customHeight="1">
      <c r="A106" s="47" t="s">
        <v>162</v>
      </c>
      <c r="B106" s="74">
        <v>40482</v>
      </c>
      <c r="C106" s="74">
        <v>40509</v>
      </c>
      <c r="D106" s="75">
        <v>0.27860704269999997</v>
      </c>
      <c r="E106" s="75">
        <v>0.26456203220000002</v>
      </c>
      <c r="F106" s="75">
        <v>1.1106620399999999E-2</v>
      </c>
      <c r="G106" s="87">
        <v>1024571.687</v>
      </c>
      <c r="H106" s="77">
        <v>40118</v>
      </c>
      <c r="I106" s="78">
        <v>40145</v>
      </c>
      <c r="J106" s="48">
        <v>0.32653647403143315</v>
      </c>
      <c r="K106" s="27"/>
      <c r="L106" s="27"/>
      <c r="M106" s="27"/>
      <c r="N106" s="27"/>
      <c r="O106" s="27"/>
      <c r="P106" s="10"/>
      <c r="Q106" s="10"/>
      <c r="R106" s="10"/>
      <c r="S106" s="10"/>
      <c r="T106" s="10"/>
      <c r="V106" s="147"/>
      <c r="W106" s="147"/>
      <c r="X106" s="147"/>
      <c r="Y106" s="147"/>
      <c r="Z106" s="147"/>
      <c r="AA106" s="147"/>
      <c r="AB106" s="147"/>
      <c r="AC106" s="147"/>
      <c r="AD106" s="147"/>
      <c r="AE106" s="147"/>
      <c r="AF106" s="147"/>
      <c r="AG106" s="147"/>
      <c r="AH106" s="29">
        <v>0.36704899925873896</v>
      </c>
    </row>
    <row r="107" spans="1:34" ht="15" customHeight="1">
      <c r="A107" s="47" t="s">
        <v>163</v>
      </c>
      <c r="B107" s="79">
        <v>40454</v>
      </c>
      <c r="C107" s="79">
        <v>40481</v>
      </c>
      <c r="D107" s="80">
        <v>0.20369477750000001</v>
      </c>
      <c r="E107" s="80">
        <v>0.16203021719999999</v>
      </c>
      <c r="F107" s="80">
        <v>3.5854971499999999E-2</v>
      </c>
      <c r="G107" s="88">
        <v>705664.13329000003</v>
      </c>
      <c r="H107" s="82">
        <v>40090</v>
      </c>
      <c r="I107" s="83">
        <v>40117</v>
      </c>
      <c r="J107" s="48">
        <v>0.29850950026004286</v>
      </c>
      <c r="K107" s="27"/>
      <c r="L107" s="27"/>
      <c r="M107" s="27"/>
      <c r="N107" s="27"/>
      <c r="O107" s="27"/>
      <c r="P107" s="10"/>
      <c r="Q107" s="10"/>
      <c r="R107" s="10"/>
      <c r="S107" s="10"/>
      <c r="T107" s="10"/>
      <c r="V107" s="147"/>
      <c r="W107" s="147"/>
      <c r="X107" s="147"/>
      <c r="Y107" s="147"/>
      <c r="Z107" s="147"/>
      <c r="AA107" s="147"/>
      <c r="AB107" s="147"/>
      <c r="AC107" s="147"/>
      <c r="AD107" s="147"/>
      <c r="AE107" s="147"/>
      <c r="AF107" s="147"/>
      <c r="AG107" s="147"/>
      <c r="AH107" s="29">
        <v>0.42322488376371015</v>
      </c>
    </row>
    <row r="108" spans="1:34" ht="15" customHeight="1">
      <c r="A108" s="47" t="s">
        <v>164</v>
      </c>
      <c r="B108" s="74">
        <v>40419</v>
      </c>
      <c r="C108" s="74">
        <v>40453</v>
      </c>
      <c r="D108" s="75">
        <v>0.47087766209999998</v>
      </c>
      <c r="E108" s="75">
        <v>0.45252904599999999</v>
      </c>
      <c r="F108" s="75">
        <v>1.2632185400000001E-2</v>
      </c>
      <c r="G108" s="87">
        <v>940771.78506000002</v>
      </c>
      <c r="H108" s="77">
        <v>40055</v>
      </c>
      <c r="I108" s="78">
        <v>40089</v>
      </c>
      <c r="J108" s="48">
        <v>0.2872051606543502</v>
      </c>
      <c r="K108" s="27"/>
      <c r="L108" s="27"/>
      <c r="M108" s="27"/>
      <c r="N108" s="27"/>
      <c r="O108" s="27"/>
      <c r="P108" s="10"/>
      <c r="Q108" s="10"/>
      <c r="R108" s="10"/>
      <c r="S108" s="10"/>
      <c r="T108" s="10"/>
      <c r="V108" s="147"/>
      <c r="W108" s="147"/>
      <c r="X108" s="147"/>
      <c r="Y108" s="147"/>
      <c r="Z108" s="147"/>
      <c r="AA108" s="147"/>
      <c r="AB108" s="147"/>
      <c r="AC108" s="147"/>
      <c r="AD108" s="147"/>
      <c r="AE108" s="147"/>
      <c r="AF108" s="147"/>
      <c r="AG108" s="147"/>
      <c r="AH108" s="29">
        <v>0.54678913320629952</v>
      </c>
    </row>
    <row r="109" spans="1:34" ht="15" customHeight="1">
      <c r="A109" s="47" t="s">
        <v>165</v>
      </c>
      <c r="B109" s="79">
        <v>40391</v>
      </c>
      <c r="C109" s="79">
        <v>40418</v>
      </c>
      <c r="D109" s="80">
        <v>0.15423108560000001</v>
      </c>
      <c r="E109" s="80">
        <v>0.14267761139999999</v>
      </c>
      <c r="F109" s="80">
        <v>1.0110878300000001E-2</v>
      </c>
      <c r="G109" s="88">
        <v>660194.19154999999</v>
      </c>
      <c r="H109" s="82">
        <v>40027</v>
      </c>
      <c r="I109" s="83">
        <v>40054</v>
      </c>
      <c r="J109" s="48">
        <v>0.17499037183884564</v>
      </c>
      <c r="K109" s="27"/>
      <c r="L109" s="27"/>
      <c r="M109" s="27"/>
      <c r="N109" s="27"/>
      <c r="O109" s="27"/>
      <c r="P109" s="10"/>
      <c r="Q109" s="10"/>
      <c r="R109" s="10"/>
      <c r="S109" s="10"/>
      <c r="T109" s="10"/>
      <c r="V109" s="147"/>
      <c r="W109" s="147"/>
      <c r="X109" s="147"/>
      <c r="Y109" s="147"/>
      <c r="Z109" s="147"/>
      <c r="AA109" s="147"/>
      <c r="AB109" s="147"/>
      <c r="AC109" s="147"/>
      <c r="AD109" s="147"/>
      <c r="AE109" s="147"/>
      <c r="AF109" s="147"/>
      <c r="AG109" s="147"/>
      <c r="AH109" s="29">
        <v>0.67036938890956599</v>
      </c>
    </row>
    <row r="110" spans="1:34" ht="15" customHeight="1">
      <c r="A110" s="47" t="s">
        <v>166</v>
      </c>
      <c r="B110" s="74">
        <v>40363</v>
      </c>
      <c r="C110" s="74">
        <v>40390</v>
      </c>
      <c r="D110" s="75">
        <v>0.1325438283</v>
      </c>
      <c r="E110" s="75">
        <v>0.129842714</v>
      </c>
      <c r="F110" s="75">
        <v>2.3906994000000002E-3</v>
      </c>
      <c r="G110" s="87">
        <v>549621.51587</v>
      </c>
      <c r="H110" s="77">
        <v>39999</v>
      </c>
      <c r="I110" s="78">
        <v>40026</v>
      </c>
      <c r="J110" s="48">
        <v>0.16549391008541353</v>
      </c>
      <c r="K110" s="27"/>
      <c r="L110" s="27"/>
      <c r="M110" s="27"/>
      <c r="N110" s="27"/>
      <c r="O110" s="27"/>
      <c r="P110" s="10"/>
      <c r="Q110" s="10"/>
      <c r="R110" s="10"/>
      <c r="S110" s="10"/>
      <c r="T110" s="10"/>
      <c r="V110" s="147"/>
      <c r="W110" s="147"/>
      <c r="X110" s="147"/>
      <c r="Y110" s="147"/>
      <c r="Z110" s="147"/>
      <c r="AA110" s="147"/>
      <c r="AB110" s="147"/>
      <c r="AC110" s="147"/>
      <c r="AD110" s="147"/>
      <c r="AE110" s="147"/>
      <c r="AF110" s="147"/>
      <c r="AG110" s="147"/>
      <c r="AH110" s="29">
        <v>0.8185618814356137</v>
      </c>
    </row>
    <row r="111" spans="1:34" ht="15" customHeight="1">
      <c r="A111" s="47" t="s">
        <v>167</v>
      </c>
      <c r="B111" s="79">
        <v>40328</v>
      </c>
      <c r="C111" s="79">
        <v>40362</v>
      </c>
      <c r="D111" s="80">
        <v>0.22927664289999999</v>
      </c>
      <c r="E111" s="80">
        <v>0.21693245899999999</v>
      </c>
      <c r="F111" s="80">
        <v>1.0143688600000001E-2</v>
      </c>
      <c r="G111" s="88">
        <v>682211.02408999996</v>
      </c>
      <c r="H111" s="82">
        <v>39964</v>
      </c>
      <c r="I111" s="83">
        <v>39998</v>
      </c>
      <c r="J111" s="48">
        <v>0.15812811193846507</v>
      </c>
      <c r="K111" s="27"/>
      <c r="L111" s="27"/>
      <c r="M111" s="27"/>
      <c r="N111" s="27"/>
      <c r="O111" s="27"/>
      <c r="P111" s="10"/>
      <c r="Q111" s="10"/>
      <c r="R111" s="10"/>
      <c r="S111" s="10"/>
      <c r="T111" s="10"/>
      <c r="V111" s="147"/>
      <c r="W111" s="147"/>
      <c r="X111" s="147"/>
      <c r="Y111" s="147"/>
      <c r="Z111" s="147"/>
      <c r="AA111" s="147"/>
      <c r="AB111" s="147"/>
      <c r="AC111" s="147"/>
      <c r="AD111" s="147"/>
      <c r="AE111" s="147"/>
      <c r="AF111" s="147"/>
      <c r="AG111" s="147"/>
      <c r="AH111" s="29">
        <v>0.83195473833783673</v>
      </c>
    </row>
    <row r="112" spans="1:34" ht="15" customHeight="1">
      <c r="A112" s="47" t="s">
        <v>168</v>
      </c>
      <c r="B112" s="74">
        <v>40300</v>
      </c>
      <c r="C112" s="74">
        <v>40327</v>
      </c>
      <c r="D112" s="75">
        <v>0.11992128220000001</v>
      </c>
      <c r="E112" s="75">
        <v>8.2979966500000002E-2</v>
      </c>
      <c r="F112" s="75">
        <v>3.4110802400000001E-2</v>
      </c>
      <c r="G112" s="87">
        <v>557422.51390999998</v>
      </c>
      <c r="H112" s="77">
        <v>39936</v>
      </c>
      <c r="I112" s="78">
        <v>39963</v>
      </c>
      <c r="J112" s="48">
        <v>0.15428840583366349</v>
      </c>
      <c r="K112" s="27"/>
      <c r="L112" s="27"/>
      <c r="M112" s="27"/>
      <c r="N112" s="27"/>
      <c r="O112" s="27"/>
      <c r="P112" s="10"/>
      <c r="Q112" s="10"/>
      <c r="R112" s="10"/>
      <c r="S112" s="10"/>
      <c r="T112" s="10"/>
      <c r="V112" s="147"/>
      <c r="W112" s="147"/>
      <c r="X112" s="147"/>
      <c r="Y112" s="147"/>
      <c r="Z112" s="147"/>
      <c r="AA112" s="147"/>
      <c r="AB112" s="147"/>
      <c r="AC112" s="147"/>
      <c r="AD112" s="147"/>
      <c r="AE112" s="147"/>
      <c r="AF112" s="147"/>
      <c r="AG112" s="147"/>
      <c r="AH112" s="29">
        <v>0.64820515283925451</v>
      </c>
    </row>
    <row r="113" spans="1:34" ht="15" customHeight="1">
      <c r="A113" s="47" t="s">
        <v>169</v>
      </c>
      <c r="B113" s="79">
        <v>40272</v>
      </c>
      <c r="C113" s="79">
        <v>40299</v>
      </c>
      <c r="D113" s="80">
        <v>0.1089544117</v>
      </c>
      <c r="E113" s="80">
        <v>8.9168666800000004E-2</v>
      </c>
      <c r="F113" s="80">
        <v>1.8165914500000001E-2</v>
      </c>
      <c r="G113" s="88">
        <v>553974.11684000003</v>
      </c>
      <c r="H113" s="82">
        <v>39908</v>
      </c>
      <c r="I113" s="83">
        <v>39935</v>
      </c>
      <c r="J113" s="48">
        <v>0.13152690001173545</v>
      </c>
      <c r="K113" s="27"/>
      <c r="L113" s="27"/>
      <c r="M113" s="27"/>
      <c r="N113" s="27"/>
      <c r="O113" s="27"/>
      <c r="P113" s="10"/>
      <c r="Q113" s="10"/>
      <c r="R113" s="10"/>
      <c r="S113" s="10"/>
      <c r="T113" s="10"/>
      <c r="V113" s="147"/>
      <c r="W113" s="147"/>
      <c r="X113" s="147"/>
      <c r="Y113" s="147"/>
      <c r="Z113" s="147"/>
      <c r="AA113" s="147"/>
      <c r="AB113" s="147"/>
      <c r="AC113" s="147"/>
      <c r="AD113" s="147"/>
      <c r="AE113" s="147"/>
      <c r="AF113" s="147"/>
      <c r="AG113" s="147"/>
      <c r="AH113" s="29">
        <v>0.50730299199486151</v>
      </c>
    </row>
    <row r="114" spans="1:34" ht="15" customHeight="1">
      <c r="A114" s="47" t="s">
        <v>170</v>
      </c>
      <c r="B114" s="74">
        <v>40237</v>
      </c>
      <c r="C114" s="74">
        <v>40271</v>
      </c>
      <c r="D114" s="75">
        <v>0.21661583670000001</v>
      </c>
      <c r="E114" s="75">
        <v>0.18555488270000001</v>
      </c>
      <c r="F114" s="75">
        <v>2.61995075E-2</v>
      </c>
      <c r="G114" s="87">
        <v>710294.94450999994</v>
      </c>
      <c r="H114" s="77">
        <v>39873</v>
      </c>
      <c r="I114" s="78">
        <v>39907</v>
      </c>
      <c r="J114" s="48">
        <v>0.13745621747898476</v>
      </c>
      <c r="K114" s="27"/>
      <c r="L114" s="27"/>
      <c r="M114" s="27"/>
      <c r="N114" s="27"/>
      <c r="O114" s="27"/>
      <c r="P114" s="10"/>
      <c r="Q114" s="10"/>
      <c r="R114" s="10"/>
      <c r="S114" s="10"/>
      <c r="T114" s="10"/>
      <c r="V114" s="147"/>
      <c r="W114" s="147"/>
      <c r="X114" s="147"/>
      <c r="Y114" s="147"/>
      <c r="Z114" s="147"/>
      <c r="AA114" s="147"/>
      <c r="AB114" s="147"/>
      <c r="AC114" s="147"/>
      <c r="AD114" s="147"/>
      <c r="AE114" s="147"/>
      <c r="AF114" s="147"/>
      <c r="AG114" s="147"/>
      <c r="AH114" s="29">
        <v>0.40654638145320771</v>
      </c>
    </row>
    <row r="115" spans="1:34" ht="15" customHeight="1">
      <c r="A115" s="47" t="s">
        <v>171</v>
      </c>
      <c r="B115" s="79">
        <v>40209</v>
      </c>
      <c r="C115" s="79">
        <v>40236</v>
      </c>
      <c r="D115" s="80">
        <v>3.0903756399999999E-2</v>
      </c>
      <c r="E115" s="80">
        <v>-1.9158725000000001E-2</v>
      </c>
      <c r="F115" s="80">
        <v>5.1040349399999997E-2</v>
      </c>
      <c r="G115" s="88">
        <v>476368.22457999998</v>
      </c>
      <c r="H115" s="82">
        <v>39845</v>
      </c>
      <c r="I115" s="83">
        <v>39872</v>
      </c>
      <c r="J115" s="48">
        <v>-0.10425757995549481</v>
      </c>
      <c r="K115" s="27"/>
      <c r="L115" s="27"/>
      <c r="M115" s="27"/>
      <c r="N115" s="27"/>
      <c r="O115" s="27"/>
      <c r="P115" s="10"/>
      <c r="Q115" s="10"/>
      <c r="R115" s="10"/>
      <c r="S115" s="10"/>
      <c r="T115" s="10"/>
      <c r="V115" s="147"/>
      <c r="W115" s="147"/>
      <c r="X115" s="147"/>
      <c r="Y115" s="147"/>
      <c r="Z115" s="147"/>
      <c r="AA115" s="147"/>
      <c r="AB115" s="147"/>
      <c r="AC115" s="147"/>
      <c r="AD115" s="147"/>
      <c r="AE115" s="147"/>
      <c r="AF115" s="147"/>
      <c r="AG115" s="147"/>
      <c r="AH115" s="29">
        <v>0.41892226444528402</v>
      </c>
    </row>
    <row r="116" spans="1:34" ht="15" customHeight="1">
      <c r="A116" s="47" t="s">
        <v>172</v>
      </c>
      <c r="B116" s="74">
        <v>40181</v>
      </c>
      <c r="C116" s="74">
        <v>40208</v>
      </c>
      <c r="D116" s="75">
        <v>0.12793739570000001</v>
      </c>
      <c r="E116" s="75">
        <v>0.1127637328</v>
      </c>
      <c r="F116" s="75">
        <v>1.3636015E-2</v>
      </c>
      <c r="G116" s="87">
        <v>574489.59294999996</v>
      </c>
      <c r="H116" s="77">
        <v>39817</v>
      </c>
      <c r="I116" s="78">
        <v>39844</v>
      </c>
      <c r="J116" s="48">
        <v>-0.19494177271271534</v>
      </c>
      <c r="K116" s="27"/>
      <c r="L116" s="27"/>
      <c r="M116" s="27"/>
      <c r="N116" s="27"/>
      <c r="O116" s="27"/>
      <c r="P116" s="10"/>
      <c r="Q116" s="10"/>
      <c r="R116" s="10"/>
      <c r="S116" s="10"/>
      <c r="T116" s="10"/>
      <c r="V116" s="147"/>
      <c r="W116" s="147"/>
      <c r="X116" s="147"/>
      <c r="Y116" s="147"/>
      <c r="Z116" s="147"/>
      <c r="AA116" s="147"/>
      <c r="AB116" s="147"/>
      <c r="AC116" s="147"/>
      <c r="AD116" s="147"/>
      <c r="AE116" s="147"/>
      <c r="AF116" s="147"/>
      <c r="AG116" s="147"/>
      <c r="AH116" s="29">
        <v>0.4063154979623208</v>
      </c>
    </row>
    <row r="117" spans="1:34" ht="15" customHeight="1">
      <c r="A117" s="47" t="s">
        <v>173</v>
      </c>
      <c r="B117" s="79">
        <v>40146</v>
      </c>
      <c r="C117" s="79">
        <v>40180</v>
      </c>
      <c r="D117" s="80">
        <v>-0.24278733799999999</v>
      </c>
      <c r="E117" s="80">
        <v>-0.29985090599999997</v>
      </c>
      <c r="F117" s="80">
        <v>8.1502022699999996E-2</v>
      </c>
      <c r="G117" s="88">
        <v>1427708.8311999999</v>
      </c>
      <c r="H117" s="82">
        <v>39782</v>
      </c>
      <c r="I117" s="83">
        <v>39816</v>
      </c>
      <c r="J117" s="48">
        <v>-0.28809106617815533</v>
      </c>
      <c r="K117" s="27"/>
      <c r="L117" s="27"/>
      <c r="M117" s="27"/>
      <c r="N117" s="27"/>
      <c r="O117" s="27"/>
      <c r="P117" s="10"/>
      <c r="Q117" s="10"/>
      <c r="R117" s="10"/>
      <c r="S117" s="10"/>
      <c r="T117" s="10"/>
      <c r="V117" s="147"/>
      <c r="W117" s="147"/>
      <c r="X117" s="147"/>
      <c r="Y117" s="147"/>
      <c r="Z117" s="147"/>
      <c r="AA117" s="147"/>
      <c r="AB117" s="147"/>
      <c r="AC117" s="147"/>
      <c r="AD117" s="147"/>
      <c r="AE117" s="147"/>
      <c r="AF117" s="147"/>
      <c r="AG117" s="147"/>
      <c r="AH117" s="29">
        <v>0.38251000106989502</v>
      </c>
    </row>
    <row r="118" spans="1:34" ht="15" customHeight="1">
      <c r="A118" s="47" t="s">
        <v>174</v>
      </c>
      <c r="B118" s="74">
        <v>40118</v>
      </c>
      <c r="C118" s="74">
        <v>40145</v>
      </c>
      <c r="D118" s="75">
        <v>-0.34117724199999999</v>
      </c>
      <c r="E118" s="75">
        <v>-0.40195024000000001</v>
      </c>
      <c r="F118" s="75">
        <v>0.1016186302</v>
      </c>
      <c r="G118" s="87">
        <v>801318.66381000006</v>
      </c>
      <c r="H118" s="77">
        <v>39754</v>
      </c>
      <c r="I118" s="78">
        <v>39781</v>
      </c>
      <c r="J118" s="48">
        <v>-0.34336052523057287</v>
      </c>
      <c r="K118" s="27"/>
      <c r="L118" s="27"/>
      <c r="M118" s="27"/>
      <c r="N118" s="27"/>
      <c r="O118" s="27"/>
      <c r="P118" s="10"/>
      <c r="Q118" s="10"/>
      <c r="R118" s="10"/>
      <c r="S118" s="10"/>
      <c r="T118" s="10"/>
      <c r="V118" s="147"/>
      <c r="W118" s="147"/>
      <c r="X118" s="147"/>
      <c r="Y118" s="147"/>
      <c r="Z118" s="147"/>
      <c r="AA118" s="147"/>
      <c r="AB118" s="147"/>
      <c r="AC118" s="147"/>
      <c r="AD118" s="147"/>
      <c r="AE118" s="147"/>
      <c r="AF118" s="147"/>
      <c r="AG118" s="147"/>
      <c r="AH118" s="29">
        <v>0.45728436858160432</v>
      </c>
    </row>
    <row r="119" spans="1:34" ht="15" customHeight="1">
      <c r="A119" s="47" t="s">
        <v>175</v>
      </c>
      <c r="B119" s="79">
        <v>40090</v>
      </c>
      <c r="C119" s="79">
        <v>40117</v>
      </c>
      <c r="D119" s="80">
        <v>-0.32585935100000002</v>
      </c>
      <c r="E119" s="80">
        <v>-0.39149351700000001</v>
      </c>
      <c r="F119" s="80">
        <v>0.10786108</v>
      </c>
      <c r="G119" s="88">
        <v>586248.39657999994</v>
      </c>
      <c r="H119" s="82">
        <v>39726</v>
      </c>
      <c r="I119" s="83">
        <v>39753</v>
      </c>
      <c r="J119" s="48">
        <v>-0.32524252306647095</v>
      </c>
      <c r="K119" s="27"/>
      <c r="L119" s="27"/>
      <c r="M119" s="27"/>
      <c r="N119" s="27"/>
      <c r="O119" s="27"/>
      <c r="P119" s="10"/>
      <c r="Q119" s="10"/>
      <c r="R119" s="10"/>
      <c r="S119" s="10"/>
      <c r="T119" s="10"/>
      <c r="V119" s="147"/>
      <c r="W119" s="147"/>
      <c r="X119" s="147"/>
      <c r="Y119" s="147"/>
      <c r="Z119" s="147"/>
      <c r="AA119" s="147"/>
      <c r="AB119" s="147"/>
      <c r="AC119" s="147"/>
      <c r="AD119" s="147"/>
      <c r="AE119" s="147"/>
      <c r="AF119" s="147"/>
      <c r="AG119" s="147"/>
      <c r="AH119" s="29">
        <v>0.4516632062093765</v>
      </c>
    </row>
    <row r="120" spans="1:34" ht="15" customHeight="1">
      <c r="A120" s="47" t="s">
        <v>176</v>
      </c>
      <c r="B120" s="74">
        <v>40055</v>
      </c>
      <c r="C120" s="74">
        <v>40089</v>
      </c>
      <c r="D120" s="75">
        <v>-0.36213719900000002</v>
      </c>
      <c r="E120" s="75">
        <v>-0.40226879100000001</v>
      </c>
      <c r="F120" s="75">
        <v>6.7139862300000006E-2</v>
      </c>
      <c r="G120" s="87">
        <v>639598.93423000001</v>
      </c>
      <c r="H120" s="77">
        <v>39691</v>
      </c>
      <c r="I120" s="78">
        <v>39725</v>
      </c>
      <c r="J120" s="48">
        <v>-0.31085348086266978</v>
      </c>
      <c r="K120" s="27"/>
      <c r="L120" s="27"/>
      <c r="M120" s="27"/>
      <c r="N120" s="27"/>
      <c r="O120" s="27"/>
      <c r="P120" s="10"/>
      <c r="Q120" s="10"/>
      <c r="R120" s="10"/>
      <c r="S120" s="10"/>
      <c r="T120" s="10"/>
      <c r="V120" s="147"/>
      <c r="W120" s="147"/>
      <c r="X120" s="147"/>
      <c r="Y120" s="147"/>
      <c r="Z120" s="147"/>
      <c r="AA120" s="147"/>
      <c r="AB120" s="147"/>
      <c r="AC120" s="147"/>
      <c r="AD120" s="147"/>
      <c r="AE120" s="147"/>
      <c r="AF120" s="147"/>
      <c r="AG120" s="147"/>
      <c r="AH120" s="29">
        <v>0.43933510060488212</v>
      </c>
    </row>
    <row r="121" spans="1:34" ht="15" customHeight="1">
      <c r="A121" s="47" t="s">
        <v>177</v>
      </c>
      <c r="B121" s="79">
        <v>40027</v>
      </c>
      <c r="C121" s="79">
        <v>40054</v>
      </c>
      <c r="D121" s="80">
        <v>-0.28335376499999998</v>
      </c>
      <c r="E121" s="80">
        <v>-0.34019181599999998</v>
      </c>
      <c r="F121" s="80">
        <v>8.6143294699999998E-2</v>
      </c>
      <c r="G121" s="88">
        <v>571977.48334000004</v>
      </c>
      <c r="H121" s="82">
        <v>39663</v>
      </c>
      <c r="I121" s="83">
        <v>39690</v>
      </c>
      <c r="J121" s="48">
        <v>-0.18684004099740578</v>
      </c>
      <c r="K121" s="27"/>
      <c r="L121" s="27"/>
      <c r="M121" s="27"/>
      <c r="N121" s="27"/>
      <c r="O121" s="27"/>
      <c r="P121" s="10"/>
      <c r="Q121" s="10"/>
      <c r="R121" s="10"/>
      <c r="S121" s="10"/>
      <c r="T121" s="10"/>
      <c r="V121" s="147"/>
      <c r="W121" s="147"/>
      <c r="X121" s="147"/>
      <c r="Y121" s="147"/>
      <c r="Z121" s="147"/>
      <c r="AA121" s="147"/>
      <c r="AB121" s="147"/>
      <c r="AC121" s="147"/>
      <c r="AD121" s="147"/>
      <c r="AE121" s="147"/>
      <c r="AF121" s="147"/>
      <c r="AG121" s="147"/>
      <c r="AH121" s="29">
        <v>0.33837024872017424</v>
      </c>
    </row>
    <row r="122" spans="1:34" ht="15" customHeight="1">
      <c r="A122" s="47" t="s">
        <v>178</v>
      </c>
      <c r="B122" s="74">
        <v>39999</v>
      </c>
      <c r="C122" s="74">
        <v>40026</v>
      </c>
      <c r="D122" s="75">
        <v>-0.275675542</v>
      </c>
      <c r="E122" s="75">
        <v>-0.36475078</v>
      </c>
      <c r="F122" s="75">
        <v>0.14022093259999999</v>
      </c>
      <c r="G122" s="87">
        <v>485298.23053</v>
      </c>
      <c r="H122" s="77">
        <v>39635</v>
      </c>
      <c r="I122" s="78">
        <v>39662</v>
      </c>
      <c r="J122" s="48">
        <v>-8.5559964775728747E-2</v>
      </c>
      <c r="K122" s="27"/>
      <c r="L122" s="27"/>
      <c r="M122" s="27"/>
      <c r="N122" s="27"/>
      <c r="O122" s="27"/>
      <c r="P122" s="10"/>
      <c r="Q122" s="10"/>
      <c r="R122" s="10"/>
      <c r="S122" s="10"/>
      <c r="T122" s="10"/>
      <c r="V122" s="147"/>
      <c r="W122" s="147"/>
      <c r="X122" s="147"/>
      <c r="Y122" s="147"/>
      <c r="Z122" s="147"/>
      <c r="AA122" s="147"/>
      <c r="AB122" s="147"/>
      <c r="AC122" s="147"/>
      <c r="AD122" s="147"/>
      <c r="AE122" s="147"/>
      <c r="AF122" s="147"/>
      <c r="AG122" s="147"/>
      <c r="AH122" s="29">
        <v>0.33058515360076307</v>
      </c>
    </row>
    <row r="123" spans="1:34" ht="15" customHeight="1">
      <c r="A123" s="47" t="s">
        <v>179</v>
      </c>
      <c r="B123" s="79">
        <v>39964</v>
      </c>
      <c r="C123" s="79">
        <v>39998</v>
      </c>
      <c r="D123" s="80">
        <v>-9.6854469999999998E-3</v>
      </c>
      <c r="E123" s="80">
        <v>-0.17890893799999999</v>
      </c>
      <c r="F123" s="80">
        <v>0.20609588719999999</v>
      </c>
      <c r="G123" s="88">
        <v>554969.48390999995</v>
      </c>
      <c r="H123" s="82">
        <v>39600</v>
      </c>
      <c r="I123" s="83">
        <v>39634</v>
      </c>
      <c r="J123" s="48">
        <v>-3.4522635108593082E-2</v>
      </c>
      <c r="K123" s="27"/>
      <c r="L123" s="27"/>
      <c r="M123" s="27"/>
      <c r="N123" s="27"/>
      <c r="O123" s="27"/>
      <c r="P123" s="10"/>
      <c r="Q123" s="10"/>
      <c r="R123" s="10"/>
      <c r="S123" s="10"/>
      <c r="T123" s="10"/>
      <c r="V123" s="147"/>
      <c r="W123" s="147"/>
      <c r="X123" s="147"/>
      <c r="Y123" s="147"/>
      <c r="Z123" s="147"/>
      <c r="AA123" s="147"/>
      <c r="AB123" s="147"/>
      <c r="AC123" s="147"/>
      <c r="AD123" s="147"/>
      <c r="AE123" s="147"/>
      <c r="AF123" s="147"/>
      <c r="AG123" s="147"/>
      <c r="AH123" s="29">
        <v>0.34988440654056741</v>
      </c>
    </row>
    <row r="124" spans="1:34" ht="15" customHeight="1">
      <c r="A124" s="47" t="s">
        <v>180</v>
      </c>
      <c r="B124" s="74">
        <v>39936</v>
      </c>
      <c r="C124" s="74">
        <v>39963</v>
      </c>
      <c r="D124" s="75">
        <v>1.5206196199999999E-2</v>
      </c>
      <c r="E124" s="75">
        <v>-0.183801035</v>
      </c>
      <c r="F124" s="75">
        <v>0.2438219596</v>
      </c>
      <c r="G124" s="87">
        <v>497733.65574000002</v>
      </c>
      <c r="H124" s="77">
        <v>39572</v>
      </c>
      <c r="I124" s="78">
        <v>39599</v>
      </c>
      <c r="J124" s="48">
        <v>-5.0129797385233668E-2</v>
      </c>
      <c r="K124" s="27"/>
      <c r="L124" s="27"/>
      <c r="M124" s="27"/>
      <c r="N124" s="27"/>
      <c r="O124" s="27"/>
      <c r="P124" s="10"/>
      <c r="Q124" s="10"/>
      <c r="R124" s="10"/>
      <c r="S124" s="10"/>
      <c r="T124" s="10"/>
      <c r="V124" s="147"/>
      <c r="W124" s="147"/>
      <c r="X124" s="147"/>
      <c r="Y124" s="147"/>
      <c r="Z124" s="147"/>
      <c r="AA124" s="147"/>
      <c r="AB124" s="147"/>
      <c r="AC124" s="147"/>
      <c r="AD124" s="147"/>
      <c r="AE124" s="147"/>
      <c r="AF124" s="147"/>
      <c r="AG124" s="147"/>
      <c r="AH124" s="29">
        <v>0.2546426617729538</v>
      </c>
    </row>
    <row r="125" spans="1:34" ht="15" customHeight="1">
      <c r="A125" s="47" t="s">
        <v>181</v>
      </c>
      <c r="B125" s="79">
        <v>39908</v>
      </c>
      <c r="C125" s="79">
        <v>39935</v>
      </c>
      <c r="D125" s="80">
        <v>-0.111663815</v>
      </c>
      <c r="E125" s="80">
        <v>-0.23382350399999999</v>
      </c>
      <c r="F125" s="80">
        <v>0.15944066379999999</v>
      </c>
      <c r="G125" s="88">
        <v>499546.33932000003</v>
      </c>
      <c r="H125" s="82">
        <v>39544</v>
      </c>
      <c r="I125" s="83">
        <v>39571</v>
      </c>
      <c r="J125" s="48">
        <v>-3.9250867826726196E-2</v>
      </c>
      <c r="K125" s="27"/>
      <c r="L125" s="27"/>
      <c r="M125" s="27"/>
      <c r="N125" s="27"/>
      <c r="O125" s="27"/>
      <c r="P125" s="10"/>
      <c r="Q125" s="10"/>
      <c r="R125" s="10"/>
      <c r="S125" s="10"/>
      <c r="T125" s="10"/>
      <c r="V125" s="147"/>
      <c r="W125" s="147"/>
      <c r="X125" s="147"/>
      <c r="Y125" s="147"/>
      <c r="Z125" s="147"/>
      <c r="AA125" s="147"/>
      <c r="AB125" s="147"/>
      <c r="AC125" s="147"/>
      <c r="AD125" s="147"/>
      <c r="AE125" s="147"/>
      <c r="AF125" s="147"/>
      <c r="AG125" s="147"/>
      <c r="AH125" s="29">
        <v>8.1202074596784274E-2</v>
      </c>
    </row>
    <row r="126" spans="1:34" ht="15" customHeight="1">
      <c r="A126" s="47" t="s">
        <v>182</v>
      </c>
      <c r="B126" s="74">
        <v>39873</v>
      </c>
      <c r="C126" s="74">
        <v>39907</v>
      </c>
      <c r="D126" s="75">
        <v>-5.3180063E-2</v>
      </c>
      <c r="E126" s="75">
        <v>-0.23881893200000001</v>
      </c>
      <c r="F126" s="75">
        <v>0.243882668</v>
      </c>
      <c r="G126" s="87">
        <v>583828.45516999997</v>
      </c>
      <c r="H126" s="77">
        <v>39509</v>
      </c>
      <c r="I126" s="78">
        <v>39543</v>
      </c>
      <c r="J126" s="48">
        <v>-1.2570363461684679E-2</v>
      </c>
      <c r="K126" s="27"/>
      <c r="L126" s="27"/>
      <c r="M126" s="27"/>
      <c r="N126" s="27"/>
      <c r="O126" s="27"/>
      <c r="P126" s="10"/>
      <c r="Q126" s="10"/>
      <c r="R126" s="10"/>
      <c r="S126" s="10"/>
      <c r="T126" s="10"/>
      <c r="V126" s="147"/>
      <c r="W126" s="147"/>
      <c r="X126" s="147"/>
      <c r="Y126" s="147"/>
      <c r="Z126" s="147"/>
      <c r="AA126" s="147"/>
      <c r="AB126" s="147"/>
      <c r="AC126" s="147"/>
      <c r="AD126" s="147"/>
      <c r="AE126" s="147"/>
      <c r="AF126" s="147"/>
      <c r="AG126" s="147"/>
      <c r="AH126" s="29">
        <v>-0.10885827684234209</v>
      </c>
    </row>
    <row r="127" spans="1:34" ht="15" customHeight="1">
      <c r="A127" s="47" t="s">
        <v>183</v>
      </c>
      <c r="B127" s="79">
        <v>39845</v>
      </c>
      <c r="C127" s="79">
        <v>39872</v>
      </c>
      <c r="D127" s="80">
        <v>5.6631053899999999E-2</v>
      </c>
      <c r="E127" s="80">
        <v>-0.15430184</v>
      </c>
      <c r="F127" s="80">
        <v>0.24941865120000001</v>
      </c>
      <c r="G127" s="88">
        <v>462087.97051999997</v>
      </c>
      <c r="H127" s="82">
        <v>39481</v>
      </c>
      <c r="I127" s="83">
        <v>39508</v>
      </c>
      <c r="J127" s="48">
        <v>0.36704899925873896</v>
      </c>
      <c r="K127" s="27"/>
      <c r="L127" s="27"/>
      <c r="M127" s="27"/>
      <c r="N127" s="27"/>
      <c r="O127" s="27"/>
      <c r="P127" s="10"/>
      <c r="Q127" s="10"/>
      <c r="R127" s="10"/>
      <c r="S127" s="10"/>
      <c r="T127" s="10"/>
      <c r="V127" s="147"/>
      <c r="W127" s="147"/>
      <c r="X127" s="147"/>
      <c r="Y127" s="147"/>
      <c r="Z127" s="147"/>
      <c r="AA127" s="147"/>
      <c r="AB127" s="147"/>
      <c r="AC127" s="147"/>
      <c r="AD127" s="147"/>
      <c r="AE127" s="147"/>
      <c r="AF127" s="147"/>
      <c r="AG127" s="147"/>
      <c r="AH127" s="29">
        <v>-0.14173981111073397</v>
      </c>
    </row>
    <row r="128" spans="1:34" ht="15" customHeight="1">
      <c r="A128" s="47" t="s">
        <v>184</v>
      </c>
      <c r="B128" s="74">
        <v>39817</v>
      </c>
      <c r="C128" s="74">
        <v>39844</v>
      </c>
      <c r="D128" s="75">
        <v>-2.8803621000000001E-2</v>
      </c>
      <c r="E128" s="75">
        <v>-0.307543283</v>
      </c>
      <c r="F128" s="75">
        <v>0.40253730770000001</v>
      </c>
      <c r="G128" s="87">
        <v>509327.55233999999</v>
      </c>
      <c r="H128" s="77">
        <v>39453</v>
      </c>
      <c r="I128" s="78">
        <v>39480</v>
      </c>
      <c r="J128" s="48">
        <v>0.42322488376371015</v>
      </c>
      <c r="K128" s="27"/>
      <c r="L128" s="27"/>
      <c r="M128" s="27"/>
      <c r="N128" s="27"/>
      <c r="O128" s="27"/>
      <c r="P128" s="10"/>
      <c r="Q128" s="10"/>
      <c r="R128" s="10"/>
      <c r="S128" s="10"/>
      <c r="T128" s="10"/>
      <c r="V128" s="147"/>
      <c r="W128" s="147"/>
      <c r="X128" s="147"/>
      <c r="Y128" s="147"/>
      <c r="Z128" s="147"/>
      <c r="AA128" s="147"/>
      <c r="AB128" s="147"/>
      <c r="AC128" s="147"/>
      <c r="AD128" s="147"/>
      <c r="AE128" s="147"/>
      <c r="AF128" s="147"/>
      <c r="AG128" s="147"/>
    </row>
    <row r="129" spans="1:34" ht="15" customHeight="1">
      <c r="A129" s="47" t="s">
        <v>185</v>
      </c>
      <c r="B129" s="79">
        <v>39782</v>
      </c>
      <c r="C129" s="79">
        <v>39816</v>
      </c>
      <c r="D129" s="80">
        <v>0.5500576586</v>
      </c>
      <c r="E129" s="80">
        <v>0.4262979999</v>
      </c>
      <c r="F129" s="80">
        <v>8.6769846600000006E-2</v>
      </c>
      <c r="G129" s="88">
        <v>1885479.3419999999</v>
      </c>
      <c r="H129" s="82">
        <v>39418</v>
      </c>
      <c r="I129" s="83">
        <v>39452</v>
      </c>
      <c r="J129" s="48">
        <v>0.54678913320629952</v>
      </c>
      <c r="K129" s="27"/>
      <c r="L129" s="27"/>
      <c r="M129" s="27"/>
      <c r="N129" s="27"/>
      <c r="O129" s="27"/>
      <c r="P129" s="10"/>
      <c r="Q129" s="10"/>
      <c r="R129" s="10"/>
      <c r="S129" s="10"/>
      <c r="T129" s="10"/>
      <c r="V129" s="147"/>
      <c r="W129" s="147"/>
      <c r="X129" s="147"/>
      <c r="Y129" s="147"/>
      <c r="Z129" s="147"/>
      <c r="AA129" s="147"/>
      <c r="AB129" s="147"/>
      <c r="AC129" s="147"/>
      <c r="AD129" s="147"/>
      <c r="AE129" s="147"/>
      <c r="AF129" s="147"/>
      <c r="AG129" s="147"/>
    </row>
    <row r="130" spans="1:34" ht="15" customHeight="1">
      <c r="A130" s="47" t="s">
        <v>186</v>
      </c>
      <c r="B130" s="74">
        <v>39754</v>
      </c>
      <c r="C130" s="74">
        <v>39781</v>
      </c>
      <c r="D130" s="75">
        <v>0.41589935519999999</v>
      </c>
      <c r="E130" s="75">
        <v>0.2173758754</v>
      </c>
      <c r="F130" s="75">
        <v>0.1630749252</v>
      </c>
      <c r="G130" s="87">
        <v>1216288.6819</v>
      </c>
      <c r="H130" s="77">
        <v>39390</v>
      </c>
      <c r="I130" s="78">
        <v>39417</v>
      </c>
      <c r="J130" s="48">
        <v>0.67036938890956599</v>
      </c>
      <c r="K130" s="27"/>
      <c r="L130" s="27"/>
      <c r="M130" s="27"/>
      <c r="N130" s="27"/>
      <c r="O130" s="27"/>
      <c r="P130" s="10"/>
      <c r="Q130" s="10"/>
      <c r="R130" s="10"/>
      <c r="S130" s="10"/>
      <c r="T130" s="10"/>
      <c r="V130" s="147"/>
      <c r="W130" s="147"/>
      <c r="X130" s="147"/>
      <c r="Y130" s="147"/>
      <c r="Z130" s="147"/>
      <c r="AA130" s="147"/>
      <c r="AB130" s="147"/>
      <c r="AC130" s="147"/>
      <c r="AD130" s="147"/>
      <c r="AE130" s="147"/>
      <c r="AF130" s="147"/>
      <c r="AG130" s="147"/>
    </row>
    <row r="131" spans="1:34" ht="15" customHeight="1">
      <c r="A131" s="47" t="s">
        <v>187</v>
      </c>
      <c r="B131" s="79">
        <v>39726</v>
      </c>
      <c r="C131" s="79">
        <v>39753</v>
      </c>
      <c r="D131" s="80">
        <v>0.72276995879999995</v>
      </c>
      <c r="E131" s="80">
        <v>0.53233426360000002</v>
      </c>
      <c r="F131" s="80">
        <v>0.1242781681</v>
      </c>
      <c r="G131" s="88">
        <v>869623.27089000004</v>
      </c>
      <c r="H131" s="82">
        <v>39362</v>
      </c>
      <c r="I131" s="83">
        <v>39389</v>
      </c>
      <c r="J131" s="48">
        <v>0.8185618814356137</v>
      </c>
      <c r="K131" s="27"/>
      <c r="L131" s="27"/>
      <c r="M131" s="27"/>
      <c r="N131" s="27"/>
      <c r="O131" s="27"/>
      <c r="P131" s="10"/>
      <c r="Q131" s="10"/>
      <c r="R131" s="10"/>
      <c r="S131" s="10"/>
      <c r="T131" s="10"/>
      <c r="V131" s="147"/>
      <c r="W131" s="147"/>
      <c r="X131" s="147"/>
      <c r="Y131" s="147"/>
      <c r="Z131" s="147"/>
      <c r="AA131" s="147"/>
      <c r="AB131" s="147"/>
      <c r="AC131" s="147"/>
      <c r="AD131" s="147"/>
      <c r="AE131" s="147"/>
      <c r="AF131" s="147"/>
      <c r="AG131" s="147"/>
    </row>
    <row r="132" spans="1:34" ht="15" customHeight="1">
      <c r="A132" s="47" t="s">
        <v>188</v>
      </c>
      <c r="B132" s="74">
        <v>39691</v>
      </c>
      <c r="C132" s="74">
        <v>39725</v>
      </c>
      <c r="D132" s="75">
        <v>0.93359321009999996</v>
      </c>
      <c r="E132" s="75">
        <v>0.56410804839999995</v>
      </c>
      <c r="F132" s="75">
        <v>0.23622738979999999</v>
      </c>
      <c r="G132" s="87">
        <v>1002721.798</v>
      </c>
      <c r="H132" s="77">
        <v>39327</v>
      </c>
      <c r="I132" s="78">
        <v>39361</v>
      </c>
      <c r="J132" s="48">
        <v>0.83195473833783673</v>
      </c>
      <c r="K132" s="27"/>
      <c r="L132" s="27"/>
      <c r="M132" s="27"/>
      <c r="N132" s="27"/>
      <c r="O132" s="27"/>
      <c r="P132" s="10"/>
      <c r="Q132" s="10"/>
      <c r="R132" s="10"/>
      <c r="S132" s="10"/>
      <c r="T132" s="10"/>
      <c r="V132" s="147"/>
      <c r="W132" s="147"/>
      <c r="X132" s="147"/>
      <c r="Y132" s="147"/>
      <c r="Z132" s="147"/>
      <c r="AA132" s="147"/>
      <c r="AB132" s="147"/>
      <c r="AC132" s="147"/>
      <c r="AD132" s="147"/>
      <c r="AE132" s="147"/>
      <c r="AF132" s="147"/>
      <c r="AG132" s="147"/>
    </row>
    <row r="133" spans="1:34" ht="15" customHeight="1">
      <c r="A133" s="47" t="s">
        <v>189</v>
      </c>
      <c r="B133" s="79">
        <v>39663</v>
      </c>
      <c r="C133" s="79">
        <v>39690</v>
      </c>
      <c r="D133" s="80">
        <v>0.77841615529999997</v>
      </c>
      <c r="E133" s="80">
        <v>0.52402475159999995</v>
      </c>
      <c r="F133" s="80">
        <v>0.16692078229999999</v>
      </c>
      <c r="G133" s="88">
        <v>798130.87049999996</v>
      </c>
      <c r="H133" s="82">
        <v>39299</v>
      </c>
      <c r="I133" s="83">
        <v>39326</v>
      </c>
      <c r="J133" s="48">
        <v>0.64820515283925451</v>
      </c>
      <c r="K133" s="27"/>
      <c r="L133" s="27"/>
      <c r="M133" s="27"/>
      <c r="N133" s="27"/>
      <c r="O133" s="27"/>
      <c r="P133" s="10"/>
      <c r="Q133" s="10"/>
      <c r="R133" s="10"/>
      <c r="S133" s="10"/>
      <c r="T133" s="10"/>
      <c r="V133" s="147"/>
      <c r="W133" s="147"/>
      <c r="X133" s="147"/>
      <c r="Y133" s="147"/>
      <c r="Z133" s="147"/>
      <c r="AA133" s="147"/>
      <c r="AB133" s="147"/>
      <c r="AC133" s="147"/>
      <c r="AD133" s="147"/>
      <c r="AE133" s="147"/>
      <c r="AF133" s="147"/>
      <c r="AG133" s="147"/>
    </row>
    <row r="134" spans="1:34" ht="15" customHeight="1">
      <c r="A134" s="47" t="s">
        <v>190</v>
      </c>
      <c r="B134" s="74">
        <v>39635</v>
      </c>
      <c r="C134" s="74">
        <v>39662</v>
      </c>
      <c r="D134" s="75">
        <v>0.74362009569999998</v>
      </c>
      <c r="E134" s="75">
        <v>0.56236216309999998</v>
      </c>
      <c r="F134" s="75">
        <v>0.1160153112</v>
      </c>
      <c r="G134" s="87">
        <v>670001.16512000002</v>
      </c>
      <c r="H134" s="77">
        <v>39271</v>
      </c>
      <c r="I134" s="78">
        <v>39298</v>
      </c>
      <c r="J134" s="48">
        <v>0.50730299199486151</v>
      </c>
      <c r="K134" s="27"/>
      <c r="L134" s="27"/>
      <c r="M134" s="27"/>
      <c r="N134" s="27"/>
      <c r="O134" s="27"/>
      <c r="P134" s="10"/>
      <c r="Q134" s="10"/>
      <c r="R134" s="10"/>
      <c r="S134" s="10"/>
      <c r="T134" s="10"/>
      <c r="V134" s="147"/>
      <c r="W134" s="147"/>
      <c r="X134" s="147"/>
      <c r="Y134" s="147"/>
      <c r="Z134" s="147"/>
      <c r="AA134" s="147"/>
      <c r="AB134" s="147"/>
      <c r="AC134" s="147"/>
      <c r="AD134" s="147"/>
      <c r="AE134" s="147"/>
      <c r="AF134" s="147"/>
      <c r="AG134" s="147"/>
    </row>
    <row r="135" spans="1:34" ht="15" customHeight="1">
      <c r="A135" s="47" t="s">
        <v>191</v>
      </c>
      <c r="B135" s="79">
        <v>39600</v>
      </c>
      <c r="C135" s="79">
        <v>39634</v>
      </c>
      <c r="D135" s="80">
        <v>0.3486791923</v>
      </c>
      <c r="E135" s="80">
        <v>0.25211068710000001</v>
      </c>
      <c r="F135" s="80">
        <v>7.7124575500000001E-2</v>
      </c>
      <c r="G135" s="88">
        <v>560397.18137000001</v>
      </c>
      <c r="H135" s="82">
        <v>39236</v>
      </c>
      <c r="I135" s="83">
        <v>39270</v>
      </c>
      <c r="J135" s="48">
        <v>0.40654638145320771</v>
      </c>
      <c r="K135" s="27"/>
      <c r="L135" s="27"/>
      <c r="M135" s="27"/>
      <c r="N135" s="27"/>
      <c r="O135" s="27"/>
      <c r="P135" s="10"/>
      <c r="Q135" s="10"/>
      <c r="R135" s="10"/>
      <c r="S135" s="10"/>
      <c r="T135" s="10"/>
      <c r="V135" s="147"/>
      <c r="W135" s="147"/>
      <c r="X135" s="147"/>
      <c r="Y135" s="147"/>
      <c r="Z135" s="147"/>
      <c r="AA135" s="147"/>
      <c r="AB135" s="147"/>
      <c r="AC135" s="147"/>
      <c r="AD135" s="147"/>
      <c r="AE135" s="147"/>
      <c r="AF135" s="147"/>
      <c r="AG135" s="147"/>
    </row>
    <row r="136" spans="1:34" ht="15" customHeight="1">
      <c r="A136" s="47" t="s">
        <v>192</v>
      </c>
      <c r="B136" s="74">
        <v>39572</v>
      </c>
      <c r="C136" s="74">
        <v>39599</v>
      </c>
      <c r="D136" s="75">
        <v>0.36566834279999999</v>
      </c>
      <c r="E136" s="75">
        <v>0.33720248380000001</v>
      </c>
      <c r="F136" s="75">
        <v>2.12876205E-2</v>
      </c>
      <c r="G136" s="87">
        <v>490278.38639</v>
      </c>
      <c r="H136" s="77">
        <v>39208</v>
      </c>
      <c r="I136" s="78">
        <v>39235</v>
      </c>
      <c r="J136" s="48">
        <v>0.41892226444528402</v>
      </c>
      <c r="K136" s="27"/>
      <c r="L136" s="27"/>
      <c r="M136" s="27"/>
      <c r="N136" s="27"/>
      <c r="O136" s="27"/>
      <c r="P136" s="10"/>
      <c r="Q136" s="10"/>
      <c r="R136" s="10"/>
      <c r="S136" s="10"/>
      <c r="T136" s="10"/>
      <c r="V136" s="147"/>
      <c r="W136" s="147"/>
      <c r="X136" s="147"/>
      <c r="Y136" s="147"/>
      <c r="Z136" s="147"/>
      <c r="AA136" s="147"/>
      <c r="AB136" s="147"/>
      <c r="AC136" s="147"/>
      <c r="AD136" s="147"/>
      <c r="AE136" s="147"/>
      <c r="AF136" s="147"/>
      <c r="AG136" s="147"/>
    </row>
    <row r="137" spans="1:34" ht="15" customHeight="1">
      <c r="A137" s="47" t="s">
        <v>193</v>
      </c>
      <c r="B137" s="79">
        <v>39544</v>
      </c>
      <c r="C137" s="79">
        <v>39571</v>
      </c>
      <c r="D137" s="80">
        <v>0.49985344819999999</v>
      </c>
      <c r="E137" s="80">
        <v>0.37015286980000001</v>
      </c>
      <c r="F137" s="80">
        <v>9.4661392299999994E-2</v>
      </c>
      <c r="G137" s="88">
        <v>562339.28945000004</v>
      </c>
      <c r="H137" s="82">
        <v>39180</v>
      </c>
      <c r="I137" s="83">
        <v>39207</v>
      </c>
      <c r="J137" s="48">
        <v>0.4063154979623208</v>
      </c>
      <c r="K137" s="27"/>
      <c r="L137" s="27"/>
      <c r="M137" s="27"/>
      <c r="N137" s="27"/>
      <c r="O137" s="27"/>
      <c r="P137" s="10"/>
      <c r="Q137" s="10"/>
      <c r="R137" s="10"/>
      <c r="S137" s="10"/>
      <c r="T137" s="10"/>
      <c r="V137" s="147"/>
      <c r="W137" s="147"/>
      <c r="X137" s="147"/>
      <c r="Y137" s="147"/>
      <c r="Z137" s="147"/>
      <c r="AA137" s="147"/>
      <c r="AB137" s="147"/>
      <c r="AC137" s="147"/>
      <c r="AD137" s="147"/>
      <c r="AE137" s="147"/>
      <c r="AF137" s="147"/>
      <c r="AG137" s="147"/>
    </row>
    <row r="138" spans="1:34" ht="15" customHeight="1">
      <c r="A138" s="47" t="s">
        <v>194</v>
      </c>
      <c r="B138" s="74">
        <v>39509</v>
      </c>
      <c r="C138" s="74">
        <v>39543</v>
      </c>
      <c r="D138" s="75">
        <v>0.38745795240000003</v>
      </c>
      <c r="E138" s="75">
        <v>0.31977571310000003</v>
      </c>
      <c r="F138" s="75">
        <v>5.1283137499999999E-2</v>
      </c>
      <c r="G138" s="87">
        <v>616620.36481000006</v>
      </c>
      <c r="H138" s="77">
        <v>39145</v>
      </c>
      <c r="I138" s="78">
        <v>39179</v>
      </c>
      <c r="J138" s="48">
        <v>0.38251000106989502</v>
      </c>
      <c r="K138" s="27"/>
      <c r="L138" s="27"/>
      <c r="M138" s="27"/>
      <c r="N138" s="27"/>
      <c r="O138" s="27"/>
      <c r="P138" s="10"/>
      <c r="Q138" s="10"/>
      <c r="R138" s="10"/>
      <c r="S138" s="10"/>
      <c r="T138" s="10"/>
      <c r="V138" s="147"/>
      <c r="W138" s="147"/>
      <c r="X138" s="147"/>
      <c r="Y138" s="147"/>
      <c r="Z138" s="147"/>
      <c r="AA138" s="147"/>
      <c r="AB138" s="147"/>
      <c r="AC138" s="147"/>
      <c r="AD138" s="147"/>
      <c r="AE138" s="147"/>
      <c r="AF138" s="147"/>
      <c r="AG138" s="147"/>
    </row>
    <row r="139" spans="1:34" ht="15" customHeight="1">
      <c r="A139" s="47" t="s">
        <v>195</v>
      </c>
      <c r="B139" s="79">
        <v>39481</v>
      </c>
      <c r="C139" s="79">
        <v>39508</v>
      </c>
      <c r="D139" s="80">
        <v>0.31262681279999999</v>
      </c>
      <c r="E139" s="80">
        <v>0.23362883400000001</v>
      </c>
      <c r="F139" s="80">
        <v>6.4037072299999998E-2</v>
      </c>
      <c r="G139" s="88">
        <v>437321.96666999999</v>
      </c>
      <c r="H139" s="82">
        <v>39117</v>
      </c>
      <c r="I139" s="83">
        <v>39144</v>
      </c>
      <c r="J139" s="48">
        <v>0.45728436858160432</v>
      </c>
      <c r="K139" s="27"/>
      <c r="L139" s="27"/>
      <c r="M139" s="27"/>
      <c r="N139" s="27"/>
      <c r="O139" s="27"/>
      <c r="P139" s="10"/>
      <c r="Q139" s="10"/>
      <c r="R139" s="10"/>
      <c r="S139" s="10"/>
      <c r="T139" s="10"/>
      <c r="V139" s="147"/>
      <c r="W139" s="147"/>
      <c r="X139" s="147"/>
      <c r="Y139" s="147"/>
      <c r="Z139" s="147"/>
      <c r="AA139" s="147"/>
      <c r="AB139" s="147"/>
      <c r="AC139" s="147"/>
      <c r="AD139" s="147"/>
      <c r="AE139" s="147"/>
      <c r="AF139" s="147"/>
      <c r="AG139" s="147"/>
    </row>
    <row r="140" spans="1:34" ht="15" customHeight="1">
      <c r="A140" s="47" t="s">
        <v>196</v>
      </c>
      <c r="B140" s="74">
        <v>39453</v>
      </c>
      <c r="C140" s="74">
        <v>39480</v>
      </c>
      <c r="D140" s="75">
        <v>0.43496749289999997</v>
      </c>
      <c r="E140" s="75">
        <v>0.46278735980000002</v>
      </c>
      <c r="F140" s="75">
        <v>-1.9018394000000001E-2</v>
      </c>
      <c r="G140" s="87">
        <v>524433.12526</v>
      </c>
      <c r="H140" s="77">
        <v>39089</v>
      </c>
      <c r="I140" s="78">
        <v>39116</v>
      </c>
      <c r="J140" s="48">
        <v>0.4516632062093765</v>
      </c>
      <c r="K140" s="27"/>
      <c r="L140" s="27"/>
      <c r="M140" s="27"/>
      <c r="N140" s="27"/>
      <c r="O140" s="27"/>
      <c r="P140" s="10"/>
      <c r="Q140" s="10"/>
      <c r="R140" s="10"/>
      <c r="S140" s="10"/>
      <c r="T140" s="10"/>
      <c r="V140" s="147"/>
      <c r="W140" s="147"/>
      <c r="X140" s="147"/>
      <c r="Y140" s="147"/>
      <c r="Z140" s="147"/>
      <c r="AA140" s="147"/>
      <c r="AB140" s="147"/>
      <c r="AC140" s="147"/>
      <c r="AD140" s="147"/>
      <c r="AE140" s="147"/>
      <c r="AF140" s="147"/>
      <c r="AG140" s="147"/>
    </row>
    <row r="141" spans="1:34" ht="15" customHeight="1">
      <c r="A141" s="47" t="s">
        <v>197</v>
      </c>
      <c r="B141" s="79">
        <v>39418</v>
      </c>
      <c r="C141" s="79">
        <v>39452</v>
      </c>
      <c r="D141" s="80">
        <v>0.51891382159999999</v>
      </c>
      <c r="E141" s="80">
        <v>0.45015265700000001</v>
      </c>
      <c r="F141" s="80">
        <v>4.7416500799999997E-2</v>
      </c>
      <c r="G141" s="88">
        <v>1216393.0364000001</v>
      </c>
      <c r="H141" s="82">
        <v>39054</v>
      </c>
      <c r="I141" s="83">
        <v>39088</v>
      </c>
      <c r="J141" s="48">
        <v>0.43933510060488212</v>
      </c>
      <c r="K141" s="27"/>
      <c r="L141" s="27"/>
      <c r="M141" s="27"/>
      <c r="N141" s="27"/>
      <c r="O141" s="27"/>
      <c r="P141" s="10"/>
      <c r="Q141" s="10"/>
      <c r="R141" s="10"/>
      <c r="S141" s="10"/>
      <c r="T141" s="10"/>
      <c r="V141" s="147"/>
      <c r="W141" s="147"/>
      <c r="X141" s="147"/>
      <c r="Y141" s="147"/>
      <c r="Z141" s="147"/>
      <c r="AA141" s="147"/>
      <c r="AB141" s="147"/>
      <c r="AC141" s="147"/>
      <c r="AD141" s="147"/>
      <c r="AE141" s="147"/>
      <c r="AF141" s="147"/>
      <c r="AG141" s="147"/>
    </row>
    <row r="142" spans="1:34" ht="15" customHeight="1">
      <c r="A142" s="47" t="s">
        <v>198</v>
      </c>
      <c r="B142" s="74">
        <v>39390</v>
      </c>
      <c r="C142" s="74">
        <v>39417</v>
      </c>
      <c r="D142" s="75">
        <v>0.3666276873</v>
      </c>
      <c r="E142" s="75">
        <v>0.28789166189999998</v>
      </c>
      <c r="F142" s="75">
        <v>6.1135596799999997E-2</v>
      </c>
      <c r="G142" s="87">
        <v>859021.99011000001</v>
      </c>
      <c r="H142" s="77">
        <v>39026</v>
      </c>
      <c r="I142" s="78">
        <v>39053</v>
      </c>
      <c r="J142" s="48">
        <v>0.33837024872017424</v>
      </c>
      <c r="K142" s="27"/>
      <c r="L142" s="27"/>
      <c r="M142" s="27"/>
      <c r="N142" s="27"/>
      <c r="O142" s="27"/>
      <c r="P142" s="10"/>
      <c r="Q142" s="10"/>
      <c r="R142" s="10"/>
      <c r="S142" s="10"/>
      <c r="T142" s="10"/>
      <c r="V142" s="147"/>
      <c r="W142" s="147"/>
      <c r="X142" s="147"/>
      <c r="Y142" s="147"/>
      <c r="Z142" s="147"/>
      <c r="AA142" s="147"/>
      <c r="AB142" s="147"/>
      <c r="AC142" s="147"/>
      <c r="AD142" s="147"/>
      <c r="AE142" s="147"/>
      <c r="AF142" s="147"/>
      <c r="AG142" s="147"/>
    </row>
    <row r="143" spans="1:34" ht="15" customHeight="1">
      <c r="A143" s="47" t="s">
        <v>199</v>
      </c>
      <c r="B143" s="79">
        <v>39362</v>
      </c>
      <c r="C143" s="79">
        <v>39389</v>
      </c>
      <c r="D143" s="80">
        <v>0.37130226109999998</v>
      </c>
      <c r="E143" s="80">
        <v>0.28718005260000001</v>
      </c>
      <c r="F143" s="80">
        <v>6.5353878300000001E-2</v>
      </c>
      <c r="G143" s="88">
        <v>504782.00321</v>
      </c>
      <c r="H143" s="82">
        <v>38998</v>
      </c>
      <c r="I143" s="83">
        <v>39025</v>
      </c>
      <c r="J143" s="48">
        <v>0.33058515360076307</v>
      </c>
      <c r="K143" s="27"/>
      <c r="L143" s="27"/>
      <c r="M143" s="27"/>
      <c r="N143" s="27"/>
      <c r="O143" s="27"/>
      <c r="P143" s="10"/>
      <c r="Q143" s="10"/>
      <c r="R143" s="10"/>
      <c r="S143" s="10"/>
      <c r="T143" s="10"/>
      <c r="V143" s="147"/>
      <c r="W143" s="147"/>
      <c r="X143" s="147"/>
      <c r="Y143" s="147"/>
      <c r="Z143" s="147"/>
      <c r="AA143" s="147"/>
      <c r="AB143" s="147"/>
      <c r="AC143" s="147"/>
      <c r="AD143" s="147"/>
      <c r="AE143" s="147"/>
      <c r="AF143" s="147"/>
      <c r="AG143" s="147"/>
      <c r="AH143" s="29" t="e">
        <v>#N/A</v>
      </c>
    </row>
    <row r="144" spans="1:34" ht="15" customHeight="1">
      <c r="A144" s="47" t="s">
        <v>200</v>
      </c>
      <c r="B144" s="74">
        <v>39327</v>
      </c>
      <c r="C144" s="74">
        <v>39361</v>
      </c>
      <c r="D144" s="75">
        <v>0.25950625599999999</v>
      </c>
      <c r="E144" s="75">
        <v>0.31182685599999999</v>
      </c>
      <c r="F144" s="75">
        <v>-3.9883768999999999E-2</v>
      </c>
      <c r="G144" s="87">
        <v>518579.49891000002</v>
      </c>
      <c r="H144" s="77">
        <v>38963</v>
      </c>
      <c r="I144" s="78">
        <v>38997</v>
      </c>
      <c r="J144" s="48">
        <v>0.34988440654056741</v>
      </c>
      <c r="K144" s="27"/>
      <c r="L144" s="27"/>
      <c r="M144" s="27"/>
      <c r="N144" s="27"/>
      <c r="O144" s="27"/>
      <c r="P144" s="10"/>
      <c r="Q144" s="10"/>
      <c r="R144" s="10"/>
      <c r="S144" s="10"/>
      <c r="T144" s="10"/>
      <c r="V144" s="147"/>
      <c r="W144" s="147"/>
      <c r="X144" s="147"/>
      <c r="Y144" s="147"/>
      <c r="Z144" s="147"/>
      <c r="AA144" s="147"/>
      <c r="AB144" s="147"/>
      <c r="AC144" s="147"/>
      <c r="AD144" s="147"/>
      <c r="AE144" s="147"/>
      <c r="AF144" s="147"/>
      <c r="AG144" s="147"/>
    </row>
    <row r="145" spans="1:33" ht="15" customHeight="1">
      <c r="A145" s="47" t="s">
        <v>201</v>
      </c>
      <c r="B145" s="79">
        <v>39299</v>
      </c>
      <c r="C145" s="79">
        <v>39326</v>
      </c>
      <c r="D145" s="80">
        <v>0.3669203828</v>
      </c>
      <c r="E145" s="80">
        <v>0.34723940060000003</v>
      </c>
      <c r="F145" s="80">
        <v>1.46083779E-2</v>
      </c>
      <c r="G145" s="88">
        <v>448787.46075000003</v>
      </c>
      <c r="H145" s="82">
        <v>38935</v>
      </c>
      <c r="I145" s="83">
        <v>38962</v>
      </c>
      <c r="J145" s="48">
        <v>0.2546426617729538</v>
      </c>
      <c r="K145" s="27"/>
      <c r="L145" s="27"/>
      <c r="M145" s="27"/>
      <c r="N145" s="27"/>
      <c r="O145" s="27"/>
      <c r="P145" s="10"/>
      <c r="Q145" s="10"/>
      <c r="R145" s="10"/>
      <c r="S145" s="10"/>
      <c r="T145" s="10"/>
      <c r="V145" s="147"/>
      <c r="W145" s="147"/>
      <c r="X145" s="147"/>
      <c r="Y145" s="147"/>
      <c r="Z145" s="147"/>
      <c r="AA145" s="147"/>
      <c r="AB145" s="147"/>
      <c r="AC145" s="147"/>
      <c r="AD145" s="147"/>
      <c r="AE145" s="147"/>
      <c r="AF145" s="147"/>
      <c r="AG145" s="147"/>
    </row>
    <row r="146" spans="1:33" ht="15" customHeight="1">
      <c r="A146" s="47" t="s">
        <v>202</v>
      </c>
      <c r="B146" s="74">
        <v>39271</v>
      </c>
      <c r="C146" s="74">
        <v>39298</v>
      </c>
      <c r="D146" s="75">
        <v>0.45195815709999998</v>
      </c>
      <c r="E146" s="75">
        <v>0.35271107019999998</v>
      </c>
      <c r="F146" s="75">
        <v>7.3369021000000006E-2</v>
      </c>
      <c r="G146" s="87">
        <v>384258.68501000002</v>
      </c>
      <c r="H146" s="77">
        <v>38907</v>
      </c>
      <c r="I146" s="78">
        <v>38934</v>
      </c>
      <c r="J146" s="48">
        <v>8.1202074596784274E-2</v>
      </c>
      <c r="K146" s="27"/>
      <c r="L146" s="27"/>
      <c r="M146" s="27"/>
      <c r="N146" s="27"/>
      <c r="O146" s="27"/>
      <c r="P146" s="10"/>
      <c r="Q146" s="10"/>
      <c r="R146" s="10"/>
      <c r="S146" s="10"/>
      <c r="T146" s="10"/>
      <c r="V146" s="147"/>
      <c r="W146" s="147"/>
      <c r="X146" s="147"/>
      <c r="Y146" s="147"/>
      <c r="Z146" s="147"/>
      <c r="AA146" s="147"/>
      <c r="AB146" s="147"/>
      <c r="AC146" s="147"/>
      <c r="AD146" s="147"/>
      <c r="AE146" s="147"/>
      <c r="AF146" s="147"/>
      <c r="AG146" s="147"/>
    </row>
    <row r="147" spans="1:33" ht="15" customHeight="1">
      <c r="A147" s="47" t="s">
        <v>203</v>
      </c>
      <c r="B147" s="79">
        <v>39236</v>
      </c>
      <c r="C147" s="79">
        <v>39270</v>
      </c>
      <c r="D147" s="80">
        <v>-4.9098124E-2</v>
      </c>
      <c r="E147" s="80">
        <v>-3.4993013000000003E-2</v>
      </c>
      <c r="F147" s="80">
        <v>-1.461659E-2</v>
      </c>
      <c r="G147" s="88">
        <v>415515.55372000003</v>
      </c>
      <c r="H147" s="82">
        <v>38872</v>
      </c>
      <c r="I147" s="83">
        <v>38906</v>
      </c>
      <c r="J147" s="48">
        <v>-0.10885827684234209</v>
      </c>
      <c r="K147" s="27"/>
      <c r="L147" s="27"/>
      <c r="M147" s="27"/>
      <c r="N147" s="27"/>
      <c r="O147" s="27"/>
      <c r="P147" s="10"/>
      <c r="Q147" s="10"/>
      <c r="R147" s="10"/>
      <c r="S147" s="10"/>
      <c r="T147" s="10"/>
      <c r="V147" s="147"/>
      <c r="W147" s="147"/>
      <c r="X147" s="147"/>
      <c r="Y147" s="147"/>
      <c r="Z147" s="147"/>
      <c r="AA147" s="147"/>
      <c r="AB147" s="147"/>
      <c r="AC147" s="147"/>
      <c r="AD147" s="147"/>
      <c r="AE147" s="147"/>
      <c r="AF147" s="147"/>
      <c r="AG147" s="147"/>
    </row>
    <row r="148" spans="1:33" ht="15" customHeight="1">
      <c r="A148" s="47" t="s">
        <v>204</v>
      </c>
      <c r="B148" s="74">
        <v>39208</v>
      </c>
      <c r="C148" s="74">
        <v>39235</v>
      </c>
      <c r="D148" s="75">
        <v>-0.16482538299999999</v>
      </c>
      <c r="E148" s="75">
        <v>-0.13249548899999999</v>
      </c>
      <c r="F148" s="75">
        <v>-3.7267696000000003E-2</v>
      </c>
      <c r="G148" s="87">
        <v>359002.52720999997</v>
      </c>
      <c r="H148" s="77">
        <v>38844</v>
      </c>
      <c r="I148" s="78">
        <v>38871</v>
      </c>
      <c r="J148" s="48">
        <v>-0.14173981111073397</v>
      </c>
      <c r="K148" s="27"/>
      <c r="L148" s="27"/>
      <c r="M148" s="27"/>
      <c r="N148" s="27"/>
      <c r="O148" s="27"/>
      <c r="P148" s="10"/>
      <c r="Q148" s="10"/>
      <c r="R148" s="10"/>
      <c r="S148" s="10"/>
      <c r="T148" s="10"/>
      <c r="V148" s="147"/>
      <c r="W148" s="147"/>
      <c r="X148" s="147"/>
      <c r="Y148" s="147"/>
      <c r="Z148" s="147"/>
      <c r="AA148" s="147"/>
      <c r="AB148" s="147"/>
      <c r="AC148" s="147"/>
      <c r="AD148" s="147"/>
      <c r="AE148" s="147"/>
      <c r="AF148" s="147"/>
      <c r="AG148" s="147"/>
    </row>
    <row r="149" spans="1:33" ht="15" customHeight="1">
      <c r="A149" s="47" t="s">
        <v>205</v>
      </c>
      <c r="B149" s="79">
        <v>39180</v>
      </c>
      <c r="C149" s="79">
        <v>39207</v>
      </c>
      <c r="D149" s="80">
        <v>-0.121497831</v>
      </c>
      <c r="E149" s="80">
        <v>-8.9341779999999996E-2</v>
      </c>
      <c r="F149" s="80">
        <v>-3.5310778000000001E-2</v>
      </c>
      <c r="G149" s="88">
        <v>374929.49069000001</v>
      </c>
      <c r="H149" s="82">
        <v>38816</v>
      </c>
      <c r="I149" s="83">
        <v>38843</v>
      </c>
      <c r="J149" s="48"/>
      <c r="K149" s="27"/>
      <c r="L149" s="27"/>
      <c r="M149" s="27"/>
      <c r="N149" s="27"/>
      <c r="O149" s="27"/>
      <c r="P149" s="10"/>
      <c r="Q149" s="10"/>
      <c r="R149" s="10"/>
      <c r="S149" s="10"/>
      <c r="T149" s="10"/>
      <c r="V149" s="147"/>
      <c r="W149" s="147"/>
      <c r="X149" s="147"/>
      <c r="Y149" s="147"/>
      <c r="Z149" s="147"/>
      <c r="AA149" s="147"/>
      <c r="AB149" s="147"/>
      <c r="AC149" s="147"/>
      <c r="AD149" s="147"/>
      <c r="AE149" s="147"/>
      <c r="AF149" s="147"/>
      <c r="AG149" s="147"/>
    </row>
    <row r="150" spans="1:33" ht="15" customHeight="1">
      <c r="A150" s="47" t="s">
        <v>206</v>
      </c>
      <c r="B150" s="74">
        <v>39145</v>
      </c>
      <c r="C150" s="74">
        <v>39179</v>
      </c>
      <c r="D150" s="75">
        <v>-0.14016819799999999</v>
      </c>
      <c r="E150" s="75">
        <v>-9.4616917999999994E-2</v>
      </c>
      <c r="F150" s="75">
        <v>-5.031161E-2</v>
      </c>
      <c r="G150" s="87">
        <v>444424.54184000002</v>
      </c>
      <c r="H150" s="77">
        <v>38781</v>
      </c>
      <c r="I150" s="78">
        <v>38815</v>
      </c>
      <c r="J150" s="48"/>
      <c r="K150" s="27"/>
      <c r="L150" s="27"/>
      <c r="M150" s="27"/>
      <c r="N150" s="27"/>
      <c r="O150" s="27"/>
      <c r="P150" s="10"/>
      <c r="Q150" s="10"/>
      <c r="R150" s="10"/>
      <c r="S150" s="10"/>
      <c r="T150" s="10"/>
      <c r="V150" s="147"/>
      <c r="W150" s="147"/>
      <c r="X150" s="147"/>
      <c r="Y150" s="147"/>
      <c r="Z150" s="147"/>
      <c r="AA150" s="147"/>
      <c r="AB150" s="147"/>
      <c r="AC150" s="147"/>
      <c r="AD150" s="147"/>
      <c r="AE150" s="147"/>
      <c r="AF150" s="147"/>
      <c r="AG150" s="147"/>
    </row>
    <row r="151" spans="1:33" ht="15" customHeight="1">
      <c r="A151" s="47" t="s">
        <v>207</v>
      </c>
      <c r="B151" s="79">
        <v>39117</v>
      </c>
      <c r="C151" s="79">
        <v>39144</v>
      </c>
      <c r="D151" s="80"/>
      <c r="E151" s="80"/>
      <c r="F151" s="80"/>
      <c r="G151" s="88">
        <v>333165.49868000002</v>
      </c>
      <c r="H151" s="82"/>
      <c r="I151" s="83"/>
      <c r="J151" s="48"/>
      <c r="K151" s="27"/>
      <c r="L151" s="27"/>
      <c r="M151" s="27"/>
      <c r="N151" s="27"/>
      <c r="O151" s="27"/>
      <c r="P151" s="10"/>
      <c r="Q151" s="10"/>
      <c r="R151" s="10"/>
      <c r="S151" s="10"/>
      <c r="T151" s="10"/>
      <c r="V151" s="147"/>
      <c r="W151" s="147"/>
      <c r="X151" s="147"/>
      <c r="Y151" s="147"/>
      <c r="Z151" s="147"/>
      <c r="AA151" s="147"/>
      <c r="AB151" s="147"/>
      <c r="AC151" s="147"/>
      <c r="AD151" s="147"/>
      <c r="AE151" s="147"/>
      <c r="AF151" s="147"/>
      <c r="AG151" s="147"/>
    </row>
    <row r="152" spans="1:33" ht="15" customHeight="1">
      <c r="A152" s="47" t="s">
        <v>208</v>
      </c>
      <c r="B152" s="74">
        <v>39082</v>
      </c>
      <c r="C152" s="74">
        <v>39116</v>
      </c>
      <c r="D152" s="75"/>
      <c r="E152" s="75"/>
      <c r="F152" s="75"/>
      <c r="G152" s="87">
        <v>454488.94352999999</v>
      </c>
      <c r="H152" s="77"/>
      <c r="I152" s="78"/>
      <c r="J152" s="48"/>
      <c r="K152" s="27"/>
      <c r="L152" s="27"/>
      <c r="M152" s="27"/>
      <c r="N152" s="27"/>
      <c r="O152" s="27"/>
      <c r="P152" s="10"/>
      <c r="Q152" s="10"/>
      <c r="R152" s="10"/>
      <c r="S152" s="10"/>
      <c r="T152" s="10"/>
      <c r="V152" s="147"/>
      <c r="W152" s="147"/>
      <c r="X152" s="147"/>
      <c r="Y152" s="147"/>
      <c r="Z152" s="147"/>
      <c r="AA152" s="147"/>
      <c r="AB152" s="147"/>
      <c r="AC152" s="147"/>
      <c r="AD152" s="147"/>
      <c r="AE152" s="147"/>
      <c r="AF152" s="147"/>
      <c r="AG152" s="147"/>
    </row>
    <row r="153" spans="1:33" ht="15" customHeight="1">
      <c r="A153" s="47" t="s">
        <v>209</v>
      </c>
      <c r="B153" s="79">
        <v>39047</v>
      </c>
      <c r="C153" s="79">
        <v>39081</v>
      </c>
      <c r="D153" s="80"/>
      <c r="E153" s="80"/>
      <c r="F153" s="80"/>
      <c r="G153" s="88">
        <v>940890.80139000004</v>
      </c>
      <c r="H153" s="82"/>
      <c r="I153" s="83"/>
      <c r="J153" s="48"/>
      <c r="K153" s="27"/>
      <c r="L153" s="27"/>
      <c r="M153" s="27"/>
      <c r="N153" s="27"/>
      <c r="O153" s="27"/>
      <c r="P153" s="10"/>
      <c r="Q153" s="10"/>
      <c r="R153" s="10"/>
      <c r="S153" s="10"/>
      <c r="T153" s="10"/>
      <c r="V153" s="147"/>
      <c r="W153" s="147"/>
      <c r="X153" s="147"/>
      <c r="Y153" s="147"/>
      <c r="Z153" s="147"/>
      <c r="AA153" s="147"/>
      <c r="AB153" s="147"/>
      <c r="AC153" s="147"/>
      <c r="AD153" s="147"/>
      <c r="AE153" s="147"/>
      <c r="AF153" s="147"/>
      <c r="AG153" s="147"/>
    </row>
    <row r="154" spans="1:33" ht="15" customHeight="1">
      <c r="A154" s="47" t="s">
        <v>210</v>
      </c>
      <c r="B154" s="74">
        <v>39019</v>
      </c>
      <c r="C154" s="74">
        <v>39046</v>
      </c>
      <c r="D154" s="75"/>
      <c r="E154" s="75"/>
      <c r="F154" s="75"/>
      <c r="G154" s="87">
        <v>502224.65801000001</v>
      </c>
      <c r="H154" s="77"/>
      <c r="I154" s="78"/>
      <c r="J154" s="48"/>
      <c r="K154" s="27"/>
      <c r="L154" s="27"/>
      <c r="M154" s="27"/>
      <c r="N154" s="27"/>
      <c r="O154" s="27"/>
      <c r="P154" s="10"/>
      <c r="Q154" s="10"/>
      <c r="R154" s="10"/>
      <c r="S154" s="10"/>
      <c r="T154" s="10"/>
      <c r="V154" s="147"/>
      <c r="W154" s="147"/>
      <c r="X154" s="147"/>
      <c r="Y154" s="147"/>
      <c r="Z154" s="147"/>
      <c r="AA154" s="147"/>
      <c r="AB154" s="147"/>
      <c r="AC154" s="147"/>
      <c r="AD154" s="147"/>
      <c r="AE154" s="147"/>
      <c r="AF154" s="147"/>
      <c r="AG154" s="147"/>
    </row>
    <row r="155" spans="1:33" ht="15" customHeight="1">
      <c r="A155" s="47" t="s">
        <v>211</v>
      </c>
      <c r="B155" s="79">
        <v>38991</v>
      </c>
      <c r="C155" s="79">
        <v>39018</v>
      </c>
      <c r="D155" s="80"/>
      <c r="E155" s="80"/>
      <c r="F155" s="80"/>
      <c r="G155" s="88">
        <v>343362.01763999998</v>
      </c>
      <c r="H155" s="82"/>
      <c r="I155" s="83"/>
      <c r="J155" s="48"/>
      <c r="K155" s="27"/>
      <c r="L155" s="27"/>
      <c r="M155" s="27"/>
      <c r="N155" s="27"/>
      <c r="O155" s="27"/>
      <c r="P155" s="10"/>
      <c r="Q155" s="10"/>
      <c r="R155" s="10"/>
      <c r="S155" s="10"/>
      <c r="T155" s="10"/>
      <c r="V155" s="147"/>
      <c r="W155" s="147"/>
      <c r="X155" s="147"/>
      <c r="Y155" s="147"/>
      <c r="Z155" s="147"/>
      <c r="AA155" s="147"/>
      <c r="AB155" s="147"/>
      <c r="AC155" s="147"/>
      <c r="AD155" s="147"/>
      <c r="AE155" s="147"/>
      <c r="AF155" s="147"/>
      <c r="AG155" s="147"/>
    </row>
    <row r="156" spans="1:33" ht="15" customHeight="1">
      <c r="A156" s="47" t="s">
        <v>212</v>
      </c>
      <c r="B156" s="74">
        <v>38956</v>
      </c>
      <c r="C156" s="74">
        <v>38990</v>
      </c>
      <c r="D156" s="75"/>
      <c r="E156" s="75"/>
      <c r="F156" s="75"/>
      <c r="G156" s="87">
        <v>422505.78554999997</v>
      </c>
      <c r="H156" s="77"/>
      <c r="I156" s="78"/>
      <c r="J156" s="48"/>
      <c r="K156" s="27"/>
      <c r="L156" s="27"/>
      <c r="M156" s="27"/>
      <c r="N156" s="27"/>
      <c r="O156" s="27"/>
      <c r="P156" s="10"/>
      <c r="Q156" s="10"/>
      <c r="R156" s="10"/>
      <c r="S156" s="10"/>
      <c r="T156" s="10"/>
      <c r="V156" s="147"/>
      <c r="W156" s="147"/>
      <c r="X156" s="147"/>
      <c r="Y156" s="147"/>
      <c r="Z156" s="147"/>
      <c r="AA156" s="147"/>
      <c r="AB156" s="147"/>
      <c r="AC156" s="147"/>
      <c r="AD156" s="147"/>
      <c r="AE156" s="147"/>
      <c r="AF156" s="147"/>
      <c r="AG156" s="147"/>
    </row>
    <row r="157" spans="1:33" ht="15" customHeight="1">
      <c r="A157" s="47" t="s">
        <v>213</v>
      </c>
      <c r="B157" s="79">
        <v>38928</v>
      </c>
      <c r="C157" s="79">
        <v>38955</v>
      </c>
      <c r="D157" s="80"/>
      <c r="E157" s="80"/>
      <c r="F157" s="80"/>
      <c r="G157" s="88">
        <v>314103.71302000002</v>
      </c>
      <c r="H157" s="82"/>
      <c r="I157" s="83"/>
      <c r="J157" s="48"/>
      <c r="K157" s="27"/>
      <c r="L157" s="27"/>
      <c r="M157" s="27"/>
      <c r="N157" s="27"/>
      <c r="O157" s="27"/>
      <c r="P157" s="10"/>
      <c r="Q157" s="10"/>
      <c r="R157" s="10"/>
      <c r="S157" s="10"/>
      <c r="T157" s="10"/>
      <c r="V157" s="147"/>
      <c r="W157" s="147"/>
      <c r="X157" s="147"/>
      <c r="Y157" s="147"/>
      <c r="Z157" s="147"/>
      <c r="AA157" s="147"/>
      <c r="AB157" s="147"/>
      <c r="AC157" s="147"/>
      <c r="AD157" s="147"/>
      <c r="AE157" s="147"/>
      <c r="AF157" s="147"/>
      <c r="AG157" s="147"/>
    </row>
    <row r="158" spans="1:33" ht="15" customHeight="1">
      <c r="A158" s="47" t="s">
        <v>214</v>
      </c>
      <c r="B158" s="74">
        <v>38900</v>
      </c>
      <c r="C158" s="74">
        <v>38927</v>
      </c>
      <c r="D158" s="75"/>
      <c r="E158" s="75"/>
      <c r="F158" s="75"/>
      <c r="G158" s="87">
        <v>251333.11921999999</v>
      </c>
      <c r="H158" s="77"/>
      <c r="I158" s="78"/>
      <c r="J158" s="48"/>
      <c r="K158" s="27"/>
      <c r="L158" s="27"/>
      <c r="M158" s="27"/>
      <c r="N158" s="27"/>
      <c r="O158" s="27"/>
      <c r="P158" s="10"/>
      <c r="Q158" s="10"/>
      <c r="R158" s="10"/>
      <c r="S158" s="10"/>
      <c r="T158" s="10"/>
      <c r="V158" s="147"/>
      <c r="W158" s="147"/>
      <c r="X158" s="147"/>
      <c r="Y158" s="147"/>
      <c r="Z158" s="147"/>
      <c r="AA158" s="147"/>
      <c r="AB158" s="147"/>
      <c r="AC158" s="147"/>
      <c r="AD158" s="147"/>
      <c r="AE158" s="147"/>
      <c r="AF158" s="147"/>
      <c r="AG158" s="147"/>
    </row>
    <row r="159" spans="1:33" ht="15" customHeight="1">
      <c r="A159" s="47" t="s">
        <v>215</v>
      </c>
      <c r="B159" s="79">
        <v>38865</v>
      </c>
      <c r="C159" s="79">
        <v>38899</v>
      </c>
      <c r="D159" s="80"/>
      <c r="E159" s="80"/>
      <c r="F159" s="80"/>
      <c r="G159" s="88">
        <v>467596.49258999998</v>
      </c>
      <c r="H159" s="82"/>
      <c r="I159" s="83"/>
      <c r="J159" s="48"/>
      <c r="K159" s="27"/>
      <c r="L159" s="27"/>
      <c r="M159" s="27"/>
      <c r="N159" s="27"/>
      <c r="O159" s="27"/>
      <c r="P159" s="10"/>
      <c r="Q159" s="10"/>
      <c r="R159" s="10"/>
      <c r="S159" s="10"/>
      <c r="T159" s="10"/>
      <c r="V159" s="147"/>
      <c r="W159" s="147"/>
      <c r="X159" s="147"/>
      <c r="Y159" s="147"/>
      <c r="Z159" s="147"/>
      <c r="AA159" s="147"/>
      <c r="AB159" s="147"/>
      <c r="AC159" s="147"/>
      <c r="AD159" s="147"/>
      <c r="AE159" s="147"/>
      <c r="AF159" s="147"/>
      <c r="AG159" s="147"/>
    </row>
    <row r="160" spans="1:33" ht="15" customHeight="1">
      <c r="A160" s="47" t="s">
        <v>216</v>
      </c>
      <c r="B160" s="74">
        <v>38837</v>
      </c>
      <c r="C160" s="74">
        <v>38864</v>
      </c>
      <c r="D160" s="75"/>
      <c r="E160" s="75"/>
      <c r="F160" s="75"/>
      <c r="G160" s="87">
        <v>448810.01912999997</v>
      </c>
      <c r="H160" s="77"/>
      <c r="I160" s="78"/>
      <c r="J160" s="48"/>
      <c r="K160" s="27"/>
      <c r="L160" s="27"/>
      <c r="M160" s="27"/>
      <c r="N160" s="27"/>
      <c r="O160" s="27"/>
      <c r="P160" s="10"/>
      <c r="Q160" s="10"/>
      <c r="R160" s="10"/>
      <c r="S160" s="10"/>
      <c r="T160" s="10"/>
      <c r="V160" s="147"/>
      <c r="W160" s="147"/>
      <c r="X160" s="147"/>
      <c r="Y160" s="147"/>
      <c r="Z160" s="147"/>
      <c r="AA160" s="147"/>
      <c r="AB160" s="147"/>
      <c r="AC160" s="147"/>
      <c r="AD160" s="147"/>
      <c r="AE160" s="147"/>
      <c r="AF160" s="147"/>
      <c r="AG160" s="147"/>
    </row>
    <row r="161" spans="1:33" ht="15" customHeight="1">
      <c r="A161" s="47" t="s">
        <v>217</v>
      </c>
      <c r="B161" s="79">
        <v>38809</v>
      </c>
      <c r="C161" s="79">
        <v>38836</v>
      </c>
      <c r="D161" s="80"/>
      <c r="E161" s="80"/>
      <c r="F161" s="80"/>
      <c r="G161" s="88">
        <v>429268.83529999998</v>
      </c>
      <c r="H161" s="82"/>
      <c r="I161" s="83"/>
      <c r="J161" s="48"/>
      <c r="K161" s="27"/>
      <c r="L161" s="27"/>
      <c r="M161" s="27"/>
      <c r="N161" s="27"/>
      <c r="O161" s="27"/>
      <c r="P161" s="10"/>
      <c r="Q161" s="10"/>
      <c r="R161" s="10"/>
      <c r="S161" s="10"/>
      <c r="T161" s="10"/>
      <c r="V161" s="147"/>
      <c r="W161" s="147"/>
      <c r="X161" s="147"/>
      <c r="Y161" s="147"/>
      <c r="Z161" s="147"/>
      <c r="AA161" s="147"/>
      <c r="AB161" s="147"/>
      <c r="AC161" s="147"/>
      <c r="AD161" s="147"/>
      <c r="AE161" s="147"/>
      <c r="AF161" s="147"/>
      <c r="AG161" s="147"/>
    </row>
    <row r="162" spans="1:33" ht="15" customHeight="1">
      <c r="A162" s="47" t="s">
        <v>218</v>
      </c>
      <c r="B162" s="74">
        <v>38774</v>
      </c>
      <c r="C162" s="74">
        <v>38808</v>
      </c>
      <c r="D162" s="75"/>
      <c r="E162" s="75"/>
      <c r="F162" s="75"/>
      <c r="G162" s="87">
        <v>506537.86799</v>
      </c>
      <c r="H162" s="77"/>
      <c r="I162" s="78"/>
      <c r="J162" s="48"/>
      <c r="K162" s="27"/>
      <c r="L162" s="27"/>
      <c r="M162" s="27"/>
      <c r="N162" s="27"/>
      <c r="O162" s="27"/>
      <c r="P162" s="10"/>
      <c r="Q162" s="10"/>
      <c r="R162" s="10"/>
      <c r="S162" s="10"/>
      <c r="T162" s="10"/>
      <c r="V162" s="147"/>
      <c r="W162" s="147"/>
      <c r="X162" s="147"/>
      <c r="Y162" s="147"/>
      <c r="Z162" s="147"/>
      <c r="AA162" s="147"/>
      <c r="AB162" s="147"/>
      <c r="AC162" s="147"/>
      <c r="AD162" s="147"/>
      <c r="AE162" s="147"/>
      <c r="AF162" s="147"/>
      <c r="AG162" s="147"/>
    </row>
    <row r="163" spans="1:33" ht="15" customHeight="1">
      <c r="A163" s="145"/>
      <c r="B163" s="145"/>
      <c r="C163" s="145"/>
      <c r="D163" s="145"/>
      <c r="E163" s="145"/>
      <c r="F163" s="145"/>
      <c r="G163" s="145"/>
      <c r="H163" s="145"/>
      <c r="I163" s="145"/>
      <c r="J163" s="48"/>
      <c r="K163" s="27"/>
      <c r="L163" s="27"/>
      <c r="M163" s="27"/>
      <c r="N163" s="27"/>
      <c r="O163" s="27"/>
      <c r="P163" s="10"/>
      <c r="Q163" s="10"/>
      <c r="R163" s="10"/>
      <c r="S163" s="10"/>
      <c r="T163" s="10"/>
      <c r="V163" s="147"/>
      <c r="W163" s="147"/>
      <c r="X163" s="147"/>
      <c r="Y163" s="147"/>
      <c r="Z163" s="147"/>
      <c r="AA163" s="147"/>
      <c r="AB163" s="147"/>
      <c r="AC163" s="147"/>
      <c r="AD163" s="147"/>
      <c r="AE163" s="147"/>
      <c r="AF163" s="147"/>
      <c r="AG163" s="147"/>
    </row>
    <row r="164" spans="1:33" ht="15" customHeight="1">
      <c r="A164" s="145"/>
      <c r="B164" s="145"/>
      <c r="C164" s="145"/>
      <c r="D164" s="145"/>
      <c r="E164" s="145"/>
      <c r="F164" s="145"/>
      <c r="G164" s="145"/>
      <c r="H164" s="145"/>
      <c r="I164" s="145"/>
      <c r="J164" s="48"/>
      <c r="K164" s="27"/>
      <c r="L164" s="27"/>
      <c r="M164" s="27"/>
      <c r="N164" s="27"/>
      <c r="O164" s="27"/>
      <c r="P164" s="10"/>
      <c r="Q164" s="10"/>
      <c r="R164" s="10"/>
      <c r="S164" s="10"/>
      <c r="T164" s="10"/>
      <c r="V164" s="147"/>
      <c r="W164" s="147"/>
      <c r="X164" s="147"/>
      <c r="Y164" s="147"/>
      <c r="Z164" s="147"/>
      <c r="AA164" s="147"/>
      <c r="AB164" s="147"/>
      <c r="AC164" s="147"/>
      <c r="AD164" s="147"/>
      <c r="AE164" s="147"/>
      <c r="AF164" s="147"/>
      <c r="AG164" s="147"/>
    </row>
    <row r="165" spans="1:33" ht="15" customHeight="1">
      <c r="A165" s="145"/>
      <c r="B165" s="145"/>
      <c r="C165" s="145"/>
      <c r="D165" s="145"/>
      <c r="E165" s="145"/>
      <c r="F165" s="145"/>
      <c r="G165" s="145"/>
      <c r="H165" s="145"/>
      <c r="I165" s="145"/>
      <c r="J165" s="48"/>
      <c r="K165" s="27"/>
      <c r="L165" s="27"/>
      <c r="M165" s="27"/>
      <c r="N165" s="27"/>
      <c r="O165" s="27"/>
      <c r="P165" s="10"/>
      <c r="Q165" s="10"/>
      <c r="R165" s="10"/>
      <c r="S165" s="10"/>
      <c r="T165" s="10"/>
      <c r="V165" s="147"/>
      <c r="W165" s="147"/>
      <c r="X165" s="147"/>
      <c r="Y165" s="147"/>
      <c r="Z165" s="147"/>
      <c r="AA165" s="147"/>
      <c r="AB165" s="147"/>
      <c r="AC165" s="147"/>
      <c r="AD165" s="147"/>
      <c r="AE165" s="147"/>
      <c r="AF165" s="147"/>
      <c r="AG165" s="147"/>
    </row>
    <row r="166" spans="1:33" ht="15" customHeight="1">
      <c r="A166" s="145"/>
      <c r="B166" s="145"/>
      <c r="C166" s="145"/>
      <c r="D166" s="145"/>
      <c r="E166" s="145"/>
      <c r="F166" s="145"/>
      <c r="G166" s="145"/>
      <c r="H166" s="145"/>
      <c r="I166" s="145"/>
      <c r="J166" s="48"/>
      <c r="K166" s="27"/>
      <c r="L166" s="27"/>
      <c r="M166" s="27"/>
      <c r="N166" s="27"/>
      <c r="O166" s="27"/>
      <c r="P166" s="10"/>
      <c r="Q166" s="10"/>
      <c r="R166" s="10"/>
      <c r="S166" s="10"/>
      <c r="T166" s="10"/>
      <c r="V166" s="147"/>
      <c r="W166" s="147"/>
      <c r="X166" s="147"/>
      <c r="Y166" s="147"/>
      <c r="Z166" s="147"/>
      <c r="AA166" s="147"/>
      <c r="AB166" s="147"/>
      <c r="AC166" s="147"/>
      <c r="AD166" s="147"/>
      <c r="AE166" s="147"/>
      <c r="AF166" s="147"/>
      <c r="AG166" s="147"/>
    </row>
    <row r="167" spans="1:33" ht="15" customHeight="1">
      <c r="A167" s="145"/>
      <c r="B167" s="145"/>
      <c r="C167" s="145"/>
      <c r="D167" s="145"/>
      <c r="E167" s="145"/>
      <c r="F167" s="145"/>
      <c r="G167" s="145"/>
      <c r="H167" s="145"/>
      <c r="I167" s="145"/>
      <c r="J167" s="48"/>
      <c r="K167" s="27"/>
      <c r="L167" s="27"/>
      <c r="M167" s="27"/>
      <c r="N167" s="27"/>
      <c r="O167" s="27"/>
      <c r="P167" s="10"/>
      <c r="Q167" s="10"/>
      <c r="R167" s="10"/>
      <c r="S167" s="10"/>
      <c r="T167" s="10"/>
      <c r="V167" s="147"/>
      <c r="W167" s="147"/>
      <c r="X167" s="147"/>
      <c r="Y167" s="147"/>
      <c r="Z167" s="147"/>
      <c r="AA167" s="147"/>
      <c r="AB167" s="147"/>
      <c r="AC167" s="147"/>
      <c r="AD167" s="147"/>
      <c r="AE167" s="147"/>
      <c r="AF167" s="147"/>
      <c r="AG167" s="147"/>
    </row>
    <row r="168" spans="1:33" ht="15" customHeight="1">
      <c r="A168" s="145"/>
      <c r="B168" s="145"/>
      <c r="C168" s="145"/>
      <c r="D168" s="145"/>
      <c r="E168" s="145"/>
      <c r="F168" s="145"/>
      <c r="G168" s="145"/>
      <c r="H168" s="145"/>
      <c r="I168" s="145"/>
      <c r="J168" s="48"/>
      <c r="K168" s="27"/>
      <c r="L168" s="27"/>
      <c r="M168" s="27"/>
      <c r="N168" s="27"/>
      <c r="O168" s="27"/>
      <c r="P168" s="10"/>
      <c r="Q168" s="10"/>
      <c r="R168" s="10"/>
      <c r="S168" s="10"/>
      <c r="T168" s="10"/>
      <c r="V168" s="147"/>
      <c r="W168" s="147"/>
      <c r="X168" s="147"/>
      <c r="Y168" s="147"/>
      <c r="Z168" s="147"/>
      <c r="AA168" s="147"/>
      <c r="AB168" s="147"/>
      <c r="AC168" s="147"/>
      <c r="AD168" s="147"/>
      <c r="AE168" s="147"/>
      <c r="AF168" s="147"/>
      <c r="AG168" s="147"/>
    </row>
    <row r="169" spans="1:33" ht="15" customHeight="1">
      <c r="A169" s="145"/>
      <c r="B169" s="145"/>
      <c r="C169" s="145"/>
      <c r="D169" s="145"/>
      <c r="E169" s="145"/>
      <c r="F169" s="145"/>
      <c r="G169" s="145"/>
      <c r="H169" s="145"/>
      <c r="I169" s="145"/>
      <c r="J169" s="48"/>
      <c r="K169" s="27"/>
      <c r="L169" s="27"/>
      <c r="M169" s="27"/>
      <c r="N169" s="27"/>
      <c r="O169" s="27"/>
      <c r="P169" s="10"/>
      <c r="Q169" s="10"/>
      <c r="R169" s="10"/>
      <c r="S169" s="10"/>
      <c r="T169" s="10"/>
      <c r="V169" s="147"/>
      <c r="W169" s="147"/>
      <c r="X169" s="147"/>
      <c r="Y169" s="147"/>
      <c r="Z169" s="147"/>
      <c r="AA169" s="147"/>
      <c r="AB169" s="147"/>
      <c r="AC169" s="147"/>
      <c r="AD169" s="147"/>
      <c r="AE169" s="147"/>
      <c r="AF169" s="147"/>
      <c r="AG169" s="147"/>
    </row>
    <row r="170" spans="1:33" ht="15" customHeight="1">
      <c r="A170" s="145"/>
      <c r="B170" s="145"/>
      <c r="C170" s="145"/>
      <c r="D170" s="145"/>
      <c r="E170" s="145"/>
      <c r="F170" s="145"/>
      <c r="G170" s="145"/>
      <c r="H170" s="145"/>
      <c r="I170" s="145"/>
      <c r="J170" s="48"/>
      <c r="K170" s="27"/>
      <c r="L170" s="27"/>
      <c r="M170" s="27"/>
      <c r="N170" s="27"/>
      <c r="O170" s="27"/>
      <c r="P170" s="10"/>
      <c r="Q170" s="10"/>
      <c r="R170" s="10"/>
      <c r="S170" s="10"/>
      <c r="T170" s="10"/>
      <c r="V170" s="147"/>
      <c r="W170" s="147"/>
      <c r="X170" s="147"/>
      <c r="Y170" s="147"/>
      <c r="Z170" s="147"/>
      <c r="AA170" s="147"/>
      <c r="AB170" s="147"/>
      <c r="AC170" s="147"/>
      <c r="AD170" s="147"/>
      <c r="AE170" s="147"/>
      <c r="AF170" s="147"/>
      <c r="AG170" s="147"/>
    </row>
    <row r="171" spans="1:33" ht="15" customHeight="1">
      <c r="A171" s="145"/>
      <c r="B171" s="145"/>
      <c r="C171" s="145"/>
      <c r="D171" s="145"/>
      <c r="E171" s="145"/>
      <c r="F171" s="145"/>
      <c r="G171" s="145"/>
      <c r="H171" s="145"/>
      <c r="I171" s="145"/>
      <c r="J171" s="48"/>
      <c r="K171" s="27"/>
      <c r="L171" s="27"/>
      <c r="M171" s="27"/>
      <c r="N171" s="27"/>
      <c r="O171" s="27"/>
      <c r="P171" s="10"/>
      <c r="Q171" s="10"/>
      <c r="R171" s="10"/>
      <c r="S171" s="10"/>
      <c r="T171" s="10"/>
      <c r="V171" s="147"/>
      <c r="W171" s="147"/>
      <c r="X171" s="147"/>
      <c r="Y171" s="147"/>
      <c r="Z171" s="147"/>
      <c r="AA171" s="147"/>
      <c r="AB171" s="147"/>
      <c r="AC171" s="147"/>
      <c r="AD171" s="147"/>
      <c r="AE171" s="147"/>
      <c r="AF171" s="147"/>
      <c r="AG171" s="147"/>
    </row>
    <row r="172" spans="1:33" ht="15" customHeight="1">
      <c r="A172" s="145"/>
      <c r="B172" s="145"/>
      <c r="C172" s="145"/>
      <c r="D172" s="145"/>
      <c r="E172" s="145"/>
      <c r="F172" s="145"/>
      <c r="G172" s="145"/>
      <c r="H172" s="145"/>
      <c r="I172" s="145"/>
      <c r="J172" s="48"/>
      <c r="K172" s="27"/>
      <c r="L172" s="27"/>
      <c r="M172" s="27"/>
      <c r="N172" s="27"/>
      <c r="O172" s="27"/>
      <c r="P172" s="10"/>
      <c r="Q172" s="10"/>
      <c r="R172" s="10"/>
      <c r="S172" s="10"/>
      <c r="T172" s="10"/>
      <c r="V172" s="147"/>
      <c r="W172" s="147"/>
      <c r="X172" s="147"/>
      <c r="Y172" s="147"/>
      <c r="Z172" s="147"/>
      <c r="AA172" s="147"/>
      <c r="AB172" s="147"/>
      <c r="AC172" s="147"/>
      <c r="AD172" s="147"/>
      <c r="AE172" s="147"/>
      <c r="AF172" s="147"/>
      <c r="AG172" s="147"/>
    </row>
    <row r="173" spans="1:33" ht="15" customHeight="1">
      <c r="A173" s="145"/>
      <c r="B173" s="145"/>
      <c r="C173" s="145"/>
      <c r="D173" s="145"/>
      <c r="E173" s="145"/>
      <c r="F173" s="145"/>
      <c r="G173" s="145"/>
      <c r="H173" s="145"/>
      <c r="I173" s="145"/>
      <c r="J173" s="48"/>
      <c r="K173" s="27"/>
      <c r="L173" s="27"/>
      <c r="M173" s="27"/>
      <c r="N173" s="27"/>
      <c r="O173" s="27"/>
      <c r="P173" s="10"/>
      <c r="Q173" s="10"/>
      <c r="R173" s="10"/>
      <c r="S173" s="10"/>
      <c r="T173" s="10"/>
      <c r="V173" s="147"/>
      <c r="W173" s="147"/>
      <c r="X173" s="147"/>
      <c r="Y173" s="147"/>
      <c r="Z173" s="147"/>
      <c r="AA173" s="147"/>
      <c r="AB173" s="147"/>
      <c r="AC173" s="147"/>
      <c r="AD173" s="147"/>
      <c r="AE173" s="147"/>
      <c r="AF173" s="147"/>
      <c r="AG173" s="147"/>
    </row>
    <row r="174" spans="1:33" ht="15" customHeight="1">
      <c r="A174" s="145"/>
      <c r="B174" s="145"/>
      <c r="C174" s="145"/>
      <c r="D174" s="145"/>
      <c r="E174" s="145"/>
      <c r="F174" s="145"/>
      <c r="G174" s="145"/>
      <c r="H174" s="145"/>
      <c r="I174" s="145"/>
      <c r="J174" s="48"/>
      <c r="K174" s="27"/>
      <c r="L174" s="27"/>
      <c r="M174" s="27"/>
      <c r="N174" s="27"/>
      <c r="O174" s="27"/>
      <c r="P174" s="10"/>
      <c r="Q174" s="10"/>
      <c r="R174" s="10"/>
      <c r="S174" s="10"/>
      <c r="T174" s="10"/>
      <c r="V174" s="147"/>
      <c r="W174" s="147"/>
      <c r="X174" s="147"/>
      <c r="Y174" s="147"/>
      <c r="Z174" s="147"/>
      <c r="AA174" s="147"/>
      <c r="AB174" s="147"/>
      <c r="AC174" s="147"/>
      <c r="AD174" s="147"/>
      <c r="AE174" s="147"/>
      <c r="AF174" s="147"/>
      <c r="AG174" s="147"/>
    </row>
    <row r="175" spans="1:33" ht="15" customHeight="1">
      <c r="A175" s="145"/>
      <c r="B175" s="145"/>
      <c r="C175" s="145"/>
      <c r="D175" s="145"/>
      <c r="E175" s="145"/>
      <c r="F175" s="145"/>
      <c r="G175" s="145"/>
      <c r="H175" s="145"/>
      <c r="I175" s="145"/>
      <c r="J175" s="48"/>
      <c r="K175" s="27"/>
      <c r="L175" s="27"/>
      <c r="M175" s="27"/>
      <c r="N175" s="27"/>
      <c r="O175" s="27"/>
      <c r="P175" s="10"/>
      <c r="Q175" s="10"/>
      <c r="R175" s="10"/>
      <c r="S175" s="10"/>
      <c r="T175" s="10"/>
      <c r="V175" s="147"/>
      <c r="W175" s="147"/>
      <c r="X175" s="147"/>
      <c r="Y175" s="147"/>
      <c r="Z175" s="147"/>
      <c r="AA175" s="147"/>
      <c r="AB175" s="147"/>
      <c r="AC175" s="147"/>
      <c r="AD175" s="147"/>
      <c r="AE175" s="147"/>
      <c r="AF175" s="147"/>
      <c r="AG175" s="147"/>
    </row>
    <row r="176" spans="1:33" ht="15" customHeight="1">
      <c r="A176" s="145"/>
      <c r="B176" s="145"/>
      <c r="C176" s="145"/>
      <c r="D176" s="145"/>
      <c r="E176" s="145"/>
      <c r="F176" s="145"/>
      <c r="G176" s="145"/>
      <c r="H176" s="145"/>
      <c r="I176" s="145"/>
      <c r="J176" s="48"/>
      <c r="K176" s="27"/>
      <c r="L176" s="27"/>
      <c r="M176" s="27"/>
      <c r="N176" s="27"/>
      <c r="O176" s="27"/>
      <c r="P176" s="10"/>
      <c r="Q176" s="10"/>
      <c r="R176" s="10"/>
      <c r="S176" s="10"/>
      <c r="T176" s="10"/>
      <c r="V176" s="147"/>
      <c r="W176" s="147"/>
      <c r="X176" s="147"/>
      <c r="Y176" s="147"/>
      <c r="Z176" s="147"/>
      <c r="AA176" s="147"/>
      <c r="AB176" s="147"/>
      <c r="AC176" s="147"/>
      <c r="AD176" s="147"/>
      <c r="AE176" s="147"/>
      <c r="AF176" s="147"/>
      <c r="AG176" s="147"/>
    </row>
    <row r="177" spans="1:33" ht="15" customHeight="1">
      <c r="A177" s="145"/>
      <c r="B177" s="145"/>
      <c r="C177" s="145"/>
      <c r="D177" s="145"/>
      <c r="E177" s="145"/>
      <c r="F177" s="145"/>
      <c r="G177" s="145"/>
      <c r="H177" s="145"/>
      <c r="I177" s="145"/>
      <c r="J177" s="48"/>
      <c r="K177" s="27"/>
      <c r="L177" s="27"/>
      <c r="M177" s="27"/>
      <c r="N177" s="27"/>
      <c r="O177" s="27"/>
      <c r="P177" s="10"/>
      <c r="Q177" s="10"/>
      <c r="R177" s="10"/>
      <c r="S177" s="10"/>
      <c r="T177" s="10"/>
      <c r="V177" s="147"/>
      <c r="W177" s="147"/>
      <c r="X177" s="147"/>
      <c r="Y177" s="147"/>
      <c r="Z177" s="147"/>
      <c r="AA177" s="147"/>
      <c r="AB177" s="147"/>
      <c r="AC177" s="147"/>
      <c r="AD177" s="147"/>
      <c r="AE177" s="147"/>
      <c r="AF177" s="147"/>
      <c r="AG177" s="147"/>
    </row>
    <row r="178" spans="1:33" ht="15" customHeight="1">
      <c r="A178" s="145"/>
      <c r="B178" s="145"/>
      <c r="C178" s="145"/>
      <c r="D178" s="145"/>
      <c r="E178" s="145"/>
      <c r="F178" s="145"/>
      <c r="G178" s="145"/>
      <c r="H178" s="145"/>
      <c r="I178" s="145"/>
      <c r="J178" s="48"/>
      <c r="K178" s="27"/>
      <c r="L178" s="27"/>
      <c r="M178" s="27"/>
      <c r="N178" s="27"/>
      <c r="O178" s="27"/>
      <c r="P178" s="10"/>
      <c r="Q178" s="10"/>
      <c r="R178" s="10"/>
      <c r="S178" s="10"/>
      <c r="T178" s="10"/>
      <c r="V178" s="147"/>
      <c r="W178" s="147"/>
      <c r="X178" s="147"/>
      <c r="Y178" s="147"/>
      <c r="Z178" s="147"/>
      <c r="AA178" s="147"/>
      <c r="AB178" s="147"/>
      <c r="AC178" s="147"/>
      <c r="AD178" s="147"/>
      <c r="AE178" s="147"/>
      <c r="AF178" s="147"/>
      <c r="AG178" s="147"/>
    </row>
    <row r="179" spans="1:33" ht="15" customHeight="1">
      <c r="A179" s="145"/>
      <c r="B179" s="145"/>
      <c r="C179" s="145"/>
      <c r="D179" s="145"/>
      <c r="E179" s="145"/>
      <c r="F179" s="145"/>
      <c r="G179" s="145"/>
      <c r="H179" s="145"/>
      <c r="I179" s="145"/>
      <c r="J179" s="48"/>
      <c r="K179" s="27"/>
      <c r="L179" s="27"/>
      <c r="M179" s="27"/>
      <c r="N179" s="27"/>
      <c r="O179" s="27"/>
      <c r="P179" s="10"/>
      <c r="Q179" s="10"/>
      <c r="R179" s="10"/>
      <c r="S179" s="10"/>
      <c r="T179" s="10"/>
      <c r="V179" s="147"/>
      <c r="W179" s="147"/>
      <c r="X179" s="147"/>
      <c r="Y179" s="147"/>
      <c r="Z179" s="147"/>
      <c r="AA179" s="147"/>
      <c r="AB179" s="147"/>
      <c r="AC179" s="147"/>
      <c r="AD179" s="147"/>
      <c r="AE179" s="147"/>
      <c r="AF179" s="147"/>
      <c r="AG179" s="147"/>
    </row>
    <row r="180" spans="1:33" ht="15" customHeight="1">
      <c r="A180" s="145"/>
      <c r="B180" s="145"/>
      <c r="C180" s="145"/>
      <c r="D180" s="145"/>
      <c r="E180" s="145"/>
      <c r="F180" s="145"/>
      <c r="G180" s="145"/>
      <c r="H180" s="145"/>
      <c r="I180" s="145"/>
      <c r="J180" s="48"/>
      <c r="K180" s="27"/>
      <c r="L180" s="27"/>
      <c r="M180" s="27"/>
      <c r="N180" s="27"/>
      <c r="O180" s="27"/>
      <c r="P180" s="10"/>
      <c r="Q180" s="10"/>
      <c r="R180" s="10"/>
      <c r="S180" s="10"/>
      <c r="T180" s="10"/>
      <c r="V180" s="147"/>
      <c r="W180" s="147"/>
      <c r="X180" s="147"/>
      <c r="Y180" s="147"/>
      <c r="Z180" s="147"/>
      <c r="AA180" s="147"/>
      <c r="AB180" s="147"/>
      <c r="AC180" s="147"/>
      <c r="AD180" s="147"/>
      <c r="AE180" s="147"/>
      <c r="AF180" s="147"/>
      <c r="AG180" s="147"/>
    </row>
    <row r="181" spans="1:33" ht="15" customHeight="1">
      <c r="A181" s="145"/>
      <c r="B181" s="145"/>
      <c r="C181" s="145"/>
      <c r="D181" s="145"/>
      <c r="E181" s="145"/>
      <c r="F181" s="145"/>
      <c r="G181" s="145"/>
      <c r="H181" s="145"/>
      <c r="I181" s="145"/>
      <c r="J181" s="48"/>
      <c r="K181" s="27"/>
      <c r="L181" s="27"/>
      <c r="M181" s="27"/>
      <c r="N181" s="27"/>
      <c r="O181" s="27"/>
      <c r="P181" s="10"/>
      <c r="Q181" s="10"/>
      <c r="R181" s="10"/>
      <c r="S181" s="10"/>
      <c r="T181" s="10"/>
      <c r="V181" s="147"/>
      <c r="W181" s="147"/>
      <c r="X181" s="147"/>
      <c r="Y181" s="147"/>
      <c r="Z181" s="147"/>
      <c r="AA181" s="147"/>
      <c r="AB181" s="147"/>
      <c r="AC181" s="147"/>
      <c r="AD181" s="147"/>
      <c r="AE181" s="147"/>
      <c r="AF181" s="147"/>
      <c r="AG181" s="147"/>
    </row>
    <row r="182" spans="1:33" ht="15" customHeight="1">
      <c r="A182" s="145"/>
      <c r="B182" s="145"/>
      <c r="C182" s="145"/>
      <c r="D182" s="145"/>
      <c r="E182" s="145"/>
      <c r="F182" s="145"/>
      <c r="G182" s="145"/>
      <c r="H182" s="145"/>
      <c r="I182" s="145"/>
      <c r="J182" s="48"/>
      <c r="K182" s="27"/>
      <c r="L182" s="27"/>
      <c r="M182" s="27"/>
      <c r="N182" s="27"/>
      <c r="O182" s="27"/>
      <c r="P182" s="10"/>
      <c r="Q182" s="10"/>
      <c r="R182" s="10"/>
      <c r="S182" s="10"/>
      <c r="T182" s="10"/>
      <c r="V182" s="147"/>
      <c r="W182" s="147"/>
      <c r="X182" s="147"/>
      <c r="Y182" s="147"/>
      <c r="Z182" s="147"/>
      <c r="AA182" s="147"/>
      <c r="AB182" s="147"/>
      <c r="AC182" s="147"/>
      <c r="AD182" s="147"/>
      <c r="AE182" s="147"/>
      <c r="AF182" s="147"/>
      <c r="AG182" s="147"/>
    </row>
    <row r="183" spans="1:33" ht="15" customHeight="1">
      <c r="A183" s="145"/>
      <c r="B183" s="145"/>
      <c r="C183" s="145"/>
      <c r="D183" s="145"/>
      <c r="E183" s="145"/>
      <c r="F183" s="145"/>
      <c r="G183" s="145"/>
      <c r="H183" s="145"/>
      <c r="I183" s="145"/>
      <c r="J183" s="48"/>
      <c r="K183" s="27"/>
      <c r="L183" s="27"/>
      <c r="M183" s="27"/>
      <c r="N183" s="27"/>
      <c r="O183" s="27"/>
      <c r="P183" s="10"/>
      <c r="Q183" s="10"/>
      <c r="R183" s="10"/>
      <c r="S183" s="10"/>
      <c r="T183" s="10"/>
      <c r="V183" s="147"/>
      <c r="W183" s="147"/>
      <c r="X183" s="147"/>
      <c r="Y183" s="147"/>
      <c r="Z183" s="147"/>
      <c r="AA183" s="147"/>
      <c r="AB183" s="147"/>
      <c r="AC183" s="147"/>
      <c r="AD183" s="147"/>
      <c r="AE183" s="147"/>
      <c r="AF183" s="147"/>
      <c r="AG183" s="147"/>
    </row>
    <row r="184" spans="1:33" ht="15" customHeight="1">
      <c r="A184" s="145"/>
      <c r="B184" s="145"/>
      <c r="C184" s="145"/>
      <c r="D184" s="145"/>
      <c r="E184" s="145"/>
      <c r="F184" s="145"/>
      <c r="G184" s="145"/>
      <c r="H184" s="145"/>
      <c r="I184" s="145"/>
      <c r="J184" s="48"/>
      <c r="K184" s="27"/>
      <c r="L184" s="27"/>
      <c r="M184" s="27"/>
      <c r="N184" s="27"/>
      <c r="O184" s="27"/>
      <c r="P184" s="10"/>
      <c r="Q184" s="10"/>
      <c r="R184" s="10"/>
      <c r="S184" s="10"/>
      <c r="T184" s="10"/>
      <c r="V184" s="147"/>
      <c r="W184" s="147"/>
      <c r="X184" s="147"/>
      <c r="Y184" s="147"/>
      <c r="Z184" s="147"/>
      <c r="AA184" s="147"/>
      <c r="AB184" s="147"/>
      <c r="AC184" s="147"/>
      <c r="AD184" s="147"/>
      <c r="AE184" s="147"/>
      <c r="AF184" s="147"/>
      <c r="AG184" s="147"/>
    </row>
    <row r="185" spans="1:33" ht="15" customHeight="1">
      <c r="A185" s="145"/>
      <c r="B185" s="145"/>
      <c r="C185" s="145"/>
      <c r="D185" s="145"/>
      <c r="E185" s="145"/>
      <c r="F185" s="145"/>
      <c r="G185" s="145"/>
      <c r="H185" s="145"/>
      <c r="I185" s="145"/>
      <c r="J185" s="48"/>
      <c r="K185" s="27"/>
      <c r="L185" s="27"/>
      <c r="M185" s="27"/>
      <c r="N185" s="27"/>
      <c r="O185" s="27"/>
      <c r="P185" s="10"/>
      <c r="Q185" s="10"/>
      <c r="R185" s="10"/>
      <c r="S185" s="10"/>
      <c r="T185" s="10"/>
      <c r="V185" s="147"/>
      <c r="W185" s="147"/>
      <c r="X185" s="147"/>
      <c r="Y185" s="147"/>
      <c r="Z185" s="147"/>
      <c r="AA185" s="147"/>
      <c r="AB185" s="147"/>
      <c r="AC185" s="147"/>
      <c r="AD185" s="147"/>
      <c r="AE185" s="147"/>
      <c r="AF185" s="147"/>
      <c r="AG185" s="147"/>
    </row>
    <row r="186" spans="1:33" ht="15" customHeight="1">
      <c r="A186" s="145"/>
      <c r="B186" s="145"/>
      <c r="C186" s="145"/>
      <c r="D186" s="145"/>
      <c r="E186" s="145"/>
      <c r="F186" s="145"/>
      <c r="G186" s="145"/>
      <c r="H186" s="145"/>
      <c r="I186" s="145"/>
      <c r="J186" s="48"/>
      <c r="K186" s="27"/>
      <c r="L186" s="27"/>
      <c r="M186" s="27"/>
      <c r="N186" s="27"/>
      <c r="O186" s="27"/>
      <c r="P186" s="10"/>
      <c r="Q186" s="10"/>
      <c r="R186" s="10"/>
      <c r="S186" s="10"/>
      <c r="T186" s="10"/>
      <c r="V186" s="147"/>
      <c r="W186" s="147"/>
      <c r="X186" s="147"/>
      <c r="Y186" s="147"/>
      <c r="Z186" s="147"/>
      <c r="AA186" s="147"/>
      <c r="AB186" s="147"/>
      <c r="AC186" s="147"/>
      <c r="AD186" s="147"/>
      <c r="AE186" s="147"/>
      <c r="AF186" s="147"/>
      <c r="AG186" s="147"/>
    </row>
    <row r="187" spans="1:33" ht="15" customHeight="1">
      <c r="A187" s="145"/>
      <c r="B187" s="145"/>
      <c r="C187" s="145"/>
      <c r="D187" s="145"/>
      <c r="E187" s="145"/>
      <c r="F187" s="145"/>
      <c r="G187" s="145"/>
      <c r="H187" s="145"/>
      <c r="I187" s="145"/>
      <c r="J187" s="48"/>
      <c r="K187" s="27"/>
      <c r="L187" s="27"/>
      <c r="M187" s="27"/>
      <c r="N187" s="27"/>
      <c r="O187" s="27"/>
      <c r="P187" s="10"/>
      <c r="Q187" s="10"/>
      <c r="R187" s="10"/>
      <c r="S187" s="10"/>
      <c r="T187" s="10"/>
      <c r="V187" s="147"/>
      <c r="W187" s="147"/>
      <c r="X187" s="147"/>
      <c r="Y187" s="147"/>
      <c r="Z187" s="147"/>
      <c r="AA187" s="147"/>
      <c r="AB187" s="147"/>
      <c r="AC187" s="147"/>
      <c r="AD187" s="147"/>
      <c r="AE187" s="147"/>
      <c r="AF187" s="147"/>
      <c r="AG187" s="147"/>
    </row>
    <row r="188" spans="1:33" ht="15" customHeight="1">
      <c r="A188" s="145"/>
      <c r="B188" s="145"/>
      <c r="C188" s="145"/>
      <c r="D188" s="145"/>
      <c r="E188" s="145"/>
      <c r="F188" s="145"/>
      <c r="G188" s="145"/>
      <c r="H188" s="145"/>
      <c r="I188" s="145"/>
      <c r="J188" s="48"/>
      <c r="K188" s="27"/>
      <c r="L188" s="27"/>
      <c r="M188" s="27"/>
      <c r="N188" s="27"/>
      <c r="O188" s="27"/>
      <c r="P188" s="10"/>
      <c r="Q188" s="10"/>
      <c r="R188" s="10"/>
      <c r="S188" s="10"/>
      <c r="T188" s="10"/>
      <c r="V188" s="147"/>
      <c r="W188" s="147"/>
      <c r="X188" s="147"/>
      <c r="Y188" s="147"/>
      <c r="Z188" s="147"/>
      <c r="AA188" s="147"/>
      <c r="AB188" s="147"/>
      <c r="AC188" s="147"/>
      <c r="AD188" s="147"/>
      <c r="AE188" s="147"/>
      <c r="AF188" s="147"/>
      <c r="AG188" s="147"/>
    </row>
    <row r="189" spans="1:33" ht="15" customHeight="1">
      <c r="A189" s="145"/>
      <c r="B189" s="145"/>
      <c r="C189" s="145"/>
      <c r="D189" s="145"/>
      <c r="E189" s="145"/>
      <c r="F189" s="145"/>
      <c r="G189" s="145"/>
      <c r="H189" s="145"/>
      <c r="I189" s="145"/>
      <c r="J189" s="48"/>
      <c r="K189" s="27"/>
      <c r="L189" s="27"/>
      <c r="M189" s="27"/>
      <c r="N189" s="27"/>
      <c r="O189" s="27"/>
      <c r="P189" s="10"/>
      <c r="Q189" s="10"/>
      <c r="R189" s="10"/>
      <c r="S189" s="10"/>
      <c r="T189" s="10"/>
      <c r="V189" s="147"/>
      <c r="W189" s="147"/>
      <c r="X189" s="147"/>
      <c r="Y189" s="147"/>
      <c r="Z189" s="147"/>
      <c r="AA189" s="147"/>
      <c r="AB189" s="147"/>
      <c r="AC189" s="147"/>
      <c r="AD189" s="147"/>
      <c r="AE189" s="147"/>
      <c r="AF189" s="147"/>
      <c r="AG189" s="147"/>
    </row>
    <row r="190" spans="1:33" ht="15" customHeight="1">
      <c r="A190" s="145"/>
      <c r="B190" s="145"/>
      <c r="C190" s="145"/>
      <c r="D190" s="145"/>
      <c r="E190" s="145"/>
      <c r="F190" s="145"/>
      <c r="G190" s="145"/>
      <c r="H190" s="145"/>
      <c r="I190" s="145"/>
      <c r="J190" s="48"/>
      <c r="K190" s="27"/>
      <c r="L190" s="27"/>
      <c r="M190" s="27"/>
      <c r="N190" s="27"/>
      <c r="O190" s="27"/>
      <c r="P190" s="10"/>
      <c r="Q190" s="10"/>
      <c r="R190" s="10"/>
      <c r="S190" s="10"/>
      <c r="T190" s="10"/>
      <c r="V190" s="147"/>
      <c r="W190" s="147"/>
      <c r="X190" s="147"/>
      <c r="Y190" s="147"/>
      <c r="Z190" s="147"/>
      <c r="AA190" s="147"/>
      <c r="AB190" s="147"/>
      <c r="AC190" s="147"/>
      <c r="AD190" s="147"/>
      <c r="AE190" s="147"/>
      <c r="AF190" s="147"/>
      <c r="AG190" s="147"/>
    </row>
    <row r="191" spans="1:33" ht="15" customHeight="1">
      <c r="A191" s="145"/>
      <c r="B191" s="145"/>
      <c r="C191" s="145"/>
      <c r="D191" s="145"/>
      <c r="E191" s="145"/>
      <c r="F191" s="145"/>
      <c r="G191" s="145"/>
      <c r="H191" s="145"/>
      <c r="I191" s="145"/>
      <c r="J191" s="48"/>
      <c r="K191" s="27"/>
      <c r="L191" s="27"/>
      <c r="M191" s="27"/>
      <c r="N191" s="27"/>
      <c r="O191" s="27"/>
      <c r="P191" s="10"/>
      <c r="Q191" s="10"/>
      <c r="R191" s="10"/>
      <c r="S191" s="10"/>
      <c r="T191" s="10"/>
      <c r="V191" s="147"/>
      <c r="W191" s="147"/>
      <c r="X191" s="147"/>
      <c r="Y191" s="147"/>
      <c r="Z191" s="147"/>
      <c r="AA191" s="147"/>
      <c r="AB191" s="147"/>
      <c r="AC191" s="147"/>
      <c r="AD191" s="147"/>
      <c r="AE191" s="147"/>
      <c r="AF191" s="147"/>
      <c r="AG191" s="147"/>
    </row>
    <row r="192" spans="1:33" ht="15" customHeight="1">
      <c r="A192" s="145"/>
      <c r="B192" s="145"/>
      <c r="C192" s="145"/>
      <c r="D192" s="145"/>
      <c r="E192" s="145"/>
      <c r="F192" s="145"/>
      <c r="G192" s="145"/>
      <c r="H192" s="145"/>
      <c r="I192" s="145"/>
      <c r="J192" s="48"/>
      <c r="K192" s="27"/>
      <c r="L192" s="27"/>
      <c r="M192" s="27"/>
      <c r="N192" s="27"/>
      <c r="O192" s="27"/>
      <c r="P192" s="10"/>
      <c r="Q192" s="10"/>
      <c r="R192" s="10"/>
      <c r="S192" s="10"/>
      <c r="T192" s="10"/>
      <c r="V192" s="147"/>
      <c r="W192" s="147"/>
      <c r="X192" s="147"/>
      <c r="Y192" s="147"/>
      <c r="Z192" s="147"/>
      <c r="AA192" s="147"/>
      <c r="AB192" s="147"/>
      <c r="AC192" s="147"/>
      <c r="AD192" s="147"/>
      <c r="AE192" s="147"/>
      <c r="AF192" s="147"/>
      <c r="AG192" s="147"/>
    </row>
    <row r="193" spans="1:33" ht="15" customHeight="1">
      <c r="A193" s="145"/>
      <c r="B193" s="145"/>
      <c r="C193" s="145"/>
      <c r="D193" s="145"/>
      <c r="E193" s="145"/>
      <c r="F193" s="145"/>
      <c r="G193" s="145"/>
      <c r="H193" s="145"/>
      <c r="I193" s="145"/>
      <c r="J193" s="48"/>
      <c r="K193" s="27"/>
      <c r="L193" s="27"/>
      <c r="M193" s="27"/>
      <c r="N193" s="27"/>
      <c r="O193" s="27"/>
      <c r="P193" s="10"/>
      <c r="Q193" s="10"/>
      <c r="R193" s="10"/>
      <c r="S193" s="10"/>
      <c r="T193" s="10"/>
      <c r="V193" s="147"/>
      <c r="W193" s="147"/>
      <c r="X193" s="147"/>
      <c r="Y193" s="147"/>
      <c r="Z193" s="147"/>
      <c r="AA193" s="147"/>
      <c r="AB193" s="147"/>
      <c r="AC193" s="147"/>
      <c r="AD193" s="147"/>
      <c r="AE193" s="147"/>
      <c r="AF193" s="147"/>
      <c r="AG193" s="147"/>
    </row>
    <row r="194" spans="1:33" ht="15" customHeight="1">
      <c r="A194" s="145"/>
      <c r="B194" s="145"/>
      <c r="C194" s="145"/>
      <c r="D194" s="145"/>
      <c r="E194" s="145"/>
      <c r="F194" s="145"/>
      <c r="G194" s="145"/>
      <c r="H194" s="145"/>
      <c r="I194" s="145"/>
      <c r="J194" s="48"/>
      <c r="K194" s="27"/>
      <c r="L194" s="27"/>
      <c r="M194" s="27"/>
      <c r="N194" s="27"/>
      <c r="O194" s="27"/>
      <c r="P194" s="10"/>
      <c r="Q194" s="10"/>
      <c r="R194" s="10"/>
      <c r="S194" s="10"/>
      <c r="T194" s="10"/>
      <c r="V194" s="147"/>
      <c r="W194" s="147"/>
      <c r="X194" s="147"/>
      <c r="Y194" s="147"/>
      <c r="Z194" s="147"/>
      <c r="AA194" s="147"/>
      <c r="AB194" s="147"/>
      <c r="AC194" s="147"/>
      <c r="AD194" s="147"/>
      <c r="AE194" s="147"/>
      <c r="AF194" s="147"/>
      <c r="AG194" s="147"/>
    </row>
    <row r="195" spans="1:33" ht="15" customHeight="1">
      <c r="A195" s="145"/>
      <c r="B195" s="145"/>
      <c r="C195" s="145"/>
      <c r="D195" s="145"/>
      <c r="E195" s="145"/>
      <c r="F195" s="145"/>
      <c r="G195" s="145"/>
      <c r="H195" s="145"/>
      <c r="I195" s="145"/>
      <c r="J195" s="48"/>
      <c r="K195" s="27"/>
      <c r="L195" s="27"/>
      <c r="M195" s="27"/>
      <c r="N195" s="27"/>
      <c r="O195" s="27"/>
      <c r="P195" s="10"/>
      <c r="Q195" s="10"/>
      <c r="R195" s="10"/>
      <c r="S195" s="10"/>
      <c r="T195" s="10"/>
      <c r="V195" s="147"/>
      <c r="W195" s="147"/>
      <c r="X195" s="147"/>
      <c r="Y195" s="147"/>
      <c r="Z195" s="147"/>
      <c r="AA195" s="147"/>
      <c r="AB195" s="147"/>
      <c r="AC195" s="147"/>
      <c r="AD195" s="147"/>
      <c r="AE195" s="147"/>
      <c r="AF195" s="147"/>
      <c r="AG195" s="147"/>
    </row>
    <row r="196" spans="1:33" ht="15" customHeight="1">
      <c r="A196" s="145"/>
      <c r="B196" s="145"/>
      <c r="C196" s="145"/>
      <c r="D196" s="145"/>
      <c r="E196" s="145"/>
      <c r="F196" s="145"/>
      <c r="G196" s="145"/>
      <c r="H196" s="145"/>
      <c r="I196" s="145"/>
      <c r="J196" s="48"/>
      <c r="K196" s="27"/>
      <c r="L196" s="27"/>
      <c r="M196" s="27"/>
      <c r="N196" s="27"/>
      <c r="O196" s="27"/>
      <c r="P196" s="10"/>
      <c r="Q196" s="10"/>
      <c r="R196" s="10"/>
      <c r="S196" s="10"/>
      <c r="T196" s="10"/>
      <c r="V196" s="147"/>
      <c r="W196" s="147"/>
      <c r="X196" s="147"/>
      <c r="Y196" s="147"/>
      <c r="Z196" s="147"/>
      <c r="AA196" s="147"/>
      <c r="AB196" s="147"/>
      <c r="AC196" s="147"/>
      <c r="AD196" s="147"/>
      <c r="AE196" s="147"/>
      <c r="AF196" s="147"/>
      <c r="AG196" s="147"/>
    </row>
    <row r="197" spans="1:33" ht="15" customHeight="1">
      <c r="A197" s="145"/>
      <c r="B197" s="145"/>
      <c r="C197" s="145"/>
      <c r="D197" s="145"/>
      <c r="E197" s="145"/>
      <c r="F197" s="145"/>
      <c r="G197" s="145"/>
      <c r="H197" s="145"/>
      <c r="I197" s="145"/>
      <c r="J197" s="48"/>
      <c r="K197" s="27"/>
      <c r="L197" s="27"/>
      <c r="M197" s="27"/>
      <c r="N197" s="27"/>
      <c r="O197" s="27"/>
      <c r="P197" s="10"/>
      <c r="Q197" s="10"/>
      <c r="R197" s="10"/>
      <c r="S197" s="10"/>
      <c r="T197" s="10"/>
      <c r="V197" s="147"/>
      <c r="W197" s="147"/>
      <c r="X197" s="147"/>
      <c r="Y197" s="147"/>
      <c r="Z197" s="147"/>
      <c r="AA197" s="147"/>
      <c r="AB197" s="147"/>
      <c r="AC197" s="147"/>
      <c r="AD197" s="147"/>
      <c r="AE197" s="147"/>
      <c r="AF197" s="147"/>
      <c r="AG197" s="147"/>
    </row>
    <row r="198" spans="1:33" ht="15" customHeight="1">
      <c r="A198" s="145"/>
      <c r="B198" s="145"/>
      <c r="C198" s="145"/>
      <c r="D198" s="145"/>
      <c r="E198" s="145"/>
      <c r="F198" s="145"/>
      <c r="G198" s="145"/>
      <c r="H198" s="145"/>
      <c r="I198" s="145"/>
      <c r="J198" s="48"/>
      <c r="K198" s="27"/>
      <c r="L198" s="27"/>
      <c r="M198" s="27"/>
      <c r="N198" s="27"/>
      <c r="O198" s="27"/>
      <c r="P198" s="10"/>
      <c r="Q198" s="10"/>
      <c r="R198" s="10"/>
      <c r="S198" s="10"/>
      <c r="T198" s="10"/>
      <c r="V198" s="147"/>
      <c r="W198" s="147"/>
      <c r="X198" s="147"/>
      <c r="Y198" s="147"/>
      <c r="Z198" s="147"/>
      <c r="AA198" s="147"/>
      <c r="AB198" s="147"/>
      <c r="AC198" s="147"/>
      <c r="AD198" s="147"/>
      <c r="AE198" s="147"/>
      <c r="AF198" s="147"/>
      <c r="AG198" s="147"/>
    </row>
    <row r="199" spans="1:33" ht="15" customHeight="1">
      <c r="A199" s="145"/>
      <c r="B199" s="145"/>
      <c r="C199" s="145"/>
      <c r="D199" s="145"/>
      <c r="E199" s="145"/>
      <c r="F199" s="145"/>
      <c r="G199" s="145"/>
      <c r="H199" s="145"/>
      <c r="I199" s="145"/>
      <c r="J199" s="48"/>
      <c r="K199" s="27"/>
      <c r="L199" s="27"/>
      <c r="M199" s="27"/>
      <c r="N199" s="27"/>
      <c r="O199" s="27"/>
      <c r="P199" s="10"/>
      <c r="Q199" s="10"/>
      <c r="R199" s="10"/>
      <c r="S199" s="10"/>
      <c r="T199" s="10"/>
      <c r="V199" s="147"/>
      <c r="W199" s="147"/>
      <c r="X199" s="147"/>
      <c r="Y199" s="147"/>
      <c r="Z199" s="147"/>
      <c r="AA199" s="147"/>
      <c r="AB199" s="147"/>
      <c r="AC199" s="147"/>
      <c r="AD199" s="147"/>
      <c r="AE199" s="147"/>
      <c r="AF199" s="147"/>
      <c r="AG199" s="147"/>
    </row>
    <row r="200" spans="1:33" ht="15" customHeight="1">
      <c r="A200" s="145"/>
      <c r="B200" s="145"/>
      <c r="C200" s="145"/>
      <c r="D200" s="145"/>
      <c r="E200" s="145"/>
      <c r="F200" s="145"/>
      <c r="G200" s="145"/>
      <c r="H200" s="145"/>
      <c r="I200" s="145"/>
      <c r="J200" s="48"/>
      <c r="K200" s="27"/>
      <c r="L200" s="27"/>
      <c r="M200" s="27"/>
      <c r="N200" s="27"/>
      <c r="O200" s="27"/>
      <c r="P200" s="10"/>
      <c r="Q200" s="10"/>
      <c r="R200" s="10"/>
      <c r="S200" s="10"/>
      <c r="T200" s="10"/>
      <c r="V200" s="147"/>
      <c r="W200" s="147"/>
      <c r="X200" s="147"/>
      <c r="Y200" s="147"/>
      <c r="Z200" s="147"/>
      <c r="AA200" s="147"/>
      <c r="AB200" s="147"/>
      <c r="AC200" s="147"/>
      <c r="AD200" s="147"/>
      <c r="AE200" s="147"/>
      <c r="AF200" s="147"/>
      <c r="AG200" s="147"/>
    </row>
    <row r="201" spans="1:33" ht="15" customHeight="1">
      <c r="A201" s="145"/>
      <c r="B201" s="145"/>
      <c r="C201" s="145"/>
      <c r="D201" s="145"/>
      <c r="E201" s="145"/>
      <c r="F201" s="145"/>
      <c r="G201" s="145"/>
      <c r="H201" s="145"/>
      <c r="I201" s="145"/>
      <c r="J201" s="48"/>
      <c r="K201" s="27"/>
      <c r="L201" s="27"/>
      <c r="M201" s="27"/>
      <c r="N201" s="27"/>
      <c r="O201" s="27"/>
      <c r="P201" s="10"/>
      <c r="Q201" s="10"/>
      <c r="R201" s="10"/>
      <c r="S201" s="10"/>
      <c r="T201" s="10"/>
      <c r="V201" s="147"/>
      <c r="W201" s="147"/>
      <c r="X201" s="147"/>
      <c r="Y201" s="147"/>
      <c r="Z201" s="147"/>
      <c r="AA201" s="147"/>
      <c r="AB201" s="147"/>
      <c r="AC201" s="147"/>
      <c r="AD201" s="147"/>
      <c r="AE201" s="147"/>
      <c r="AF201" s="147"/>
      <c r="AG201" s="147"/>
    </row>
    <row r="202" spans="1:33" ht="15" customHeight="1">
      <c r="A202" s="145"/>
      <c r="B202" s="145"/>
      <c r="C202" s="145"/>
      <c r="D202" s="145"/>
      <c r="E202" s="145"/>
      <c r="F202" s="145"/>
      <c r="G202" s="145"/>
      <c r="H202" s="145"/>
      <c r="I202" s="145"/>
      <c r="J202" s="48"/>
      <c r="K202" s="27"/>
      <c r="L202" s="27"/>
      <c r="M202" s="27"/>
      <c r="N202" s="27"/>
      <c r="O202" s="27"/>
      <c r="P202" s="10"/>
      <c r="Q202" s="10"/>
      <c r="R202" s="10"/>
      <c r="S202" s="10"/>
      <c r="T202" s="10"/>
      <c r="V202" s="147"/>
      <c r="W202" s="147"/>
      <c r="X202" s="147"/>
      <c r="Y202" s="147"/>
      <c r="Z202" s="147"/>
      <c r="AA202" s="147"/>
      <c r="AB202" s="147"/>
      <c r="AC202" s="147"/>
      <c r="AD202" s="147"/>
      <c r="AE202" s="147"/>
      <c r="AF202" s="147"/>
      <c r="AG202" s="147"/>
    </row>
    <row r="203" spans="1:33" ht="15" customHeight="1">
      <c r="A203" s="145"/>
      <c r="B203" s="145"/>
      <c r="C203" s="145"/>
      <c r="D203" s="145"/>
      <c r="E203" s="145"/>
      <c r="F203" s="145"/>
      <c r="G203" s="145"/>
      <c r="H203" s="145"/>
      <c r="I203" s="145"/>
      <c r="J203" s="48"/>
      <c r="K203" s="27"/>
      <c r="L203" s="27"/>
      <c r="M203" s="27"/>
      <c r="N203" s="27"/>
      <c r="O203" s="27"/>
      <c r="P203" s="10"/>
      <c r="Q203" s="10"/>
      <c r="R203" s="10"/>
      <c r="S203" s="10"/>
      <c r="T203" s="10"/>
      <c r="V203" s="147"/>
      <c r="W203" s="147"/>
      <c r="X203" s="147"/>
      <c r="Y203" s="147"/>
      <c r="Z203" s="147"/>
      <c r="AA203" s="147"/>
      <c r="AB203" s="147"/>
      <c r="AC203" s="147"/>
      <c r="AD203" s="147"/>
      <c r="AE203" s="147"/>
      <c r="AF203" s="147"/>
      <c r="AG203" s="147"/>
    </row>
    <row r="204" spans="1:33" ht="15" customHeight="1">
      <c r="A204" s="145"/>
      <c r="B204" s="145"/>
      <c r="C204" s="145"/>
      <c r="D204" s="145"/>
      <c r="E204" s="145"/>
      <c r="F204" s="145"/>
      <c r="G204" s="145"/>
      <c r="H204" s="145"/>
      <c r="I204" s="145"/>
      <c r="J204" s="48"/>
      <c r="K204" s="27"/>
      <c r="L204" s="27"/>
      <c r="M204" s="27"/>
      <c r="N204" s="27"/>
      <c r="O204" s="27"/>
      <c r="P204" s="10"/>
      <c r="Q204" s="10"/>
      <c r="R204" s="10"/>
      <c r="S204" s="10"/>
      <c r="T204" s="10"/>
      <c r="V204" s="147"/>
      <c r="W204" s="147"/>
      <c r="X204" s="147"/>
      <c r="Y204" s="147"/>
      <c r="Z204" s="147"/>
      <c r="AA204" s="147"/>
      <c r="AB204" s="147"/>
      <c r="AC204" s="147"/>
      <c r="AD204" s="147"/>
      <c r="AE204" s="147"/>
      <c r="AF204" s="147"/>
      <c r="AG204" s="147"/>
    </row>
    <row r="205" spans="1:33" ht="15" customHeight="1">
      <c r="A205" s="145"/>
      <c r="B205" s="145"/>
      <c r="C205" s="145"/>
      <c r="D205" s="145"/>
      <c r="E205" s="145"/>
      <c r="F205" s="145"/>
      <c r="G205" s="145"/>
      <c r="H205" s="145"/>
      <c r="I205" s="145"/>
      <c r="J205" s="48"/>
      <c r="K205" s="27"/>
      <c r="L205" s="27"/>
      <c r="M205" s="27"/>
      <c r="N205" s="27"/>
      <c r="O205" s="27"/>
      <c r="P205" s="10"/>
      <c r="Q205" s="10"/>
      <c r="R205" s="10"/>
      <c r="S205" s="10"/>
      <c r="T205" s="10"/>
      <c r="V205" s="147"/>
      <c r="W205" s="147"/>
      <c r="X205" s="147"/>
      <c r="Y205" s="147"/>
      <c r="Z205" s="147"/>
      <c r="AA205" s="147"/>
      <c r="AB205" s="147"/>
      <c r="AC205" s="147"/>
      <c r="AD205" s="147"/>
      <c r="AE205" s="147"/>
      <c r="AF205" s="147"/>
      <c r="AG205" s="147"/>
    </row>
    <row r="206" spans="1:33" ht="15" customHeight="1">
      <c r="A206" s="145"/>
      <c r="B206" s="145"/>
      <c r="C206" s="145"/>
      <c r="D206" s="145"/>
      <c r="E206" s="145"/>
      <c r="F206" s="145"/>
      <c r="G206" s="145"/>
      <c r="H206" s="145"/>
      <c r="I206" s="145"/>
      <c r="J206" s="48"/>
      <c r="K206" s="27"/>
      <c r="L206" s="27"/>
      <c r="M206" s="27"/>
      <c r="N206" s="27"/>
      <c r="O206" s="27"/>
      <c r="P206" s="10"/>
      <c r="Q206" s="10"/>
      <c r="R206" s="10"/>
      <c r="S206" s="10"/>
      <c r="T206" s="10"/>
      <c r="V206" s="147"/>
      <c r="W206" s="147"/>
      <c r="X206" s="147"/>
      <c r="Y206" s="147"/>
      <c r="Z206" s="147"/>
      <c r="AA206" s="147"/>
      <c r="AB206" s="147"/>
      <c r="AC206" s="147"/>
      <c r="AD206" s="147"/>
      <c r="AE206" s="147"/>
      <c r="AF206" s="147"/>
      <c r="AG206" s="147"/>
    </row>
    <row r="207" spans="1:33" ht="15" customHeight="1">
      <c r="A207" s="145"/>
      <c r="B207" s="145"/>
      <c r="C207" s="145"/>
      <c r="D207" s="145"/>
      <c r="E207" s="145"/>
      <c r="F207" s="145"/>
      <c r="G207" s="145"/>
      <c r="H207" s="145"/>
      <c r="I207" s="145"/>
      <c r="J207" s="48"/>
      <c r="K207" s="27"/>
      <c r="L207" s="27"/>
      <c r="M207" s="27"/>
      <c r="N207" s="27"/>
      <c r="O207" s="27"/>
      <c r="P207" s="10"/>
      <c r="Q207" s="10"/>
      <c r="R207" s="10"/>
      <c r="S207" s="10"/>
      <c r="T207" s="10"/>
      <c r="V207" s="147"/>
      <c r="W207" s="147"/>
      <c r="X207" s="147"/>
      <c r="Y207" s="147"/>
      <c r="Z207" s="147"/>
      <c r="AA207" s="147"/>
      <c r="AB207" s="147"/>
      <c r="AC207" s="147"/>
      <c r="AD207" s="147"/>
      <c r="AE207" s="147"/>
      <c r="AF207" s="147"/>
      <c r="AG207" s="147"/>
    </row>
    <row r="208" spans="1:33" ht="15" customHeight="1">
      <c r="A208" s="145"/>
      <c r="B208" s="145"/>
      <c r="C208" s="145"/>
      <c r="D208" s="145"/>
      <c r="E208" s="145"/>
      <c r="F208" s="145"/>
      <c r="G208" s="145"/>
      <c r="H208" s="145"/>
      <c r="I208" s="145"/>
      <c r="J208" s="48"/>
      <c r="K208" s="27"/>
      <c r="L208" s="27"/>
      <c r="M208" s="27"/>
      <c r="N208" s="27"/>
      <c r="O208" s="27"/>
      <c r="P208" s="10"/>
      <c r="Q208" s="10"/>
      <c r="R208" s="10"/>
      <c r="S208" s="10"/>
      <c r="T208" s="10"/>
      <c r="V208" s="147"/>
      <c r="W208" s="147"/>
      <c r="X208" s="147"/>
      <c r="Y208" s="147"/>
      <c r="Z208" s="147"/>
      <c r="AA208" s="147"/>
      <c r="AB208" s="147"/>
      <c r="AC208" s="147"/>
      <c r="AD208" s="147"/>
      <c r="AE208" s="147"/>
      <c r="AF208" s="147"/>
      <c r="AG208" s="147"/>
    </row>
    <row r="209" spans="1:33" ht="15" customHeight="1">
      <c r="A209" s="145"/>
      <c r="B209" s="145"/>
      <c r="C209" s="145"/>
      <c r="D209" s="145"/>
      <c r="E209" s="145"/>
      <c r="F209" s="145"/>
      <c r="G209" s="145"/>
      <c r="H209" s="145"/>
      <c r="I209" s="145"/>
      <c r="J209" s="48"/>
      <c r="K209" s="27"/>
      <c r="L209" s="27"/>
      <c r="M209" s="27"/>
      <c r="N209" s="27"/>
      <c r="O209" s="27"/>
      <c r="P209" s="10"/>
      <c r="Q209" s="10"/>
      <c r="R209" s="10"/>
      <c r="S209" s="10"/>
      <c r="T209" s="10"/>
      <c r="V209" s="147"/>
      <c r="W209" s="147"/>
      <c r="X209" s="147"/>
      <c r="Y209" s="147"/>
      <c r="Z209" s="147"/>
      <c r="AA209" s="147"/>
      <c r="AB209" s="147"/>
      <c r="AC209" s="147"/>
      <c r="AD209" s="147"/>
      <c r="AE209" s="147"/>
      <c r="AF209" s="147"/>
      <c r="AG209" s="147"/>
    </row>
    <row r="210" spans="1:33" ht="15" customHeight="1">
      <c r="A210" s="145"/>
      <c r="B210" s="145"/>
      <c r="C210" s="145"/>
      <c r="D210" s="145"/>
      <c r="E210" s="145"/>
      <c r="F210" s="145"/>
      <c r="G210" s="145"/>
      <c r="H210" s="145"/>
      <c r="I210" s="145"/>
      <c r="J210" s="48"/>
      <c r="K210" s="27"/>
      <c r="L210" s="27"/>
      <c r="M210" s="27"/>
      <c r="N210" s="27"/>
      <c r="O210" s="27"/>
      <c r="P210" s="10"/>
      <c r="Q210" s="10"/>
      <c r="R210" s="10"/>
      <c r="S210" s="10"/>
      <c r="T210" s="10"/>
      <c r="V210" s="147"/>
      <c r="W210" s="147"/>
      <c r="X210" s="147"/>
      <c r="Y210" s="147"/>
      <c r="Z210" s="147"/>
      <c r="AA210" s="147"/>
      <c r="AB210" s="147"/>
      <c r="AC210" s="147"/>
      <c r="AD210" s="147"/>
      <c r="AE210" s="147"/>
      <c r="AF210" s="147"/>
      <c r="AG210" s="147"/>
    </row>
    <row r="211" spans="1:33" ht="15" customHeight="1">
      <c r="A211" s="145"/>
      <c r="B211" s="145"/>
      <c r="C211" s="145"/>
      <c r="D211" s="145"/>
      <c r="E211" s="145"/>
      <c r="F211" s="145"/>
      <c r="G211" s="145"/>
      <c r="H211" s="145"/>
      <c r="I211" s="145"/>
      <c r="J211" s="48"/>
      <c r="K211" s="27"/>
      <c r="L211" s="27"/>
      <c r="M211" s="27"/>
      <c r="N211" s="27"/>
      <c r="O211" s="27"/>
      <c r="P211" s="10"/>
      <c r="Q211" s="10"/>
      <c r="R211" s="10"/>
      <c r="S211" s="10"/>
      <c r="T211" s="10"/>
      <c r="V211" s="147"/>
      <c r="W211" s="147"/>
      <c r="X211" s="147"/>
      <c r="Y211" s="147"/>
      <c r="Z211" s="147"/>
      <c r="AA211" s="147"/>
      <c r="AB211" s="147"/>
      <c r="AC211" s="147"/>
      <c r="AD211" s="147"/>
      <c r="AE211" s="147"/>
      <c r="AF211" s="147"/>
      <c r="AG211" s="147"/>
    </row>
    <row r="212" spans="1:33" ht="15" customHeight="1">
      <c r="A212" s="145"/>
      <c r="B212" s="145"/>
      <c r="C212" s="145"/>
      <c r="D212" s="145"/>
      <c r="E212" s="145"/>
      <c r="F212" s="145"/>
      <c r="G212" s="145"/>
      <c r="H212" s="145"/>
      <c r="I212" s="145"/>
      <c r="J212" s="48"/>
      <c r="K212" s="27"/>
      <c r="L212" s="27"/>
      <c r="M212" s="27"/>
      <c r="N212" s="27"/>
      <c r="O212" s="27"/>
      <c r="P212" s="10"/>
      <c r="Q212" s="10"/>
      <c r="R212" s="10"/>
      <c r="S212" s="10"/>
      <c r="T212" s="10"/>
      <c r="V212" s="147"/>
      <c r="W212" s="147"/>
      <c r="X212" s="147"/>
      <c r="Y212" s="147"/>
      <c r="Z212" s="147"/>
      <c r="AA212" s="147"/>
      <c r="AB212" s="147"/>
      <c r="AC212" s="147"/>
      <c r="AD212" s="147"/>
      <c r="AE212" s="147"/>
      <c r="AF212" s="147"/>
      <c r="AG212" s="147"/>
    </row>
    <row r="213" spans="1:33" ht="15" customHeight="1">
      <c r="A213" s="145"/>
      <c r="B213" s="145"/>
      <c r="C213" s="145"/>
      <c r="D213" s="145"/>
      <c r="E213" s="145"/>
      <c r="F213" s="145"/>
      <c r="G213" s="145"/>
      <c r="H213" s="145"/>
      <c r="I213" s="145"/>
      <c r="J213" s="48"/>
      <c r="K213" s="27"/>
      <c r="L213" s="27"/>
      <c r="M213" s="27"/>
      <c r="N213" s="27"/>
      <c r="O213" s="27"/>
      <c r="P213" s="10"/>
      <c r="Q213" s="10"/>
      <c r="R213" s="10"/>
      <c r="S213" s="10"/>
      <c r="T213" s="10"/>
      <c r="V213" s="147"/>
      <c r="W213" s="147"/>
      <c r="X213" s="147"/>
      <c r="Y213" s="147"/>
      <c r="Z213" s="147"/>
      <c r="AA213" s="147"/>
      <c r="AB213" s="147"/>
      <c r="AC213" s="147"/>
      <c r="AD213" s="147"/>
      <c r="AE213" s="147"/>
      <c r="AF213" s="147"/>
      <c r="AG213" s="147"/>
    </row>
    <row r="214" spans="1:33" ht="15" customHeight="1">
      <c r="A214" s="145"/>
      <c r="B214" s="145"/>
      <c r="C214" s="145"/>
      <c r="D214" s="145"/>
      <c r="E214" s="145"/>
      <c r="F214" s="145"/>
      <c r="G214" s="145"/>
      <c r="H214" s="145"/>
      <c r="I214" s="145"/>
      <c r="J214" s="48"/>
      <c r="K214" s="27"/>
      <c r="L214" s="27"/>
      <c r="M214" s="27"/>
      <c r="N214" s="27"/>
      <c r="O214" s="27"/>
      <c r="P214" s="10"/>
      <c r="Q214" s="10"/>
      <c r="R214" s="10"/>
      <c r="S214" s="10"/>
      <c r="T214" s="10"/>
      <c r="V214" s="147"/>
      <c r="W214" s="147"/>
      <c r="X214" s="147"/>
      <c r="Y214" s="147"/>
      <c r="Z214" s="147"/>
      <c r="AA214" s="147"/>
      <c r="AB214" s="147"/>
      <c r="AC214" s="147"/>
      <c r="AD214" s="147"/>
      <c r="AE214" s="147"/>
      <c r="AF214" s="147"/>
      <c r="AG214" s="147"/>
    </row>
    <row r="215" spans="1:33" ht="15" customHeight="1">
      <c r="A215" s="145"/>
      <c r="B215" s="145"/>
      <c r="C215" s="145"/>
      <c r="D215" s="145"/>
      <c r="E215" s="145"/>
      <c r="F215" s="145"/>
      <c r="G215" s="145"/>
      <c r="H215" s="145"/>
      <c r="I215" s="145"/>
      <c r="J215" s="48"/>
      <c r="K215" s="27"/>
      <c r="L215" s="27"/>
      <c r="M215" s="27"/>
      <c r="N215" s="27"/>
      <c r="O215" s="27"/>
      <c r="P215" s="10"/>
      <c r="Q215" s="10"/>
      <c r="R215" s="10"/>
      <c r="S215" s="10"/>
      <c r="T215" s="10"/>
      <c r="V215" s="147"/>
      <c r="W215" s="147"/>
      <c r="X215" s="147"/>
      <c r="Y215" s="147"/>
      <c r="Z215" s="147"/>
      <c r="AA215" s="147"/>
      <c r="AB215" s="147"/>
      <c r="AC215" s="147"/>
      <c r="AD215" s="147"/>
      <c r="AE215" s="147"/>
      <c r="AF215" s="147"/>
      <c r="AG215" s="147"/>
    </row>
    <row r="216" spans="1:33" ht="15" customHeight="1">
      <c r="A216" s="145"/>
      <c r="B216" s="145"/>
      <c r="C216" s="145"/>
      <c r="D216" s="145"/>
      <c r="E216" s="145"/>
      <c r="F216" s="145"/>
      <c r="G216" s="145"/>
      <c r="H216" s="145"/>
      <c r="I216" s="145"/>
      <c r="J216" s="48"/>
      <c r="K216" s="27"/>
      <c r="L216" s="27"/>
      <c r="M216" s="27"/>
      <c r="N216" s="27"/>
      <c r="O216" s="27"/>
      <c r="P216" s="10"/>
      <c r="Q216" s="10"/>
      <c r="R216" s="10"/>
      <c r="S216" s="10"/>
      <c r="T216" s="10"/>
      <c r="V216" s="147"/>
      <c r="W216" s="147"/>
      <c r="X216" s="147"/>
      <c r="Y216" s="147"/>
      <c r="Z216" s="147"/>
      <c r="AA216" s="147"/>
      <c r="AB216" s="147"/>
      <c r="AC216" s="147"/>
      <c r="AD216" s="147"/>
      <c r="AE216" s="147"/>
      <c r="AF216" s="147"/>
      <c r="AG216" s="147"/>
    </row>
    <row r="217" spans="1:33" ht="15" customHeight="1">
      <c r="A217" s="145"/>
      <c r="B217" s="145"/>
      <c r="C217" s="145"/>
      <c r="D217" s="145"/>
      <c r="E217" s="145"/>
      <c r="F217" s="145"/>
      <c r="G217" s="145"/>
      <c r="H217" s="145"/>
      <c r="I217" s="145"/>
      <c r="J217" s="48"/>
      <c r="K217" s="27"/>
      <c r="L217" s="27"/>
      <c r="M217" s="27"/>
      <c r="N217" s="27"/>
      <c r="O217" s="27"/>
      <c r="P217" s="10"/>
      <c r="Q217" s="10"/>
      <c r="R217" s="10"/>
      <c r="S217" s="10"/>
      <c r="T217" s="10"/>
      <c r="V217" s="147"/>
      <c r="W217" s="147"/>
      <c r="X217" s="147"/>
      <c r="Y217" s="147"/>
      <c r="Z217" s="147"/>
      <c r="AA217" s="147"/>
      <c r="AB217" s="147"/>
      <c r="AC217" s="147"/>
      <c r="AD217" s="147"/>
      <c r="AE217" s="147"/>
      <c r="AF217" s="147"/>
      <c r="AG217" s="147"/>
    </row>
    <row r="218" spans="1:33" ht="15" customHeight="1">
      <c r="A218" s="145"/>
      <c r="B218" s="145"/>
      <c r="C218" s="145"/>
      <c r="D218" s="145"/>
      <c r="E218" s="145"/>
      <c r="F218" s="145"/>
      <c r="G218" s="145"/>
      <c r="H218" s="145"/>
      <c r="I218" s="145"/>
      <c r="J218" s="48"/>
      <c r="K218" s="27"/>
      <c r="L218" s="27"/>
      <c r="M218" s="27"/>
      <c r="N218" s="27"/>
      <c r="O218" s="27"/>
      <c r="P218" s="10"/>
      <c r="Q218" s="10"/>
      <c r="R218" s="10"/>
      <c r="S218" s="10"/>
      <c r="T218" s="10"/>
      <c r="V218" s="147"/>
      <c r="W218" s="147"/>
      <c r="X218" s="147"/>
      <c r="Y218" s="147"/>
      <c r="Z218" s="147"/>
      <c r="AA218" s="147"/>
      <c r="AB218" s="147"/>
      <c r="AC218" s="147"/>
      <c r="AD218" s="147"/>
      <c r="AE218" s="147"/>
      <c r="AF218" s="147"/>
      <c r="AG218" s="147"/>
    </row>
    <row r="219" spans="1:33" ht="15" customHeight="1">
      <c r="A219" s="145"/>
      <c r="B219" s="145"/>
      <c r="C219" s="145"/>
      <c r="D219" s="145"/>
      <c r="E219" s="145"/>
      <c r="F219" s="145"/>
      <c r="G219" s="145"/>
      <c r="H219" s="145"/>
      <c r="I219" s="145"/>
      <c r="J219" s="48"/>
      <c r="K219" s="27"/>
      <c r="L219" s="27"/>
      <c r="M219" s="27"/>
      <c r="N219" s="27"/>
      <c r="O219" s="27"/>
      <c r="P219" s="10"/>
      <c r="Q219" s="10"/>
      <c r="R219" s="10"/>
      <c r="S219" s="10"/>
      <c r="T219" s="10"/>
      <c r="V219" s="147"/>
      <c r="W219" s="147"/>
      <c r="X219" s="147"/>
      <c r="Y219" s="147"/>
      <c r="Z219" s="147"/>
      <c r="AA219" s="147"/>
      <c r="AB219" s="147"/>
      <c r="AC219" s="147"/>
      <c r="AD219" s="147"/>
      <c r="AE219" s="147"/>
      <c r="AF219" s="147"/>
      <c r="AG219" s="147"/>
    </row>
    <row r="220" spans="1:33" ht="15" customHeight="1">
      <c r="A220" s="145"/>
      <c r="B220" s="145"/>
      <c r="C220" s="145"/>
      <c r="D220" s="145"/>
      <c r="E220" s="145"/>
      <c r="F220" s="145"/>
      <c r="G220" s="145"/>
      <c r="H220" s="145"/>
      <c r="I220" s="145"/>
      <c r="J220" s="48"/>
      <c r="K220" s="27"/>
      <c r="L220" s="27"/>
      <c r="M220" s="27"/>
      <c r="N220" s="27"/>
      <c r="O220" s="27"/>
      <c r="P220" s="10"/>
      <c r="Q220" s="10"/>
      <c r="R220" s="10"/>
      <c r="S220" s="10"/>
      <c r="T220" s="10"/>
      <c r="V220" s="147"/>
      <c r="W220" s="147"/>
      <c r="X220" s="147"/>
      <c r="Y220" s="147"/>
      <c r="Z220" s="147"/>
      <c r="AA220" s="147"/>
      <c r="AB220" s="147"/>
      <c r="AC220" s="147"/>
      <c r="AD220" s="147"/>
      <c r="AE220" s="147"/>
      <c r="AF220" s="147"/>
      <c r="AG220" s="147"/>
    </row>
    <row r="221" spans="1:33" ht="15" customHeight="1">
      <c r="A221" s="145"/>
      <c r="B221" s="145"/>
      <c r="C221" s="145"/>
      <c r="D221" s="145"/>
      <c r="E221" s="145"/>
      <c r="F221" s="145"/>
      <c r="G221" s="145"/>
      <c r="H221" s="145"/>
      <c r="I221" s="145"/>
      <c r="J221" s="48"/>
      <c r="K221" s="27"/>
      <c r="L221" s="27"/>
      <c r="M221" s="27"/>
      <c r="N221" s="27"/>
      <c r="O221" s="27"/>
      <c r="P221" s="10"/>
      <c r="Q221" s="10"/>
      <c r="R221" s="10"/>
      <c r="S221" s="10"/>
      <c r="T221" s="10"/>
      <c r="V221" s="147"/>
      <c r="W221" s="147"/>
      <c r="X221" s="147"/>
      <c r="Y221" s="147"/>
      <c r="Z221" s="147"/>
      <c r="AA221" s="147"/>
      <c r="AB221" s="147"/>
      <c r="AC221" s="147"/>
      <c r="AD221" s="147"/>
      <c r="AE221" s="147"/>
      <c r="AF221" s="147"/>
      <c r="AG221" s="147"/>
    </row>
    <row r="222" spans="1:33" ht="15" customHeight="1">
      <c r="A222" s="145"/>
      <c r="B222" s="145"/>
      <c r="C222" s="145"/>
      <c r="D222" s="145"/>
      <c r="E222" s="145"/>
      <c r="F222" s="145"/>
      <c r="G222" s="145"/>
      <c r="H222" s="145"/>
      <c r="I222" s="145"/>
      <c r="J222" s="48"/>
      <c r="K222" s="27"/>
      <c r="L222" s="27"/>
      <c r="M222" s="27"/>
      <c r="N222" s="27"/>
      <c r="O222" s="27"/>
      <c r="P222" s="10"/>
      <c r="Q222" s="10"/>
      <c r="R222" s="10"/>
      <c r="S222" s="10"/>
      <c r="T222" s="10"/>
      <c r="V222" s="147"/>
      <c r="W222" s="147"/>
      <c r="X222" s="147"/>
      <c r="Y222" s="147"/>
      <c r="Z222" s="147"/>
      <c r="AA222" s="147"/>
      <c r="AB222" s="147"/>
      <c r="AC222" s="147"/>
      <c r="AD222" s="147"/>
      <c r="AE222" s="147"/>
      <c r="AF222" s="147"/>
      <c r="AG222" s="147"/>
    </row>
    <row r="223" spans="1:33" ht="15" customHeight="1">
      <c r="A223" s="145"/>
      <c r="B223" s="145"/>
      <c r="C223" s="145"/>
      <c r="D223" s="145"/>
      <c r="E223" s="145"/>
      <c r="F223" s="145"/>
      <c r="G223" s="145"/>
      <c r="H223" s="145"/>
      <c r="I223" s="145"/>
      <c r="J223" s="48"/>
      <c r="K223" s="27"/>
      <c r="L223" s="27"/>
      <c r="M223" s="27"/>
      <c r="N223" s="27"/>
      <c r="O223" s="27"/>
      <c r="P223" s="10"/>
      <c r="Q223" s="10"/>
      <c r="R223" s="10"/>
      <c r="S223" s="10"/>
      <c r="T223" s="10"/>
      <c r="V223" s="147"/>
      <c r="W223" s="147"/>
      <c r="X223" s="147"/>
      <c r="Y223" s="147"/>
      <c r="Z223" s="147"/>
      <c r="AA223" s="147"/>
      <c r="AB223" s="147"/>
      <c r="AC223" s="147"/>
      <c r="AD223" s="147"/>
      <c r="AE223" s="147"/>
      <c r="AF223" s="147"/>
      <c r="AG223" s="147"/>
    </row>
    <row r="224" spans="1:33" ht="15" customHeight="1">
      <c r="A224" s="145"/>
      <c r="B224" s="145"/>
      <c r="C224" s="145"/>
      <c r="D224" s="145"/>
      <c r="E224" s="145"/>
      <c r="F224" s="145"/>
      <c r="G224" s="145"/>
      <c r="H224" s="145"/>
      <c r="I224" s="145"/>
      <c r="J224" s="48"/>
      <c r="K224" s="27"/>
      <c r="L224" s="27"/>
      <c r="M224" s="27"/>
      <c r="N224" s="27"/>
      <c r="O224" s="27"/>
      <c r="P224" s="10"/>
      <c r="Q224" s="10"/>
      <c r="R224" s="10"/>
      <c r="S224" s="10"/>
      <c r="T224" s="10"/>
      <c r="V224" s="147"/>
      <c r="W224" s="147"/>
      <c r="X224" s="147"/>
      <c r="Y224" s="147"/>
      <c r="Z224" s="147"/>
      <c r="AA224" s="147"/>
      <c r="AB224" s="147"/>
      <c r="AC224" s="147"/>
      <c r="AD224" s="147"/>
      <c r="AE224" s="147"/>
      <c r="AF224" s="147"/>
      <c r="AG224" s="147"/>
    </row>
    <row r="225" spans="1:33" ht="15" customHeight="1">
      <c r="A225" s="145"/>
      <c r="B225" s="145"/>
      <c r="C225" s="145"/>
      <c r="D225" s="145"/>
      <c r="E225" s="145"/>
      <c r="F225" s="145"/>
      <c r="G225" s="145"/>
      <c r="H225" s="145"/>
      <c r="I225" s="145"/>
      <c r="J225" s="48"/>
      <c r="K225" s="27"/>
      <c r="L225" s="27"/>
      <c r="M225" s="27"/>
      <c r="N225" s="27"/>
      <c r="O225" s="27"/>
      <c r="P225" s="10"/>
      <c r="Q225" s="10"/>
      <c r="R225" s="10"/>
      <c r="S225" s="10"/>
      <c r="T225" s="10"/>
      <c r="V225" s="147"/>
      <c r="W225" s="147"/>
      <c r="X225" s="147"/>
      <c r="Y225" s="147"/>
      <c r="Z225" s="147"/>
      <c r="AA225" s="147"/>
      <c r="AB225" s="147"/>
      <c r="AC225" s="147"/>
      <c r="AD225" s="147"/>
      <c r="AE225" s="147"/>
      <c r="AF225" s="147"/>
      <c r="AG225" s="147"/>
    </row>
    <row r="226" spans="1:33" ht="15" customHeight="1">
      <c r="A226" s="145"/>
      <c r="B226" s="145"/>
      <c r="C226" s="145"/>
      <c r="D226" s="145"/>
      <c r="E226" s="145"/>
      <c r="F226" s="145"/>
      <c r="G226" s="145"/>
      <c r="H226" s="145"/>
      <c r="I226" s="145"/>
      <c r="J226" s="48"/>
      <c r="K226" s="27"/>
      <c r="L226" s="27"/>
      <c r="M226" s="27"/>
      <c r="N226" s="27"/>
      <c r="O226" s="27"/>
      <c r="P226" s="10"/>
      <c r="Q226" s="10"/>
      <c r="R226" s="10"/>
      <c r="S226" s="10"/>
      <c r="T226" s="10"/>
      <c r="V226" s="147"/>
      <c r="W226" s="147"/>
      <c r="X226" s="147"/>
      <c r="Y226" s="147"/>
      <c r="Z226" s="147"/>
      <c r="AA226" s="147"/>
      <c r="AB226" s="147"/>
      <c r="AC226" s="147"/>
      <c r="AD226" s="147"/>
      <c r="AE226" s="147"/>
      <c r="AF226" s="147"/>
      <c r="AG226" s="147"/>
    </row>
    <row r="227" spans="1:33" ht="15" customHeight="1">
      <c r="A227" s="145"/>
      <c r="B227" s="145"/>
      <c r="C227" s="145"/>
      <c r="D227" s="145"/>
      <c r="E227" s="145"/>
      <c r="F227" s="145"/>
      <c r="G227" s="145"/>
      <c r="H227" s="145"/>
      <c r="I227" s="145"/>
      <c r="J227" s="48"/>
      <c r="K227" s="27"/>
      <c r="L227" s="27"/>
      <c r="M227" s="27"/>
      <c r="N227" s="27"/>
      <c r="O227" s="27"/>
      <c r="P227" s="10"/>
      <c r="Q227" s="10"/>
      <c r="R227" s="10"/>
      <c r="S227" s="10"/>
      <c r="T227" s="10"/>
      <c r="V227" s="147"/>
      <c r="W227" s="147"/>
      <c r="X227" s="147"/>
      <c r="Y227" s="147"/>
      <c r="Z227" s="147"/>
      <c r="AA227" s="147"/>
      <c r="AB227" s="147"/>
      <c r="AC227" s="147"/>
      <c r="AD227" s="147"/>
      <c r="AE227" s="147"/>
      <c r="AF227" s="147"/>
      <c r="AG227" s="147"/>
    </row>
    <row r="228" spans="1:33" ht="15" customHeight="1">
      <c r="A228" s="145"/>
      <c r="B228" s="145"/>
      <c r="C228" s="145"/>
      <c r="D228" s="145"/>
      <c r="E228" s="145"/>
      <c r="F228" s="145"/>
      <c r="G228" s="145"/>
      <c r="H228" s="145"/>
      <c r="I228" s="145"/>
      <c r="J228" s="48"/>
      <c r="K228" s="27"/>
      <c r="L228" s="27"/>
      <c r="M228" s="27"/>
      <c r="N228" s="27"/>
      <c r="O228" s="27"/>
      <c r="P228" s="10"/>
      <c r="Q228" s="10"/>
      <c r="R228" s="10"/>
      <c r="S228" s="10"/>
      <c r="T228" s="10"/>
      <c r="V228" s="147"/>
      <c r="W228" s="147"/>
      <c r="X228" s="147"/>
      <c r="Y228" s="147"/>
      <c r="Z228" s="147"/>
      <c r="AA228" s="147"/>
      <c r="AB228" s="147"/>
      <c r="AC228" s="147"/>
      <c r="AD228" s="147"/>
      <c r="AE228" s="147"/>
      <c r="AF228" s="147"/>
      <c r="AG228" s="147"/>
    </row>
    <row r="229" spans="1:33" ht="15" customHeight="1">
      <c r="A229" s="145"/>
      <c r="B229" s="145"/>
      <c r="C229" s="145"/>
      <c r="D229" s="145"/>
      <c r="E229" s="145"/>
      <c r="F229" s="145"/>
      <c r="G229" s="145"/>
      <c r="H229" s="145"/>
      <c r="I229" s="145"/>
      <c r="J229" s="48"/>
      <c r="K229" s="27"/>
      <c r="L229" s="27"/>
      <c r="M229" s="27"/>
      <c r="N229" s="27"/>
      <c r="O229" s="27"/>
      <c r="P229" s="10"/>
      <c r="Q229" s="10"/>
      <c r="R229" s="10"/>
      <c r="S229" s="10"/>
      <c r="T229" s="10"/>
      <c r="V229" s="147"/>
      <c r="W229" s="147"/>
      <c r="X229" s="147"/>
      <c r="Y229" s="147"/>
      <c r="Z229" s="147"/>
      <c r="AA229" s="147"/>
      <c r="AB229" s="147"/>
      <c r="AC229" s="147"/>
      <c r="AD229" s="147"/>
      <c r="AE229" s="147"/>
      <c r="AF229" s="147"/>
      <c r="AG229" s="147"/>
    </row>
    <row r="230" spans="1:33" ht="15" customHeight="1">
      <c r="A230" s="145"/>
      <c r="B230" s="145"/>
      <c r="C230" s="145"/>
      <c r="D230" s="145"/>
      <c r="E230" s="145"/>
      <c r="F230" s="145"/>
      <c r="G230" s="145"/>
      <c r="H230" s="145"/>
      <c r="I230" s="145"/>
      <c r="J230" s="48"/>
      <c r="K230" s="27"/>
      <c r="L230" s="27"/>
      <c r="M230" s="27"/>
      <c r="N230" s="27"/>
      <c r="O230" s="27"/>
      <c r="P230" s="10"/>
      <c r="Q230" s="10"/>
      <c r="R230" s="10"/>
      <c r="S230" s="10"/>
      <c r="T230" s="10"/>
      <c r="V230" s="147"/>
      <c r="W230" s="147"/>
      <c r="X230" s="147"/>
      <c r="Y230" s="147"/>
      <c r="Z230" s="147"/>
      <c r="AA230" s="147"/>
      <c r="AB230" s="147"/>
      <c r="AC230" s="147"/>
      <c r="AD230" s="147"/>
      <c r="AE230" s="147"/>
      <c r="AF230" s="147"/>
      <c r="AG230" s="147"/>
    </row>
    <row r="231" spans="1:33" ht="15" customHeight="1">
      <c r="A231" s="145"/>
      <c r="B231" s="145"/>
      <c r="C231" s="145"/>
      <c r="D231" s="145"/>
      <c r="E231" s="145"/>
      <c r="F231" s="145"/>
      <c r="G231" s="145"/>
      <c r="H231" s="145"/>
      <c r="I231" s="145"/>
      <c r="J231" s="48"/>
      <c r="K231" s="27"/>
      <c r="L231" s="27"/>
      <c r="M231" s="27"/>
      <c r="N231" s="27"/>
      <c r="O231" s="27"/>
      <c r="P231" s="10"/>
      <c r="Q231" s="10"/>
      <c r="R231" s="10"/>
      <c r="S231" s="10"/>
      <c r="T231" s="10"/>
      <c r="V231" s="147"/>
      <c r="W231" s="147"/>
      <c r="X231" s="147"/>
      <c r="Y231" s="147"/>
      <c r="Z231" s="147"/>
      <c r="AA231" s="147"/>
      <c r="AB231" s="147"/>
      <c r="AC231" s="147"/>
      <c r="AD231" s="147"/>
      <c r="AE231" s="147"/>
      <c r="AF231" s="147"/>
      <c r="AG231" s="147"/>
    </row>
    <row r="232" spans="1:33" ht="15" customHeight="1">
      <c r="A232" s="145"/>
      <c r="B232" s="145"/>
      <c r="C232" s="145"/>
      <c r="D232" s="145"/>
      <c r="E232" s="145"/>
      <c r="F232" s="145"/>
      <c r="G232" s="145"/>
      <c r="H232" s="145"/>
      <c r="I232" s="145"/>
      <c r="J232" s="48"/>
      <c r="K232" s="27"/>
      <c r="L232" s="27"/>
      <c r="M232" s="27"/>
      <c r="N232" s="27"/>
      <c r="O232" s="27"/>
      <c r="P232" s="10"/>
      <c r="Q232" s="10"/>
      <c r="R232" s="10"/>
      <c r="S232" s="10"/>
      <c r="T232" s="10"/>
      <c r="V232" s="147"/>
      <c r="W232" s="147"/>
      <c r="X232" s="147"/>
      <c r="Y232" s="147"/>
      <c r="Z232" s="147"/>
      <c r="AA232" s="147"/>
      <c r="AB232" s="147"/>
      <c r="AC232" s="147"/>
      <c r="AD232" s="147"/>
      <c r="AE232" s="147"/>
      <c r="AF232" s="147"/>
      <c r="AG232" s="147"/>
    </row>
    <row r="233" spans="1:33" ht="15" customHeight="1">
      <c r="A233" s="145"/>
      <c r="B233" s="145"/>
      <c r="C233" s="145"/>
      <c r="D233" s="145"/>
      <c r="E233" s="145"/>
      <c r="F233" s="145"/>
      <c r="G233" s="145"/>
      <c r="H233" s="145"/>
      <c r="I233" s="145"/>
      <c r="J233" s="48"/>
      <c r="K233" s="27"/>
      <c r="L233" s="27"/>
      <c r="M233" s="27"/>
      <c r="N233" s="27"/>
      <c r="O233" s="27"/>
      <c r="P233" s="10"/>
      <c r="Q233" s="10"/>
      <c r="R233" s="10"/>
      <c r="S233" s="10"/>
      <c r="T233" s="10"/>
      <c r="V233" s="147"/>
      <c r="W233" s="147"/>
      <c r="X233" s="147"/>
      <c r="Y233" s="147"/>
      <c r="Z233" s="147"/>
      <c r="AA233" s="147"/>
      <c r="AB233" s="147"/>
      <c r="AC233" s="147"/>
      <c r="AD233" s="147"/>
      <c r="AE233" s="147"/>
      <c r="AF233" s="147"/>
      <c r="AG233" s="147"/>
    </row>
    <row r="234" spans="1:33" ht="15" customHeight="1">
      <c r="A234" s="145"/>
      <c r="B234" s="145"/>
      <c r="C234" s="145"/>
      <c r="D234" s="145"/>
      <c r="E234" s="145"/>
      <c r="F234" s="145"/>
      <c r="G234" s="145"/>
      <c r="H234" s="145"/>
      <c r="I234" s="145"/>
      <c r="J234" s="48"/>
      <c r="K234" s="27"/>
      <c r="L234" s="27"/>
      <c r="M234" s="27"/>
      <c r="N234" s="27"/>
      <c r="O234" s="27"/>
      <c r="P234" s="10"/>
      <c r="Q234" s="10"/>
      <c r="R234" s="10"/>
      <c r="S234" s="10"/>
      <c r="T234" s="10"/>
      <c r="V234" s="147"/>
      <c r="W234" s="147"/>
      <c r="X234" s="147"/>
      <c r="Y234" s="147"/>
      <c r="Z234" s="147"/>
      <c r="AA234" s="147"/>
      <c r="AB234" s="147"/>
      <c r="AC234" s="147"/>
      <c r="AD234" s="147"/>
      <c r="AE234" s="147"/>
      <c r="AF234" s="147"/>
      <c r="AG234" s="147"/>
    </row>
    <row r="235" spans="1:33" ht="15" customHeight="1">
      <c r="A235" s="145"/>
      <c r="B235" s="145"/>
      <c r="C235" s="145"/>
      <c r="D235" s="145"/>
      <c r="E235" s="145"/>
      <c r="F235" s="145"/>
      <c r="G235" s="145"/>
      <c r="H235" s="145"/>
      <c r="I235" s="145"/>
      <c r="J235" s="48"/>
      <c r="K235" s="27"/>
      <c r="L235" s="27"/>
      <c r="M235" s="27"/>
      <c r="N235" s="27"/>
      <c r="O235" s="27"/>
      <c r="P235" s="10"/>
      <c r="Q235" s="10"/>
      <c r="R235" s="10"/>
      <c r="S235" s="10"/>
      <c r="T235" s="10"/>
      <c r="V235" s="147"/>
      <c r="W235" s="147"/>
      <c r="X235" s="147"/>
      <c r="Y235" s="147"/>
      <c r="Z235" s="147"/>
      <c r="AA235" s="147"/>
      <c r="AB235" s="147"/>
      <c r="AC235" s="147"/>
      <c r="AD235" s="147"/>
      <c r="AE235" s="147"/>
      <c r="AF235" s="147"/>
      <c r="AG235" s="147"/>
    </row>
    <row r="236" spans="1:33" ht="15" customHeight="1">
      <c r="A236" s="145"/>
      <c r="B236" s="145"/>
      <c r="C236" s="145"/>
      <c r="D236" s="145"/>
      <c r="E236" s="145"/>
      <c r="F236" s="145"/>
      <c r="G236" s="145"/>
      <c r="H236" s="145"/>
      <c r="I236" s="145"/>
      <c r="J236" s="48"/>
      <c r="K236" s="27"/>
      <c r="L236" s="27"/>
      <c r="M236" s="27"/>
      <c r="N236" s="27"/>
      <c r="O236" s="27"/>
      <c r="P236" s="10"/>
      <c r="Q236" s="10"/>
      <c r="R236" s="10"/>
      <c r="S236" s="10"/>
      <c r="T236" s="10"/>
      <c r="V236" s="147"/>
      <c r="W236" s="147"/>
      <c r="X236" s="147"/>
      <c r="Y236" s="147"/>
      <c r="Z236" s="147"/>
      <c r="AA236" s="147"/>
      <c r="AB236" s="147"/>
      <c r="AC236" s="147"/>
      <c r="AD236" s="147"/>
      <c r="AE236" s="147"/>
      <c r="AF236" s="147"/>
      <c r="AG236" s="147"/>
    </row>
    <row r="237" spans="1:33" ht="15" customHeight="1">
      <c r="A237" s="145"/>
      <c r="B237" s="145"/>
      <c r="C237" s="145"/>
      <c r="D237" s="145"/>
      <c r="E237" s="145"/>
      <c r="F237" s="145"/>
      <c r="G237" s="145"/>
      <c r="H237" s="145"/>
      <c r="I237" s="145"/>
      <c r="J237" s="48"/>
      <c r="K237" s="27"/>
      <c r="L237" s="27"/>
      <c r="M237" s="27"/>
      <c r="N237" s="27"/>
      <c r="O237" s="27"/>
      <c r="P237" s="10"/>
      <c r="Q237" s="10"/>
      <c r="R237" s="10"/>
      <c r="S237" s="10"/>
      <c r="T237" s="10"/>
      <c r="V237" s="147"/>
      <c r="W237" s="147"/>
      <c r="X237" s="147"/>
      <c r="Y237" s="147"/>
      <c r="Z237" s="147"/>
      <c r="AA237" s="147"/>
      <c r="AB237" s="147"/>
      <c r="AC237" s="147"/>
      <c r="AD237" s="147"/>
      <c r="AE237" s="147"/>
      <c r="AF237" s="147"/>
      <c r="AG237" s="147"/>
    </row>
    <row r="238" spans="1:33" ht="15" customHeight="1">
      <c r="A238" s="145"/>
      <c r="B238" s="145"/>
      <c r="C238" s="145"/>
      <c r="D238" s="145"/>
      <c r="E238" s="145"/>
      <c r="F238" s="145"/>
      <c r="G238" s="145"/>
      <c r="H238" s="145"/>
      <c r="I238" s="145"/>
      <c r="J238" s="48"/>
      <c r="K238" s="27"/>
      <c r="L238" s="27"/>
      <c r="M238" s="27"/>
      <c r="N238" s="27"/>
      <c r="O238" s="27"/>
      <c r="P238" s="10"/>
      <c r="Q238" s="10"/>
      <c r="R238" s="10"/>
      <c r="S238" s="10"/>
      <c r="T238" s="10"/>
      <c r="V238" s="147"/>
      <c r="W238" s="147"/>
      <c r="X238" s="147"/>
      <c r="Y238" s="147"/>
      <c r="Z238" s="147"/>
      <c r="AA238" s="147"/>
      <c r="AB238" s="147"/>
      <c r="AC238" s="147"/>
      <c r="AD238" s="147"/>
      <c r="AE238" s="147"/>
      <c r="AF238" s="147"/>
      <c r="AG238" s="147"/>
    </row>
    <row r="239" spans="1:33" ht="15" customHeight="1">
      <c r="A239" s="145"/>
      <c r="B239" s="145"/>
      <c r="C239" s="145"/>
      <c r="D239" s="145"/>
      <c r="E239" s="145"/>
      <c r="F239" s="145"/>
      <c r="G239" s="145"/>
      <c r="H239" s="145"/>
      <c r="I239" s="145"/>
      <c r="J239" s="48"/>
      <c r="K239" s="27"/>
      <c r="L239" s="27"/>
      <c r="M239" s="27"/>
      <c r="N239" s="27"/>
      <c r="O239" s="27"/>
      <c r="P239" s="10"/>
      <c r="Q239" s="10"/>
      <c r="R239" s="10"/>
      <c r="S239" s="10"/>
      <c r="T239" s="10"/>
      <c r="V239" s="147"/>
      <c r="W239" s="147"/>
      <c r="X239" s="147"/>
      <c r="Y239" s="147"/>
      <c r="Z239" s="147"/>
      <c r="AA239" s="147"/>
      <c r="AB239" s="147"/>
      <c r="AC239" s="147"/>
      <c r="AD239" s="147"/>
      <c r="AE239" s="147"/>
      <c r="AF239" s="147"/>
      <c r="AG239" s="147"/>
    </row>
    <row r="240" spans="1:33" ht="15" customHeight="1">
      <c r="A240" s="145"/>
      <c r="B240" s="145"/>
      <c r="C240" s="145"/>
      <c r="D240" s="145"/>
      <c r="E240" s="145"/>
      <c r="F240" s="145"/>
      <c r="G240" s="145"/>
      <c r="H240" s="145"/>
      <c r="I240" s="145"/>
      <c r="J240" s="48"/>
      <c r="K240" s="27"/>
      <c r="L240" s="27"/>
      <c r="M240" s="27"/>
      <c r="N240" s="27"/>
      <c r="O240" s="27"/>
      <c r="P240" s="10"/>
      <c r="Q240" s="10"/>
      <c r="R240" s="10"/>
      <c r="S240" s="10"/>
      <c r="T240" s="10"/>
      <c r="V240" s="147"/>
      <c r="W240" s="147"/>
      <c r="X240" s="147"/>
      <c r="Y240" s="147"/>
      <c r="Z240" s="147"/>
      <c r="AA240" s="147"/>
      <c r="AB240" s="147"/>
      <c r="AC240" s="147"/>
      <c r="AD240" s="147"/>
      <c r="AE240" s="147"/>
      <c r="AF240" s="147"/>
      <c r="AG240" s="147"/>
    </row>
    <row r="241" spans="1:33" ht="15" customHeight="1">
      <c r="A241" s="145"/>
      <c r="B241" s="145"/>
      <c r="C241" s="145"/>
      <c r="D241" s="145"/>
      <c r="E241" s="145"/>
      <c r="F241" s="145"/>
      <c r="G241" s="145"/>
      <c r="H241" s="145"/>
      <c r="I241" s="145"/>
      <c r="J241" s="48"/>
      <c r="K241" s="27"/>
      <c r="L241" s="27"/>
      <c r="M241" s="27"/>
      <c r="N241" s="27"/>
      <c r="O241" s="27"/>
      <c r="P241" s="10"/>
      <c r="Q241" s="10"/>
      <c r="R241" s="10"/>
      <c r="S241" s="10"/>
      <c r="T241" s="10"/>
      <c r="V241" s="147"/>
      <c r="W241" s="147"/>
      <c r="X241" s="147"/>
      <c r="Y241" s="147"/>
      <c r="Z241" s="147"/>
      <c r="AA241" s="147"/>
      <c r="AB241" s="147"/>
      <c r="AC241" s="147"/>
      <c r="AD241" s="147"/>
      <c r="AE241" s="147"/>
      <c r="AF241" s="147"/>
      <c r="AG241" s="147"/>
    </row>
    <row r="242" spans="1:33" ht="15" customHeight="1">
      <c r="A242" s="145"/>
      <c r="B242" s="145"/>
      <c r="C242" s="145"/>
      <c r="D242" s="145"/>
      <c r="E242" s="145"/>
      <c r="F242" s="145"/>
      <c r="G242" s="145"/>
      <c r="H242" s="145"/>
      <c r="I242" s="145"/>
      <c r="J242" s="48"/>
      <c r="K242" s="27"/>
      <c r="L242" s="27"/>
      <c r="M242" s="27"/>
      <c r="N242" s="27"/>
      <c r="O242" s="27"/>
      <c r="P242" s="10"/>
      <c r="Q242" s="10"/>
      <c r="R242" s="10"/>
      <c r="S242" s="10"/>
      <c r="T242" s="10"/>
      <c r="V242" s="147"/>
      <c r="W242" s="147"/>
      <c r="X242" s="147"/>
      <c r="Y242" s="147"/>
      <c r="Z242" s="147"/>
      <c r="AA242" s="147"/>
      <c r="AB242" s="147"/>
      <c r="AC242" s="147"/>
      <c r="AD242" s="147"/>
      <c r="AE242" s="147"/>
      <c r="AF242" s="147"/>
      <c r="AG242" s="147"/>
    </row>
    <row r="243" spans="1:33" ht="15" customHeight="1">
      <c r="A243" s="145"/>
      <c r="B243" s="145"/>
      <c r="C243" s="145"/>
      <c r="D243" s="145"/>
      <c r="E243" s="145"/>
      <c r="F243" s="145"/>
      <c r="G243" s="145"/>
      <c r="H243" s="145"/>
      <c r="I243" s="145"/>
      <c r="J243" s="48"/>
      <c r="K243" s="27"/>
      <c r="L243" s="27"/>
      <c r="M243" s="27"/>
      <c r="N243" s="27"/>
      <c r="O243" s="27"/>
      <c r="P243" s="10"/>
      <c r="Q243" s="10"/>
      <c r="R243" s="10"/>
      <c r="S243" s="10"/>
      <c r="T243" s="10"/>
      <c r="V243" s="147"/>
      <c r="W243" s="147"/>
      <c r="X243" s="147"/>
      <c r="Y243" s="147"/>
      <c r="Z243" s="147"/>
      <c r="AA243" s="147"/>
      <c r="AB243" s="147"/>
      <c r="AC243" s="147"/>
      <c r="AD243" s="147"/>
      <c r="AE243" s="147"/>
      <c r="AF243" s="147"/>
      <c r="AG243" s="147"/>
    </row>
    <row r="244" spans="1:33" ht="15" customHeight="1">
      <c r="A244" s="145"/>
      <c r="B244" s="145"/>
      <c r="C244" s="145"/>
      <c r="D244" s="145"/>
      <c r="E244" s="145"/>
      <c r="F244" s="145"/>
      <c r="G244" s="145"/>
      <c r="H244" s="145"/>
      <c r="I244" s="145"/>
      <c r="J244" s="48"/>
      <c r="K244" s="27"/>
      <c r="L244" s="27"/>
      <c r="M244" s="27"/>
      <c r="N244" s="27"/>
      <c r="O244" s="27"/>
      <c r="P244" s="10"/>
      <c r="Q244" s="10"/>
      <c r="R244" s="10"/>
      <c r="S244" s="10"/>
      <c r="T244" s="10"/>
      <c r="V244" s="147"/>
      <c r="W244" s="147"/>
      <c r="X244" s="147"/>
      <c r="Y244" s="147"/>
      <c r="Z244" s="147"/>
      <c r="AA244" s="147"/>
      <c r="AB244" s="147"/>
      <c r="AC244" s="147"/>
      <c r="AD244" s="147"/>
      <c r="AE244" s="147"/>
      <c r="AF244" s="147"/>
      <c r="AG244" s="147"/>
    </row>
    <row r="245" spans="1:33" ht="15" customHeight="1">
      <c r="A245" s="145"/>
      <c r="B245" s="145"/>
      <c r="C245" s="145"/>
      <c r="D245" s="145"/>
      <c r="E245" s="145"/>
      <c r="F245" s="145"/>
      <c r="G245" s="145"/>
      <c r="H245" s="145"/>
      <c r="I245" s="145"/>
      <c r="J245" s="48"/>
      <c r="K245" s="27"/>
      <c r="L245" s="27"/>
      <c r="M245" s="27"/>
      <c r="N245" s="27"/>
      <c r="O245" s="27"/>
      <c r="P245" s="10"/>
      <c r="Q245" s="10"/>
      <c r="R245" s="10"/>
      <c r="S245" s="10"/>
      <c r="T245" s="10"/>
      <c r="V245" s="147"/>
      <c r="W245" s="147"/>
      <c r="X245" s="147"/>
      <c r="Y245" s="147"/>
      <c r="Z245" s="147"/>
      <c r="AA245" s="147"/>
      <c r="AB245" s="147"/>
      <c r="AC245" s="147"/>
      <c r="AD245" s="147"/>
      <c r="AE245" s="147"/>
      <c r="AF245" s="147"/>
      <c r="AG245" s="147"/>
    </row>
    <row r="246" spans="1:33" ht="15" customHeight="1">
      <c r="A246" s="145"/>
      <c r="B246" s="145"/>
      <c r="C246" s="145"/>
      <c r="D246" s="145"/>
      <c r="E246" s="145"/>
      <c r="F246" s="145"/>
      <c r="G246" s="145"/>
      <c r="H246" s="145"/>
      <c r="I246" s="145"/>
      <c r="J246" s="48"/>
      <c r="K246" s="27"/>
      <c r="L246" s="27"/>
      <c r="M246" s="27"/>
      <c r="N246" s="27"/>
      <c r="O246" s="27"/>
      <c r="P246" s="10"/>
      <c r="Q246" s="10"/>
      <c r="R246" s="10"/>
      <c r="S246" s="10"/>
      <c r="T246" s="10"/>
      <c r="V246" s="147"/>
      <c r="W246" s="147"/>
      <c r="X246" s="147"/>
      <c r="Y246" s="147"/>
      <c r="Z246" s="147"/>
      <c r="AA246" s="147"/>
      <c r="AB246" s="147"/>
      <c r="AC246" s="147"/>
      <c r="AD246" s="147"/>
      <c r="AE246" s="147"/>
      <c r="AF246" s="147"/>
      <c r="AG246" s="147"/>
    </row>
    <row r="247" spans="1:33" ht="15" customHeight="1">
      <c r="A247" s="145"/>
      <c r="B247" s="145"/>
      <c r="C247" s="145"/>
      <c r="D247" s="145"/>
      <c r="E247" s="145"/>
      <c r="F247" s="145"/>
      <c r="G247" s="145"/>
      <c r="H247" s="145"/>
      <c r="I247" s="145"/>
      <c r="J247" s="48"/>
      <c r="K247" s="27"/>
      <c r="L247" s="27"/>
      <c r="M247" s="27"/>
      <c r="N247" s="27"/>
      <c r="O247" s="27"/>
      <c r="P247" s="10"/>
      <c r="Q247" s="10"/>
      <c r="R247" s="10"/>
      <c r="S247" s="10"/>
      <c r="T247" s="10"/>
      <c r="V247" s="147"/>
      <c r="W247" s="147"/>
      <c r="X247" s="147"/>
      <c r="Y247" s="147"/>
      <c r="Z247" s="147"/>
      <c r="AA247" s="147"/>
      <c r="AB247" s="147"/>
      <c r="AC247" s="147"/>
      <c r="AD247" s="147"/>
      <c r="AE247" s="147"/>
      <c r="AF247" s="147"/>
      <c r="AG247" s="147"/>
    </row>
    <row r="248" spans="1:33" ht="15" customHeight="1">
      <c r="A248" s="145"/>
      <c r="B248" s="145"/>
      <c r="C248" s="145"/>
      <c r="D248" s="145"/>
      <c r="E248" s="145"/>
      <c r="F248" s="145"/>
      <c r="G248" s="145"/>
      <c r="H248" s="145"/>
      <c r="I248" s="145"/>
      <c r="J248" s="48"/>
      <c r="K248" s="27"/>
      <c r="L248" s="27"/>
      <c r="M248" s="27"/>
      <c r="N248" s="27"/>
      <c r="O248" s="27"/>
      <c r="P248" s="10"/>
      <c r="Q248" s="10"/>
      <c r="R248" s="10"/>
      <c r="S248" s="10"/>
      <c r="T248" s="10"/>
      <c r="V248" s="147"/>
      <c r="W248" s="147"/>
      <c r="X248" s="147"/>
      <c r="Y248" s="147"/>
      <c r="Z248" s="147"/>
      <c r="AA248" s="147"/>
      <c r="AB248" s="147"/>
      <c r="AC248" s="147"/>
      <c r="AD248" s="147"/>
      <c r="AE248" s="147"/>
      <c r="AF248" s="147"/>
      <c r="AG248" s="147"/>
    </row>
    <row r="249" spans="1:33" ht="15" customHeight="1">
      <c r="A249" s="145"/>
      <c r="B249" s="145"/>
      <c r="C249" s="145"/>
      <c r="D249" s="145"/>
      <c r="E249" s="145"/>
      <c r="F249" s="145"/>
      <c r="G249" s="145"/>
      <c r="H249" s="145"/>
      <c r="I249" s="145"/>
      <c r="J249" s="48"/>
      <c r="K249" s="27"/>
      <c r="L249" s="27"/>
      <c r="M249" s="27"/>
      <c r="N249" s="27"/>
      <c r="O249" s="27"/>
      <c r="P249" s="10"/>
      <c r="Q249" s="10"/>
      <c r="R249" s="10"/>
      <c r="S249" s="10"/>
      <c r="T249" s="10"/>
      <c r="V249" s="147"/>
      <c r="W249" s="147"/>
      <c r="X249" s="147"/>
      <c r="Y249" s="147"/>
      <c r="Z249" s="147"/>
      <c r="AA249" s="147"/>
      <c r="AB249" s="147"/>
      <c r="AC249" s="147"/>
      <c r="AD249" s="147"/>
      <c r="AE249" s="147"/>
      <c r="AF249" s="147"/>
      <c r="AG249" s="147"/>
    </row>
    <row r="250" spans="1:33" ht="15" customHeight="1">
      <c r="A250" s="145"/>
      <c r="B250" s="145"/>
      <c r="C250" s="145"/>
      <c r="D250" s="145"/>
      <c r="E250" s="145"/>
      <c r="F250" s="145"/>
      <c r="G250" s="145"/>
      <c r="H250" s="145"/>
      <c r="I250" s="145"/>
      <c r="J250" s="48"/>
      <c r="K250" s="27"/>
      <c r="L250" s="27"/>
      <c r="M250" s="27"/>
      <c r="N250" s="27"/>
      <c r="O250" s="27"/>
      <c r="P250" s="10"/>
      <c r="Q250" s="10"/>
      <c r="R250" s="10"/>
      <c r="S250" s="10"/>
      <c r="T250" s="10"/>
      <c r="V250" s="147"/>
      <c r="W250" s="147"/>
      <c r="X250" s="147"/>
      <c r="Y250" s="147"/>
      <c r="Z250" s="147"/>
      <c r="AA250" s="147"/>
      <c r="AB250" s="147"/>
      <c r="AC250" s="147"/>
      <c r="AD250" s="147"/>
      <c r="AE250" s="147"/>
      <c r="AF250" s="147"/>
      <c r="AG250" s="147"/>
    </row>
    <row r="251" spans="1:33" ht="15" customHeight="1">
      <c r="A251" s="145"/>
      <c r="B251" s="145"/>
      <c r="C251" s="145"/>
      <c r="D251" s="145"/>
      <c r="E251" s="145"/>
      <c r="F251" s="145"/>
      <c r="G251" s="145"/>
      <c r="H251" s="145"/>
      <c r="I251" s="145"/>
      <c r="J251" s="48"/>
      <c r="K251" s="27"/>
      <c r="L251" s="27"/>
      <c r="M251" s="27"/>
      <c r="N251" s="27"/>
      <c r="O251" s="27"/>
      <c r="P251" s="10"/>
      <c r="Q251" s="10"/>
      <c r="R251" s="10"/>
      <c r="S251" s="10"/>
      <c r="T251" s="10"/>
      <c r="V251" s="147"/>
      <c r="W251" s="147"/>
      <c r="X251" s="147"/>
      <c r="Y251" s="147"/>
      <c r="Z251" s="147"/>
      <c r="AA251" s="147"/>
      <c r="AB251" s="147"/>
      <c r="AC251" s="147"/>
      <c r="AD251" s="147"/>
      <c r="AE251" s="147"/>
      <c r="AF251" s="147"/>
      <c r="AG251" s="147"/>
    </row>
    <row r="252" spans="1:33" ht="15" customHeight="1">
      <c r="A252" s="145"/>
      <c r="B252" s="145"/>
      <c r="C252" s="145"/>
      <c r="D252" s="145"/>
      <c r="E252" s="145"/>
      <c r="F252" s="145"/>
      <c r="G252" s="145"/>
      <c r="H252" s="145"/>
      <c r="I252" s="145"/>
      <c r="J252" s="48"/>
      <c r="K252" s="27"/>
      <c r="L252" s="27"/>
      <c r="M252" s="27"/>
      <c r="N252" s="27"/>
      <c r="O252" s="27"/>
      <c r="P252" s="10"/>
      <c r="Q252" s="10"/>
      <c r="R252" s="10"/>
      <c r="S252" s="10"/>
      <c r="T252" s="10"/>
      <c r="V252" s="147"/>
      <c r="W252" s="147"/>
      <c r="X252" s="147"/>
      <c r="Y252" s="147"/>
      <c r="Z252" s="147"/>
      <c r="AA252" s="147"/>
      <c r="AB252" s="147"/>
      <c r="AC252" s="147"/>
      <c r="AD252" s="147"/>
      <c r="AE252" s="147"/>
      <c r="AF252" s="147"/>
      <c r="AG252" s="147"/>
    </row>
    <row r="253" spans="1:33" ht="15" customHeight="1">
      <c r="A253" s="145"/>
      <c r="B253" s="145"/>
      <c r="C253" s="145"/>
      <c r="D253" s="145"/>
      <c r="E253" s="145"/>
      <c r="F253" s="145"/>
      <c r="G253" s="145"/>
      <c r="H253" s="145"/>
      <c r="I253" s="145"/>
      <c r="J253" s="48"/>
      <c r="K253" s="27"/>
      <c r="L253" s="27"/>
      <c r="M253" s="27"/>
      <c r="N253" s="27"/>
      <c r="O253" s="27"/>
      <c r="P253" s="10"/>
      <c r="Q253" s="10"/>
      <c r="R253" s="10"/>
      <c r="S253" s="10"/>
      <c r="T253" s="10"/>
      <c r="V253" s="147"/>
      <c r="W253" s="147"/>
      <c r="X253" s="147"/>
      <c r="Y253" s="147"/>
      <c r="Z253" s="147"/>
      <c r="AA253" s="147"/>
      <c r="AB253" s="147"/>
      <c r="AC253" s="147"/>
      <c r="AD253" s="147"/>
      <c r="AE253" s="147"/>
      <c r="AF253" s="147"/>
      <c r="AG253" s="147"/>
    </row>
    <row r="254" spans="1:33" ht="15" customHeight="1">
      <c r="A254" s="145"/>
      <c r="B254" s="145"/>
      <c r="C254" s="145"/>
      <c r="D254" s="145"/>
      <c r="E254" s="145"/>
      <c r="F254" s="145"/>
      <c r="G254" s="145"/>
      <c r="H254" s="145"/>
      <c r="I254" s="145"/>
      <c r="J254" s="48"/>
      <c r="K254" s="27"/>
      <c r="L254" s="27"/>
      <c r="M254" s="27"/>
      <c r="N254" s="27"/>
      <c r="O254" s="27"/>
      <c r="P254" s="10"/>
      <c r="Q254" s="10"/>
      <c r="R254" s="10"/>
      <c r="S254" s="10"/>
      <c r="T254" s="10"/>
      <c r="V254" s="147"/>
      <c r="W254" s="147"/>
      <c r="X254" s="147"/>
      <c r="Y254" s="147"/>
      <c r="Z254" s="147"/>
      <c r="AA254" s="147"/>
      <c r="AB254" s="147"/>
      <c r="AC254" s="147"/>
      <c r="AD254" s="147"/>
      <c r="AE254" s="147"/>
      <c r="AF254" s="147"/>
      <c r="AG254" s="147"/>
    </row>
    <row r="255" spans="1:33" ht="15" customHeight="1">
      <c r="A255" s="145"/>
      <c r="B255" s="145"/>
      <c r="C255" s="145"/>
      <c r="D255" s="145"/>
      <c r="E255" s="145"/>
      <c r="F255" s="145"/>
      <c r="G255" s="145"/>
      <c r="H255" s="145"/>
      <c r="I255" s="145"/>
      <c r="J255" s="48"/>
      <c r="K255" s="27"/>
      <c r="L255" s="27"/>
      <c r="M255" s="27"/>
      <c r="N255" s="27"/>
      <c r="O255" s="27"/>
      <c r="P255" s="10"/>
      <c r="Q255" s="10"/>
      <c r="R255" s="10"/>
      <c r="S255" s="10"/>
      <c r="T255" s="10"/>
      <c r="V255" s="147"/>
      <c r="W255" s="147"/>
      <c r="X255" s="147"/>
      <c r="Y255" s="147"/>
      <c r="Z255" s="147"/>
      <c r="AA255" s="147"/>
      <c r="AB255" s="147"/>
      <c r="AC255" s="147"/>
      <c r="AD255" s="147"/>
      <c r="AE255" s="147"/>
      <c r="AF255" s="147"/>
      <c r="AG255" s="147"/>
    </row>
    <row r="256" spans="1:33" ht="15" customHeight="1">
      <c r="A256" s="145"/>
      <c r="B256" s="145"/>
      <c r="C256" s="145"/>
      <c r="D256" s="145"/>
      <c r="E256" s="145"/>
      <c r="F256" s="145"/>
      <c r="G256" s="145"/>
      <c r="H256" s="145"/>
      <c r="I256" s="145"/>
      <c r="J256" s="48"/>
      <c r="K256" s="27"/>
      <c r="L256" s="27"/>
      <c r="M256" s="27"/>
      <c r="N256" s="27"/>
      <c r="O256" s="27"/>
      <c r="P256" s="10"/>
      <c r="Q256" s="10"/>
      <c r="R256" s="10"/>
      <c r="S256" s="10"/>
      <c r="T256" s="10"/>
      <c r="V256" s="147"/>
      <c r="W256" s="147"/>
      <c r="X256" s="147"/>
      <c r="Y256" s="147"/>
      <c r="Z256" s="147"/>
      <c r="AA256" s="147"/>
      <c r="AB256" s="147"/>
      <c r="AC256" s="147"/>
      <c r="AD256" s="147"/>
      <c r="AE256" s="147"/>
      <c r="AF256" s="147"/>
      <c r="AG256" s="147"/>
    </row>
    <row r="257" spans="1:33" ht="15" customHeight="1">
      <c r="A257" s="145"/>
      <c r="B257" s="145"/>
      <c r="C257" s="145"/>
      <c r="D257" s="145"/>
      <c r="E257" s="145"/>
      <c r="F257" s="145"/>
      <c r="G257" s="145"/>
      <c r="H257" s="145"/>
      <c r="I257" s="145"/>
      <c r="J257" s="48"/>
      <c r="K257" s="27"/>
      <c r="L257" s="27"/>
      <c r="M257" s="27"/>
      <c r="N257" s="27"/>
      <c r="O257" s="27"/>
      <c r="P257" s="10"/>
      <c r="Q257" s="10"/>
      <c r="R257" s="10"/>
      <c r="S257" s="10"/>
      <c r="T257" s="10"/>
      <c r="V257" s="147"/>
      <c r="W257" s="147"/>
      <c r="X257" s="147"/>
      <c r="Y257" s="147"/>
      <c r="Z257" s="147"/>
      <c r="AA257" s="147"/>
      <c r="AB257" s="147"/>
      <c r="AC257" s="147"/>
      <c r="AD257" s="147"/>
      <c r="AE257" s="147"/>
      <c r="AF257" s="147"/>
      <c r="AG257" s="147"/>
    </row>
    <row r="258" spans="1:33" ht="15" customHeight="1">
      <c r="A258" s="145"/>
      <c r="B258" s="145"/>
      <c r="C258" s="145"/>
      <c r="D258" s="145"/>
      <c r="E258" s="145"/>
      <c r="F258" s="145"/>
      <c r="G258" s="145"/>
      <c r="H258" s="145"/>
      <c r="I258" s="145"/>
      <c r="J258" s="48"/>
      <c r="K258" s="27"/>
      <c r="L258" s="27"/>
      <c r="M258" s="27"/>
      <c r="N258" s="27"/>
      <c r="O258" s="27"/>
      <c r="P258" s="10"/>
      <c r="Q258" s="10"/>
      <c r="R258" s="10"/>
      <c r="S258" s="10"/>
      <c r="T258" s="10"/>
      <c r="V258" s="147"/>
      <c r="W258" s="147"/>
      <c r="X258" s="147"/>
      <c r="Y258" s="147"/>
      <c r="Z258" s="147"/>
      <c r="AA258" s="147"/>
      <c r="AB258" s="147"/>
      <c r="AC258" s="147"/>
      <c r="AD258" s="147"/>
      <c r="AE258" s="147"/>
      <c r="AF258" s="147"/>
      <c r="AG258" s="147"/>
    </row>
    <row r="259" spans="1:33" ht="15" customHeight="1">
      <c r="A259" s="145"/>
      <c r="B259" s="145"/>
      <c r="C259" s="145"/>
      <c r="D259" s="145"/>
      <c r="E259" s="145"/>
      <c r="F259" s="145"/>
      <c r="G259" s="145"/>
      <c r="H259" s="145"/>
      <c r="I259" s="145"/>
      <c r="J259" s="48"/>
      <c r="K259" s="27"/>
      <c r="L259" s="27"/>
      <c r="M259" s="27"/>
      <c r="N259" s="27"/>
      <c r="O259" s="27"/>
      <c r="P259" s="10"/>
      <c r="Q259" s="10"/>
      <c r="R259" s="10"/>
      <c r="S259" s="10"/>
      <c r="T259" s="10"/>
      <c r="V259" s="147"/>
      <c r="W259" s="147"/>
      <c r="X259" s="147"/>
      <c r="Y259" s="147"/>
      <c r="Z259" s="147"/>
      <c r="AA259" s="147"/>
      <c r="AB259" s="147"/>
      <c r="AC259" s="147"/>
      <c r="AD259" s="147"/>
      <c r="AE259" s="147"/>
      <c r="AF259" s="147"/>
      <c r="AG259" s="147"/>
    </row>
    <row r="260" spans="1:33" ht="15" customHeight="1">
      <c r="A260" s="145"/>
      <c r="B260" s="145"/>
      <c r="C260" s="145"/>
      <c r="D260" s="145"/>
      <c r="E260" s="145"/>
      <c r="F260" s="145"/>
      <c r="G260" s="145"/>
      <c r="H260" s="145"/>
      <c r="I260" s="145"/>
      <c r="J260" s="48"/>
      <c r="K260" s="27"/>
      <c r="L260" s="27"/>
      <c r="M260" s="27"/>
      <c r="N260" s="27"/>
      <c r="O260" s="27"/>
      <c r="P260" s="10"/>
      <c r="Q260" s="10"/>
      <c r="R260" s="10"/>
      <c r="S260" s="10"/>
      <c r="T260" s="10"/>
      <c r="V260" s="147"/>
      <c r="W260" s="147"/>
      <c r="X260" s="147"/>
      <c r="Y260" s="147"/>
      <c r="Z260" s="147"/>
      <c r="AA260" s="147"/>
      <c r="AB260" s="147"/>
      <c r="AC260" s="147"/>
      <c r="AD260" s="147"/>
      <c r="AE260" s="147"/>
      <c r="AF260" s="147"/>
      <c r="AG260" s="147"/>
    </row>
    <row r="261" spans="1:33" ht="15" customHeight="1">
      <c r="A261" s="145"/>
      <c r="B261" s="145"/>
      <c r="C261" s="145"/>
      <c r="D261" s="145"/>
      <c r="E261" s="145"/>
      <c r="F261" s="145"/>
      <c r="G261" s="145"/>
      <c r="H261" s="145"/>
      <c r="I261" s="145"/>
      <c r="J261" s="48"/>
      <c r="K261" s="27"/>
      <c r="L261" s="27"/>
      <c r="M261" s="27"/>
      <c r="N261" s="27"/>
      <c r="O261" s="27"/>
      <c r="P261" s="10"/>
      <c r="Q261" s="10"/>
      <c r="R261" s="10"/>
      <c r="S261" s="10"/>
      <c r="T261" s="10"/>
      <c r="V261" s="147"/>
      <c r="W261" s="147"/>
      <c r="X261" s="147"/>
      <c r="Y261" s="147"/>
      <c r="Z261" s="147"/>
      <c r="AA261" s="147"/>
      <c r="AB261" s="147"/>
      <c r="AC261" s="147"/>
      <c r="AD261" s="147"/>
      <c r="AE261" s="147"/>
      <c r="AF261" s="147"/>
      <c r="AG261" s="147"/>
    </row>
    <row r="262" spans="1:33" ht="15" customHeight="1">
      <c r="A262" s="145"/>
      <c r="B262" s="145"/>
      <c r="C262" s="145"/>
      <c r="D262" s="145"/>
      <c r="E262" s="145"/>
      <c r="F262" s="145"/>
      <c r="G262" s="145"/>
      <c r="H262" s="145"/>
      <c r="I262" s="145"/>
      <c r="J262" s="48"/>
      <c r="K262" s="27"/>
      <c r="L262" s="27"/>
      <c r="M262" s="27"/>
      <c r="N262" s="27"/>
      <c r="O262" s="27"/>
      <c r="P262" s="10"/>
      <c r="Q262" s="10"/>
      <c r="R262" s="10"/>
      <c r="S262" s="10"/>
      <c r="T262" s="10"/>
      <c r="V262" s="147"/>
      <c r="W262" s="147"/>
      <c r="X262" s="147"/>
      <c r="Y262" s="147"/>
      <c r="Z262" s="147"/>
      <c r="AA262" s="147"/>
      <c r="AB262" s="147"/>
      <c r="AC262" s="147"/>
      <c r="AD262" s="147"/>
      <c r="AE262" s="147"/>
      <c r="AF262" s="147"/>
      <c r="AG262" s="147"/>
    </row>
    <row r="263" spans="1:33" ht="15" customHeight="1">
      <c r="A263" s="145"/>
      <c r="B263" s="145"/>
      <c r="C263" s="145"/>
      <c r="D263" s="145"/>
      <c r="E263" s="145"/>
      <c r="F263" s="145"/>
      <c r="G263" s="145"/>
      <c r="H263" s="145"/>
      <c r="I263" s="145"/>
      <c r="J263" s="48"/>
      <c r="K263" s="27"/>
      <c r="L263" s="27"/>
      <c r="M263" s="27"/>
      <c r="N263" s="27"/>
      <c r="O263" s="27"/>
      <c r="P263" s="10"/>
      <c r="Q263" s="10"/>
      <c r="R263" s="10"/>
      <c r="S263" s="10"/>
      <c r="T263" s="10"/>
      <c r="V263" s="147"/>
      <c r="W263" s="147"/>
      <c r="X263" s="147"/>
      <c r="Y263" s="147"/>
      <c r="Z263" s="147"/>
      <c r="AA263" s="147"/>
      <c r="AB263" s="147"/>
      <c r="AC263" s="147"/>
      <c r="AD263" s="147"/>
      <c r="AE263" s="147"/>
      <c r="AF263" s="147"/>
      <c r="AG263" s="147"/>
    </row>
    <row r="264" spans="1:33" ht="15" customHeight="1">
      <c r="A264" s="145"/>
      <c r="B264" s="145"/>
      <c r="C264" s="145"/>
      <c r="D264" s="145"/>
      <c r="E264" s="145"/>
      <c r="F264" s="145"/>
      <c r="G264" s="145"/>
      <c r="H264" s="145"/>
      <c r="I264" s="145"/>
      <c r="J264" s="48"/>
      <c r="K264" s="27"/>
      <c r="L264" s="27"/>
      <c r="M264" s="27"/>
      <c r="N264" s="27"/>
      <c r="O264" s="27"/>
      <c r="P264" s="10"/>
      <c r="Q264" s="10"/>
      <c r="R264" s="10"/>
      <c r="S264" s="10"/>
      <c r="T264" s="10"/>
      <c r="V264" s="147"/>
      <c r="W264" s="147"/>
      <c r="X264" s="147"/>
      <c r="Y264" s="147"/>
      <c r="Z264" s="147"/>
      <c r="AA264" s="147"/>
      <c r="AB264" s="147"/>
      <c r="AC264" s="147"/>
      <c r="AD264" s="147"/>
      <c r="AE264" s="147"/>
      <c r="AF264" s="147"/>
      <c r="AG264" s="147"/>
    </row>
    <row r="265" spans="1:33" ht="15" customHeight="1">
      <c r="A265" s="145"/>
      <c r="B265" s="145"/>
      <c r="C265" s="145"/>
      <c r="D265" s="145"/>
      <c r="E265" s="145"/>
      <c r="F265" s="145"/>
      <c r="G265" s="145"/>
      <c r="H265" s="145"/>
      <c r="I265" s="145"/>
      <c r="J265" s="48"/>
      <c r="K265" s="27"/>
      <c r="L265" s="27"/>
      <c r="M265" s="27"/>
      <c r="N265" s="27"/>
      <c r="O265" s="27"/>
      <c r="P265" s="10"/>
      <c r="Q265" s="10"/>
      <c r="R265" s="10"/>
      <c r="S265" s="10"/>
      <c r="T265" s="10"/>
      <c r="V265" s="147"/>
      <c r="W265" s="147"/>
      <c r="X265" s="147"/>
      <c r="Y265" s="147"/>
      <c r="Z265" s="147"/>
      <c r="AA265" s="147"/>
      <c r="AB265" s="147"/>
      <c r="AC265" s="147"/>
      <c r="AD265" s="147"/>
      <c r="AE265" s="147"/>
      <c r="AF265" s="147"/>
      <c r="AG265" s="147"/>
    </row>
    <row r="266" spans="1:33" ht="15" customHeight="1">
      <c r="A266" s="145"/>
      <c r="B266" s="145"/>
      <c r="C266" s="145"/>
      <c r="D266" s="145"/>
      <c r="E266" s="145"/>
      <c r="F266" s="145"/>
      <c r="G266" s="145"/>
      <c r="H266" s="145"/>
      <c r="I266" s="145"/>
      <c r="J266" s="48"/>
      <c r="K266" s="27"/>
      <c r="L266" s="27"/>
      <c r="M266" s="27"/>
      <c r="N266" s="27"/>
      <c r="O266" s="27"/>
      <c r="P266" s="10"/>
      <c r="Q266" s="10"/>
      <c r="R266" s="10"/>
      <c r="S266" s="10"/>
      <c r="T266" s="10"/>
      <c r="V266" s="147"/>
      <c r="W266" s="147"/>
      <c r="X266" s="147"/>
      <c r="Y266" s="147"/>
      <c r="Z266" s="147"/>
      <c r="AA266" s="147"/>
      <c r="AB266" s="147"/>
      <c r="AC266" s="147"/>
      <c r="AD266" s="147"/>
      <c r="AE266" s="147"/>
      <c r="AF266" s="147"/>
      <c r="AG266" s="147"/>
    </row>
    <row r="267" spans="1:33" ht="15" customHeight="1">
      <c r="A267" s="145"/>
      <c r="B267" s="145"/>
      <c r="C267" s="145"/>
      <c r="D267" s="145"/>
      <c r="E267" s="145"/>
      <c r="F267" s="145"/>
      <c r="G267" s="145"/>
      <c r="H267" s="145"/>
      <c r="I267" s="145"/>
      <c r="J267" s="48"/>
      <c r="K267" s="27"/>
      <c r="L267" s="27"/>
      <c r="M267" s="27"/>
      <c r="N267" s="27"/>
      <c r="O267" s="27"/>
      <c r="P267" s="10"/>
      <c r="Q267" s="10"/>
      <c r="R267" s="10"/>
      <c r="S267" s="10"/>
      <c r="T267" s="10"/>
      <c r="V267" s="147"/>
      <c r="W267" s="147"/>
      <c r="X267" s="147"/>
      <c r="Y267" s="147"/>
      <c r="Z267" s="147"/>
      <c r="AA267" s="147"/>
      <c r="AB267" s="147"/>
      <c r="AC267" s="147"/>
      <c r="AD267" s="147"/>
      <c r="AE267" s="147"/>
      <c r="AF267" s="147"/>
      <c r="AG267" s="147"/>
    </row>
    <row r="268" spans="1:33" ht="15" customHeight="1">
      <c r="A268" s="145"/>
      <c r="B268" s="145"/>
      <c r="C268" s="145"/>
      <c r="D268" s="145"/>
      <c r="E268" s="145"/>
      <c r="F268" s="145"/>
      <c r="G268" s="145"/>
      <c r="H268" s="145"/>
      <c r="I268" s="145"/>
      <c r="J268" s="48"/>
      <c r="K268" s="27"/>
      <c r="L268" s="27"/>
      <c r="M268" s="27"/>
      <c r="N268" s="27"/>
      <c r="O268" s="27"/>
      <c r="P268" s="10"/>
      <c r="Q268" s="10"/>
      <c r="R268" s="10"/>
      <c r="S268" s="10"/>
      <c r="T268" s="10"/>
      <c r="V268" s="147"/>
      <c r="W268" s="147"/>
      <c r="X268" s="147"/>
      <c r="Y268" s="147"/>
      <c r="Z268" s="147"/>
      <c r="AA268" s="147"/>
      <c r="AB268" s="147"/>
      <c r="AC268" s="147"/>
      <c r="AD268" s="147"/>
      <c r="AE268" s="147"/>
      <c r="AF268" s="147"/>
      <c r="AG268" s="147"/>
    </row>
    <row r="269" spans="1:33" ht="15" customHeight="1">
      <c r="A269" s="145"/>
      <c r="B269" s="145"/>
      <c r="C269" s="145"/>
      <c r="D269" s="145"/>
      <c r="E269" s="145"/>
      <c r="F269" s="145"/>
      <c r="G269" s="145"/>
      <c r="H269" s="145"/>
      <c r="I269" s="145"/>
      <c r="J269" s="48"/>
      <c r="K269" s="27"/>
      <c r="L269" s="27"/>
      <c r="M269" s="27"/>
      <c r="N269" s="27"/>
      <c r="O269" s="27"/>
      <c r="P269" s="10"/>
      <c r="Q269" s="10"/>
      <c r="R269" s="10"/>
      <c r="S269" s="10"/>
      <c r="T269" s="10"/>
      <c r="V269" s="147"/>
      <c r="W269" s="147"/>
      <c r="X269" s="147"/>
      <c r="Y269" s="147"/>
      <c r="Z269" s="147"/>
      <c r="AA269" s="147"/>
      <c r="AB269" s="147"/>
      <c r="AC269" s="147"/>
      <c r="AD269" s="147"/>
      <c r="AE269" s="147"/>
      <c r="AF269" s="147"/>
      <c r="AG269" s="147"/>
    </row>
    <row r="270" spans="1:33" ht="15" customHeight="1">
      <c r="A270" s="145"/>
      <c r="B270" s="145"/>
      <c r="C270" s="145"/>
      <c r="D270" s="145"/>
      <c r="E270" s="145"/>
      <c r="F270" s="145"/>
      <c r="G270" s="145"/>
      <c r="H270" s="145"/>
      <c r="I270" s="145"/>
      <c r="J270" s="48"/>
      <c r="K270" s="27"/>
      <c r="L270" s="27"/>
      <c r="M270" s="27"/>
      <c r="N270" s="27"/>
      <c r="O270" s="27"/>
      <c r="P270" s="10"/>
      <c r="Q270" s="10"/>
      <c r="R270" s="10"/>
      <c r="S270" s="10"/>
      <c r="T270" s="10"/>
      <c r="V270" s="147"/>
      <c r="W270" s="147"/>
      <c r="X270" s="147"/>
      <c r="Y270" s="147"/>
      <c r="Z270" s="147"/>
      <c r="AA270" s="147"/>
      <c r="AB270" s="147"/>
      <c r="AC270" s="147"/>
      <c r="AD270" s="147"/>
      <c r="AE270" s="147"/>
      <c r="AF270" s="147"/>
      <c r="AG270" s="147"/>
    </row>
    <row r="271" spans="1:33" ht="15" customHeight="1">
      <c r="A271" s="145"/>
      <c r="B271" s="145"/>
      <c r="C271" s="145"/>
      <c r="D271" s="145"/>
      <c r="E271" s="145"/>
      <c r="F271" s="145"/>
      <c r="G271" s="145"/>
      <c r="H271" s="145"/>
      <c r="I271" s="145"/>
      <c r="J271" s="48"/>
      <c r="K271" s="27"/>
      <c r="L271" s="27"/>
      <c r="M271" s="27"/>
      <c r="N271" s="27"/>
      <c r="O271" s="27"/>
      <c r="P271" s="10"/>
      <c r="Q271" s="10"/>
      <c r="R271" s="10"/>
      <c r="S271" s="10"/>
      <c r="T271" s="10"/>
      <c r="V271" s="147"/>
      <c r="W271" s="147"/>
      <c r="X271" s="147"/>
      <c r="Y271" s="147"/>
      <c r="Z271" s="147"/>
      <c r="AA271" s="147"/>
      <c r="AB271" s="147"/>
      <c r="AC271" s="147"/>
      <c r="AD271" s="147"/>
      <c r="AE271" s="147"/>
      <c r="AF271" s="147"/>
      <c r="AG271" s="147"/>
    </row>
    <row r="272" spans="1:33" ht="15" customHeight="1">
      <c r="A272" s="145"/>
      <c r="B272" s="145"/>
      <c r="C272" s="145"/>
      <c r="D272" s="145"/>
      <c r="E272" s="145"/>
      <c r="F272" s="145"/>
      <c r="G272" s="145"/>
      <c r="H272" s="145"/>
      <c r="I272" s="145"/>
      <c r="J272" s="48"/>
      <c r="K272" s="27"/>
      <c r="L272" s="27"/>
      <c r="M272" s="27"/>
      <c r="N272" s="27"/>
      <c r="O272" s="27"/>
      <c r="P272" s="10"/>
      <c r="Q272" s="10"/>
      <c r="R272" s="10"/>
      <c r="S272" s="10"/>
      <c r="T272" s="10"/>
      <c r="V272" s="147"/>
      <c r="W272" s="147"/>
      <c r="X272" s="147"/>
      <c r="Y272" s="147"/>
      <c r="Z272" s="147"/>
      <c r="AA272" s="147"/>
      <c r="AB272" s="147"/>
      <c r="AC272" s="147"/>
      <c r="AD272" s="147"/>
      <c r="AE272" s="147"/>
      <c r="AF272" s="147"/>
      <c r="AG272" s="147"/>
    </row>
    <row r="273" spans="1:33" ht="15" customHeight="1">
      <c r="A273" s="145"/>
      <c r="B273" s="145"/>
      <c r="C273" s="145"/>
      <c r="D273" s="145"/>
      <c r="E273" s="145"/>
      <c r="F273" s="145"/>
      <c r="G273" s="145"/>
      <c r="H273" s="145"/>
      <c r="I273" s="145"/>
      <c r="J273" s="48"/>
      <c r="K273" s="27"/>
      <c r="L273" s="27"/>
      <c r="M273" s="27"/>
      <c r="N273" s="27"/>
      <c r="O273" s="27"/>
      <c r="P273" s="10"/>
      <c r="Q273" s="10"/>
      <c r="R273" s="10"/>
      <c r="S273" s="10"/>
      <c r="T273" s="10"/>
      <c r="V273" s="147"/>
      <c r="W273" s="147"/>
      <c r="X273" s="147"/>
      <c r="Y273" s="147"/>
      <c r="Z273" s="147"/>
      <c r="AA273" s="147"/>
      <c r="AB273" s="147"/>
      <c r="AC273" s="147"/>
      <c r="AD273" s="147"/>
      <c r="AE273" s="147"/>
      <c r="AF273" s="147"/>
      <c r="AG273" s="147"/>
    </row>
    <row r="274" spans="1:33" ht="15" customHeight="1">
      <c r="A274" s="145"/>
      <c r="B274" s="145"/>
      <c r="C274" s="145"/>
      <c r="D274" s="145"/>
      <c r="E274" s="145"/>
      <c r="F274" s="145"/>
      <c r="G274" s="145"/>
      <c r="H274" s="145"/>
      <c r="I274" s="145"/>
      <c r="J274" s="48"/>
      <c r="K274" s="27"/>
      <c r="L274" s="27"/>
      <c r="M274" s="27"/>
      <c r="N274" s="27"/>
      <c r="O274" s="27"/>
      <c r="P274" s="10"/>
      <c r="Q274" s="10"/>
      <c r="R274" s="10"/>
      <c r="S274" s="10"/>
      <c r="T274" s="10"/>
      <c r="V274" s="147"/>
      <c r="W274" s="147"/>
      <c r="X274" s="147"/>
      <c r="Y274" s="147"/>
      <c r="Z274" s="147"/>
      <c r="AA274" s="147"/>
      <c r="AB274" s="147"/>
      <c r="AC274" s="147"/>
      <c r="AD274" s="147"/>
      <c r="AE274" s="147"/>
      <c r="AF274" s="147"/>
      <c r="AG274" s="147"/>
    </row>
    <row r="275" spans="1:33" ht="15" customHeight="1">
      <c r="A275" s="145"/>
      <c r="B275" s="145"/>
      <c r="C275" s="145"/>
      <c r="D275" s="145"/>
      <c r="E275" s="145"/>
      <c r="F275" s="145"/>
      <c r="G275" s="145"/>
      <c r="H275" s="145"/>
      <c r="I275" s="145"/>
      <c r="J275" s="48"/>
      <c r="K275" s="27"/>
      <c r="L275" s="27"/>
      <c r="M275" s="27"/>
      <c r="N275" s="27"/>
      <c r="O275" s="27"/>
      <c r="P275" s="10"/>
      <c r="Q275" s="10"/>
      <c r="R275" s="10"/>
      <c r="S275" s="10"/>
      <c r="T275" s="10"/>
      <c r="V275" s="147"/>
      <c r="W275" s="147"/>
      <c r="X275" s="147"/>
      <c r="Y275" s="147"/>
      <c r="Z275" s="147"/>
      <c r="AA275" s="147"/>
      <c r="AB275" s="147"/>
      <c r="AC275" s="147"/>
      <c r="AD275" s="147"/>
      <c r="AE275" s="147"/>
      <c r="AF275" s="147"/>
      <c r="AG275" s="147"/>
    </row>
    <row r="276" spans="1:33" ht="15" customHeight="1">
      <c r="A276" s="145"/>
      <c r="B276" s="145"/>
      <c r="C276" s="145"/>
      <c r="D276" s="145"/>
      <c r="E276" s="145"/>
      <c r="F276" s="145"/>
      <c r="G276" s="145"/>
      <c r="H276" s="145"/>
      <c r="I276" s="145"/>
      <c r="J276" s="48"/>
      <c r="K276" s="27"/>
      <c r="L276" s="27"/>
      <c r="M276" s="27"/>
      <c r="N276" s="27"/>
      <c r="O276" s="27"/>
      <c r="P276" s="10"/>
      <c r="Q276" s="10"/>
      <c r="R276" s="10"/>
      <c r="S276" s="10"/>
      <c r="T276" s="10"/>
      <c r="V276" s="147"/>
      <c r="W276" s="147"/>
      <c r="X276" s="147"/>
      <c r="Y276" s="147"/>
      <c r="Z276" s="147"/>
      <c r="AA276" s="147"/>
      <c r="AB276" s="147"/>
      <c r="AC276" s="147"/>
      <c r="AD276" s="147"/>
      <c r="AE276" s="147"/>
      <c r="AF276" s="147"/>
      <c r="AG276" s="147"/>
    </row>
    <row r="277" spans="1:33" ht="15" customHeight="1">
      <c r="A277" s="145"/>
      <c r="B277" s="145"/>
      <c r="C277" s="145"/>
      <c r="D277" s="145"/>
      <c r="E277" s="145"/>
      <c r="F277" s="145"/>
      <c r="G277" s="145"/>
      <c r="H277" s="145"/>
      <c r="I277" s="145"/>
      <c r="J277" s="48"/>
      <c r="K277" s="27"/>
      <c r="L277" s="27"/>
      <c r="M277" s="27"/>
      <c r="N277" s="27"/>
      <c r="O277" s="27"/>
      <c r="P277" s="10"/>
      <c r="Q277" s="10"/>
      <c r="R277" s="10"/>
      <c r="S277" s="10"/>
      <c r="T277" s="10"/>
      <c r="V277" s="147"/>
      <c r="W277" s="147"/>
      <c r="X277" s="147"/>
      <c r="Y277" s="147"/>
      <c r="Z277" s="147"/>
      <c r="AA277" s="147"/>
      <c r="AB277" s="147"/>
      <c r="AC277" s="147"/>
      <c r="AD277" s="147"/>
      <c r="AE277" s="147"/>
      <c r="AF277" s="147"/>
      <c r="AG277" s="147"/>
    </row>
    <row r="278" spans="1:33" ht="15" customHeight="1">
      <c r="A278" s="145"/>
      <c r="B278" s="145"/>
      <c r="C278" s="145"/>
      <c r="D278" s="145"/>
      <c r="E278" s="145"/>
      <c r="F278" s="145"/>
      <c r="G278" s="145"/>
      <c r="H278" s="145"/>
      <c r="I278" s="145"/>
      <c r="J278" s="48"/>
      <c r="K278" s="27"/>
      <c r="L278" s="27"/>
      <c r="M278" s="27"/>
      <c r="N278" s="27"/>
      <c r="O278" s="27"/>
      <c r="P278" s="10"/>
      <c r="Q278" s="10"/>
      <c r="R278" s="10"/>
      <c r="S278" s="10"/>
      <c r="T278" s="10"/>
      <c r="V278" s="147"/>
      <c r="W278" s="147"/>
      <c r="X278" s="147"/>
      <c r="Y278" s="147"/>
      <c r="Z278" s="147"/>
      <c r="AA278" s="147"/>
      <c r="AB278" s="147"/>
      <c r="AC278" s="147"/>
      <c r="AD278" s="147"/>
      <c r="AE278" s="147"/>
      <c r="AF278" s="147"/>
      <c r="AG278" s="147"/>
    </row>
    <row r="279" spans="1:33" ht="15" customHeight="1">
      <c r="A279" s="145"/>
      <c r="B279" s="145"/>
      <c r="C279" s="145"/>
      <c r="D279" s="145"/>
      <c r="E279" s="145"/>
      <c r="F279" s="145"/>
      <c r="G279" s="145"/>
      <c r="H279" s="145"/>
      <c r="I279" s="145"/>
      <c r="J279" s="48"/>
      <c r="K279" s="27"/>
      <c r="L279" s="27"/>
      <c r="M279" s="27"/>
      <c r="N279" s="27"/>
      <c r="O279" s="27"/>
      <c r="P279" s="10"/>
      <c r="Q279" s="10"/>
      <c r="R279" s="10"/>
      <c r="S279" s="10"/>
      <c r="T279" s="10"/>
      <c r="V279" s="147"/>
      <c r="W279" s="147"/>
      <c r="X279" s="147"/>
      <c r="Y279" s="147"/>
      <c r="Z279" s="147"/>
      <c r="AA279" s="147"/>
      <c r="AB279" s="147"/>
      <c r="AC279" s="147"/>
      <c r="AD279" s="147"/>
      <c r="AE279" s="147"/>
      <c r="AF279" s="147"/>
      <c r="AG279" s="147"/>
    </row>
    <row r="280" spans="1:33" ht="15" customHeight="1">
      <c r="A280" s="145"/>
      <c r="B280" s="145"/>
      <c r="C280" s="145"/>
      <c r="D280" s="145"/>
      <c r="E280" s="145"/>
      <c r="F280" s="145"/>
      <c r="G280" s="145"/>
      <c r="H280" s="145"/>
      <c r="I280" s="145"/>
      <c r="J280" s="48"/>
      <c r="K280" s="27"/>
      <c r="L280" s="27"/>
      <c r="M280" s="27"/>
      <c r="N280" s="27"/>
      <c r="O280" s="27"/>
      <c r="P280" s="10"/>
      <c r="Q280" s="10"/>
      <c r="R280" s="10"/>
      <c r="S280" s="10"/>
      <c r="T280" s="10"/>
      <c r="V280" s="147"/>
      <c r="W280" s="147"/>
      <c r="X280" s="147"/>
      <c r="Y280" s="147"/>
      <c r="Z280" s="147"/>
      <c r="AA280" s="147"/>
      <c r="AB280" s="147"/>
      <c r="AC280" s="147"/>
      <c r="AD280" s="147"/>
      <c r="AE280" s="147"/>
      <c r="AF280" s="147"/>
      <c r="AG280" s="147"/>
    </row>
    <row r="281" spans="1:33" ht="15" customHeight="1">
      <c r="A281" s="145"/>
      <c r="B281" s="145"/>
      <c r="C281" s="145"/>
      <c r="D281" s="145"/>
      <c r="E281" s="145"/>
      <c r="F281" s="145"/>
      <c r="G281" s="145"/>
      <c r="H281" s="145"/>
      <c r="I281" s="145"/>
      <c r="J281" s="48"/>
      <c r="K281" s="27"/>
      <c r="L281" s="27"/>
      <c r="M281" s="27"/>
      <c r="N281" s="27"/>
      <c r="O281" s="27"/>
      <c r="P281" s="10"/>
      <c r="Q281" s="10"/>
      <c r="R281" s="10"/>
      <c r="S281" s="10"/>
      <c r="T281" s="10"/>
      <c r="V281" s="147"/>
      <c r="W281" s="147"/>
      <c r="X281" s="147"/>
      <c r="Y281" s="147"/>
      <c r="Z281" s="147"/>
      <c r="AA281" s="147"/>
      <c r="AB281" s="147"/>
      <c r="AC281" s="147"/>
      <c r="AD281" s="147"/>
      <c r="AE281" s="147"/>
      <c r="AF281" s="147"/>
      <c r="AG281" s="147"/>
    </row>
    <row r="282" spans="1:33" ht="15" customHeight="1">
      <c r="A282" s="145"/>
      <c r="B282" s="145"/>
      <c r="C282" s="145"/>
      <c r="D282" s="145"/>
      <c r="E282" s="145"/>
      <c r="F282" s="145"/>
      <c r="G282" s="145"/>
      <c r="H282" s="145"/>
      <c r="I282" s="145"/>
      <c r="J282" s="48"/>
      <c r="K282" s="27"/>
      <c r="L282" s="27"/>
      <c r="M282" s="27"/>
      <c r="N282" s="27"/>
      <c r="O282" s="27"/>
      <c r="P282" s="10"/>
      <c r="Q282" s="10"/>
      <c r="R282" s="10"/>
      <c r="S282" s="10"/>
      <c r="T282" s="10"/>
      <c r="V282" s="147"/>
      <c r="W282" s="147"/>
      <c r="X282" s="147"/>
      <c r="Y282" s="147"/>
      <c r="Z282" s="147"/>
      <c r="AA282" s="147"/>
      <c r="AB282" s="147"/>
      <c r="AC282" s="147"/>
      <c r="AD282" s="147"/>
      <c r="AE282" s="147"/>
      <c r="AF282" s="147"/>
      <c r="AG282" s="147"/>
    </row>
    <row r="283" spans="1:33" ht="15" customHeight="1">
      <c r="A283" s="145"/>
      <c r="B283" s="145"/>
      <c r="C283" s="145"/>
      <c r="D283" s="145"/>
      <c r="E283" s="145"/>
      <c r="F283" s="145"/>
      <c r="G283" s="145"/>
      <c r="H283" s="145"/>
      <c r="I283" s="145"/>
      <c r="J283" s="48"/>
      <c r="K283" s="27"/>
      <c r="L283" s="27"/>
      <c r="M283" s="27"/>
      <c r="N283" s="27"/>
      <c r="O283" s="27"/>
      <c r="P283" s="10"/>
      <c r="Q283" s="10"/>
      <c r="R283" s="10"/>
      <c r="S283" s="10"/>
      <c r="T283" s="10"/>
      <c r="V283" s="147"/>
      <c r="W283" s="147"/>
      <c r="X283" s="147"/>
      <c r="Y283" s="147"/>
      <c r="Z283" s="147"/>
      <c r="AA283" s="147"/>
      <c r="AB283" s="147"/>
      <c r="AC283" s="147"/>
      <c r="AD283" s="147"/>
      <c r="AE283" s="147"/>
      <c r="AF283" s="147"/>
      <c r="AG283" s="147"/>
    </row>
    <row r="284" spans="1:33" ht="15" customHeight="1">
      <c r="A284" s="145"/>
      <c r="B284" s="145"/>
      <c r="C284" s="145"/>
      <c r="D284" s="145"/>
      <c r="E284" s="145"/>
      <c r="F284" s="145"/>
      <c r="G284" s="145"/>
      <c r="H284" s="145"/>
      <c r="I284" s="145"/>
      <c r="J284" s="48"/>
      <c r="K284" s="27"/>
      <c r="L284" s="27"/>
      <c r="M284" s="27"/>
      <c r="N284" s="27"/>
      <c r="O284" s="27"/>
      <c r="P284" s="10"/>
      <c r="Q284" s="10"/>
      <c r="R284" s="10"/>
      <c r="S284" s="10"/>
      <c r="T284" s="10"/>
      <c r="V284" s="147"/>
      <c r="W284" s="147"/>
      <c r="X284" s="147"/>
      <c r="Y284" s="147"/>
      <c r="Z284" s="147"/>
      <c r="AA284" s="147"/>
      <c r="AB284" s="147"/>
      <c r="AC284" s="147"/>
      <c r="AD284" s="147"/>
      <c r="AE284" s="147"/>
      <c r="AF284" s="147"/>
      <c r="AG284" s="147"/>
    </row>
    <row r="285" spans="1:33" ht="15" customHeight="1">
      <c r="A285" s="145"/>
      <c r="B285" s="145"/>
      <c r="C285" s="145"/>
      <c r="D285" s="145"/>
      <c r="E285" s="145"/>
      <c r="F285" s="145"/>
      <c r="G285" s="145"/>
      <c r="H285" s="145"/>
      <c r="I285" s="145"/>
      <c r="J285" s="48"/>
      <c r="K285" s="27"/>
      <c r="L285" s="27"/>
      <c r="M285" s="27"/>
      <c r="N285" s="27"/>
      <c r="O285" s="27"/>
      <c r="P285" s="10"/>
      <c r="Q285" s="10"/>
      <c r="R285" s="10"/>
      <c r="S285" s="10"/>
      <c r="T285" s="10"/>
      <c r="V285" s="147"/>
      <c r="W285" s="147"/>
      <c r="X285" s="147"/>
      <c r="Y285" s="147"/>
      <c r="Z285" s="147"/>
      <c r="AA285" s="147"/>
      <c r="AB285" s="147"/>
      <c r="AC285" s="147"/>
      <c r="AD285" s="147"/>
      <c r="AE285" s="147"/>
      <c r="AF285" s="147"/>
      <c r="AG285" s="147"/>
    </row>
    <row r="286" spans="1:33" ht="15" customHeight="1">
      <c r="A286" s="145"/>
      <c r="B286" s="145"/>
      <c r="C286" s="145"/>
      <c r="D286" s="145"/>
      <c r="E286" s="145"/>
      <c r="F286" s="145"/>
      <c r="G286" s="145"/>
      <c r="H286" s="145"/>
      <c r="I286" s="145"/>
      <c r="J286" s="48"/>
      <c r="K286" s="27"/>
      <c r="L286" s="27"/>
      <c r="M286" s="27"/>
      <c r="N286" s="27"/>
      <c r="O286" s="27"/>
      <c r="P286" s="10"/>
      <c r="Q286" s="10"/>
      <c r="R286" s="10"/>
      <c r="S286" s="10"/>
      <c r="T286" s="10"/>
      <c r="V286" s="147"/>
      <c r="W286" s="147"/>
      <c r="X286" s="147"/>
      <c r="Y286" s="147"/>
      <c r="Z286" s="147"/>
      <c r="AA286" s="147"/>
      <c r="AB286" s="147"/>
      <c r="AC286" s="147"/>
      <c r="AD286" s="147"/>
      <c r="AE286" s="147"/>
      <c r="AF286" s="147"/>
      <c r="AG286" s="147"/>
    </row>
    <row r="287" spans="1:33" ht="15" customHeight="1">
      <c r="A287" s="145"/>
      <c r="B287" s="145"/>
      <c r="C287" s="145"/>
      <c r="D287" s="145"/>
      <c r="E287" s="145"/>
      <c r="F287" s="145"/>
      <c r="G287" s="145"/>
      <c r="H287" s="145"/>
      <c r="I287" s="145"/>
      <c r="J287" s="48"/>
      <c r="K287" s="27"/>
      <c r="L287" s="27"/>
      <c r="M287" s="27"/>
      <c r="N287" s="27"/>
      <c r="O287" s="27"/>
      <c r="P287" s="10"/>
      <c r="Q287" s="10"/>
      <c r="R287" s="10"/>
      <c r="S287" s="10"/>
      <c r="T287" s="10"/>
      <c r="V287" s="147"/>
      <c r="W287" s="147"/>
      <c r="X287" s="147"/>
      <c r="Y287" s="147"/>
      <c r="Z287" s="147"/>
      <c r="AA287" s="147"/>
      <c r="AB287" s="147"/>
      <c r="AC287" s="147"/>
      <c r="AD287" s="147"/>
      <c r="AE287" s="147"/>
      <c r="AF287" s="147"/>
      <c r="AG287" s="147"/>
    </row>
    <row r="288" spans="1:33" ht="15" customHeight="1">
      <c r="A288" s="145"/>
      <c r="B288" s="145"/>
      <c r="C288" s="145"/>
      <c r="D288" s="145"/>
      <c r="E288" s="145"/>
      <c r="F288" s="145"/>
      <c r="G288" s="145"/>
      <c r="H288" s="145"/>
      <c r="I288" s="145"/>
      <c r="J288" s="48"/>
      <c r="K288" s="27"/>
      <c r="L288" s="27"/>
      <c r="M288" s="27"/>
      <c r="N288" s="27"/>
      <c r="O288" s="27"/>
      <c r="P288" s="10"/>
      <c r="Q288" s="10"/>
      <c r="R288" s="10"/>
      <c r="S288" s="10"/>
      <c r="T288" s="10"/>
      <c r="V288" s="147"/>
      <c r="W288" s="147"/>
      <c r="X288" s="147"/>
      <c r="Y288" s="147"/>
      <c r="Z288" s="147"/>
      <c r="AA288" s="147"/>
      <c r="AB288" s="147"/>
      <c r="AC288" s="147"/>
      <c r="AD288" s="147"/>
      <c r="AE288" s="147"/>
      <c r="AF288" s="147"/>
      <c r="AG288" s="147"/>
    </row>
    <row r="289" spans="1:52" ht="15" customHeight="1">
      <c r="A289" s="145"/>
      <c r="B289" s="145"/>
      <c r="C289" s="145"/>
      <c r="D289" s="145"/>
      <c r="E289" s="145"/>
      <c r="F289" s="145"/>
      <c r="G289" s="145"/>
      <c r="H289" s="145"/>
      <c r="I289" s="145"/>
      <c r="J289" s="48"/>
      <c r="K289" s="27"/>
      <c r="L289" s="27"/>
      <c r="M289" s="27"/>
      <c r="N289" s="27"/>
      <c r="O289" s="27"/>
      <c r="P289" s="10"/>
      <c r="Q289" s="10"/>
      <c r="R289" s="10"/>
      <c r="S289" s="10"/>
      <c r="T289" s="10"/>
      <c r="V289" s="147"/>
      <c r="W289" s="147"/>
      <c r="X289" s="147"/>
      <c r="Y289" s="147"/>
      <c r="Z289" s="147"/>
      <c r="AA289" s="147"/>
      <c r="AB289" s="147"/>
      <c r="AC289" s="147"/>
      <c r="AD289" s="147"/>
      <c r="AE289" s="147"/>
      <c r="AF289" s="147"/>
      <c r="AG289" s="147"/>
    </row>
    <row r="290" spans="1:52" s="5" customFormat="1" ht="15" customHeight="1">
      <c r="A290" s="145"/>
      <c r="B290" s="145"/>
      <c r="C290" s="145"/>
      <c r="D290" s="145"/>
      <c r="E290" s="145"/>
      <c r="F290" s="145"/>
      <c r="G290" s="145"/>
      <c r="H290" s="145"/>
      <c r="I290" s="145"/>
      <c r="J290" s="48"/>
      <c r="K290" s="27"/>
      <c r="L290" s="27"/>
      <c r="M290" s="27"/>
      <c r="N290" s="27"/>
      <c r="O290" s="27"/>
      <c r="P290" s="10"/>
      <c r="Q290" s="10"/>
      <c r="R290" s="10"/>
      <c r="S290" s="10"/>
      <c r="T290" s="10"/>
      <c r="U290" s="144"/>
      <c r="V290" s="147"/>
      <c r="W290" s="147"/>
      <c r="X290" s="147"/>
      <c r="Y290" s="147"/>
      <c r="Z290" s="147"/>
      <c r="AA290" s="147"/>
      <c r="AB290" s="147"/>
      <c r="AC290" s="147"/>
      <c r="AD290" s="147"/>
      <c r="AE290" s="147"/>
      <c r="AF290" s="147"/>
      <c r="AG290" s="147"/>
      <c r="AH290" s="29"/>
      <c r="AI290" s="144"/>
      <c r="AJ290" s="144"/>
      <c r="AK290" s="144"/>
      <c r="AL290" s="144"/>
      <c r="AM290" s="144"/>
      <c r="AN290" s="144"/>
      <c r="AO290" s="144"/>
      <c r="AP290" s="144"/>
      <c r="AQ290" s="144"/>
      <c r="AR290" s="144"/>
      <c r="AS290" s="144"/>
      <c r="AT290" s="144"/>
      <c r="AU290" s="144"/>
      <c r="AV290" s="144"/>
      <c r="AW290" s="144"/>
      <c r="AX290" s="144"/>
      <c r="AY290" s="144"/>
      <c r="AZ290" s="144"/>
    </row>
    <row r="291" spans="1:52" s="5" customFormat="1" ht="15" customHeight="1">
      <c r="A291" s="145"/>
      <c r="B291" s="145"/>
      <c r="C291" s="145"/>
      <c r="D291" s="145"/>
      <c r="E291" s="145"/>
      <c r="F291" s="145"/>
      <c r="G291" s="145"/>
      <c r="H291" s="145"/>
      <c r="I291" s="145"/>
      <c r="J291" s="48"/>
      <c r="K291" s="27"/>
      <c r="L291" s="27"/>
      <c r="M291" s="27"/>
      <c r="N291" s="27"/>
      <c r="O291" s="27"/>
      <c r="P291" s="10"/>
      <c r="Q291" s="10"/>
      <c r="R291" s="10"/>
      <c r="S291" s="10"/>
      <c r="T291" s="10"/>
      <c r="U291" s="144"/>
      <c r="V291" s="147"/>
      <c r="W291" s="147"/>
      <c r="X291" s="147"/>
      <c r="Y291" s="147"/>
      <c r="Z291" s="147"/>
      <c r="AA291" s="147"/>
      <c r="AB291" s="147"/>
      <c r="AC291" s="147"/>
      <c r="AD291" s="147"/>
      <c r="AE291" s="147"/>
      <c r="AF291" s="147"/>
      <c r="AG291" s="147"/>
      <c r="AH291" s="29"/>
      <c r="AI291" s="144"/>
      <c r="AJ291" s="144"/>
      <c r="AK291" s="144"/>
      <c r="AL291" s="144"/>
      <c r="AM291" s="144"/>
      <c r="AN291" s="144"/>
      <c r="AO291" s="144"/>
      <c r="AP291" s="144"/>
      <c r="AQ291" s="144"/>
      <c r="AR291" s="144"/>
      <c r="AS291" s="144"/>
      <c r="AT291" s="144"/>
      <c r="AU291" s="144"/>
      <c r="AV291" s="144"/>
      <c r="AW291" s="144"/>
      <c r="AX291" s="144"/>
      <c r="AY291" s="144"/>
      <c r="AZ291" s="144"/>
    </row>
    <row r="292" spans="1:52" s="5" customFormat="1" ht="15" customHeight="1">
      <c r="A292" s="145"/>
      <c r="B292" s="145"/>
      <c r="C292" s="145"/>
      <c r="D292" s="145"/>
      <c r="E292" s="145"/>
      <c r="F292" s="145"/>
      <c r="G292" s="145"/>
      <c r="H292" s="145"/>
      <c r="I292" s="145"/>
      <c r="J292" s="48"/>
      <c r="K292" s="27"/>
      <c r="L292" s="27"/>
      <c r="M292" s="27"/>
      <c r="N292" s="27"/>
      <c r="O292" s="27"/>
      <c r="P292" s="10"/>
      <c r="Q292" s="10"/>
      <c r="R292" s="10"/>
      <c r="S292" s="10"/>
      <c r="T292" s="10"/>
      <c r="U292" s="144"/>
      <c r="V292" s="147"/>
      <c r="W292" s="147"/>
      <c r="X292" s="147"/>
      <c r="Y292" s="147"/>
      <c r="Z292" s="147"/>
      <c r="AA292" s="147"/>
      <c r="AB292" s="147"/>
      <c r="AC292" s="147"/>
      <c r="AD292" s="147"/>
      <c r="AE292" s="147"/>
      <c r="AF292" s="147"/>
      <c r="AG292" s="147"/>
      <c r="AH292" s="29"/>
      <c r="AI292" s="144"/>
      <c r="AJ292" s="144"/>
      <c r="AK292" s="144"/>
      <c r="AL292" s="144"/>
      <c r="AM292" s="144"/>
      <c r="AN292" s="144"/>
      <c r="AO292" s="144"/>
      <c r="AP292" s="144"/>
      <c r="AQ292" s="144"/>
      <c r="AR292" s="144"/>
      <c r="AS292" s="144"/>
      <c r="AT292" s="144"/>
      <c r="AU292" s="144"/>
      <c r="AV292" s="144"/>
      <c r="AW292" s="144"/>
      <c r="AX292" s="144"/>
      <c r="AY292" s="144"/>
      <c r="AZ292" s="144"/>
    </row>
    <row r="293" spans="1:52" s="5" customFormat="1" ht="15" customHeight="1">
      <c r="A293" s="145"/>
      <c r="B293" s="145"/>
      <c r="C293" s="145"/>
      <c r="D293" s="145"/>
      <c r="E293" s="145"/>
      <c r="F293" s="145"/>
      <c r="G293" s="145"/>
      <c r="H293" s="145"/>
      <c r="I293" s="145"/>
      <c r="J293" s="48"/>
      <c r="K293" s="27"/>
      <c r="L293" s="27"/>
      <c r="M293" s="27"/>
      <c r="N293" s="27"/>
      <c r="O293" s="27"/>
      <c r="P293" s="10"/>
      <c r="Q293" s="10"/>
      <c r="R293" s="10"/>
      <c r="S293" s="10"/>
      <c r="T293" s="10"/>
      <c r="U293" s="144"/>
      <c r="V293" s="147"/>
      <c r="W293" s="147"/>
      <c r="X293" s="147"/>
      <c r="Y293" s="147"/>
      <c r="Z293" s="147"/>
      <c r="AA293" s="147"/>
      <c r="AB293" s="147"/>
      <c r="AC293" s="147"/>
      <c r="AD293" s="147"/>
      <c r="AE293" s="147"/>
      <c r="AF293" s="147"/>
      <c r="AG293" s="147"/>
      <c r="AH293" s="29"/>
      <c r="AI293" s="144"/>
      <c r="AJ293" s="144"/>
      <c r="AK293" s="144"/>
      <c r="AL293" s="144"/>
      <c r="AM293" s="144"/>
      <c r="AN293" s="144"/>
      <c r="AO293" s="144"/>
      <c r="AP293" s="144"/>
      <c r="AQ293" s="144"/>
      <c r="AR293" s="144"/>
      <c r="AS293" s="144"/>
      <c r="AT293" s="144"/>
      <c r="AU293" s="144"/>
      <c r="AV293" s="144"/>
      <c r="AW293" s="144"/>
      <c r="AX293" s="144"/>
      <c r="AY293" s="144"/>
      <c r="AZ293" s="144"/>
    </row>
    <row r="294" spans="1:52" s="5" customFormat="1" ht="15" customHeight="1">
      <c r="A294" s="145"/>
      <c r="B294" s="145"/>
      <c r="C294" s="145"/>
      <c r="D294" s="145"/>
      <c r="E294" s="145"/>
      <c r="F294" s="145"/>
      <c r="G294" s="145"/>
      <c r="H294" s="145"/>
      <c r="I294" s="145"/>
      <c r="J294" s="48"/>
      <c r="K294" s="27"/>
      <c r="L294" s="27"/>
      <c r="M294" s="27"/>
      <c r="N294" s="27"/>
      <c r="O294" s="27"/>
      <c r="P294" s="10"/>
      <c r="Q294" s="10"/>
      <c r="R294" s="10"/>
      <c r="S294" s="10"/>
      <c r="T294" s="10"/>
      <c r="U294" s="144"/>
      <c r="V294" s="147"/>
      <c r="W294" s="147"/>
      <c r="X294" s="147"/>
      <c r="Y294" s="147"/>
      <c r="Z294" s="147"/>
      <c r="AA294" s="147"/>
      <c r="AB294" s="147"/>
      <c r="AC294" s="147"/>
      <c r="AD294" s="147"/>
      <c r="AE294" s="147"/>
      <c r="AF294" s="147"/>
      <c r="AG294" s="147"/>
      <c r="AH294" s="29"/>
      <c r="AI294" s="144"/>
      <c r="AJ294" s="144"/>
      <c r="AK294" s="144"/>
      <c r="AL294" s="144"/>
      <c r="AM294" s="144"/>
      <c r="AN294" s="144"/>
      <c r="AO294" s="144"/>
      <c r="AP294" s="144"/>
      <c r="AQ294" s="144"/>
      <c r="AR294" s="144"/>
      <c r="AS294" s="144"/>
      <c r="AT294" s="144"/>
      <c r="AU294" s="144"/>
      <c r="AV294" s="144"/>
      <c r="AW294" s="144"/>
      <c r="AX294" s="144"/>
      <c r="AY294" s="144"/>
      <c r="AZ294" s="144"/>
    </row>
    <row r="295" spans="1:52" s="5" customFormat="1" ht="15" customHeight="1">
      <c r="A295" s="145"/>
      <c r="B295" s="145"/>
      <c r="C295" s="145"/>
      <c r="D295" s="145"/>
      <c r="E295" s="145"/>
      <c r="F295" s="145"/>
      <c r="G295" s="145"/>
      <c r="H295" s="145"/>
      <c r="I295" s="145"/>
      <c r="J295" s="48"/>
      <c r="K295" s="27"/>
      <c r="L295" s="27"/>
      <c r="M295" s="27"/>
      <c r="N295" s="27"/>
      <c r="O295" s="27"/>
      <c r="P295" s="10"/>
      <c r="Q295" s="10"/>
      <c r="R295" s="10"/>
      <c r="S295" s="10"/>
      <c r="T295" s="10"/>
      <c r="U295" s="144"/>
      <c r="V295" s="147"/>
      <c r="W295" s="147"/>
      <c r="X295" s="147"/>
      <c r="Y295" s="147"/>
      <c r="Z295" s="147"/>
      <c r="AA295" s="147"/>
      <c r="AB295" s="147"/>
      <c r="AC295" s="147"/>
      <c r="AD295" s="147"/>
      <c r="AE295" s="147"/>
      <c r="AF295" s="147"/>
      <c r="AG295" s="147"/>
      <c r="AH295" s="29"/>
      <c r="AI295" s="144"/>
      <c r="AJ295" s="144"/>
      <c r="AK295" s="144"/>
      <c r="AL295" s="144"/>
      <c r="AM295" s="144"/>
      <c r="AN295" s="144"/>
      <c r="AO295" s="144"/>
      <c r="AP295" s="144"/>
      <c r="AQ295" s="144"/>
      <c r="AR295" s="144"/>
      <c r="AS295" s="144"/>
      <c r="AT295" s="144"/>
      <c r="AU295" s="144"/>
      <c r="AV295" s="144"/>
      <c r="AW295" s="144"/>
      <c r="AX295" s="144"/>
      <c r="AY295" s="144"/>
      <c r="AZ295" s="144"/>
    </row>
    <row r="296" spans="1:52" s="5" customFormat="1" ht="15" customHeight="1">
      <c r="A296" s="145"/>
      <c r="B296" s="145"/>
      <c r="C296" s="145"/>
      <c r="D296" s="145"/>
      <c r="E296" s="145"/>
      <c r="F296" s="145"/>
      <c r="G296" s="145"/>
      <c r="H296" s="145"/>
      <c r="I296" s="145"/>
      <c r="J296" s="48"/>
      <c r="K296" s="27"/>
      <c r="L296" s="27"/>
      <c r="M296" s="27"/>
      <c r="N296" s="27"/>
      <c r="O296" s="27"/>
      <c r="P296" s="10"/>
      <c r="Q296" s="10"/>
      <c r="R296" s="10"/>
      <c r="S296" s="10"/>
      <c r="T296" s="10"/>
      <c r="U296" s="144"/>
      <c r="V296" s="147"/>
      <c r="W296" s="147"/>
      <c r="X296" s="147"/>
      <c r="Y296" s="147"/>
      <c r="Z296" s="147"/>
      <c r="AA296" s="147"/>
      <c r="AB296" s="147"/>
      <c r="AC296" s="147"/>
      <c r="AD296" s="147"/>
      <c r="AE296" s="147"/>
      <c r="AF296" s="147"/>
      <c r="AG296" s="147"/>
      <c r="AH296" s="29"/>
      <c r="AI296" s="144"/>
      <c r="AJ296" s="144"/>
      <c r="AK296" s="144"/>
      <c r="AL296" s="144"/>
      <c r="AM296" s="144"/>
      <c r="AN296" s="144"/>
      <c r="AO296" s="144"/>
      <c r="AP296" s="144"/>
      <c r="AQ296" s="144"/>
      <c r="AR296" s="144"/>
      <c r="AS296" s="144"/>
      <c r="AT296" s="144"/>
      <c r="AU296" s="144"/>
      <c r="AV296" s="144"/>
      <c r="AW296" s="144"/>
      <c r="AX296" s="144"/>
      <c r="AY296" s="144"/>
      <c r="AZ296" s="144"/>
    </row>
    <row r="297" spans="1:52" s="5" customFormat="1" ht="15" customHeight="1">
      <c r="A297" s="145"/>
      <c r="B297" s="145"/>
      <c r="C297" s="145"/>
      <c r="D297" s="145"/>
      <c r="E297" s="145"/>
      <c r="F297" s="145"/>
      <c r="G297" s="145"/>
      <c r="H297" s="145"/>
      <c r="I297" s="145"/>
      <c r="J297" s="48"/>
      <c r="K297" s="27"/>
      <c r="L297" s="27"/>
      <c r="M297" s="27"/>
      <c r="N297" s="27"/>
      <c r="O297" s="27"/>
      <c r="P297" s="10"/>
      <c r="Q297" s="10"/>
      <c r="R297" s="10"/>
      <c r="S297" s="10"/>
      <c r="T297" s="10"/>
      <c r="U297" s="144"/>
      <c r="V297" s="147"/>
      <c r="W297" s="147"/>
      <c r="X297" s="147"/>
      <c r="Y297" s="147"/>
      <c r="Z297" s="147"/>
      <c r="AA297" s="147"/>
      <c r="AB297" s="147"/>
      <c r="AC297" s="147"/>
      <c r="AD297" s="147"/>
      <c r="AE297" s="147"/>
      <c r="AF297" s="147"/>
      <c r="AG297" s="147"/>
      <c r="AH297" s="29"/>
      <c r="AI297" s="144"/>
      <c r="AJ297" s="144"/>
      <c r="AK297" s="144"/>
      <c r="AL297" s="144"/>
      <c r="AM297" s="144"/>
      <c r="AN297" s="144"/>
      <c r="AO297" s="144"/>
      <c r="AP297" s="144"/>
      <c r="AQ297" s="144"/>
      <c r="AR297" s="144"/>
      <c r="AS297" s="144"/>
      <c r="AT297" s="144"/>
      <c r="AU297" s="144"/>
      <c r="AV297" s="144"/>
      <c r="AW297" s="144"/>
      <c r="AX297" s="144"/>
      <c r="AY297" s="144"/>
      <c r="AZ297" s="144"/>
    </row>
    <row r="298" spans="1:52" s="5" customFormat="1" ht="15" customHeight="1">
      <c r="A298" s="145"/>
      <c r="B298" s="145"/>
      <c r="C298" s="145"/>
      <c r="D298" s="145"/>
      <c r="E298" s="145"/>
      <c r="F298" s="145"/>
      <c r="G298" s="145"/>
      <c r="H298" s="145"/>
      <c r="I298" s="145"/>
      <c r="J298" s="48"/>
      <c r="K298" s="27"/>
      <c r="L298" s="27"/>
      <c r="M298" s="27"/>
      <c r="N298" s="27"/>
      <c r="O298" s="27"/>
      <c r="P298" s="10"/>
      <c r="Q298" s="10"/>
      <c r="R298" s="10"/>
      <c r="S298" s="10"/>
      <c r="T298" s="10"/>
      <c r="U298" s="144"/>
      <c r="V298" s="147"/>
      <c r="W298" s="147"/>
      <c r="X298" s="147"/>
      <c r="Y298" s="147"/>
      <c r="Z298" s="147"/>
      <c r="AA298" s="147"/>
      <c r="AB298" s="147"/>
      <c r="AC298" s="147"/>
      <c r="AD298" s="147"/>
      <c r="AE298" s="147"/>
      <c r="AF298" s="147"/>
      <c r="AG298" s="147"/>
      <c r="AH298" s="29"/>
      <c r="AI298" s="144"/>
      <c r="AJ298" s="144"/>
      <c r="AK298" s="144"/>
      <c r="AL298" s="144"/>
      <c r="AM298" s="144"/>
      <c r="AN298" s="144"/>
      <c r="AO298" s="144"/>
      <c r="AP298" s="144"/>
      <c r="AQ298" s="144"/>
      <c r="AR298" s="144"/>
      <c r="AS298" s="144"/>
      <c r="AT298" s="144"/>
      <c r="AU298" s="144"/>
      <c r="AV298" s="144"/>
      <c r="AW298" s="144"/>
      <c r="AX298" s="144"/>
      <c r="AY298" s="144"/>
      <c r="AZ298" s="144"/>
    </row>
    <row r="299" spans="1:52" s="5" customFormat="1" ht="15" customHeight="1">
      <c r="A299" s="145"/>
      <c r="B299" s="145"/>
      <c r="C299" s="145"/>
      <c r="D299" s="145"/>
      <c r="E299" s="145"/>
      <c r="F299" s="145"/>
      <c r="G299" s="145"/>
      <c r="H299" s="145"/>
      <c r="I299" s="145"/>
      <c r="J299" s="48"/>
      <c r="K299" s="27"/>
      <c r="L299" s="27"/>
      <c r="M299" s="27"/>
      <c r="N299" s="27"/>
      <c r="O299" s="27"/>
      <c r="P299" s="10"/>
      <c r="Q299" s="10"/>
      <c r="R299" s="10"/>
      <c r="S299" s="10"/>
      <c r="T299" s="10"/>
      <c r="U299" s="144"/>
      <c r="V299" s="147"/>
      <c r="W299" s="147"/>
      <c r="X299" s="147"/>
      <c r="Y299" s="147"/>
      <c r="Z299" s="147"/>
      <c r="AA299" s="147"/>
      <c r="AB299" s="147"/>
      <c r="AC299" s="147"/>
      <c r="AD299" s="147"/>
      <c r="AE299" s="147"/>
      <c r="AF299" s="147"/>
      <c r="AG299" s="147"/>
      <c r="AH299" s="29"/>
      <c r="AI299" s="144"/>
      <c r="AJ299" s="144"/>
      <c r="AK299" s="144"/>
      <c r="AL299" s="144"/>
      <c r="AM299" s="144"/>
      <c r="AN299" s="144"/>
      <c r="AO299" s="144"/>
      <c r="AP299" s="144"/>
      <c r="AQ299" s="144"/>
      <c r="AR299" s="144"/>
      <c r="AS299" s="144"/>
      <c r="AT299" s="144"/>
      <c r="AU299" s="144"/>
      <c r="AV299" s="144"/>
      <c r="AW299" s="144"/>
      <c r="AX299" s="144"/>
      <c r="AY299" s="144"/>
      <c r="AZ299" s="144"/>
    </row>
    <row r="300" spans="1:52" s="5" customFormat="1" ht="15" customHeight="1">
      <c r="A300" s="145"/>
      <c r="B300" s="145"/>
      <c r="C300" s="145"/>
      <c r="D300" s="145"/>
      <c r="E300" s="145"/>
      <c r="F300" s="145"/>
      <c r="G300" s="145"/>
      <c r="H300" s="145"/>
      <c r="I300" s="145"/>
      <c r="J300" s="48"/>
      <c r="K300" s="27"/>
      <c r="L300" s="27"/>
      <c r="M300" s="27"/>
      <c r="N300" s="27"/>
      <c r="O300" s="27"/>
      <c r="P300" s="10"/>
      <c r="Q300" s="10"/>
      <c r="R300" s="10"/>
      <c r="S300" s="10"/>
      <c r="T300" s="10"/>
      <c r="U300" s="144"/>
      <c r="V300" s="147"/>
      <c r="W300" s="147"/>
      <c r="X300" s="147"/>
      <c r="Y300" s="147"/>
      <c r="Z300" s="147"/>
      <c r="AA300" s="147"/>
      <c r="AB300" s="147"/>
      <c r="AC300" s="147"/>
      <c r="AD300" s="147"/>
      <c r="AE300" s="147"/>
      <c r="AF300" s="147"/>
      <c r="AG300" s="147"/>
      <c r="AH300" s="29"/>
      <c r="AI300" s="144"/>
      <c r="AJ300" s="144"/>
      <c r="AK300" s="144"/>
      <c r="AL300" s="144"/>
      <c r="AM300" s="144"/>
      <c r="AN300" s="144"/>
      <c r="AO300" s="144"/>
      <c r="AP300" s="144"/>
      <c r="AQ300" s="144"/>
      <c r="AR300" s="144"/>
      <c r="AS300" s="144"/>
      <c r="AT300" s="144"/>
      <c r="AU300" s="144"/>
      <c r="AV300" s="144"/>
      <c r="AW300" s="144"/>
      <c r="AX300" s="144"/>
      <c r="AY300" s="144"/>
      <c r="AZ300" s="144"/>
    </row>
    <row r="301" spans="1:52" s="5" customFormat="1" ht="15" customHeight="1">
      <c r="A301" s="145"/>
      <c r="B301" s="145"/>
      <c r="C301" s="145"/>
      <c r="D301" s="145"/>
      <c r="E301" s="145"/>
      <c r="F301" s="145"/>
      <c r="G301" s="145"/>
      <c r="H301" s="145"/>
      <c r="I301" s="145"/>
      <c r="J301" s="48"/>
      <c r="K301" s="27"/>
      <c r="L301" s="27"/>
      <c r="M301" s="27"/>
      <c r="N301" s="27"/>
      <c r="O301" s="27"/>
      <c r="P301" s="10"/>
      <c r="Q301" s="10"/>
      <c r="R301" s="10"/>
      <c r="S301" s="10"/>
      <c r="T301" s="10"/>
      <c r="U301" s="144"/>
      <c r="V301" s="147"/>
      <c r="W301" s="147"/>
      <c r="X301" s="147"/>
      <c r="Y301" s="147"/>
      <c r="Z301" s="147"/>
      <c r="AA301" s="147"/>
      <c r="AB301" s="147"/>
      <c r="AC301" s="147"/>
      <c r="AD301" s="147"/>
      <c r="AE301" s="147"/>
      <c r="AF301" s="147"/>
      <c r="AG301" s="147"/>
      <c r="AH301" s="29"/>
      <c r="AI301" s="144"/>
      <c r="AJ301" s="144"/>
      <c r="AK301" s="144"/>
      <c r="AL301" s="144"/>
      <c r="AM301" s="144"/>
      <c r="AN301" s="144"/>
      <c r="AO301" s="144"/>
      <c r="AP301" s="144"/>
      <c r="AQ301" s="144"/>
      <c r="AR301" s="144"/>
      <c r="AS301" s="144"/>
      <c r="AT301" s="144"/>
      <c r="AU301" s="144"/>
      <c r="AV301" s="144"/>
      <c r="AW301" s="144"/>
      <c r="AX301" s="144"/>
      <c r="AY301" s="144"/>
      <c r="AZ301" s="144"/>
    </row>
    <row r="302" spans="1:52" s="5" customFormat="1" ht="15" customHeight="1">
      <c r="A302" s="145"/>
      <c r="B302" s="145"/>
      <c r="C302" s="145"/>
      <c r="D302" s="145"/>
      <c r="E302" s="145"/>
      <c r="F302" s="145"/>
      <c r="G302" s="145"/>
      <c r="H302" s="145"/>
      <c r="I302" s="145"/>
      <c r="J302" s="48"/>
      <c r="K302" s="27"/>
      <c r="L302" s="27"/>
      <c r="M302" s="27"/>
      <c r="N302" s="27"/>
      <c r="O302" s="27"/>
      <c r="P302" s="10"/>
      <c r="Q302" s="10"/>
      <c r="R302" s="10"/>
      <c r="S302" s="10"/>
      <c r="T302" s="10"/>
      <c r="U302" s="144"/>
      <c r="V302" s="147"/>
      <c r="W302" s="147"/>
      <c r="X302" s="147"/>
      <c r="Y302" s="147"/>
      <c r="Z302" s="147"/>
      <c r="AA302" s="147"/>
      <c r="AB302" s="147"/>
      <c r="AC302" s="147"/>
      <c r="AD302" s="147"/>
      <c r="AE302" s="147"/>
      <c r="AF302" s="147"/>
      <c r="AG302" s="147"/>
      <c r="AH302" s="29"/>
      <c r="AI302" s="144"/>
      <c r="AJ302" s="144"/>
      <c r="AK302" s="144"/>
      <c r="AL302" s="144"/>
      <c r="AM302" s="144"/>
      <c r="AN302" s="144"/>
      <c r="AO302" s="144"/>
      <c r="AP302" s="144"/>
      <c r="AQ302" s="144"/>
      <c r="AR302" s="144"/>
      <c r="AS302" s="144"/>
      <c r="AT302" s="144"/>
      <c r="AU302" s="144"/>
      <c r="AV302" s="144"/>
      <c r="AW302" s="144"/>
      <c r="AX302" s="144"/>
      <c r="AY302" s="144"/>
      <c r="AZ302" s="144"/>
    </row>
    <row r="303" spans="1:52" s="5" customFormat="1" ht="15" customHeight="1">
      <c r="A303" s="145"/>
      <c r="B303" s="145"/>
      <c r="C303" s="145"/>
      <c r="D303" s="145"/>
      <c r="E303" s="145"/>
      <c r="F303" s="145"/>
      <c r="G303" s="145"/>
      <c r="H303" s="145"/>
      <c r="I303" s="145"/>
      <c r="J303" s="48"/>
      <c r="K303" s="27"/>
      <c r="L303" s="27"/>
      <c r="M303" s="27"/>
      <c r="N303" s="27"/>
      <c r="O303" s="27"/>
      <c r="P303" s="10"/>
      <c r="Q303" s="10"/>
      <c r="R303" s="10"/>
      <c r="S303" s="10"/>
      <c r="T303" s="10"/>
      <c r="U303" s="144"/>
      <c r="V303" s="147"/>
      <c r="W303" s="147"/>
      <c r="X303" s="147"/>
      <c r="Y303" s="147"/>
      <c r="Z303" s="147"/>
      <c r="AA303" s="147"/>
      <c r="AB303" s="147"/>
      <c r="AC303" s="147"/>
      <c r="AD303" s="147"/>
      <c r="AE303" s="147"/>
      <c r="AF303" s="147"/>
      <c r="AG303" s="147"/>
      <c r="AH303" s="29"/>
      <c r="AI303" s="144"/>
      <c r="AJ303" s="144"/>
      <c r="AK303" s="144"/>
      <c r="AL303" s="144"/>
      <c r="AM303" s="144"/>
      <c r="AN303" s="144"/>
      <c r="AO303" s="144"/>
      <c r="AP303" s="144"/>
      <c r="AQ303" s="144"/>
      <c r="AR303" s="144"/>
      <c r="AS303" s="144"/>
      <c r="AT303" s="144"/>
      <c r="AU303" s="144"/>
      <c r="AV303" s="144"/>
      <c r="AW303" s="144"/>
      <c r="AX303" s="144"/>
      <c r="AY303" s="144"/>
      <c r="AZ303" s="144"/>
    </row>
    <row r="304" spans="1:52" s="5" customFormat="1" ht="15" customHeight="1">
      <c r="A304" s="145"/>
      <c r="B304" s="145"/>
      <c r="C304" s="145"/>
      <c r="D304" s="145"/>
      <c r="E304" s="145"/>
      <c r="F304" s="145"/>
      <c r="G304" s="145"/>
      <c r="H304" s="145"/>
      <c r="I304" s="145"/>
      <c r="J304" s="48"/>
      <c r="K304" s="27"/>
      <c r="L304" s="27"/>
      <c r="M304" s="27"/>
      <c r="N304" s="27"/>
      <c r="O304" s="27"/>
      <c r="P304" s="10"/>
      <c r="Q304" s="10"/>
      <c r="R304" s="10"/>
      <c r="S304" s="10"/>
      <c r="T304" s="10"/>
      <c r="U304" s="144"/>
      <c r="V304" s="147"/>
      <c r="W304" s="147"/>
      <c r="X304" s="147"/>
      <c r="Y304" s="147"/>
      <c r="Z304" s="147"/>
      <c r="AA304" s="147"/>
      <c r="AB304" s="147"/>
      <c r="AC304" s="147"/>
      <c r="AD304" s="147"/>
      <c r="AE304" s="147"/>
      <c r="AF304" s="147"/>
      <c r="AG304" s="147"/>
      <c r="AH304" s="29"/>
      <c r="AI304" s="144"/>
      <c r="AJ304" s="144"/>
      <c r="AK304" s="144"/>
      <c r="AL304" s="144"/>
      <c r="AM304" s="144"/>
      <c r="AN304" s="144"/>
      <c r="AO304" s="144"/>
      <c r="AP304" s="144"/>
      <c r="AQ304" s="144"/>
      <c r="AR304" s="144"/>
      <c r="AS304" s="144"/>
      <c r="AT304" s="144"/>
      <c r="AU304" s="144"/>
      <c r="AV304" s="144"/>
      <c r="AW304" s="144"/>
      <c r="AX304" s="144"/>
      <c r="AY304" s="144"/>
      <c r="AZ304" s="144"/>
    </row>
    <row r="305" spans="1:52" s="5" customFormat="1" ht="15" customHeight="1">
      <c r="A305" s="145"/>
      <c r="B305" s="145"/>
      <c r="C305" s="145"/>
      <c r="D305" s="145"/>
      <c r="E305" s="145"/>
      <c r="F305" s="145"/>
      <c r="G305" s="145"/>
      <c r="H305" s="145"/>
      <c r="I305" s="145"/>
      <c r="J305" s="48"/>
      <c r="K305" s="27"/>
      <c r="L305" s="27"/>
      <c r="M305" s="27"/>
      <c r="N305" s="27"/>
      <c r="O305" s="27"/>
      <c r="P305" s="10"/>
      <c r="Q305" s="10"/>
      <c r="R305" s="10"/>
      <c r="S305" s="10"/>
      <c r="T305" s="10"/>
      <c r="U305" s="144"/>
      <c r="V305" s="147"/>
      <c r="W305" s="147"/>
      <c r="X305" s="147"/>
      <c r="Y305" s="147"/>
      <c r="Z305" s="147"/>
      <c r="AA305" s="147"/>
      <c r="AB305" s="147"/>
      <c r="AC305" s="147"/>
      <c r="AD305" s="147"/>
      <c r="AE305" s="147"/>
      <c r="AF305" s="147"/>
      <c r="AG305" s="147"/>
      <c r="AH305" s="29"/>
      <c r="AI305" s="144"/>
      <c r="AJ305" s="144"/>
      <c r="AK305" s="144"/>
      <c r="AL305" s="144"/>
      <c r="AM305" s="144"/>
      <c r="AN305" s="144"/>
      <c r="AO305" s="144"/>
      <c r="AP305" s="144"/>
      <c r="AQ305" s="144"/>
      <c r="AR305" s="144"/>
      <c r="AS305" s="144"/>
      <c r="AT305" s="144"/>
      <c r="AU305" s="144"/>
      <c r="AV305" s="144"/>
      <c r="AW305" s="144"/>
      <c r="AX305" s="144"/>
      <c r="AY305" s="144"/>
      <c r="AZ305" s="144"/>
    </row>
    <row r="306" spans="1:52" s="5" customFormat="1" ht="15" customHeight="1">
      <c r="A306" s="145"/>
      <c r="B306" s="145"/>
      <c r="C306" s="145"/>
      <c r="D306" s="145"/>
      <c r="E306" s="145"/>
      <c r="F306" s="145"/>
      <c r="G306" s="145"/>
      <c r="H306" s="145"/>
      <c r="I306" s="145"/>
      <c r="J306" s="48"/>
      <c r="K306" s="27"/>
      <c r="L306" s="27"/>
      <c r="M306" s="27"/>
      <c r="N306" s="27"/>
      <c r="O306" s="27"/>
      <c r="P306" s="10"/>
      <c r="Q306" s="10"/>
      <c r="R306" s="10"/>
      <c r="S306" s="10"/>
      <c r="T306" s="10"/>
      <c r="U306" s="144"/>
      <c r="V306" s="147"/>
      <c r="W306" s="147"/>
      <c r="X306" s="147"/>
      <c r="Y306" s="147"/>
      <c r="Z306" s="147"/>
      <c r="AA306" s="147"/>
      <c r="AB306" s="147"/>
      <c r="AC306" s="147"/>
      <c r="AD306" s="147"/>
      <c r="AE306" s="147"/>
      <c r="AF306" s="147"/>
      <c r="AG306" s="147"/>
      <c r="AH306" s="29"/>
      <c r="AI306" s="144"/>
      <c r="AJ306" s="144"/>
      <c r="AK306" s="144"/>
      <c r="AL306" s="144"/>
      <c r="AM306" s="144"/>
      <c r="AN306" s="144"/>
      <c r="AO306" s="144"/>
      <c r="AP306" s="144"/>
      <c r="AQ306" s="144"/>
      <c r="AR306" s="144"/>
      <c r="AS306" s="144"/>
      <c r="AT306" s="144"/>
      <c r="AU306" s="144"/>
      <c r="AV306" s="144"/>
      <c r="AW306" s="144"/>
      <c r="AX306" s="144"/>
      <c r="AY306" s="144"/>
      <c r="AZ306" s="144"/>
    </row>
    <row r="307" spans="1:52" s="5" customFormat="1" ht="15" customHeight="1">
      <c r="A307" s="145"/>
      <c r="B307" s="145"/>
      <c r="C307" s="145"/>
      <c r="D307" s="145"/>
      <c r="E307" s="145"/>
      <c r="F307" s="145"/>
      <c r="G307" s="145"/>
      <c r="H307" s="145"/>
      <c r="I307" s="145"/>
      <c r="J307" s="48"/>
      <c r="K307" s="27"/>
      <c r="L307" s="27"/>
      <c r="M307" s="27"/>
      <c r="N307" s="27"/>
      <c r="O307" s="27"/>
      <c r="P307" s="10"/>
      <c r="Q307" s="10"/>
      <c r="R307" s="10"/>
      <c r="S307" s="10"/>
      <c r="T307" s="10"/>
      <c r="U307" s="144"/>
      <c r="V307" s="147"/>
      <c r="W307" s="147"/>
      <c r="X307" s="147"/>
      <c r="Y307" s="147"/>
      <c r="Z307" s="147"/>
      <c r="AA307" s="147"/>
      <c r="AB307" s="147"/>
      <c r="AC307" s="147"/>
      <c r="AD307" s="147"/>
      <c r="AE307" s="147"/>
      <c r="AF307" s="147"/>
      <c r="AG307" s="147"/>
      <c r="AH307" s="29"/>
      <c r="AI307" s="144"/>
      <c r="AJ307" s="144"/>
      <c r="AK307" s="144"/>
      <c r="AL307" s="144"/>
      <c r="AM307" s="144"/>
      <c r="AN307" s="144"/>
      <c r="AO307" s="144"/>
      <c r="AP307" s="144"/>
      <c r="AQ307" s="144"/>
      <c r="AR307" s="144"/>
      <c r="AS307" s="144"/>
      <c r="AT307" s="144"/>
      <c r="AU307" s="144"/>
      <c r="AV307" s="144"/>
      <c r="AW307" s="144"/>
      <c r="AX307" s="144"/>
      <c r="AY307" s="144"/>
      <c r="AZ307" s="144"/>
    </row>
    <row r="308" spans="1:52" s="5" customFormat="1" ht="15" customHeight="1">
      <c r="A308" s="145"/>
      <c r="B308" s="145"/>
      <c r="C308" s="145"/>
      <c r="D308" s="145"/>
      <c r="E308" s="145"/>
      <c r="F308" s="145"/>
      <c r="G308" s="145"/>
      <c r="H308" s="145"/>
      <c r="I308" s="145"/>
      <c r="J308" s="48"/>
      <c r="K308" s="27"/>
      <c r="L308" s="27"/>
      <c r="M308" s="27"/>
      <c r="N308" s="27"/>
      <c r="O308" s="27"/>
      <c r="P308" s="10"/>
      <c r="Q308" s="10"/>
      <c r="R308" s="10"/>
      <c r="S308" s="10"/>
      <c r="T308" s="10"/>
      <c r="U308" s="144"/>
      <c r="V308" s="147"/>
      <c r="W308" s="147"/>
      <c r="X308" s="147"/>
      <c r="Y308" s="147"/>
      <c r="Z308" s="147"/>
      <c r="AA308" s="147"/>
      <c r="AB308" s="147"/>
      <c r="AC308" s="147"/>
      <c r="AD308" s="147"/>
      <c r="AE308" s="147"/>
      <c r="AF308" s="147"/>
      <c r="AG308" s="147"/>
      <c r="AH308" s="29"/>
      <c r="AI308" s="144"/>
      <c r="AJ308" s="144"/>
      <c r="AK308" s="144"/>
      <c r="AL308" s="144"/>
      <c r="AM308" s="144"/>
      <c r="AN308" s="144"/>
      <c r="AO308" s="144"/>
      <c r="AP308" s="144"/>
      <c r="AQ308" s="144"/>
      <c r="AR308" s="144"/>
      <c r="AS308" s="144"/>
      <c r="AT308" s="144"/>
      <c r="AU308" s="144"/>
      <c r="AV308" s="144"/>
      <c r="AW308" s="144"/>
      <c r="AX308" s="144"/>
      <c r="AY308" s="144"/>
      <c r="AZ308" s="144"/>
    </row>
    <row r="309" spans="1:52" s="5" customFormat="1" ht="15" customHeight="1">
      <c r="A309" s="145"/>
      <c r="B309" s="145"/>
      <c r="C309" s="145"/>
      <c r="D309" s="145"/>
      <c r="E309" s="145"/>
      <c r="F309" s="145"/>
      <c r="G309" s="145"/>
      <c r="H309" s="145"/>
      <c r="I309" s="145"/>
      <c r="J309" s="48"/>
      <c r="K309" s="27"/>
      <c r="L309" s="27"/>
      <c r="M309" s="27"/>
      <c r="N309" s="27"/>
      <c r="O309" s="27"/>
      <c r="P309" s="10"/>
      <c r="Q309" s="10"/>
      <c r="R309" s="10"/>
      <c r="S309" s="10"/>
      <c r="T309" s="10"/>
      <c r="U309" s="144"/>
      <c r="V309" s="147"/>
      <c r="W309" s="147"/>
      <c r="X309" s="147"/>
      <c r="Y309" s="147"/>
      <c r="Z309" s="147"/>
      <c r="AA309" s="147"/>
      <c r="AB309" s="147"/>
      <c r="AC309" s="147"/>
      <c r="AD309" s="147"/>
      <c r="AE309" s="147"/>
      <c r="AF309" s="147"/>
      <c r="AG309" s="147"/>
      <c r="AH309" s="29"/>
      <c r="AI309" s="144"/>
      <c r="AJ309" s="144"/>
      <c r="AK309" s="144"/>
      <c r="AL309" s="144"/>
      <c r="AM309" s="144"/>
      <c r="AN309" s="144"/>
      <c r="AO309" s="144"/>
      <c r="AP309" s="144"/>
      <c r="AQ309" s="144"/>
      <c r="AR309" s="144"/>
      <c r="AS309" s="144"/>
      <c r="AT309" s="144"/>
      <c r="AU309" s="144"/>
      <c r="AV309" s="144"/>
      <c r="AW309" s="144"/>
      <c r="AX309" s="144"/>
      <c r="AY309" s="144"/>
      <c r="AZ309" s="144"/>
    </row>
    <row r="310" spans="1:52" s="5" customFormat="1" ht="15" customHeight="1">
      <c r="A310" s="145"/>
      <c r="B310" s="145"/>
      <c r="C310" s="145"/>
      <c r="D310" s="145"/>
      <c r="E310" s="145"/>
      <c r="F310" s="145"/>
      <c r="G310" s="145"/>
      <c r="H310" s="145"/>
      <c r="I310" s="145"/>
      <c r="J310" s="48"/>
      <c r="K310" s="27"/>
      <c r="L310" s="27"/>
      <c r="M310" s="27"/>
      <c r="N310" s="27"/>
      <c r="O310" s="27"/>
      <c r="P310" s="10"/>
      <c r="Q310" s="10"/>
      <c r="R310" s="10"/>
      <c r="S310" s="10"/>
      <c r="T310" s="10"/>
      <c r="U310" s="144"/>
      <c r="V310" s="147"/>
      <c r="W310" s="147"/>
      <c r="X310" s="147"/>
      <c r="Y310" s="147"/>
      <c r="Z310" s="147"/>
      <c r="AA310" s="147"/>
      <c r="AB310" s="147"/>
      <c r="AC310" s="147"/>
      <c r="AD310" s="147"/>
      <c r="AE310" s="147"/>
      <c r="AF310" s="147"/>
      <c r="AG310" s="147"/>
      <c r="AH310" s="29"/>
      <c r="AI310" s="144"/>
      <c r="AJ310" s="144"/>
      <c r="AK310" s="144"/>
      <c r="AL310" s="144"/>
      <c r="AM310" s="144"/>
      <c r="AN310" s="144"/>
      <c r="AO310" s="144"/>
      <c r="AP310" s="144"/>
      <c r="AQ310" s="144"/>
      <c r="AR310" s="144"/>
      <c r="AS310" s="144"/>
      <c r="AT310" s="144"/>
      <c r="AU310" s="144"/>
      <c r="AV310" s="144"/>
      <c r="AW310" s="144"/>
      <c r="AX310" s="144"/>
      <c r="AY310" s="144"/>
      <c r="AZ310" s="144"/>
    </row>
    <row r="311" spans="1:52" s="5" customFormat="1" ht="15" customHeight="1">
      <c r="A311" s="145"/>
      <c r="B311" s="145"/>
      <c r="C311" s="145"/>
      <c r="D311" s="145"/>
      <c r="E311" s="145"/>
      <c r="F311" s="145"/>
      <c r="G311" s="145"/>
      <c r="H311" s="145"/>
      <c r="I311" s="145"/>
      <c r="J311" s="48"/>
      <c r="K311" s="27"/>
      <c r="L311" s="27"/>
      <c r="M311" s="27"/>
      <c r="N311" s="27"/>
      <c r="O311" s="27"/>
      <c r="P311" s="10"/>
      <c r="Q311" s="10"/>
      <c r="R311" s="10"/>
      <c r="S311" s="10"/>
      <c r="T311" s="10"/>
      <c r="U311" s="144"/>
      <c r="V311" s="147"/>
      <c r="W311" s="147"/>
      <c r="X311" s="147"/>
      <c r="Y311" s="147"/>
      <c r="Z311" s="147"/>
      <c r="AA311" s="147"/>
      <c r="AB311" s="147"/>
      <c r="AC311" s="147"/>
      <c r="AD311" s="147"/>
      <c r="AE311" s="147"/>
      <c r="AF311" s="147"/>
      <c r="AG311" s="147"/>
      <c r="AH311" s="29"/>
      <c r="AI311" s="144"/>
      <c r="AJ311" s="144"/>
      <c r="AK311" s="144"/>
      <c r="AL311" s="144"/>
      <c r="AM311" s="144"/>
      <c r="AN311" s="144"/>
      <c r="AO311" s="144"/>
      <c r="AP311" s="144"/>
      <c r="AQ311" s="144"/>
      <c r="AR311" s="144"/>
      <c r="AS311" s="144"/>
      <c r="AT311" s="144"/>
      <c r="AU311" s="144"/>
      <c r="AV311" s="144"/>
      <c r="AW311" s="144"/>
      <c r="AX311" s="144"/>
      <c r="AY311" s="144"/>
      <c r="AZ311" s="144"/>
    </row>
    <row r="312" spans="1:52" s="5" customFormat="1" ht="15" customHeight="1">
      <c r="A312" s="145"/>
      <c r="B312" s="145"/>
      <c r="C312" s="145"/>
      <c r="D312" s="145"/>
      <c r="E312" s="145"/>
      <c r="F312" s="145"/>
      <c r="G312" s="145"/>
      <c r="H312" s="145"/>
      <c r="I312" s="145"/>
      <c r="J312" s="48"/>
      <c r="K312" s="27"/>
      <c r="L312" s="27"/>
      <c r="M312" s="27"/>
      <c r="N312" s="27"/>
      <c r="O312" s="27"/>
      <c r="P312" s="10"/>
      <c r="Q312" s="10"/>
      <c r="R312" s="10"/>
      <c r="S312" s="10"/>
      <c r="T312" s="10"/>
      <c r="U312" s="144"/>
      <c r="V312" s="147"/>
      <c r="W312" s="147"/>
      <c r="X312" s="147"/>
      <c r="Y312" s="147"/>
      <c r="Z312" s="147"/>
      <c r="AA312" s="147"/>
      <c r="AB312" s="147"/>
      <c r="AC312" s="147"/>
      <c r="AD312" s="147"/>
      <c r="AE312" s="147"/>
      <c r="AF312" s="147"/>
      <c r="AG312" s="147"/>
      <c r="AH312" s="29"/>
      <c r="AI312" s="144"/>
      <c r="AJ312" s="144"/>
      <c r="AK312" s="144"/>
      <c r="AL312" s="144"/>
      <c r="AM312" s="144"/>
      <c r="AN312" s="144"/>
      <c r="AO312" s="144"/>
      <c r="AP312" s="144"/>
      <c r="AQ312" s="144"/>
      <c r="AR312" s="144"/>
      <c r="AS312" s="144"/>
      <c r="AT312" s="144"/>
      <c r="AU312" s="144"/>
      <c r="AV312" s="144"/>
      <c r="AW312" s="144"/>
      <c r="AX312" s="144"/>
      <c r="AY312" s="144"/>
      <c r="AZ312" s="144"/>
    </row>
    <row r="313" spans="1:52" s="5" customFormat="1">
      <c r="A313" s="145"/>
      <c r="B313" s="145"/>
      <c r="C313" s="145"/>
      <c r="D313" s="145"/>
      <c r="E313" s="145"/>
      <c r="F313" s="145"/>
      <c r="G313" s="145"/>
      <c r="H313" s="145"/>
      <c r="I313" s="145"/>
      <c r="J313" s="48"/>
      <c r="K313" s="27"/>
      <c r="L313" s="27"/>
      <c r="M313" s="27"/>
      <c r="N313" s="27"/>
      <c r="O313" s="27"/>
      <c r="P313" s="10"/>
      <c r="Q313" s="10"/>
      <c r="R313" s="10"/>
      <c r="S313" s="10"/>
      <c r="T313" s="10"/>
      <c r="U313" s="144"/>
      <c r="V313" s="147"/>
      <c r="W313" s="147"/>
      <c r="X313" s="147"/>
      <c r="Y313" s="147"/>
      <c r="Z313" s="147"/>
      <c r="AA313" s="147"/>
      <c r="AB313" s="147"/>
      <c r="AC313" s="147"/>
      <c r="AD313" s="147"/>
      <c r="AE313" s="147"/>
      <c r="AF313" s="147"/>
      <c r="AG313" s="147"/>
      <c r="AH313" s="29"/>
      <c r="AI313" s="144"/>
      <c r="AJ313" s="144"/>
      <c r="AK313" s="144"/>
      <c r="AL313" s="144"/>
      <c r="AM313" s="144"/>
      <c r="AN313" s="144"/>
      <c r="AO313" s="144"/>
      <c r="AP313" s="144"/>
      <c r="AQ313" s="144"/>
      <c r="AR313" s="144"/>
      <c r="AS313" s="144"/>
      <c r="AT313" s="144"/>
      <c r="AU313" s="144"/>
      <c r="AV313" s="144"/>
      <c r="AW313" s="144"/>
      <c r="AX313" s="144"/>
      <c r="AY313" s="144"/>
      <c r="AZ313" s="144"/>
    </row>
    <row r="314" spans="1:52" s="5" customFormat="1">
      <c r="A314" s="145"/>
      <c r="B314" s="145"/>
      <c r="C314" s="145"/>
      <c r="D314" s="145"/>
      <c r="E314" s="145"/>
      <c r="F314" s="145"/>
      <c r="G314" s="145"/>
      <c r="H314" s="145"/>
      <c r="I314" s="145"/>
      <c r="J314" s="48"/>
      <c r="K314" s="27"/>
      <c r="L314" s="27"/>
      <c r="M314" s="27"/>
      <c r="N314" s="27"/>
      <c r="O314" s="27"/>
      <c r="P314" s="10"/>
      <c r="Q314" s="10"/>
      <c r="R314" s="10"/>
      <c r="S314" s="10"/>
      <c r="T314" s="10"/>
      <c r="U314" s="144"/>
      <c r="V314" s="147"/>
      <c r="W314" s="147"/>
      <c r="X314" s="147"/>
      <c r="Y314" s="147"/>
      <c r="Z314" s="147"/>
      <c r="AA314" s="147"/>
      <c r="AB314" s="147"/>
      <c r="AC314" s="147"/>
      <c r="AD314" s="147"/>
      <c r="AE314" s="147"/>
      <c r="AF314" s="147"/>
      <c r="AG314" s="147"/>
      <c r="AH314" s="29"/>
      <c r="AI314" s="144"/>
      <c r="AJ314" s="144"/>
      <c r="AK314" s="144"/>
      <c r="AL314" s="144"/>
      <c r="AM314" s="144"/>
      <c r="AN314" s="144"/>
      <c r="AO314" s="144"/>
      <c r="AP314" s="144"/>
      <c r="AQ314" s="144"/>
      <c r="AR314" s="144"/>
      <c r="AS314" s="144"/>
      <c r="AT314" s="144"/>
      <c r="AU314" s="144"/>
      <c r="AV314" s="144"/>
      <c r="AW314" s="144"/>
      <c r="AX314" s="144"/>
      <c r="AY314" s="144"/>
      <c r="AZ314" s="144"/>
    </row>
    <row r="315" spans="1:52" s="5" customFormat="1">
      <c r="A315" s="145"/>
      <c r="B315" s="145"/>
      <c r="C315" s="145"/>
      <c r="D315" s="145"/>
      <c r="E315" s="145"/>
      <c r="F315" s="145"/>
      <c r="G315" s="145"/>
      <c r="H315" s="145"/>
      <c r="I315" s="145"/>
      <c r="J315" s="48"/>
      <c r="K315" s="27"/>
      <c r="L315" s="27"/>
      <c r="M315" s="27"/>
      <c r="N315" s="27"/>
      <c r="O315" s="27"/>
      <c r="P315" s="10"/>
      <c r="Q315" s="10"/>
      <c r="R315" s="10"/>
      <c r="S315" s="10"/>
      <c r="T315" s="10"/>
      <c r="U315" s="144"/>
      <c r="V315" s="147"/>
      <c r="W315" s="147"/>
      <c r="X315" s="147"/>
      <c r="Y315" s="147"/>
      <c r="Z315" s="147"/>
      <c r="AA315" s="147"/>
      <c r="AB315" s="147"/>
      <c r="AC315" s="147"/>
      <c r="AD315" s="147"/>
      <c r="AE315" s="147"/>
      <c r="AF315" s="147"/>
      <c r="AG315" s="147"/>
      <c r="AH315" s="29"/>
      <c r="AI315" s="144"/>
      <c r="AJ315" s="144"/>
      <c r="AK315" s="144"/>
      <c r="AL315" s="144"/>
      <c r="AM315" s="144"/>
      <c r="AN315" s="144"/>
      <c r="AO315" s="144"/>
      <c r="AP315" s="144"/>
      <c r="AQ315" s="144"/>
      <c r="AR315" s="144"/>
      <c r="AS315" s="144"/>
      <c r="AT315" s="144"/>
      <c r="AU315" s="144"/>
      <c r="AV315" s="144"/>
      <c r="AW315" s="144"/>
      <c r="AX315" s="144"/>
      <c r="AY315" s="144"/>
      <c r="AZ315" s="144"/>
    </row>
    <row r="316" spans="1:52" s="5" customFormat="1">
      <c r="A316" s="145"/>
      <c r="B316" s="145"/>
      <c r="C316" s="145"/>
      <c r="D316" s="145"/>
      <c r="E316" s="145"/>
      <c r="F316" s="145"/>
      <c r="G316" s="145"/>
      <c r="H316" s="145"/>
      <c r="I316" s="145"/>
      <c r="J316" s="48"/>
      <c r="K316" s="27"/>
      <c r="L316" s="27"/>
      <c r="M316" s="27"/>
      <c r="N316" s="27"/>
      <c r="O316" s="27"/>
      <c r="P316" s="10"/>
      <c r="Q316" s="10"/>
      <c r="R316" s="10"/>
      <c r="S316" s="10"/>
      <c r="T316" s="10"/>
      <c r="U316" s="144"/>
      <c r="V316" s="147"/>
      <c r="W316" s="147"/>
      <c r="X316" s="147"/>
      <c r="Y316" s="147"/>
      <c r="Z316" s="147"/>
      <c r="AA316" s="147"/>
      <c r="AB316" s="147"/>
      <c r="AC316" s="147"/>
      <c r="AD316" s="147"/>
      <c r="AE316" s="147"/>
      <c r="AF316" s="147"/>
      <c r="AG316" s="147"/>
      <c r="AH316" s="29"/>
      <c r="AI316" s="144"/>
      <c r="AJ316" s="144"/>
      <c r="AK316" s="144"/>
      <c r="AL316" s="144"/>
      <c r="AM316" s="144"/>
      <c r="AN316" s="144"/>
      <c r="AO316" s="144"/>
      <c r="AP316" s="144"/>
      <c r="AQ316" s="144"/>
      <c r="AR316" s="144"/>
      <c r="AS316" s="144"/>
      <c r="AT316" s="144"/>
      <c r="AU316" s="144"/>
      <c r="AV316" s="144"/>
      <c r="AW316" s="144"/>
      <c r="AX316" s="144"/>
      <c r="AY316" s="144"/>
      <c r="AZ316" s="144"/>
    </row>
    <row r="317" spans="1:52" s="5" customFormat="1">
      <c r="A317" s="145"/>
      <c r="B317" s="145"/>
      <c r="C317" s="145"/>
      <c r="D317" s="145"/>
      <c r="E317" s="145"/>
      <c r="F317" s="145"/>
      <c r="G317" s="145"/>
      <c r="H317" s="145"/>
      <c r="I317" s="145"/>
      <c r="J317" s="48"/>
      <c r="K317" s="27"/>
      <c r="L317" s="27"/>
      <c r="M317" s="27"/>
      <c r="N317" s="27"/>
      <c r="O317" s="27"/>
      <c r="P317" s="10"/>
      <c r="Q317" s="10"/>
      <c r="R317" s="10"/>
      <c r="S317" s="10"/>
      <c r="T317" s="10"/>
      <c r="U317" s="144"/>
      <c r="V317" s="147"/>
      <c r="W317" s="147"/>
      <c r="X317" s="147"/>
      <c r="Y317" s="147"/>
      <c r="Z317" s="147"/>
      <c r="AA317" s="147"/>
      <c r="AB317" s="147"/>
      <c r="AC317" s="147"/>
      <c r="AD317" s="147"/>
      <c r="AE317" s="147"/>
      <c r="AF317" s="147"/>
      <c r="AG317" s="147"/>
      <c r="AH317" s="29"/>
      <c r="AI317" s="144"/>
      <c r="AJ317" s="144"/>
      <c r="AK317" s="144"/>
      <c r="AL317" s="144"/>
      <c r="AM317" s="144"/>
      <c r="AN317" s="144"/>
      <c r="AO317" s="144"/>
      <c r="AP317" s="144"/>
      <c r="AQ317" s="144"/>
      <c r="AR317" s="144"/>
      <c r="AS317" s="144"/>
      <c r="AT317" s="144"/>
      <c r="AU317" s="144"/>
      <c r="AV317" s="144"/>
      <c r="AW317" s="144"/>
      <c r="AX317" s="144"/>
      <c r="AY317" s="144"/>
      <c r="AZ317" s="144"/>
    </row>
    <row r="318" spans="1:52" s="5" customFormat="1">
      <c r="A318" s="145"/>
      <c r="B318" s="145"/>
      <c r="C318" s="145"/>
      <c r="D318" s="145"/>
      <c r="E318" s="145"/>
      <c r="F318" s="145"/>
      <c r="G318" s="145"/>
      <c r="H318" s="145"/>
      <c r="I318" s="145"/>
      <c r="J318" s="48"/>
      <c r="K318" s="27"/>
      <c r="L318" s="27"/>
      <c r="M318" s="27"/>
      <c r="N318" s="27"/>
      <c r="O318" s="27"/>
      <c r="P318" s="10"/>
      <c r="Q318" s="10"/>
      <c r="R318" s="10"/>
      <c r="S318" s="10"/>
      <c r="T318" s="10"/>
      <c r="U318" s="144"/>
      <c r="V318" s="147"/>
      <c r="W318" s="147"/>
      <c r="X318" s="147"/>
      <c r="Y318" s="147"/>
      <c r="Z318" s="147"/>
      <c r="AA318" s="147"/>
      <c r="AB318" s="147"/>
      <c r="AC318" s="147"/>
      <c r="AD318" s="147"/>
      <c r="AE318" s="147"/>
      <c r="AF318" s="147"/>
      <c r="AG318" s="147"/>
      <c r="AH318" s="29"/>
      <c r="AI318" s="144"/>
      <c r="AJ318" s="144"/>
      <c r="AK318" s="144"/>
      <c r="AL318" s="144"/>
      <c r="AM318" s="144"/>
      <c r="AN318" s="144"/>
      <c r="AO318" s="144"/>
      <c r="AP318" s="144"/>
      <c r="AQ318" s="144"/>
      <c r="AR318" s="144"/>
      <c r="AS318" s="144"/>
      <c r="AT318" s="144"/>
      <c r="AU318" s="144"/>
      <c r="AV318" s="144"/>
      <c r="AW318" s="144"/>
      <c r="AX318" s="144"/>
      <c r="AY318" s="144"/>
      <c r="AZ318" s="144"/>
    </row>
    <row r="319" spans="1:52" s="5" customFormat="1">
      <c r="A319" s="145"/>
      <c r="B319" s="145"/>
      <c r="C319" s="145"/>
      <c r="D319" s="145"/>
      <c r="E319" s="145"/>
      <c r="F319" s="145"/>
      <c r="G319" s="145"/>
      <c r="H319" s="145"/>
      <c r="I319" s="145"/>
      <c r="J319" s="48"/>
      <c r="K319" s="27"/>
      <c r="L319" s="27"/>
      <c r="M319" s="27"/>
      <c r="N319" s="27"/>
      <c r="O319" s="27"/>
      <c r="P319" s="10"/>
      <c r="Q319" s="10"/>
      <c r="R319" s="10"/>
      <c r="S319" s="10"/>
      <c r="T319" s="10"/>
      <c r="U319" s="144"/>
      <c r="V319" s="147"/>
      <c r="W319" s="147"/>
      <c r="X319" s="147"/>
      <c r="Y319" s="147"/>
      <c r="Z319" s="147"/>
      <c r="AA319" s="147"/>
      <c r="AB319" s="147"/>
      <c r="AC319" s="147"/>
      <c r="AD319" s="147"/>
      <c r="AE319" s="147"/>
      <c r="AF319" s="147"/>
      <c r="AG319" s="147"/>
      <c r="AH319" s="29"/>
      <c r="AI319" s="144"/>
      <c r="AJ319" s="144"/>
      <c r="AK319" s="144"/>
      <c r="AL319" s="144"/>
      <c r="AM319" s="144"/>
      <c r="AN319" s="144"/>
      <c r="AO319" s="144"/>
      <c r="AP319" s="144"/>
      <c r="AQ319" s="144"/>
      <c r="AR319" s="144"/>
      <c r="AS319" s="144"/>
      <c r="AT319" s="144"/>
      <c r="AU319" s="144"/>
      <c r="AV319" s="144"/>
      <c r="AW319" s="144"/>
      <c r="AX319" s="144"/>
      <c r="AY319" s="144"/>
      <c r="AZ319" s="144"/>
    </row>
    <row r="320" spans="1:52" s="5" customFormat="1">
      <c r="A320" s="145"/>
      <c r="B320" s="145"/>
      <c r="C320" s="145"/>
      <c r="D320" s="145"/>
      <c r="E320" s="145"/>
      <c r="F320" s="145"/>
      <c r="G320" s="145"/>
      <c r="H320" s="145"/>
      <c r="I320" s="145"/>
      <c r="J320" s="48"/>
      <c r="K320" s="27"/>
      <c r="L320" s="27"/>
      <c r="M320" s="27"/>
      <c r="N320" s="27"/>
      <c r="O320" s="27"/>
      <c r="P320" s="10"/>
      <c r="Q320" s="10"/>
      <c r="R320" s="10"/>
      <c r="S320" s="10"/>
      <c r="T320" s="10"/>
      <c r="U320" s="144"/>
      <c r="V320" s="147"/>
      <c r="W320" s="147"/>
      <c r="X320" s="147"/>
      <c r="Y320" s="147"/>
      <c r="Z320" s="147"/>
      <c r="AA320" s="147"/>
      <c r="AB320" s="147"/>
      <c r="AC320" s="147"/>
      <c r="AD320" s="147"/>
      <c r="AE320" s="147"/>
      <c r="AF320" s="147"/>
      <c r="AG320" s="147"/>
      <c r="AH320" s="29"/>
      <c r="AI320" s="144"/>
      <c r="AJ320" s="144"/>
      <c r="AK320" s="144"/>
      <c r="AL320" s="144"/>
      <c r="AM320" s="144"/>
      <c r="AN320" s="144"/>
      <c r="AO320" s="144"/>
      <c r="AP320" s="144"/>
      <c r="AQ320" s="144"/>
      <c r="AR320" s="144"/>
      <c r="AS320" s="144"/>
      <c r="AT320" s="144"/>
      <c r="AU320" s="144"/>
      <c r="AV320" s="144"/>
      <c r="AW320" s="144"/>
      <c r="AX320" s="144"/>
      <c r="AY320" s="144"/>
      <c r="AZ320" s="144"/>
    </row>
    <row r="321" spans="1:52" s="5" customFormat="1">
      <c r="A321" s="145"/>
      <c r="B321" s="145"/>
      <c r="C321" s="145"/>
      <c r="D321" s="145"/>
      <c r="E321" s="145"/>
      <c r="F321" s="145"/>
      <c r="G321" s="145"/>
      <c r="H321" s="145"/>
      <c r="I321" s="145"/>
      <c r="J321" s="48"/>
      <c r="K321" s="27"/>
      <c r="L321" s="27"/>
      <c r="M321" s="27"/>
      <c r="N321" s="27"/>
      <c r="O321" s="27"/>
      <c r="P321" s="10"/>
      <c r="Q321" s="10"/>
      <c r="R321" s="10"/>
      <c r="S321" s="10"/>
      <c r="T321" s="10"/>
      <c r="U321" s="144"/>
      <c r="V321" s="147"/>
      <c r="W321" s="147"/>
      <c r="X321" s="147"/>
      <c r="Y321" s="147"/>
      <c r="Z321" s="147"/>
      <c r="AA321" s="147"/>
      <c r="AB321" s="147"/>
      <c r="AC321" s="147"/>
      <c r="AD321" s="147"/>
      <c r="AE321" s="147"/>
      <c r="AF321" s="147"/>
      <c r="AG321" s="147"/>
      <c r="AH321" s="29"/>
      <c r="AI321" s="144"/>
      <c r="AJ321" s="144"/>
      <c r="AK321" s="144"/>
      <c r="AL321" s="144"/>
      <c r="AM321" s="144"/>
      <c r="AN321" s="144"/>
      <c r="AO321" s="144"/>
      <c r="AP321" s="144"/>
      <c r="AQ321" s="144"/>
      <c r="AR321" s="144"/>
      <c r="AS321" s="144"/>
      <c r="AT321" s="144"/>
      <c r="AU321" s="144"/>
      <c r="AV321" s="144"/>
      <c r="AW321" s="144"/>
      <c r="AX321" s="144"/>
      <c r="AY321" s="144"/>
      <c r="AZ321" s="144"/>
    </row>
    <row r="322" spans="1:52" s="5" customFormat="1">
      <c r="A322" s="145"/>
      <c r="B322" s="145"/>
      <c r="C322" s="145"/>
      <c r="D322" s="145"/>
      <c r="E322" s="145"/>
      <c r="F322" s="145"/>
      <c r="G322" s="145"/>
      <c r="H322" s="145"/>
      <c r="I322" s="145"/>
      <c r="J322" s="48"/>
      <c r="K322" s="27"/>
      <c r="L322" s="27"/>
      <c r="M322" s="27"/>
      <c r="N322" s="27"/>
      <c r="O322" s="27"/>
      <c r="P322" s="10"/>
      <c r="Q322" s="10"/>
      <c r="R322" s="10"/>
      <c r="S322" s="10"/>
      <c r="T322" s="10"/>
      <c r="U322" s="144"/>
      <c r="V322" s="147"/>
      <c r="W322" s="147"/>
      <c r="X322" s="147"/>
      <c r="Y322" s="147"/>
      <c r="Z322" s="147"/>
      <c r="AA322" s="147"/>
      <c r="AB322" s="147"/>
      <c r="AC322" s="147"/>
      <c r="AD322" s="147"/>
      <c r="AE322" s="147"/>
      <c r="AF322" s="147"/>
      <c r="AG322" s="147"/>
      <c r="AH322" s="29"/>
      <c r="AI322" s="144"/>
      <c r="AJ322" s="144"/>
      <c r="AK322" s="144"/>
      <c r="AL322" s="144"/>
      <c r="AM322" s="144"/>
      <c r="AN322" s="144"/>
      <c r="AO322" s="144"/>
      <c r="AP322" s="144"/>
      <c r="AQ322" s="144"/>
      <c r="AR322" s="144"/>
      <c r="AS322" s="144"/>
      <c r="AT322" s="144"/>
      <c r="AU322" s="144"/>
      <c r="AV322" s="144"/>
      <c r="AW322" s="144"/>
      <c r="AX322" s="144"/>
      <c r="AY322" s="144"/>
      <c r="AZ322" s="144"/>
    </row>
    <row r="323" spans="1:52" s="5" customFormat="1">
      <c r="A323" s="145"/>
      <c r="B323" s="145"/>
      <c r="C323" s="145"/>
      <c r="D323" s="145"/>
      <c r="E323" s="145"/>
      <c r="F323" s="145"/>
      <c r="G323" s="145"/>
      <c r="H323" s="145"/>
      <c r="I323" s="145"/>
      <c r="J323" s="48"/>
      <c r="K323" s="27"/>
      <c r="L323" s="27"/>
      <c r="M323" s="27"/>
      <c r="N323" s="27"/>
      <c r="O323" s="27"/>
      <c r="P323" s="10"/>
      <c r="Q323" s="10"/>
      <c r="R323" s="10"/>
      <c r="S323" s="10"/>
      <c r="T323" s="10"/>
      <c r="U323" s="144"/>
      <c r="V323" s="147"/>
      <c r="W323" s="147"/>
      <c r="X323" s="147"/>
      <c r="Y323" s="147"/>
      <c r="Z323" s="147"/>
      <c r="AA323" s="147"/>
      <c r="AB323" s="147"/>
      <c r="AC323" s="147"/>
      <c r="AD323" s="147"/>
      <c r="AE323" s="147"/>
      <c r="AF323" s="147"/>
      <c r="AG323" s="147"/>
      <c r="AH323" s="29"/>
      <c r="AI323" s="144"/>
      <c r="AJ323" s="144"/>
      <c r="AK323" s="144"/>
      <c r="AL323" s="144"/>
      <c r="AM323" s="144"/>
      <c r="AN323" s="144"/>
      <c r="AO323" s="144"/>
      <c r="AP323" s="144"/>
      <c r="AQ323" s="144"/>
      <c r="AR323" s="144"/>
      <c r="AS323" s="144"/>
      <c r="AT323" s="144"/>
      <c r="AU323" s="144"/>
      <c r="AV323" s="144"/>
      <c r="AW323" s="144"/>
      <c r="AX323" s="144"/>
      <c r="AY323" s="144"/>
      <c r="AZ323" s="144"/>
    </row>
    <row r="324" spans="1:52" s="5" customFormat="1">
      <c r="A324" s="145"/>
      <c r="B324" s="145"/>
      <c r="C324" s="145"/>
      <c r="D324" s="145"/>
      <c r="E324" s="145"/>
      <c r="F324" s="145"/>
      <c r="G324" s="145"/>
      <c r="H324" s="145"/>
      <c r="I324" s="145"/>
      <c r="J324" s="48"/>
      <c r="K324" s="27"/>
      <c r="L324" s="27"/>
      <c r="M324" s="27"/>
      <c r="N324" s="27"/>
      <c r="O324" s="27"/>
      <c r="P324" s="10"/>
      <c r="Q324" s="10"/>
      <c r="R324" s="10"/>
      <c r="S324" s="10"/>
      <c r="T324" s="10"/>
      <c r="U324" s="144"/>
      <c r="V324" s="147"/>
      <c r="W324" s="147"/>
      <c r="X324" s="147"/>
      <c r="Y324" s="147"/>
      <c r="Z324" s="147"/>
      <c r="AA324" s="147"/>
      <c r="AB324" s="147"/>
      <c r="AC324" s="147"/>
      <c r="AD324" s="147"/>
      <c r="AE324" s="147"/>
      <c r="AF324" s="147"/>
      <c r="AG324" s="147"/>
      <c r="AH324" s="29"/>
      <c r="AI324" s="144"/>
      <c r="AJ324" s="144"/>
      <c r="AK324" s="144"/>
      <c r="AL324" s="144"/>
      <c r="AM324" s="144"/>
      <c r="AN324" s="144"/>
      <c r="AO324" s="144"/>
      <c r="AP324" s="144"/>
      <c r="AQ324" s="144"/>
      <c r="AR324" s="144"/>
      <c r="AS324" s="144"/>
      <c r="AT324" s="144"/>
      <c r="AU324" s="144"/>
      <c r="AV324" s="144"/>
      <c r="AW324" s="144"/>
      <c r="AX324" s="144"/>
      <c r="AY324" s="144"/>
      <c r="AZ324" s="144"/>
    </row>
    <row r="325" spans="1:52" s="5" customFormat="1">
      <c r="A325" s="145"/>
      <c r="B325" s="145"/>
      <c r="C325" s="145"/>
      <c r="D325" s="145"/>
      <c r="E325" s="145"/>
      <c r="F325" s="145"/>
      <c r="G325" s="145"/>
      <c r="H325" s="145"/>
      <c r="I325" s="145"/>
      <c r="J325" s="48"/>
      <c r="K325" s="27"/>
      <c r="L325" s="27"/>
      <c r="M325" s="27"/>
      <c r="N325" s="27"/>
      <c r="O325" s="27"/>
      <c r="P325" s="4"/>
      <c r="Q325" s="4"/>
      <c r="R325" s="4"/>
      <c r="S325" s="4"/>
      <c r="T325" s="4"/>
      <c r="U325" s="144"/>
      <c r="V325" s="147"/>
      <c r="W325" s="147"/>
      <c r="X325" s="147"/>
      <c r="Y325" s="147"/>
      <c r="Z325" s="147"/>
      <c r="AA325" s="147"/>
      <c r="AB325" s="147"/>
      <c r="AC325" s="147"/>
      <c r="AD325" s="147"/>
      <c r="AE325" s="147"/>
      <c r="AF325" s="147"/>
      <c r="AG325" s="147"/>
      <c r="AH325" s="29"/>
      <c r="AI325" s="144"/>
      <c r="AJ325" s="144"/>
      <c r="AK325" s="144"/>
      <c r="AL325" s="144"/>
      <c r="AM325" s="144"/>
      <c r="AN325" s="144"/>
      <c r="AO325" s="144"/>
      <c r="AP325" s="144"/>
      <c r="AQ325" s="144"/>
      <c r="AR325" s="144"/>
      <c r="AS325" s="144"/>
      <c r="AT325" s="144"/>
      <c r="AU325" s="144"/>
      <c r="AV325" s="144"/>
      <c r="AW325" s="144"/>
      <c r="AX325" s="144"/>
      <c r="AY325" s="144"/>
      <c r="AZ325" s="144"/>
    </row>
    <row r="326" spans="1:52" s="5" customFormat="1">
      <c r="A326" s="145"/>
      <c r="B326" s="145"/>
      <c r="C326" s="145"/>
      <c r="D326" s="145"/>
      <c r="E326" s="145"/>
      <c r="F326" s="145"/>
      <c r="G326" s="145"/>
      <c r="H326" s="145"/>
      <c r="I326" s="145"/>
      <c r="J326" s="48"/>
      <c r="K326" s="27"/>
      <c r="L326" s="27"/>
      <c r="M326" s="27"/>
      <c r="N326" s="27"/>
      <c r="O326" s="27"/>
      <c r="P326" s="4"/>
      <c r="Q326" s="4"/>
      <c r="R326" s="4"/>
      <c r="S326" s="4"/>
      <c r="T326" s="4"/>
      <c r="U326" s="144"/>
      <c r="V326" s="147"/>
      <c r="W326" s="147"/>
      <c r="X326" s="147"/>
      <c r="Y326" s="147"/>
      <c r="Z326" s="147"/>
      <c r="AA326" s="147"/>
      <c r="AB326" s="147"/>
      <c r="AC326" s="147"/>
      <c r="AD326" s="147"/>
      <c r="AE326" s="147"/>
      <c r="AF326" s="147"/>
      <c r="AG326" s="147"/>
      <c r="AH326" s="29"/>
      <c r="AI326" s="144"/>
      <c r="AJ326" s="144"/>
      <c r="AK326" s="144"/>
      <c r="AL326" s="144"/>
      <c r="AM326" s="144"/>
      <c r="AN326" s="144"/>
      <c r="AO326" s="144"/>
      <c r="AP326" s="144"/>
      <c r="AQ326" s="144"/>
      <c r="AR326" s="144"/>
      <c r="AS326" s="144"/>
      <c r="AT326" s="144"/>
      <c r="AU326" s="144"/>
      <c r="AV326" s="144"/>
      <c r="AW326" s="144"/>
      <c r="AX326" s="144"/>
      <c r="AY326" s="144"/>
      <c r="AZ326" s="144"/>
    </row>
    <row r="327" spans="1:52" s="5" customFormat="1">
      <c r="A327" s="145"/>
      <c r="B327" s="145"/>
      <c r="C327" s="145"/>
      <c r="D327" s="145"/>
      <c r="E327" s="145"/>
      <c r="F327" s="145"/>
      <c r="G327" s="145"/>
      <c r="H327" s="145"/>
      <c r="I327" s="145"/>
      <c r="J327" s="48"/>
      <c r="K327" s="27"/>
      <c r="L327" s="27"/>
      <c r="M327" s="27"/>
      <c r="N327" s="27"/>
      <c r="O327" s="27"/>
      <c r="P327" s="4"/>
      <c r="Q327" s="4"/>
      <c r="R327" s="4"/>
      <c r="S327" s="4"/>
      <c r="T327" s="4"/>
      <c r="U327" s="144"/>
      <c r="V327" s="147"/>
      <c r="W327" s="147"/>
      <c r="X327" s="147"/>
      <c r="Y327" s="147"/>
      <c r="Z327" s="147"/>
      <c r="AA327" s="147"/>
      <c r="AB327" s="147"/>
      <c r="AC327" s="147"/>
      <c r="AD327" s="147"/>
      <c r="AE327" s="147"/>
      <c r="AF327" s="147"/>
      <c r="AG327" s="147"/>
      <c r="AH327" s="29"/>
      <c r="AI327" s="144"/>
      <c r="AJ327" s="144"/>
      <c r="AK327" s="144"/>
      <c r="AL327" s="144"/>
      <c r="AM327" s="144"/>
      <c r="AN327" s="144"/>
      <c r="AO327" s="144"/>
      <c r="AP327" s="144"/>
      <c r="AQ327" s="144"/>
      <c r="AR327" s="144"/>
      <c r="AS327" s="144"/>
      <c r="AT327" s="144"/>
      <c r="AU327" s="144"/>
      <c r="AV327" s="144"/>
      <c r="AW327" s="144"/>
      <c r="AX327" s="144"/>
      <c r="AY327" s="144"/>
      <c r="AZ327" s="144"/>
    </row>
    <row r="328" spans="1:52" s="5" customFormat="1">
      <c r="A328" s="145"/>
      <c r="B328" s="145"/>
      <c r="C328" s="145"/>
      <c r="D328" s="145"/>
      <c r="E328" s="145"/>
      <c r="F328" s="145"/>
      <c r="G328" s="145"/>
      <c r="H328" s="145"/>
      <c r="I328" s="145"/>
      <c r="J328" s="48"/>
      <c r="K328" s="27"/>
      <c r="L328" s="27"/>
      <c r="M328" s="27"/>
      <c r="N328" s="27"/>
      <c r="O328" s="27"/>
      <c r="P328" s="4"/>
      <c r="Q328" s="4"/>
      <c r="R328" s="4"/>
      <c r="S328" s="4"/>
      <c r="T328" s="4"/>
      <c r="U328" s="144"/>
      <c r="V328" s="147"/>
      <c r="W328" s="147"/>
      <c r="X328" s="147"/>
      <c r="Y328" s="147"/>
      <c r="Z328" s="147"/>
      <c r="AA328" s="147"/>
      <c r="AB328" s="147"/>
      <c r="AC328" s="147"/>
      <c r="AD328" s="147"/>
      <c r="AE328" s="147"/>
      <c r="AF328" s="147"/>
      <c r="AG328" s="147"/>
      <c r="AH328" s="29"/>
      <c r="AI328" s="144"/>
      <c r="AJ328" s="144"/>
      <c r="AK328" s="144"/>
      <c r="AL328" s="144"/>
      <c r="AM328" s="144"/>
      <c r="AN328" s="144"/>
      <c r="AO328" s="144"/>
      <c r="AP328" s="144"/>
      <c r="AQ328" s="144"/>
      <c r="AR328" s="144"/>
      <c r="AS328" s="144"/>
      <c r="AT328" s="144"/>
      <c r="AU328" s="144"/>
      <c r="AV328" s="144"/>
      <c r="AW328" s="144"/>
      <c r="AX328" s="144"/>
      <c r="AY328" s="144"/>
      <c r="AZ328" s="144"/>
    </row>
    <row r="329" spans="1:52" s="5" customFormat="1">
      <c r="A329" s="145"/>
      <c r="B329" s="145"/>
      <c r="C329" s="145"/>
      <c r="D329" s="145"/>
      <c r="E329" s="145"/>
      <c r="F329" s="145"/>
      <c r="G329" s="145"/>
      <c r="H329" s="145"/>
      <c r="I329" s="145"/>
      <c r="J329" s="48"/>
      <c r="K329" s="27"/>
      <c r="L329" s="27"/>
      <c r="M329" s="27"/>
      <c r="N329" s="27"/>
      <c r="O329" s="27"/>
      <c r="P329" s="4"/>
      <c r="Q329" s="4"/>
      <c r="R329" s="4"/>
      <c r="S329" s="4"/>
      <c r="T329" s="4"/>
      <c r="U329" s="144"/>
      <c r="V329" s="147"/>
      <c r="W329" s="147"/>
      <c r="X329" s="147"/>
      <c r="Y329" s="147"/>
      <c r="Z329" s="147"/>
      <c r="AA329" s="147"/>
      <c r="AB329" s="147"/>
      <c r="AC329" s="147"/>
      <c r="AD329" s="147"/>
      <c r="AE329" s="147"/>
      <c r="AF329" s="147"/>
      <c r="AG329" s="147"/>
      <c r="AH329" s="29"/>
      <c r="AI329" s="144"/>
      <c r="AJ329" s="144"/>
      <c r="AK329" s="144"/>
      <c r="AL329" s="144"/>
      <c r="AM329" s="144"/>
      <c r="AN329" s="144"/>
      <c r="AO329" s="144"/>
      <c r="AP329" s="144"/>
      <c r="AQ329" s="144"/>
      <c r="AR329" s="144"/>
      <c r="AS329" s="144"/>
      <c r="AT329" s="144"/>
      <c r="AU329" s="144"/>
      <c r="AV329" s="144"/>
      <c r="AW329" s="144"/>
      <c r="AX329" s="144"/>
      <c r="AY329" s="144"/>
      <c r="AZ329" s="144"/>
    </row>
    <row r="330" spans="1:52" s="5" customFormat="1">
      <c r="A330" s="145"/>
      <c r="B330" s="145"/>
      <c r="C330" s="145"/>
      <c r="D330" s="145"/>
      <c r="E330" s="145"/>
      <c r="F330" s="145"/>
      <c r="G330" s="145"/>
      <c r="H330" s="145"/>
      <c r="I330" s="145"/>
      <c r="J330" s="48"/>
      <c r="K330" s="27"/>
      <c r="L330" s="27"/>
      <c r="M330" s="27"/>
      <c r="N330" s="27"/>
      <c r="O330" s="27"/>
      <c r="P330" s="4"/>
      <c r="Q330" s="4"/>
      <c r="R330" s="4"/>
      <c r="S330" s="4"/>
      <c r="T330" s="4"/>
      <c r="U330" s="144"/>
      <c r="V330" s="147"/>
      <c r="W330" s="147"/>
      <c r="X330" s="147"/>
      <c r="Y330" s="147"/>
      <c r="Z330" s="147"/>
      <c r="AA330" s="147"/>
      <c r="AB330" s="147"/>
      <c r="AC330" s="147"/>
      <c r="AD330" s="147"/>
      <c r="AE330" s="147"/>
      <c r="AF330" s="147"/>
      <c r="AG330" s="147"/>
      <c r="AH330" s="29"/>
      <c r="AI330" s="144"/>
      <c r="AJ330" s="144"/>
      <c r="AK330" s="144"/>
      <c r="AL330" s="144"/>
      <c r="AM330" s="144"/>
      <c r="AN330" s="144"/>
      <c r="AO330" s="144"/>
      <c r="AP330" s="144"/>
      <c r="AQ330" s="144"/>
      <c r="AR330" s="144"/>
      <c r="AS330" s="144"/>
      <c r="AT330" s="144"/>
      <c r="AU330" s="144"/>
      <c r="AV330" s="144"/>
      <c r="AW330" s="144"/>
      <c r="AX330" s="144"/>
      <c r="AY330" s="144"/>
      <c r="AZ330" s="144"/>
    </row>
    <row r="331" spans="1:52" s="5" customFormat="1">
      <c r="A331" s="145"/>
      <c r="B331" s="145"/>
      <c r="C331" s="145"/>
      <c r="D331" s="145"/>
      <c r="E331" s="145"/>
      <c r="F331" s="145"/>
      <c r="G331" s="145"/>
      <c r="H331" s="145"/>
      <c r="I331" s="145"/>
      <c r="J331" s="48"/>
      <c r="K331" s="27"/>
      <c r="L331" s="27"/>
      <c r="M331" s="27"/>
      <c r="N331" s="27"/>
      <c r="O331" s="27"/>
      <c r="P331" s="4"/>
      <c r="Q331" s="4"/>
      <c r="R331" s="4"/>
      <c r="S331" s="4"/>
      <c r="T331" s="4"/>
      <c r="U331" s="144"/>
      <c r="V331" s="147"/>
      <c r="W331" s="147"/>
      <c r="X331" s="147"/>
      <c r="Y331" s="147"/>
      <c r="Z331" s="147"/>
      <c r="AA331" s="147"/>
      <c r="AB331" s="147"/>
      <c r="AC331" s="147"/>
      <c r="AD331" s="147"/>
      <c r="AE331" s="147"/>
      <c r="AF331" s="147"/>
      <c r="AG331" s="147"/>
      <c r="AH331" s="29"/>
      <c r="AI331" s="144"/>
      <c r="AJ331" s="144"/>
      <c r="AK331" s="144"/>
      <c r="AL331" s="144"/>
      <c r="AM331" s="144"/>
      <c r="AN331" s="144"/>
      <c r="AO331" s="144"/>
      <c r="AP331" s="144"/>
      <c r="AQ331" s="144"/>
      <c r="AR331" s="144"/>
      <c r="AS331" s="144"/>
      <c r="AT331" s="144"/>
      <c r="AU331" s="144"/>
      <c r="AV331" s="144"/>
      <c r="AW331" s="144"/>
      <c r="AX331" s="144"/>
      <c r="AY331" s="144"/>
      <c r="AZ331" s="144"/>
    </row>
    <row r="332" spans="1:52" s="5" customFormat="1">
      <c r="A332" s="145"/>
      <c r="B332" s="145"/>
      <c r="C332" s="145"/>
      <c r="D332" s="145"/>
      <c r="E332" s="145"/>
      <c r="F332" s="145"/>
      <c r="G332" s="145"/>
      <c r="H332" s="145"/>
      <c r="I332" s="145"/>
      <c r="J332" s="48"/>
      <c r="K332" s="27"/>
      <c r="L332" s="27"/>
      <c r="M332" s="27"/>
      <c r="N332" s="27"/>
      <c r="O332" s="27"/>
      <c r="P332" s="4"/>
      <c r="Q332" s="4"/>
      <c r="R332" s="4"/>
      <c r="S332" s="4"/>
      <c r="T332" s="4"/>
      <c r="U332" s="144"/>
      <c r="V332" s="147"/>
      <c r="W332" s="147"/>
      <c r="X332" s="147"/>
      <c r="Y332" s="147"/>
      <c r="Z332" s="147"/>
      <c r="AA332" s="147"/>
      <c r="AB332" s="147"/>
      <c r="AC332" s="147"/>
      <c r="AD332" s="147"/>
      <c r="AE332" s="147"/>
      <c r="AF332" s="147"/>
      <c r="AG332" s="147"/>
      <c r="AH332" s="29"/>
      <c r="AI332" s="144"/>
      <c r="AJ332" s="144"/>
      <c r="AK332" s="144"/>
      <c r="AL332" s="144"/>
      <c r="AM332" s="144"/>
      <c r="AN332" s="144"/>
      <c r="AO332" s="144"/>
      <c r="AP332" s="144"/>
      <c r="AQ332" s="144"/>
      <c r="AR332" s="144"/>
      <c r="AS332" s="144"/>
      <c r="AT332" s="144"/>
      <c r="AU332" s="144"/>
      <c r="AV332" s="144"/>
      <c r="AW332" s="144"/>
      <c r="AX332" s="144"/>
      <c r="AY332" s="144"/>
      <c r="AZ332" s="144"/>
    </row>
    <row r="333" spans="1:52" s="5" customFormat="1">
      <c r="A333" s="145"/>
      <c r="B333" s="145"/>
      <c r="C333" s="145"/>
      <c r="D333" s="145"/>
      <c r="E333" s="145"/>
      <c r="F333" s="145"/>
      <c r="G333" s="145"/>
      <c r="H333" s="145"/>
      <c r="I333" s="145"/>
      <c r="J333" s="48"/>
      <c r="K333" s="27"/>
      <c r="L333" s="27"/>
      <c r="M333" s="27"/>
      <c r="N333" s="27"/>
      <c r="O333" s="27"/>
      <c r="P333" s="4"/>
      <c r="Q333" s="4"/>
      <c r="R333" s="4"/>
      <c r="S333" s="4"/>
      <c r="T333" s="4"/>
      <c r="U333" s="144"/>
      <c r="V333" s="147"/>
      <c r="W333" s="147"/>
      <c r="X333" s="147"/>
      <c r="Y333" s="147"/>
      <c r="Z333" s="147"/>
      <c r="AA333" s="147"/>
      <c r="AB333" s="147"/>
      <c r="AC333" s="147"/>
      <c r="AD333" s="147"/>
      <c r="AE333" s="147"/>
      <c r="AF333" s="147"/>
      <c r="AG333" s="147"/>
      <c r="AH333" s="29"/>
      <c r="AI333" s="144"/>
      <c r="AJ333" s="144"/>
      <c r="AK333" s="144"/>
      <c r="AL333" s="144"/>
      <c r="AM333" s="144"/>
      <c r="AN333" s="144"/>
      <c r="AO333" s="144"/>
      <c r="AP333" s="144"/>
      <c r="AQ333" s="144"/>
      <c r="AR333" s="144"/>
      <c r="AS333" s="144"/>
      <c r="AT333" s="144"/>
      <c r="AU333" s="144"/>
      <c r="AV333" s="144"/>
      <c r="AW333" s="144"/>
      <c r="AX333" s="144"/>
      <c r="AY333" s="144"/>
      <c r="AZ333" s="144"/>
    </row>
    <row r="334" spans="1:52" s="5" customFormat="1">
      <c r="A334" s="145"/>
      <c r="B334" s="145"/>
      <c r="C334" s="145"/>
      <c r="D334" s="145"/>
      <c r="E334" s="145"/>
      <c r="F334" s="145"/>
      <c r="G334" s="145"/>
      <c r="H334" s="145"/>
      <c r="I334" s="145"/>
      <c r="J334" s="48"/>
      <c r="K334" s="27"/>
      <c r="L334" s="27"/>
      <c r="M334" s="27"/>
      <c r="N334" s="27"/>
      <c r="O334" s="27"/>
      <c r="P334" s="4"/>
      <c r="Q334" s="4"/>
      <c r="R334" s="4"/>
      <c r="S334" s="4"/>
      <c r="T334" s="4"/>
      <c r="U334" s="144"/>
      <c r="V334" s="147"/>
      <c r="W334" s="147"/>
      <c r="X334" s="147"/>
      <c r="Y334" s="147"/>
      <c r="Z334" s="147"/>
      <c r="AA334" s="147"/>
      <c r="AB334" s="147"/>
      <c r="AC334" s="147"/>
      <c r="AD334" s="147"/>
      <c r="AE334" s="147"/>
      <c r="AF334" s="147"/>
      <c r="AG334" s="147"/>
      <c r="AH334" s="29"/>
      <c r="AI334" s="144"/>
      <c r="AJ334" s="144"/>
      <c r="AK334" s="144"/>
      <c r="AL334" s="144"/>
      <c r="AM334" s="144"/>
      <c r="AN334" s="144"/>
      <c r="AO334" s="144"/>
      <c r="AP334" s="144"/>
      <c r="AQ334" s="144"/>
      <c r="AR334" s="144"/>
      <c r="AS334" s="144"/>
      <c r="AT334" s="144"/>
      <c r="AU334" s="144"/>
      <c r="AV334" s="144"/>
      <c r="AW334" s="144"/>
      <c r="AX334" s="144"/>
      <c r="AY334" s="144"/>
      <c r="AZ334" s="144"/>
    </row>
    <row r="335" spans="1:52" s="5" customFormat="1">
      <c r="A335" s="145"/>
      <c r="B335" s="145"/>
      <c r="C335" s="145"/>
      <c r="D335" s="145"/>
      <c r="E335" s="145"/>
      <c r="F335" s="145"/>
      <c r="G335" s="145"/>
      <c r="H335" s="145"/>
      <c r="I335" s="145"/>
      <c r="J335" s="48"/>
      <c r="K335" s="27"/>
      <c r="L335" s="27"/>
      <c r="M335" s="27"/>
      <c r="N335" s="27"/>
      <c r="O335" s="27"/>
      <c r="P335" s="4"/>
      <c r="Q335" s="4"/>
      <c r="R335" s="4"/>
      <c r="S335" s="4"/>
      <c r="T335" s="4"/>
      <c r="U335" s="144"/>
      <c r="V335" s="147"/>
      <c r="W335" s="147"/>
      <c r="X335" s="147"/>
      <c r="Y335" s="147"/>
      <c r="Z335" s="147"/>
      <c r="AA335" s="147"/>
      <c r="AB335" s="147"/>
      <c r="AC335" s="147"/>
      <c r="AD335" s="147"/>
      <c r="AE335" s="147"/>
      <c r="AF335" s="147"/>
      <c r="AG335" s="147"/>
      <c r="AH335" s="29"/>
      <c r="AI335" s="144"/>
      <c r="AJ335" s="144"/>
      <c r="AK335" s="144"/>
      <c r="AL335" s="144"/>
      <c r="AM335" s="144"/>
      <c r="AN335" s="144"/>
      <c r="AO335" s="144"/>
      <c r="AP335" s="144"/>
      <c r="AQ335" s="144"/>
      <c r="AR335" s="144"/>
      <c r="AS335" s="144"/>
      <c r="AT335" s="144"/>
      <c r="AU335" s="144"/>
      <c r="AV335" s="144"/>
      <c r="AW335" s="144"/>
      <c r="AX335" s="144"/>
      <c r="AY335" s="144"/>
      <c r="AZ335" s="144"/>
    </row>
    <row r="336" spans="1:52" s="5" customFormat="1">
      <c r="A336" s="145"/>
      <c r="B336" s="145"/>
      <c r="C336" s="145"/>
      <c r="D336" s="145"/>
      <c r="E336" s="145"/>
      <c r="F336" s="145"/>
      <c r="G336" s="145"/>
      <c r="H336" s="145"/>
      <c r="I336" s="145"/>
      <c r="J336" s="48"/>
      <c r="K336" s="27"/>
      <c r="L336" s="27"/>
      <c r="M336" s="27"/>
      <c r="N336" s="27"/>
      <c r="O336" s="27"/>
      <c r="P336" s="4"/>
      <c r="Q336" s="4"/>
      <c r="R336" s="4"/>
      <c r="S336" s="4"/>
      <c r="T336" s="4"/>
      <c r="U336" s="144"/>
      <c r="V336" s="147"/>
      <c r="W336" s="147"/>
      <c r="X336" s="147"/>
      <c r="Y336" s="147"/>
      <c r="Z336" s="147"/>
      <c r="AA336" s="147"/>
      <c r="AB336" s="147"/>
      <c r="AC336" s="147"/>
      <c r="AD336" s="147"/>
      <c r="AE336" s="147"/>
      <c r="AF336" s="147"/>
      <c r="AG336" s="147"/>
      <c r="AH336" s="29"/>
      <c r="AI336" s="144"/>
      <c r="AJ336" s="144"/>
      <c r="AK336" s="144"/>
      <c r="AL336" s="144"/>
      <c r="AM336" s="144"/>
      <c r="AN336" s="144"/>
      <c r="AO336" s="144"/>
      <c r="AP336" s="144"/>
      <c r="AQ336" s="144"/>
      <c r="AR336" s="144"/>
      <c r="AS336" s="144"/>
      <c r="AT336" s="144"/>
      <c r="AU336" s="144"/>
      <c r="AV336" s="144"/>
      <c r="AW336" s="144"/>
      <c r="AX336" s="144"/>
      <c r="AY336" s="144"/>
      <c r="AZ336" s="144"/>
    </row>
    <row r="337" spans="1:52" s="5" customFormat="1">
      <c r="A337" s="145"/>
      <c r="B337" s="145"/>
      <c r="C337" s="145"/>
      <c r="D337" s="145"/>
      <c r="E337" s="145"/>
      <c r="F337" s="145"/>
      <c r="G337" s="145"/>
      <c r="H337" s="145"/>
      <c r="I337" s="145"/>
      <c r="J337" s="48"/>
      <c r="K337" s="27"/>
      <c r="L337" s="27"/>
      <c r="M337" s="27"/>
      <c r="N337" s="27"/>
      <c r="O337" s="27"/>
      <c r="P337" s="4"/>
      <c r="Q337" s="4"/>
      <c r="R337" s="4"/>
      <c r="S337" s="4"/>
      <c r="T337" s="4"/>
      <c r="U337" s="144"/>
      <c r="V337" s="147"/>
      <c r="W337" s="147"/>
      <c r="X337" s="147"/>
      <c r="Y337" s="147"/>
      <c r="Z337" s="147"/>
      <c r="AA337" s="147"/>
      <c r="AB337" s="147"/>
      <c r="AC337" s="147"/>
      <c r="AD337" s="147"/>
      <c r="AE337" s="147"/>
      <c r="AF337" s="147"/>
      <c r="AG337" s="147"/>
      <c r="AH337" s="29"/>
      <c r="AI337" s="144"/>
      <c r="AJ337" s="144"/>
      <c r="AK337" s="144"/>
      <c r="AL337" s="144"/>
      <c r="AM337" s="144"/>
      <c r="AN337" s="144"/>
      <c r="AO337" s="144"/>
      <c r="AP337" s="144"/>
      <c r="AQ337" s="144"/>
      <c r="AR337" s="144"/>
      <c r="AS337" s="144"/>
      <c r="AT337" s="144"/>
      <c r="AU337" s="144"/>
      <c r="AV337" s="144"/>
      <c r="AW337" s="144"/>
      <c r="AX337" s="144"/>
      <c r="AY337" s="144"/>
      <c r="AZ337" s="144"/>
    </row>
    <row r="338" spans="1:52" s="5" customFormat="1">
      <c r="A338" s="145"/>
      <c r="B338" s="145"/>
      <c r="C338" s="145"/>
      <c r="D338" s="145"/>
      <c r="E338" s="145"/>
      <c r="F338" s="145"/>
      <c r="G338" s="145"/>
      <c r="H338" s="145"/>
      <c r="I338" s="145"/>
      <c r="J338" s="48"/>
      <c r="K338" s="27"/>
      <c r="L338" s="27"/>
      <c r="M338" s="27"/>
      <c r="N338" s="27"/>
      <c r="O338" s="27"/>
      <c r="P338" s="4"/>
      <c r="Q338" s="4"/>
      <c r="R338" s="4"/>
      <c r="S338" s="4"/>
      <c r="T338" s="4"/>
      <c r="U338" s="144"/>
      <c r="V338" s="147"/>
      <c r="W338" s="147"/>
      <c r="X338" s="147"/>
      <c r="Y338" s="147"/>
      <c r="Z338" s="147"/>
      <c r="AA338" s="147"/>
      <c r="AB338" s="147"/>
      <c r="AC338" s="147"/>
      <c r="AD338" s="147"/>
      <c r="AE338" s="147"/>
      <c r="AF338" s="147"/>
      <c r="AG338" s="147"/>
      <c r="AH338" s="29"/>
      <c r="AI338" s="144"/>
      <c r="AJ338" s="144"/>
      <c r="AK338" s="144"/>
      <c r="AL338" s="144"/>
      <c r="AM338" s="144"/>
      <c r="AN338" s="144"/>
      <c r="AO338" s="144"/>
      <c r="AP338" s="144"/>
      <c r="AQ338" s="144"/>
      <c r="AR338" s="144"/>
      <c r="AS338" s="144"/>
      <c r="AT338" s="144"/>
      <c r="AU338" s="144"/>
      <c r="AV338" s="144"/>
      <c r="AW338" s="144"/>
      <c r="AX338" s="144"/>
      <c r="AY338" s="144"/>
      <c r="AZ338" s="144"/>
    </row>
    <row r="339" spans="1:52" s="5" customFormat="1">
      <c r="A339" s="145"/>
      <c r="B339" s="145"/>
      <c r="C339" s="145"/>
      <c r="D339" s="145"/>
      <c r="E339" s="145"/>
      <c r="F339" s="145"/>
      <c r="G339" s="145"/>
      <c r="H339" s="145"/>
      <c r="I339" s="145"/>
      <c r="J339" s="48"/>
      <c r="K339" s="27"/>
      <c r="L339" s="27"/>
      <c r="M339" s="27"/>
      <c r="N339" s="27"/>
      <c r="O339" s="27"/>
      <c r="P339" s="4"/>
      <c r="Q339" s="4"/>
      <c r="R339" s="4"/>
      <c r="S339" s="4"/>
      <c r="T339" s="4"/>
      <c r="U339" s="144"/>
      <c r="V339" s="147"/>
      <c r="W339" s="147"/>
      <c r="X339" s="147"/>
      <c r="Y339" s="147"/>
      <c r="Z339" s="147"/>
      <c r="AA339" s="147"/>
      <c r="AB339" s="147"/>
      <c r="AC339" s="147"/>
      <c r="AD339" s="147"/>
      <c r="AE339" s="147"/>
      <c r="AF339" s="147"/>
      <c r="AG339" s="147"/>
      <c r="AH339" s="29"/>
      <c r="AI339" s="144"/>
      <c r="AJ339" s="144"/>
      <c r="AK339" s="144"/>
      <c r="AL339" s="144"/>
      <c r="AM339" s="144"/>
      <c r="AN339" s="144"/>
      <c r="AO339" s="144"/>
      <c r="AP339" s="144"/>
      <c r="AQ339" s="144"/>
      <c r="AR339" s="144"/>
      <c r="AS339" s="144"/>
      <c r="AT339" s="144"/>
      <c r="AU339" s="144"/>
      <c r="AV339" s="144"/>
      <c r="AW339" s="144"/>
      <c r="AX339" s="144"/>
      <c r="AY339" s="144"/>
      <c r="AZ339" s="144"/>
    </row>
    <row r="340" spans="1:52" s="5" customFormat="1">
      <c r="A340" s="145"/>
      <c r="B340" s="145"/>
      <c r="C340" s="145"/>
      <c r="D340" s="145"/>
      <c r="E340" s="145"/>
      <c r="F340" s="145"/>
      <c r="G340" s="145"/>
      <c r="H340" s="145"/>
      <c r="I340" s="145"/>
      <c r="J340" s="48"/>
      <c r="K340" s="27"/>
      <c r="L340" s="27"/>
      <c r="M340" s="27"/>
      <c r="N340" s="27"/>
      <c r="O340" s="27"/>
      <c r="P340" s="4"/>
      <c r="Q340" s="4"/>
      <c r="R340" s="4"/>
      <c r="S340" s="4"/>
      <c r="T340" s="4"/>
      <c r="U340" s="144"/>
      <c r="V340" s="147"/>
      <c r="W340" s="147"/>
      <c r="X340" s="147"/>
      <c r="Y340" s="147"/>
      <c r="Z340" s="147"/>
      <c r="AA340" s="147"/>
      <c r="AB340" s="147"/>
      <c r="AC340" s="147"/>
      <c r="AD340" s="147"/>
      <c r="AE340" s="147"/>
      <c r="AF340" s="147"/>
      <c r="AG340" s="147"/>
      <c r="AH340" s="29"/>
      <c r="AI340" s="144"/>
      <c r="AJ340" s="144"/>
      <c r="AK340" s="144"/>
      <c r="AL340" s="144"/>
      <c r="AM340" s="144"/>
      <c r="AN340" s="144"/>
      <c r="AO340" s="144"/>
      <c r="AP340" s="144"/>
      <c r="AQ340" s="144"/>
      <c r="AR340" s="144"/>
      <c r="AS340" s="144"/>
      <c r="AT340" s="144"/>
      <c r="AU340" s="144"/>
      <c r="AV340" s="144"/>
      <c r="AW340" s="144"/>
      <c r="AX340" s="144"/>
      <c r="AY340" s="144"/>
      <c r="AZ340" s="144"/>
    </row>
    <row r="341" spans="1:52" s="5" customFormat="1">
      <c r="A341" s="145"/>
      <c r="B341" s="145"/>
      <c r="C341" s="145"/>
      <c r="D341" s="145"/>
      <c r="E341" s="145"/>
      <c r="F341" s="145"/>
      <c r="G341" s="145"/>
      <c r="H341" s="145"/>
      <c r="I341" s="145"/>
      <c r="J341" s="48"/>
      <c r="K341" s="27"/>
      <c r="L341" s="27"/>
      <c r="M341" s="27"/>
      <c r="N341" s="27"/>
      <c r="O341" s="27"/>
      <c r="P341" s="4"/>
      <c r="Q341" s="4"/>
      <c r="R341" s="4"/>
      <c r="S341" s="4"/>
      <c r="T341" s="4"/>
      <c r="U341" s="144"/>
      <c r="V341" s="147"/>
      <c r="W341" s="147"/>
      <c r="X341" s="147"/>
      <c r="Y341" s="147"/>
      <c r="Z341" s="147"/>
      <c r="AA341" s="147"/>
      <c r="AB341" s="147"/>
      <c r="AC341" s="147"/>
      <c r="AD341" s="147"/>
      <c r="AE341" s="147"/>
      <c r="AF341" s="147"/>
      <c r="AG341" s="147"/>
      <c r="AH341" s="29"/>
      <c r="AI341" s="144"/>
      <c r="AJ341" s="144"/>
      <c r="AK341" s="144"/>
      <c r="AL341" s="144"/>
      <c r="AM341" s="144"/>
      <c r="AN341" s="144"/>
      <c r="AO341" s="144"/>
      <c r="AP341" s="144"/>
      <c r="AQ341" s="144"/>
      <c r="AR341" s="144"/>
      <c r="AS341" s="144"/>
      <c r="AT341" s="144"/>
      <c r="AU341" s="144"/>
      <c r="AV341" s="144"/>
      <c r="AW341" s="144"/>
      <c r="AX341" s="144"/>
      <c r="AY341" s="144"/>
      <c r="AZ341" s="144"/>
    </row>
    <row r="342" spans="1:52" s="5" customFormat="1">
      <c r="A342" s="145"/>
      <c r="B342" s="145"/>
      <c r="C342" s="145"/>
      <c r="D342" s="145"/>
      <c r="E342" s="145"/>
      <c r="F342" s="145"/>
      <c r="G342" s="145"/>
      <c r="H342" s="145"/>
      <c r="I342" s="145"/>
      <c r="J342" s="48"/>
      <c r="K342" s="27"/>
      <c r="L342" s="27"/>
      <c r="M342" s="27"/>
      <c r="N342" s="27"/>
      <c r="O342" s="27"/>
      <c r="P342" s="4"/>
      <c r="Q342" s="4"/>
      <c r="R342" s="4"/>
      <c r="S342" s="4"/>
      <c r="T342" s="4"/>
      <c r="U342" s="144"/>
      <c r="V342" s="147"/>
      <c r="W342" s="147"/>
      <c r="X342" s="147"/>
      <c r="Y342" s="147"/>
      <c r="Z342" s="147"/>
      <c r="AA342" s="147"/>
      <c r="AB342" s="147"/>
      <c r="AC342" s="147"/>
      <c r="AD342" s="147"/>
      <c r="AE342" s="147"/>
      <c r="AF342" s="147"/>
      <c r="AG342" s="147"/>
      <c r="AH342" s="29"/>
      <c r="AI342" s="144"/>
      <c r="AJ342" s="144"/>
      <c r="AK342" s="144"/>
      <c r="AL342" s="144"/>
      <c r="AM342" s="144"/>
      <c r="AN342" s="144"/>
      <c r="AO342" s="144"/>
      <c r="AP342" s="144"/>
      <c r="AQ342" s="144"/>
      <c r="AR342" s="144"/>
      <c r="AS342" s="144"/>
      <c r="AT342" s="144"/>
      <c r="AU342" s="144"/>
      <c r="AV342" s="144"/>
      <c r="AW342" s="144"/>
      <c r="AX342" s="144"/>
      <c r="AY342" s="144"/>
      <c r="AZ342" s="144"/>
    </row>
    <row r="343" spans="1:52" s="5" customFormat="1">
      <c r="A343" s="145"/>
      <c r="B343" s="145"/>
      <c r="C343" s="145"/>
      <c r="D343" s="145"/>
      <c r="E343" s="145"/>
      <c r="F343" s="145"/>
      <c r="G343" s="145"/>
      <c r="H343" s="145"/>
      <c r="I343" s="145"/>
      <c r="J343" s="48"/>
      <c r="K343" s="27"/>
      <c r="L343" s="27"/>
      <c r="M343" s="27"/>
      <c r="N343" s="27"/>
      <c r="O343" s="27"/>
      <c r="P343" s="4"/>
      <c r="Q343" s="4"/>
      <c r="R343" s="4"/>
      <c r="S343" s="4"/>
      <c r="T343" s="4"/>
      <c r="U343" s="144"/>
      <c r="V343" s="147"/>
      <c r="W343" s="147"/>
      <c r="X343" s="147"/>
      <c r="Y343" s="147"/>
      <c r="Z343" s="147"/>
      <c r="AA343" s="147"/>
      <c r="AB343" s="147"/>
      <c r="AC343" s="147"/>
      <c r="AD343" s="147"/>
      <c r="AE343" s="147"/>
      <c r="AF343" s="147"/>
      <c r="AG343" s="147"/>
      <c r="AH343" s="29"/>
      <c r="AI343" s="144"/>
      <c r="AJ343" s="144"/>
      <c r="AK343" s="144"/>
      <c r="AL343" s="144"/>
      <c r="AM343" s="144"/>
      <c r="AN343" s="144"/>
      <c r="AO343" s="144"/>
      <c r="AP343" s="144"/>
      <c r="AQ343" s="144"/>
      <c r="AR343" s="144"/>
      <c r="AS343" s="144"/>
      <c r="AT343" s="144"/>
      <c r="AU343" s="144"/>
      <c r="AV343" s="144"/>
      <c r="AW343" s="144"/>
      <c r="AX343" s="144"/>
      <c r="AY343" s="144"/>
      <c r="AZ343" s="144"/>
    </row>
    <row r="344" spans="1:52" s="5" customFormat="1">
      <c r="A344" s="145"/>
      <c r="B344" s="145"/>
      <c r="C344" s="145"/>
      <c r="D344" s="145"/>
      <c r="E344" s="145"/>
      <c r="F344" s="145"/>
      <c r="G344" s="145"/>
      <c r="H344" s="145"/>
      <c r="I344" s="145"/>
      <c r="J344" s="48"/>
      <c r="K344" s="27"/>
      <c r="L344" s="27"/>
      <c r="M344" s="27"/>
      <c r="N344" s="27"/>
      <c r="O344" s="27"/>
      <c r="P344" s="4"/>
      <c r="Q344" s="4"/>
      <c r="R344" s="4"/>
      <c r="S344" s="4"/>
      <c r="T344" s="4"/>
      <c r="U344" s="144"/>
      <c r="V344" s="147"/>
      <c r="W344" s="147"/>
      <c r="X344" s="147"/>
      <c r="Y344" s="147"/>
      <c r="Z344" s="147"/>
      <c r="AA344" s="147"/>
      <c r="AB344" s="147"/>
      <c r="AC344" s="147"/>
      <c r="AD344" s="147"/>
      <c r="AE344" s="147"/>
      <c r="AF344" s="147"/>
      <c r="AG344" s="147"/>
      <c r="AH344" s="29"/>
      <c r="AI344" s="144"/>
      <c r="AJ344" s="144"/>
      <c r="AK344" s="144"/>
      <c r="AL344" s="144"/>
      <c r="AM344" s="144"/>
      <c r="AN344" s="144"/>
      <c r="AO344" s="144"/>
      <c r="AP344" s="144"/>
      <c r="AQ344" s="144"/>
      <c r="AR344" s="144"/>
      <c r="AS344" s="144"/>
      <c r="AT344" s="144"/>
      <c r="AU344" s="144"/>
      <c r="AV344" s="144"/>
      <c r="AW344" s="144"/>
      <c r="AX344" s="144"/>
      <c r="AY344" s="144"/>
      <c r="AZ344" s="144"/>
    </row>
    <row r="345" spans="1:52" s="5" customFormat="1">
      <c r="A345" s="145"/>
      <c r="B345" s="145"/>
      <c r="C345" s="145"/>
      <c r="D345" s="145"/>
      <c r="E345" s="145"/>
      <c r="F345" s="145"/>
      <c r="G345" s="145"/>
      <c r="H345" s="145"/>
      <c r="I345" s="145"/>
      <c r="J345" s="48"/>
      <c r="K345" s="27"/>
      <c r="L345" s="27"/>
      <c r="M345" s="27"/>
      <c r="N345" s="27"/>
      <c r="O345" s="27"/>
      <c r="P345" s="4"/>
      <c r="Q345" s="4"/>
      <c r="R345" s="4"/>
      <c r="S345" s="4"/>
      <c r="T345" s="4"/>
      <c r="U345" s="144"/>
      <c r="V345" s="147"/>
      <c r="W345" s="147"/>
      <c r="X345" s="147"/>
      <c r="Y345" s="147"/>
      <c r="Z345" s="147"/>
      <c r="AA345" s="147"/>
      <c r="AB345" s="147"/>
      <c r="AC345" s="147"/>
      <c r="AD345" s="147"/>
      <c r="AE345" s="147"/>
      <c r="AF345" s="147"/>
      <c r="AG345" s="147"/>
      <c r="AH345" s="29"/>
      <c r="AI345" s="144"/>
      <c r="AJ345" s="144"/>
      <c r="AK345" s="144"/>
      <c r="AL345" s="144"/>
      <c r="AM345" s="144"/>
      <c r="AN345" s="144"/>
      <c r="AO345" s="144"/>
      <c r="AP345" s="144"/>
      <c r="AQ345" s="144"/>
      <c r="AR345" s="144"/>
      <c r="AS345" s="144"/>
      <c r="AT345" s="144"/>
      <c r="AU345" s="144"/>
      <c r="AV345" s="144"/>
      <c r="AW345" s="144"/>
      <c r="AX345" s="144"/>
      <c r="AY345" s="144"/>
      <c r="AZ345" s="144"/>
    </row>
    <row r="346" spans="1:52" s="5" customFormat="1">
      <c r="A346" s="145"/>
      <c r="B346" s="145"/>
      <c r="C346" s="145"/>
      <c r="D346" s="145"/>
      <c r="E346" s="145"/>
      <c r="F346" s="145"/>
      <c r="G346" s="145"/>
      <c r="H346" s="145"/>
      <c r="I346" s="145"/>
      <c r="J346" s="48"/>
      <c r="K346" s="27"/>
      <c r="L346" s="27"/>
      <c r="M346" s="27"/>
      <c r="N346" s="27"/>
      <c r="O346" s="27"/>
      <c r="P346" s="4"/>
      <c r="Q346" s="4"/>
      <c r="R346" s="4"/>
      <c r="S346" s="4"/>
      <c r="T346" s="4"/>
      <c r="U346" s="144"/>
      <c r="V346" s="147"/>
      <c r="W346" s="147"/>
      <c r="X346" s="147"/>
      <c r="Y346" s="147"/>
      <c r="Z346" s="147"/>
      <c r="AA346" s="147"/>
      <c r="AB346" s="147"/>
      <c r="AC346" s="147"/>
      <c r="AD346" s="147"/>
      <c r="AE346" s="147"/>
      <c r="AF346" s="147"/>
      <c r="AG346" s="147"/>
      <c r="AH346" s="29"/>
      <c r="AI346" s="144"/>
      <c r="AJ346" s="144"/>
      <c r="AK346" s="144"/>
      <c r="AL346" s="144"/>
      <c r="AM346" s="144"/>
      <c r="AN346" s="144"/>
      <c r="AO346" s="144"/>
      <c r="AP346" s="144"/>
      <c r="AQ346" s="144"/>
      <c r="AR346" s="144"/>
      <c r="AS346" s="144"/>
      <c r="AT346" s="144"/>
      <c r="AU346" s="144"/>
      <c r="AV346" s="144"/>
      <c r="AW346" s="144"/>
      <c r="AX346" s="144"/>
      <c r="AY346" s="144"/>
      <c r="AZ346" s="144"/>
    </row>
    <row r="347" spans="1:52" s="5" customFormat="1">
      <c r="A347" s="145"/>
      <c r="B347" s="145"/>
      <c r="C347" s="145"/>
      <c r="D347" s="145"/>
      <c r="E347" s="145"/>
      <c r="F347" s="145"/>
      <c r="G347" s="145"/>
      <c r="H347" s="145"/>
      <c r="I347" s="145"/>
      <c r="J347" s="48"/>
      <c r="K347" s="27"/>
      <c r="L347" s="27"/>
      <c r="M347" s="27"/>
      <c r="N347" s="27"/>
      <c r="O347" s="27"/>
      <c r="P347" s="4"/>
      <c r="Q347" s="4"/>
      <c r="R347" s="4"/>
      <c r="S347" s="4"/>
      <c r="T347" s="4"/>
      <c r="U347" s="144"/>
      <c r="V347" s="147"/>
      <c r="W347" s="147"/>
      <c r="X347" s="147"/>
      <c r="Y347" s="147"/>
      <c r="Z347" s="147"/>
      <c r="AA347" s="147"/>
      <c r="AB347" s="147"/>
      <c r="AC347" s="147"/>
      <c r="AD347" s="147"/>
      <c r="AE347" s="147"/>
      <c r="AF347" s="147"/>
      <c r="AG347" s="147"/>
      <c r="AH347" s="29"/>
      <c r="AI347" s="144"/>
      <c r="AJ347" s="144"/>
      <c r="AK347" s="144"/>
      <c r="AL347" s="144"/>
      <c r="AM347" s="144"/>
      <c r="AN347" s="144"/>
      <c r="AO347" s="144"/>
      <c r="AP347" s="144"/>
      <c r="AQ347" s="144"/>
      <c r="AR347" s="144"/>
      <c r="AS347" s="144"/>
      <c r="AT347" s="144"/>
      <c r="AU347" s="144"/>
      <c r="AV347" s="144"/>
      <c r="AW347" s="144"/>
      <c r="AX347" s="144"/>
      <c r="AY347" s="144"/>
      <c r="AZ347" s="144"/>
    </row>
    <row r="348" spans="1:52" s="5" customFormat="1">
      <c r="A348" s="145"/>
      <c r="B348" s="145"/>
      <c r="C348" s="145"/>
      <c r="D348" s="145"/>
      <c r="E348" s="145"/>
      <c r="F348" s="145"/>
      <c r="G348" s="145"/>
      <c r="H348" s="145"/>
      <c r="I348" s="145"/>
      <c r="J348" s="48"/>
      <c r="K348" s="27"/>
      <c r="L348" s="27"/>
      <c r="M348" s="27"/>
      <c r="N348" s="27"/>
      <c r="O348" s="27"/>
      <c r="P348" s="4"/>
      <c r="Q348" s="4"/>
      <c r="R348" s="4"/>
      <c r="S348" s="4"/>
      <c r="T348" s="4"/>
      <c r="U348" s="144"/>
      <c r="V348" s="147"/>
      <c r="W348" s="147"/>
      <c r="X348" s="147"/>
      <c r="Y348" s="147"/>
      <c r="Z348" s="147"/>
      <c r="AA348" s="147"/>
      <c r="AB348" s="147"/>
      <c r="AC348" s="147"/>
      <c r="AD348" s="147"/>
      <c r="AE348" s="147"/>
      <c r="AF348" s="147"/>
      <c r="AG348" s="147"/>
      <c r="AH348" s="29"/>
      <c r="AI348" s="144"/>
      <c r="AJ348" s="144"/>
      <c r="AK348" s="144"/>
      <c r="AL348" s="144"/>
      <c r="AM348" s="144"/>
      <c r="AN348" s="144"/>
      <c r="AO348" s="144"/>
      <c r="AP348" s="144"/>
      <c r="AQ348" s="144"/>
      <c r="AR348" s="144"/>
      <c r="AS348" s="144"/>
      <c r="AT348" s="144"/>
      <c r="AU348" s="144"/>
      <c r="AV348" s="144"/>
      <c r="AW348" s="144"/>
      <c r="AX348" s="144"/>
      <c r="AY348" s="144"/>
      <c r="AZ348" s="144"/>
    </row>
    <row r="349" spans="1:52" s="5" customFormat="1">
      <c r="A349" s="145"/>
      <c r="B349" s="145"/>
      <c r="C349" s="145"/>
      <c r="D349" s="145"/>
      <c r="E349" s="145"/>
      <c r="F349" s="145"/>
      <c r="G349" s="145"/>
      <c r="H349" s="145"/>
      <c r="I349" s="145"/>
      <c r="J349" s="48"/>
      <c r="K349" s="27"/>
      <c r="L349" s="27"/>
      <c r="M349" s="27"/>
      <c r="N349" s="27"/>
      <c r="O349" s="27"/>
      <c r="P349" s="4"/>
      <c r="Q349" s="4"/>
      <c r="R349" s="4"/>
      <c r="S349" s="4"/>
      <c r="T349" s="4"/>
      <c r="U349" s="144"/>
      <c r="V349" s="147"/>
      <c r="W349" s="147"/>
      <c r="X349" s="147"/>
      <c r="Y349" s="147"/>
      <c r="Z349" s="147"/>
      <c r="AA349" s="147"/>
      <c r="AB349" s="147"/>
      <c r="AC349" s="147"/>
      <c r="AD349" s="147"/>
      <c r="AE349" s="147"/>
      <c r="AF349" s="147"/>
      <c r="AG349" s="147"/>
      <c r="AH349" s="29"/>
      <c r="AI349" s="144"/>
      <c r="AJ349" s="144"/>
      <c r="AK349" s="144"/>
      <c r="AL349" s="144"/>
      <c r="AM349" s="144"/>
      <c r="AN349" s="144"/>
      <c r="AO349" s="144"/>
      <c r="AP349" s="144"/>
      <c r="AQ349" s="144"/>
      <c r="AR349" s="144"/>
      <c r="AS349" s="144"/>
      <c r="AT349" s="144"/>
      <c r="AU349" s="144"/>
      <c r="AV349" s="144"/>
      <c r="AW349" s="144"/>
      <c r="AX349" s="144"/>
      <c r="AY349" s="144"/>
      <c r="AZ349" s="144"/>
    </row>
    <row r="350" spans="1:52" s="5" customFormat="1">
      <c r="A350" s="145"/>
      <c r="B350" s="145"/>
      <c r="C350" s="145"/>
      <c r="D350" s="145"/>
      <c r="E350" s="145"/>
      <c r="F350" s="145"/>
      <c r="G350" s="145"/>
      <c r="H350" s="145"/>
      <c r="I350" s="145"/>
      <c r="J350" s="48"/>
      <c r="K350" s="27"/>
      <c r="L350" s="27"/>
      <c r="M350" s="27"/>
      <c r="N350" s="27"/>
      <c r="O350" s="27"/>
      <c r="P350" s="4"/>
      <c r="Q350" s="4"/>
      <c r="R350" s="4"/>
      <c r="S350" s="4"/>
      <c r="T350" s="4"/>
      <c r="U350" s="144"/>
      <c r="V350" s="147"/>
      <c r="W350" s="147"/>
      <c r="X350" s="147"/>
      <c r="Y350" s="147"/>
      <c r="Z350" s="147"/>
      <c r="AA350" s="147"/>
      <c r="AB350" s="147"/>
      <c r="AC350" s="147"/>
      <c r="AD350" s="147"/>
      <c r="AE350" s="147"/>
      <c r="AF350" s="147"/>
      <c r="AG350" s="147"/>
      <c r="AH350" s="29"/>
      <c r="AI350" s="144"/>
      <c r="AJ350" s="144"/>
      <c r="AK350" s="144"/>
      <c r="AL350" s="144"/>
      <c r="AM350" s="144"/>
      <c r="AN350" s="144"/>
      <c r="AO350" s="144"/>
      <c r="AP350" s="144"/>
      <c r="AQ350" s="144"/>
      <c r="AR350" s="144"/>
      <c r="AS350" s="144"/>
      <c r="AT350" s="144"/>
      <c r="AU350" s="144"/>
      <c r="AV350" s="144"/>
      <c r="AW350" s="144"/>
      <c r="AX350" s="144"/>
      <c r="AY350" s="144"/>
      <c r="AZ350" s="144"/>
    </row>
    <row r="351" spans="1:52" s="5" customFormat="1">
      <c r="A351" s="145"/>
      <c r="B351" s="145"/>
      <c r="C351" s="145"/>
      <c r="D351" s="145"/>
      <c r="E351" s="145"/>
      <c r="F351" s="145"/>
      <c r="G351" s="145"/>
      <c r="H351" s="145"/>
      <c r="I351" s="145"/>
      <c r="J351" s="48"/>
      <c r="K351" s="27"/>
      <c r="L351" s="27"/>
      <c r="M351" s="27"/>
      <c r="N351" s="27"/>
      <c r="O351" s="27"/>
      <c r="P351" s="4"/>
      <c r="Q351" s="4"/>
      <c r="R351" s="4"/>
      <c r="S351" s="4"/>
      <c r="T351" s="4"/>
      <c r="U351" s="144"/>
      <c r="V351" s="147"/>
      <c r="W351" s="147"/>
      <c r="X351" s="147"/>
      <c r="Y351" s="147"/>
      <c r="Z351" s="147"/>
      <c r="AA351" s="147"/>
      <c r="AB351" s="147"/>
      <c r="AC351" s="147"/>
      <c r="AD351" s="147"/>
      <c r="AE351" s="147"/>
      <c r="AF351" s="147"/>
      <c r="AG351" s="147"/>
      <c r="AH351" s="29"/>
      <c r="AI351" s="144"/>
      <c r="AJ351" s="144"/>
      <c r="AK351" s="144"/>
      <c r="AL351" s="144"/>
      <c r="AM351" s="144"/>
      <c r="AN351" s="144"/>
      <c r="AO351" s="144"/>
      <c r="AP351" s="144"/>
      <c r="AQ351" s="144"/>
      <c r="AR351" s="144"/>
      <c r="AS351" s="144"/>
      <c r="AT351" s="144"/>
      <c r="AU351" s="144"/>
      <c r="AV351" s="144"/>
      <c r="AW351" s="144"/>
      <c r="AX351" s="144"/>
      <c r="AY351" s="144"/>
      <c r="AZ351" s="144"/>
    </row>
    <row r="352" spans="1:52" s="5" customFormat="1">
      <c r="A352" s="145"/>
      <c r="B352" s="145"/>
      <c r="C352" s="145"/>
      <c r="D352" s="145"/>
      <c r="E352" s="145"/>
      <c r="F352" s="145"/>
      <c r="G352" s="145"/>
      <c r="H352" s="145"/>
      <c r="I352" s="145"/>
      <c r="J352" s="48"/>
      <c r="K352" s="27"/>
      <c r="L352" s="27"/>
      <c r="M352" s="27"/>
      <c r="N352" s="27"/>
      <c r="O352" s="27"/>
      <c r="P352" s="4"/>
      <c r="Q352" s="4"/>
      <c r="R352" s="4"/>
      <c r="S352" s="4"/>
      <c r="T352" s="4"/>
      <c r="U352" s="144"/>
      <c r="V352" s="147"/>
      <c r="W352" s="147"/>
      <c r="X352" s="147"/>
      <c r="Y352" s="147"/>
      <c r="Z352" s="147"/>
      <c r="AA352" s="147"/>
      <c r="AB352" s="147"/>
      <c r="AC352" s="147"/>
      <c r="AD352" s="147"/>
      <c r="AE352" s="147"/>
      <c r="AF352" s="147"/>
      <c r="AG352" s="147"/>
      <c r="AH352" s="29"/>
      <c r="AI352" s="144"/>
      <c r="AJ352" s="144"/>
      <c r="AK352" s="144"/>
      <c r="AL352" s="144"/>
      <c r="AM352" s="144"/>
      <c r="AN352" s="144"/>
      <c r="AO352" s="144"/>
      <c r="AP352" s="144"/>
      <c r="AQ352" s="144"/>
      <c r="AR352" s="144"/>
      <c r="AS352" s="144"/>
      <c r="AT352" s="144"/>
      <c r="AU352" s="144"/>
      <c r="AV352" s="144"/>
      <c r="AW352" s="144"/>
      <c r="AX352" s="144"/>
      <c r="AY352" s="144"/>
      <c r="AZ352" s="144"/>
    </row>
    <row r="353" spans="1:52" s="5" customFormat="1">
      <c r="A353" s="145"/>
      <c r="B353" s="145"/>
      <c r="C353" s="145"/>
      <c r="D353" s="145"/>
      <c r="E353" s="145"/>
      <c r="F353" s="145"/>
      <c r="G353" s="145"/>
      <c r="H353" s="145"/>
      <c r="I353" s="145"/>
      <c r="J353" s="48"/>
      <c r="K353" s="27"/>
      <c r="L353" s="27"/>
      <c r="M353" s="27"/>
      <c r="N353" s="27"/>
      <c r="O353" s="27"/>
      <c r="P353" s="4"/>
      <c r="Q353" s="4"/>
      <c r="R353" s="4"/>
      <c r="S353" s="4"/>
      <c r="T353" s="4"/>
      <c r="U353" s="144"/>
      <c r="V353" s="147"/>
      <c r="W353" s="147"/>
      <c r="X353" s="147"/>
      <c r="Y353" s="147"/>
      <c r="Z353" s="147"/>
      <c r="AA353" s="147"/>
      <c r="AB353" s="147"/>
      <c r="AC353" s="147"/>
      <c r="AD353" s="147"/>
      <c r="AE353" s="147"/>
      <c r="AF353" s="147"/>
      <c r="AG353" s="147"/>
      <c r="AH353" s="29"/>
      <c r="AI353" s="144"/>
      <c r="AJ353" s="144"/>
      <c r="AK353" s="144"/>
      <c r="AL353" s="144"/>
      <c r="AM353" s="144"/>
      <c r="AN353" s="144"/>
      <c r="AO353" s="144"/>
      <c r="AP353" s="144"/>
      <c r="AQ353" s="144"/>
      <c r="AR353" s="144"/>
      <c r="AS353" s="144"/>
      <c r="AT353" s="144"/>
      <c r="AU353" s="144"/>
      <c r="AV353" s="144"/>
      <c r="AW353" s="144"/>
      <c r="AX353" s="144"/>
      <c r="AY353" s="144"/>
      <c r="AZ353" s="144"/>
    </row>
    <row r="354" spans="1:52" s="5" customFormat="1">
      <c r="A354" s="145"/>
      <c r="B354" s="145"/>
      <c r="C354" s="145"/>
      <c r="D354" s="145"/>
      <c r="E354" s="145"/>
      <c r="F354" s="145"/>
      <c r="G354" s="145"/>
      <c r="H354" s="145"/>
      <c r="I354" s="145"/>
      <c r="J354" s="48"/>
      <c r="K354" s="27"/>
      <c r="L354" s="27"/>
      <c r="M354" s="27"/>
      <c r="N354" s="27"/>
      <c r="O354" s="27"/>
      <c r="P354" s="4"/>
      <c r="Q354" s="4"/>
      <c r="R354" s="4"/>
      <c r="S354" s="4"/>
      <c r="T354" s="4"/>
      <c r="U354" s="144"/>
      <c r="V354" s="147"/>
      <c r="W354" s="147"/>
      <c r="X354" s="147"/>
      <c r="Y354" s="147"/>
      <c r="Z354" s="147"/>
      <c r="AA354" s="147"/>
      <c r="AB354" s="147"/>
      <c r="AC354" s="147"/>
      <c r="AD354" s="147"/>
      <c r="AE354" s="147"/>
      <c r="AF354" s="147"/>
      <c r="AG354" s="147"/>
      <c r="AH354" s="29"/>
      <c r="AI354" s="144"/>
      <c r="AJ354" s="144"/>
      <c r="AK354" s="144"/>
      <c r="AL354" s="144"/>
      <c r="AM354" s="144"/>
      <c r="AN354" s="144"/>
      <c r="AO354" s="144"/>
      <c r="AP354" s="144"/>
      <c r="AQ354" s="144"/>
      <c r="AR354" s="144"/>
      <c r="AS354" s="144"/>
      <c r="AT354" s="144"/>
      <c r="AU354" s="144"/>
      <c r="AV354" s="144"/>
      <c r="AW354" s="144"/>
      <c r="AX354" s="144"/>
      <c r="AY354" s="144"/>
      <c r="AZ354" s="144"/>
    </row>
    <row r="355" spans="1:52" s="5" customFormat="1">
      <c r="A355" s="145"/>
      <c r="B355" s="145"/>
      <c r="C355" s="145"/>
      <c r="D355" s="145"/>
      <c r="E355" s="145"/>
      <c r="F355" s="145"/>
      <c r="G355" s="145"/>
      <c r="H355" s="145"/>
      <c r="I355" s="145"/>
      <c r="J355" s="48"/>
      <c r="K355" s="27"/>
      <c r="L355" s="27"/>
      <c r="M355" s="27"/>
      <c r="N355" s="27"/>
      <c r="O355" s="27"/>
      <c r="P355" s="4"/>
      <c r="Q355" s="4"/>
      <c r="R355" s="4"/>
      <c r="S355" s="4"/>
      <c r="T355" s="4"/>
      <c r="U355" s="144"/>
      <c r="V355" s="147"/>
      <c r="W355" s="147"/>
      <c r="X355" s="147"/>
      <c r="Y355" s="147"/>
      <c r="Z355" s="147"/>
      <c r="AA355" s="147"/>
      <c r="AB355" s="147"/>
      <c r="AC355" s="147"/>
      <c r="AD355" s="147"/>
      <c r="AE355" s="147"/>
      <c r="AF355" s="147"/>
      <c r="AG355" s="147"/>
      <c r="AH355" s="29"/>
      <c r="AI355" s="144"/>
      <c r="AJ355" s="144"/>
      <c r="AK355" s="144"/>
      <c r="AL355" s="144"/>
      <c r="AM355" s="144"/>
      <c r="AN355" s="144"/>
      <c r="AO355" s="144"/>
      <c r="AP355" s="144"/>
      <c r="AQ355" s="144"/>
      <c r="AR355" s="144"/>
      <c r="AS355" s="144"/>
      <c r="AT355" s="144"/>
      <c r="AU355" s="144"/>
      <c r="AV355" s="144"/>
      <c r="AW355" s="144"/>
      <c r="AX355" s="144"/>
      <c r="AY355" s="144"/>
      <c r="AZ355" s="144"/>
    </row>
    <row r="356" spans="1:52" s="5" customFormat="1">
      <c r="A356" s="145"/>
      <c r="B356" s="145"/>
      <c r="C356" s="145"/>
      <c r="D356" s="145"/>
      <c r="E356" s="145"/>
      <c r="F356" s="145"/>
      <c r="G356" s="145"/>
      <c r="H356" s="145"/>
      <c r="I356" s="145"/>
      <c r="J356" s="48"/>
      <c r="K356" s="27"/>
      <c r="L356" s="27"/>
      <c r="M356" s="27"/>
      <c r="N356" s="27"/>
      <c r="O356" s="27"/>
      <c r="P356" s="4"/>
      <c r="Q356" s="4"/>
      <c r="R356" s="4"/>
      <c r="S356" s="4"/>
      <c r="T356" s="4"/>
      <c r="U356" s="144"/>
      <c r="V356" s="147"/>
      <c r="W356" s="147"/>
      <c r="X356" s="147"/>
      <c r="Y356" s="147"/>
      <c r="Z356" s="147"/>
      <c r="AA356" s="147"/>
      <c r="AB356" s="147"/>
      <c r="AC356" s="147"/>
      <c r="AD356" s="147"/>
      <c r="AE356" s="147"/>
      <c r="AF356" s="147"/>
      <c r="AG356" s="147"/>
      <c r="AH356" s="29"/>
      <c r="AI356" s="144"/>
      <c r="AJ356" s="144"/>
      <c r="AK356" s="144"/>
      <c r="AL356" s="144"/>
      <c r="AM356" s="144"/>
      <c r="AN356" s="144"/>
      <c r="AO356" s="144"/>
      <c r="AP356" s="144"/>
      <c r="AQ356" s="144"/>
      <c r="AR356" s="144"/>
      <c r="AS356" s="144"/>
      <c r="AT356" s="144"/>
      <c r="AU356" s="144"/>
      <c r="AV356" s="144"/>
      <c r="AW356" s="144"/>
      <c r="AX356" s="144"/>
      <c r="AY356" s="144"/>
      <c r="AZ356" s="144"/>
    </row>
    <row r="357" spans="1:52" s="5" customFormat="1">
      <c r="A357" s="145"/>
      <c r="B357" s="145"/>
      <c r="C357" s="145"/>
      <c r="D357" s="145"/>
      <c r="E357" s="145"/>
      <c r="F357" s="145"/>
      <c r="G357" s="145"/>
      <c r="H357" s="145"/>
      <c r="I357" s="145"/>
      <c r="J357" s="48"/>
      <c r="K357" s="27"/>
      <c r="L357" s="27"/>
      <c r="M357" s="27"/>
      <c r="N357" s="27"/>
      <c r="O357" s="27"/>
      <c r="P357" s="4"/>
      <c r="Q357" s="4"/>
      <c r="R357" s="4"/>
      <c r="S357" s="4"/>
      <c r="T357" s="4"/>
      <c r="U357" s="144"/>
      <c r="V357" s="147"/>
      <c r="W357" s="147"/>
      <c r="X357" s="147"/>
      <c r="Y357" s="147"/>
      <c r="Z357" s="147"/>
      <c r="AA357" s="147"/>
      <c r="AB357" s="147"/>
      <c r="AC357" s="147"/>
      <c r="AD357" s="147"/>
      <c r="AE357" s="147"/>
      <c r="AF357" s="147"/>
      <c r="AG357" s="147"/>
      <c r="AH357" s="29"/>
      <c r="AI357" s="144"/>
      <c r="AJ357" s="144"/>
      <c r="AK357" s="144"/>
      <c r="AL357" s="144"/>
      <c r="AM357" s="144"/>
      <c r="AN357" s="144"/>
      <c r="AO357" s="144"/>
      <c r="AP357" s="144"/>
      <c r="AQ357" s="144"/>
      <c r="AR357" s="144"/>
      <c r="AS357" s="144"/>
      <c r="AT357" s="144"/>
      <c r="AU357" s="144"/>
      <c r="AV357" s="144"/>
      <c r="AW357" s="144"/>
      <c r="AX357" s="144"/>
      <c r="AY357" s="144"/>
      <c r="AZ357" s="144"/>
    </row>
    <row r="358" spans="1:52" s="5" customFormat="1">
      <c r="A358" s="145"/>
      <c r="B358" s="145"/>
      <c r="C358" s="145"/>
      <c r="D358" s="145"/>
      <c r="E358" s="145"/>
      <c r="F358" s="145"/>
      <c r="G358" s="145"/>
      <c r="H358" s="145"/>
      <c r="I358" s="145"/>
      <c r="J358" s="48"/>
      <c r="K358" s="27"/>
      <c r="L358" s="27"/>
      <c r="M358" s="27"/>
      <c r="N358" s="27"/>
      <c r="O358" s="27"/>
      <c r="P358" s="4"/>
      <c r="Q358" s="4"/>
      <c r="R358" s="4"/>
      <c r="S358" s="4"/>
      <c r="T358" s="4"/>
      <c r="U358" s="144"/>
      <c r="V358" s="147"/>
      <c r="W358" s="147"/>
      <c r="X358" s="147"/>
      <c r="Y358" s="147"/>
      <c r="Z358" s="147"/>
      <c r="AA358" s="147"/>
      <c r="AB358" s="147"/>
      <c r="AC358" s="147"/>
      <c r="AD358" s="147"/>
      <c r="AE358" s="147"/>
      <c r="AF358" s="147"/>
      <c r="AG358" s="147"/>
      <c r="AH358" s="29"/>
      <c r="AI358" s="144"/>
      <c r="AJ358" s="144"/>
      <c r="AK358" s="144"/>
      <c r="AL358" s="144"/>
      <c r="AM358" s="144"/>
      <c r="AN358" s="144"/>
      <c r="AO358" s="144"/>
      <c r="AP358" s="144"/>
      <c r="AQ358" s="144"/>
      <c r="AR358" s="144"/>
      <c r="AS358" s="144"/>
      <c r="AT358" s="144"/>
      <c r="AU358" s="144"/>
      <c r="AV358" s="144"/>
      <c r="AW358" s="144"/>
      <c r="AX358" s="144"/>
      <c r="AY358" s="144"/>
      <c r="AZ358" s="144"/>
    </row>
    <row r="359" spans="1:52" s="5" customFormat="1">
      <c r="A359" s="145"/>
      <c r="B359" s="145"/>
      <c r="C359" s="145"/>
      <c r="D359" s="145"/>
      <c r="E359" s="145"/>
      <c r="F359" s="145"/>
      <c r="G359" s="145"/>
      <c r="H359" s="145"/>
      <c r="I359" s="145"/>
      <c r="J359" s="48"/>
      <c r="K359" s="27"/>
      <c r="L359" s="27"/>
      <c r="M359" s="27"/>
      <c r="N359" s="27"/>
      <c r="O359" s="27"/>
      <c r="P359" s="4"/>
      <c r="Q359" s="4"/>
      <c r="R359" s="4"/>
      <c r="S359" s="4"/>
      <c r="T359" s="4"/>
      <c r="U359" s="144"/>
      <c r="V359" s="147"/>
      <c r="W359" s="147"/>
      <c r="X359" s="147"/>
      <c r="Y359" s="147"/>
      <c r="Z359" s="147"/>
      <c r="AA359" s="147"/>
      <c r="AB359" s="147"/>
      <c r="AC359" s="147"/>
      <c r="AD359" s="147"/>
      <c r="AE359" s="147"/>
      <c r="AF359" s="147"/>
      <c r="AG359" s="147"/>
      <c r="AH359" s="29"/>
      <c r="AI359" s="144"/>
      <c r="AJ359" s="144"/>
      <c r="AK359" s="144"/>
      <c r="AL359" s="144"/>
      <c r="AM359" s="144"/>
      <c r="AN359" s="144"/>
      <c r="AO359" s="144"/>
      <c r="AP359" s="144"/>
      <c r="AQ359" s="144"/>
      <c r="AR359" s="144"/>
      <c r="AS359" s="144"/>
      <c r="AT359" s="144"/>
      <c r="AU359" s="144"/>
      <c r="AV359" s="144"/>
      <c r="AW359" s="144"/>
      <c r="AX359" s="144"/>
      <c r="AY359" s="144"/>
      <c r="AZ359" s="144"/>
    </row>
    <row r="360" spans="1:52" s="5" customFormat="1">
      <c r="A360" s="145"/>
      <c r="B360" s="145"/>
      <c r="C360" s="145"/>
      <c r="D360" s="145"/>
      <c r="E360" s="145"/>
      <c r="F360" s="145"/>
      <c r="G360" s="145"/>
      <c r="H360" s="145"/>
      <c r="I360" s="145"/>
      <c r="J360" s="48"/>
      <c r="K360" s="27"/>
      <c r="L360" s="27"/>
      <c r="M360" s="27"/>
      <c r="N360" s="27"/>
      <c r="O360" s="27"/>
      <c r="P360" s="4"/>
      <c r="Q360" s="4"/>
      <c r="R360" s="4"/>
      <c r="S360" s="4"/>
      <c r="T360" s="4"/>
      <c r="U360" s="144"/>
      <c r="V360" s="147"/>
      <c r="W360" s="147"/>
      <c r="X360" s="147"/>
      <c r="Y360" s="147"/>
      <c r="Z360" s="147"/>
      <c r="AA360" s="147"/>
      <c r="AB360" s="147"/>
      <c r="AC360" s="147"/>
      <c r="AD360" s="147"/>
      <c r="AE360" s="147"/>
      <c r="AF360" s="147"/>
      <c r="AG360" s="147"/>
      <c r="AH360" s="29"/>
      <c r="AI360" s="144"/>
      <c r="AJ360" s="144"/>
      <c r="AK360" s="144"/>
      <c r="AL360" s="144"/>
      <c r="AM360" s="144"/>
      <c r="AN360" s="144"/>
      <c r="AO360" s="144"/>
      <c r="AP360" s="144"/>
      <c r="AQ360" s="144"/>
      <c r="AR360" s="144"/>
      <c r="AS360" s="144"/>
      <c r="AT360" s="144"/>
      <c r="AU360" s="144"/>
      <c r="AV360" s="144"/>
      <c r="AW360" s="144"/>
      <c r="AX360" s="144"/>
      <c r="AY360" s="144"/>
      <c r="AZ360" s="144"/>
    </row>
    <row r="361" spans="1:52" s="5" customFormat="1">
      <c r="A361" s="145"/>
      <c r="B361" s="145"/>
      <c r="C361" s="145"/>
      <c r="D361" s="145"/>
      <c r="E361" s="145"/>
      <c r="F361" s="145"/>
      <c r="G361" s="145"/>
      <c r="H361" s="145"/>
      <c r="I361" s="145"/>
      <c r="J361" s="48"/>
      <c r="K361" s="27"/>
      <c r="L361" s="27"/>
      <c r="M361" s="27"/>
      <c r="N361" s="27"/>
      <c r="O361" s="27"/>
      <c r="P361" s="4"/>
      <c r="Q361" s="4"/>
      <c r="R361" s="4"/>
      <c r="S361" s="4"/>
      <c r="T361" s="4"/>
      <c r="U361" s="144"/>
      <c r="V361" s="147"/>
      <c r="W361" s="147"/>
      <c r="X361" s="147"/>
      <c r="Y361" s="147"/>
      <c r="Z361" s="147"/>
      <c r="AA361" s="147"/>
      <c r="AB361" s="147"/>
      <c r="AC361" s="147"/>
      <c r="AD361" s="147"/>
      <c r="AE361" s="147"/>
      <c r="AF361" s="147"/>
      <c r="AG361" s="147"/>
      <c r="AH361" s="29"/>
      <c r="AI361" s="144"/>
      <c r="AJ361" s="144"/>
      <c r="AK361" s="144"/>
      <c r="AL361" s="144"/>
      <c r="AM361" s="144"/>
      <c r="AN361" s="144"/>
      <c r="AO361" s="144"/>
      <c r="AP361" s="144"/>
      <c r="AQ361" s="144"/>
      <c r="AR361" s="144"/>
      <c r="AS361" s="144"/>
      <c r="AT361" s="144"/>
      <c r="AU361" s="144"/>
      <c r="AV361" s="144"/>
      <c r="AW361" s="144"/>
      <c r="AX361" s="144"/>
      <c r="AY361" s="144"/>
      <c r="AZ361" s="144"/>
    </row>
    <row r="362" spans="1:52" s="5" customFormat="1">
      <c r="A362" s="145"/>
      <c r="B362" s="145"/>
      <c r="C362" s="145"/>
      <c r="D362" s="145"/>
      <c r="E362" s="145"/>
      <c r="F362" s="145"/>
      <c r="G362" s="145"/>
      <c r="H362" s="145"/>
      <c r="I362" s="145"/>
      <c r="J362" s="48"/>
      <c r="K362" s="27"/>
      <c r="L362" s="27"/>
      <c r="M362" s="27"/>
      <c r="N362" s="27"/>
      <c r="O362" s="27"/>
      <c r="P362" s="4"/>
      <c r="Q362" s="4"/>
      <c r="R362" s="4"/>
      <c r="S362" s="4"/>
      <c r="T362" s="4"/>
      <c r="U362" s="144"/>
      <c r="V362" s="147"/>
      <c r="W362" s="147"/>
      <c r="X362" s="147"/>
      <c r="Y362" s="147"/>
      <c r="Z362" s="147"/>
      <c r="AA362" s="147"/>
      <c r="AB362" s="147"/>
      <c r="AC362" s="147"/>
      <c r="AD362" s="147"/>
      <c r="AE362" s="147"/>
      <c r="AF362" s="147"/>
      <c r="AG362" s="147"/>
      <c r="AH362" s="29"/>
      <c r="AI362" s="144"/>
      <c r="AJ362" s="144"/>
      <c r="AK362" s="144"/>
      <c r="AL362" s="144"/>
      <c r="AM362" s="144"/>
      <c r="AN362" s="144"/>
      <c r="AO362" s="144"/>
      <c r="AP362" s="144"/>
      <c r="AQ362" s="144"/>
      <c r="AR362" s="144"/>
      <c r="AS362" s="144"/>
      <c r="AT362" s="144"/>
      <c r="AU362" s="144"/>
      <c r="AV362" s="144"/>
      <c r="AW362" s="144"/>
      <c r="AX362" s="144"/>
      <c r="AY362" s="144"/>
      <c r="AZ362" s="144"/>
    </row>
    <row r="363" spans="1:52" s="5" customFormat="1">
      <c r="A363" s="145"/>
      <c r="B363" s="145"/>
      <c r="C363" s="145"/>
      <c r="D363" s="145"/>
      <c r="E363" s="145"/>
      <c r="F363" s="145"/>
      <c r="G363" s="145"/>
      <c r="H363" s="145"/>
      <c r="I363" s="145"/>
      <c r="J363" s="48"/>
      <c r="K363" s="27"/>
      <c r="L363" s="27"/>
      <c r="M363" s="27"/>
      <c r="N363" s="27"/>
      <c r="O363" s="27"/>
      <c r="P363" s="4"/>
      <c r="Q363" s="4"/>
      <c r="R363" s="4"/>
      <c r="S363" s="4"/>
      <c r="T363" s="4"/>
      <c r="U363" s="144"/>
      <c r="V363" s="147"/>
      <c r="W363" s="147"/>
      <c r="X363" s="147"/>
      <c r="Y363" s="147"/>
      <c r="Z363" s="147"/>
      <c r="AA363" s="147"/>
      <c r="AB363" s="147"/>
      <c r="AC363" s="147"/>
      <c r="AD363" s="147"/>
      <c r="AE363" s="147"/>
      <c r="AF363" s="147"/>
      <c r="AG363" s="147"/>
      <c r="AH363" s="29"/>
      <c r="AI363" s="144"/>
      <c r="AJ363" s="144"/>
      <c r="AK363" s="144"/>
      <c r="AL363" s="144"/>
      <c r="AM363" s="144"/>
      <c r="AN363" s="144"/>
      <c r="AO363" s="144"/>
      <c r="AP363" s="144"/>
      <c r="AQ363" s="144"/>
      <c r="AR363" s="144"/>
      <c r="AS363" s="144"/>
      <c r="AT363" s="144"/>
      <c r="AU363" s="144"/>
      <c r="AV363" s="144"/>
      <c r="AW363" s="144"/>
      <c r="AX363" s="144"/>
      <c r="AY363" s="144"/>
      <c r="AZ363" s="144"/>
    </row>
    <row r="364" spans="1:52" s="5" customFormat="1">
      <c r="A364" s="145"/>
      <c r="B364" s="145"/>
      <c r="C364" s="145"/>
      <c r="D364" s="145"/>
      <c r="E364" s="145"/>
      <c r="F364" s="145"/>
      <c r="G364" s="145"/>
      <c r="H364" s="145"/>
      <c r="I364" s="145"/>
      <c r="J364" s="48"/>
      <c r="K364" s="27"/>
      <c r="L364" s="27"/>
      <c r="M364" s="27"/>
      <c r="N364" s="27"/>
      <c r="O364" s="27"/>
      <c r="P364" s="4"/>
      <c r="Q364" s="4"/>
      <c r="R364" s="4"/>
      <c r="S364" s="4"/>
      <c r="T364" s="4"/>
      <c r="U364" s="144"/>
      <c r="V364" s="147"/>
      <c r="W364" s="147"/>
      <c r="X364" s="147"/>
      <c r="Y364" s="147"/>
      <c r="Z364" s="147"/>
      <c r="AA364" s="147"/>
      <c r="AB364" s="147"/>
      <c r="AC364" s="147"/>
      <c r="AD364" s="147"/>
      <c r="AE364" s="147"/>
      <c r="AF364" s="147"/>
      <c r="AG364" s="147"/>
      <c r="AH364" s="29"/>
      <c r="AI364" s="144"/>
      <c r="AJ364" s="144"/>
      <c r="AK364" s="144"/>
      <c r="AL364" s="144"/>
      <c r="AM364" s="144"/>
      <c r="AN364" s="144"/>
      <c r="AO364" s="144"/>
      <c r="AP364" s="144"/>
      <c r="AQ364" s="144"/>
      <c r="AR364" s="144"/>
      <c r="AS364" s="144"/>
      <c r="AT364" s="144"/>
      <c r="AU364" s="144"/>
      <c r="AV364" s="144"/>
      <c r="AW364" s="144"/>
      <c r="AX364" s="144"/>
      <c r="AY364" s="144"/>
      <c r="AZ364" s="144"/>
    </row>
    <row r="365" spans="1:52" s="5" customFormat="1">
      <c r="A365" s="145"/>
      <c r="B365" s="145"/>
      <c r="C365" s="145"/>
      <c r="D365" s="145"/>
      <c r="E365" s="145"/>
      <c r="F365" s="145"/>
      <c r="G365" s="145"/>
      <c r="H365" s="145"/>
      <c r="I365" s="145"/>
      <c r="J365" s="48"/>
      <c r="K365" s="27"/>
      <c r="L365" s="27"/>
      <c r="M365" s="27"/>
      <c r="N365" s="27"/>
      <c r="O365" s="27"/>
      <c r="P365" s="4"/>
      <c r="Q365" s="4"/>
      <c r="R365" s="4"/>
      <c r="S365" s="4"/>
      <c r="T365" s="4"/>
      <c r="U365" s="144"/>
      <c r="V365" s="147"/>
      <c r="W365" s="147"/>
      <c r="X365" s="147"/>
      <c r="Y365" s="147"/>
      <c r="Z365" s="147"/>
      <c r="AA365" s="147"/>
      <c r="AB365" s="147"/>
      <c r="AC365" s="147"/>
      <c r="AD365" s="147"/>
      <c r="AE365" s="147"/>
      <c r="AF365" s="147"/>
      <c r="AG365" s="147"/>
      <c r="AH365" s="29"/>
      <c r="AI365" s="144"/>
      <c r="AJ365" s="144"/>
      <c r="AK365" s="144"/>
      <c r="AL365" s="144"/>
      <c r="AM365" s="144"/>
      <c r="AN365" s="144"/>
      <c r="AO365" s="144"/>
      <c r="AP365" s="144"/>
      <c r="AQ365" s="144"/>
      <c r="AR365" s="144"/>
      <c r="AS365" s="144"/>
      <c r="AT365" s="144"/>
      <c r="AU365" s="144"/>
      <c r="AV365" s="144"/>
      <c r="AW365" s="144"/>
      <c r="AX365" s="144"/>
      <c r="AY365" s="144"/>
      <c r="AZ365" s="144"/>
    </row>
    <row r="366" spans="1:52" s="5" customFormat="1">
      <c r="A366" s="145"/>
      <c r="B366" s="145"/>
      <c r="C366" s="145"/>
      <c r="D366" s="145"/>
      <c r="E366" s="145"/>
      <c r="F366" s="145"/>
      <c r="G366" s="145"/>
      <c r="H366" s="145"/>
      <c r="I366" s="145"/>
      <c r="J366" s="48"/>
      <c r="K366" s="27"/>
      <c r="L366" s="27"/>
      <c r="M366" s="27"/>
      <c r="N366" s="27"/>
      <c r="O366" s="27"/>
      <c r="P366" s="4"/>
      <c r="Q366" s="4"/>
      <c r="R366" s="4"/>
      <c r="S366" s="4"/>
      <c r="T366" s="4"/>
      <c r="U366" s="144"/>
      <c r="V366" s="147"/>
      <c r="W366" s="147"/>
      <c r="X366" s="147"/>
      <c r="Y366" s="147"/>
      <c r="Z366" s="147"/>
      <c r="AA366" s="147"/>
      <c r="AB366" s="147"/>
      <c r="AC366" s="147"/>
      <c r="AD366" s="147"/>
      <c r="AE366" s="147"/>
      <c r="AF366" s="147"/>
      <c r="AG366" s="147"/>
      <c r="AH366" s="29"/>
      <c r="AI366" s="144"/>
      <c r="AJ366" s="144"/>
      <c r="AK366" s="144"/>
      <c r="AL366" s="144"/>
      <c r="AM366" s="144"/>
      <c r="AN366" s="144"/>
      <c r="AO366" s="144"/>
      <c r="AP366" s="144"/>
      <c r="AQ366" s="144"/>
      <c r="AR366" s="144"/>
      <c r="AS366" s="144"/>
      <c r="AT366" s="144"/>
      <c r="AU366" s="144"/>
      <c r="AV366" s="144"/>
      <c r="AW366" s="144"/>
      <c r="AX366" s="144"/>
      <c r="AY366" s="144"/>
      <c r="AZ366" s="144"/>
    </row>
    <row r="367" spans="1:52" s="5" customFormat="1">
      <c r="A367" s="145"/>
      <c r="B367" s="145"/>
      <c r="C367" s="145"/>
      <c r="D367" s="145"/>
      <c r="E367" s="145"/>
      <c r="F367" s="145"/>
      <c r="G367" s="145"/>
      <c r="H367" s="145"/>
      <c r="I367" s="145"/>
      <c r="J367" s="48"/>
      <c r="K367" s="27"/>
      <c r="L367" s="27"/>
      <c r="M367" s="27"/>
      <c r="N367" s="27"/>
      <c r="O367" s="27"/>
      <c r="P367" s="4"/>
      <c r="Q367" s="4"/>
      <c r="R367" s="4"/>
      <c r="S367" s="4"/>
      <c r="T367" s="4"/>
      <c r="U367" s="144"/>
      <c r="V367" s="147"/>
      <c r="W367" s="147"/>
      <c r="X367" s="147"/>
      <c r="Y367" s="147"/>
      <c r="Z367" s="147"/>
      <c r="AA367" s="147"/>
      <c r="AB367" s="147"/>
      <c r="AC367" s="147"/>
      <c r="AD367" s="147"/>
      <c r="AE367" s="147"/>
      <c r="AF367" s="147"/>
      <c r="AG367" s="147"/>
      <c r="AH367" s="29"/>
      <c r="AI367" s="144"/>
      <c r="AJ367" s="144"/>
      <c r="AK367" s="144"/>
      <c r="AL367" s="144"/>
      <c r="AM367" s="144"/>
      <c r="AN367" s="144"/>
      <c r="AO367" s="144"/>
      <c r="AP367" s="144"/>
      <c r="AQ367" s="144"/>
      <c r="AR367" s="144"/>
      <c r="AS367" s="144"/>
      <c r="AT367" s="144"/>
      <c r="AU367" s="144"/>
      <c r="AV367" s="144"/>
      <c r="AW367" s="144"/>
      <c r="AX367" s="144"/>
      <c r="AY367" s="144"/>
      <c r="AZ367" s="144"/>
    </row>
    <row r="368" spans="1:52" s="5" customFormat="1">
      <c r="A368" s="145"/>
      <c r="B368" s="145"/>
      <c r="C368" s="145"/>
      <c r="D368" s="145"/>
      <c r="E368" s="145"/>
      <c r="F368" s="145"/>
      <c r="G368" s="145"/>
      <c r="H368" s="145"/>
      <c r="I368" s="145"/>
      <c r="J368" s="48"/>
      <c r="K368" s="27"/>
      <c r="L368" s="27"/>
      <c r="M368" s="27"/>
      <c r="N368" s="27"/>
      <c r="O368" s="27"/>
      <c r="P368" s="4"/>
      <c r="Q368" s="4"/>
      <c r="R368" s="4"/>
      <c r="S368" s="4"/>
      <c r="T368" s="4"/>
      <c r="U368" s="144"/>
      <c r="V368" s="147"/>
      <c r="W368" s="147"/>
      <c r="X368" s="147"/>
      <c r="Y368" s="147"/>
      <c r="Z368" s="147"/>
      <c r="AA368" s="147"/>
      <c r="AB368" s="147"/>
      <c r="AC368" s="147"/>
      <c r="AD368" s="147"/>
      <c r="AE368" s="147"/>
      <c r="AF368" s="147"/>
      <c r="AG368" s="147"/>
      <c r="AH368" s="29"/>
      <c r="AI368" s="144"/>
      <c r="AJ368" s="144"/>
      <c r="AK368" s="144"/>
      <c r="AL368" s="144"/>
      <c r="AM368" s="144"/>
      <c r="AN368" s="144"/>
      <c r="AO368" s="144"/>
      <c r="AP368" s="144"/>
      <c r="AQ368" s="144"/>
      <c r="AR368" s="144"/>
      <c r="AS368" s="144"/>
      <c r="AT368" s="144"/>
      <c r="AU368" s="144"/>
      <c r="AV368" s="144"/>
      <c r="AW368" s="144"/>
      <c r="AX368" s="144"/>
      <c r="AY368" s="144"/>
      <c r="AZ368" s="144"/>
    </row>
    <row r="369" spans="1:52" s="5" customFormat="1">
      <c r="A369" s="145"/>
      <c r="B369" s="145"/>
      <c r="C369" s="145"/>
      <c r="D369" s="145"/>
      <c r="E369" s="145"/>
      <c r="F369" s="145"/>
      <c r="G369" s="145"/>
      <c r="H369" s="145"/>
      <c r="I369" s="145"/>
      <c r="J369" s="48"/>
      <c r="K369" s="27"/>
      <c r="L369" s="27"/>
      <c r="M369" s="27"/>
      <c r="N369" s="27"/>
      <c r="O369" s="27"/>
      <c r="P369" s="4"/>
      <c r="Q369" s="4"/>
      <c r="R369" s="4"/>
      <c r="S369" s="4"/>
      <c r="T369" s="4"/>
      <c r="U369" s="144"/>
      <c r="V369" s="147"/>
      <c r="W369" s="147"/>
      <c r="X369" s="147"/>
      <c r="Y369" s="147"/>
      <c r="Z369" s="147"/>
      <c r="AA369" s="147"/>
      <c r="AB369" s="147"/>
      <c r="AC369" s="147"/>
      <c r="AD369" s="147"/>
      <c r="AE369" s="147"/>
      <c r="AF369" s="147"/>
      <c r="AG369" s="147"/>
      <c r="AH369" s="29"/>
      <c r="AI369" s="144"/>
      <c r="AJ369" s="144"/>
      <c r="AK369" s="144"/>
      <c r="AL369" s="144"/>
      <c r="AM369" s="144"/>
      <c r="AN369" s="144"/>
      <c r="AO369" s="144"/>
      <c r="AP369" s="144"/>
      <c r="AQ369" s="144"/>
      <c r="AR369" s="144"/>
      <c r="AS369" s="144"/>
      <c r="AT369" s="144"/>
      <c r="AU369" s="144"/>
      <c r="AV369" s="144"/>
      <c r="AW369" s="144"/>
      <c r="AX369" s="144"/>
      <c r="AY369" s="144"/>
      <c r="AZ369" s="144"/>
    </row>
    <row r="370" spans="1:52" s="5" customFormat="1">
      <c r="A370" s="145"/>
      <c r="B370" s="145"/>
      <c r="C370" s="145"/>
      <c r="D370" s="145"/>
      <c r="E370" s="145"/>
      <c r="F370" s="145"/>
      <c r="G370" s="145"/>
      <c r="H370" s="145"/>
      <c r="I370" s="145"/>
      <c r="J370" s="48"/>
      <c r="K370" s="27"/>
      <c r="L370" s="27"/>
      <c r="M370" s="27"/>
      <c r="N370" s="27"/>
      <c r="O370" s="27"/>
      <c r="P370" s="4"/>
      <c r="Q370" s="4"/>
      <c r="R370" s="4"/>
      <c r="S370" s="4"/>
      <c r="T370" s="4"/>
      <c r="U370" s="144"/>
      <c r="V370" s="147"/>
      <c r="W370" s="147"/>
      <c r="X370" s="147"/>
      <c r="Y370" s="147"/>
      <c r="Z370" s="147"/>
      <c r="AA370" s="147"/>
      <c r="AB370" s="147"/>
      <c r="AC370" s="147"/>
      <c r="AD370" s="147"/>
      <c r="AE370" s="147"/>
      <c r="AF370" s="147"/>
      <c r="AG370" s="147"/>
      <c r="AH370" s="29"/>
      <c r="AI370" s="144"/>
      <c r="AJ370" s="144"/>
      <c r="AK370" s="144"/>
      <c r="AL370" s="144"/>
      <c r="AM370" s="144"/>
      <c r="AN370" s="144"/>
      <c r="AO370" s="144"/>
      <c r="AP370" s="144"/>
      <c r="AQ370" s="144"/>
      <c r="AR370" s="144"/>
      <c r="AS370" s="144"/>
      <c r="AT370" s="144"/>
      <c r="AU370" s="144"/>
      <c r="AV370" s="144"/>
      <c r="AW370" s="144"/>
      <c r="AX370" s="144"/>
      <c r="AY370" s="144"/>
      <c r="AZ370" s="144"/>
    </row>
    <row r="371" spans="1:52" s="5" customFormat="1">
      <c r="A371" s="145"/>
      <c r="B371" s="145"/>
      <c r="C371" s="145"/>
      <c r="D371" s="145"/>
      <c r="E371" s="145"/>
      <c r="F371" s="145"/>
      <c r="G371" s="145"/>
      <c r="H371" s="145"/>
      <c r="I371" s="145"/>
      <c r="J371" s="48"/>
      <c r="K371" s="27"/>
      <c r="L371" s="27"/>
      <c r="M371" s="27"/>
      <c r="N371" s="27"/>
      <c r="O371" s="27"/>
      <c r="P371" s="4"/>
      <c r="Q371" s="4"/>
      <c r="R371" s="4"/>
      <c r="S371" s="4"/>
      <c r="T371" s="4"/>
      <c r="U371" s="144"/>
      <c r="V371" s="147"/>
      <c r="W371" s="147"/>
      <c r="X371" s="147"/>
      <c r="Y371" s="147"/>
      <c r="Z371" s="147"/>
      <c r="AA371" s="147"/>
      <c r="AB371" s="147"/>
      <c r="AC371" s="147"/>
      <c r="AD371" s="147"/>
      <c r="AE371" s="147"/>
      <c r="AF371" s="147"/>
      <c r="AG371" s="147"/>
      <c r="AH371" s="29"/>
      <c r="AI371" s="144"/>
      <c r="AJ371" s="144"/>
      <c r="AK371" s="144"/>
      <c r="AL371" s="144"/>
      <c r="AM371" s="144"/>
      <c r="AN371" s="144"/>
      <c r="AO371" s="144"/>
      <c r="AP371" s="144"/>
      <c r="AQ371" s="144"/>
      <c r="AR371" s="144"/>
      <c r="AS371" s="144"/>
      <c r="AT371" s="144"/>
      <c r="AU371" s="144"/>
      <c r="AV371" s="144"/>
      <c r="AW371" s="144"/>
      <c r="AX371" s="144"/>
      <c r="AY371" s="144"/>
      <c r="AZ371" s="144"/>
    </row>
    <row r="372" spans="1:52" s="5" customFormat="1">
      <c r="A372" s="145"/>
      <c r="B372" s="145"/>
      <c r="C372" s="145"/>
      <c r="D372" s="145"/>
      <c r="E372" s="145"/>
      <c r="F372" s="145"/>
      <c r="G372" s="145"/>
      <c r="H372" s="145"/>
      <c r="I372" s="145"/>
      <c r="J372" s="48"/>
      <c r="K372" s="27"/>
      <c r="L372" s="27"/>
      <c r="M372" s="27"/>
      <c r="N372" s="27"/>
      <c r="O372" s="27"/>
      <c r="P372" s="4"/>
      <c r="Q372" s="4"/>
      <c r="R372" s="4"/>
      <c r="S372" s="4"/>
      <c r="T372" s="4"/>
      <c r="U372" s="144"/>
      <c r="V372" s="147"/>
      <c r="W372" s="147"/>
      <c r="X372" s="147"/>
      <c r="Y372" s="147"/>
      <c r="Z372" s="147"/>
      <c r="AA372" s="147"/>
      <c r="AB372" s="147"/>
      <c r="AC372" s="147"/>
      <c r="AD372" s="147"/>
      <c r="AE372" s="147"/>
      <c r="AF372" s="147"/>
      <c r="AG372" s="147"/>
      <c r="AH372" s="29"/>
      <c r="AI372" s="144"/>
      <c r="AJ372" s="144"/>
      <c r="AK372" s="144"/>
      <c r="AL372" s="144"/>
      <c r="AM372" s="144"/>
      <c r="AN372" s="144"/>
      <c r="AO372" s="144"/>
      <c r="AP372" s="144"/>
      <c r="AQ372" s="144"/>
      <c r="AR372" s="144"/>
      <c r="AS372" s="144"/>
      <c r="AT372" s="144"/>
      <c r="AU372" s="144"/>
      <c r="AV372" s="144"/>
      <c r="AW372" s="144"/>
      <c r="AX372" s="144"/>
      <c r="AY372" s="144"/>
      <c r="AZ372" s="144"/>
    </row>
    <row r="373" spans="1:52" s="5" customFormat="1">
      <c r="A373" s="145"/>
      <c r="B373" s="145"/>
      <c r="C373" s="145"/>
      <c r="D373" s="145"/>
      <c r="E373" s="145"/>
      <c r="F373" s="145"/>
      <c r="G373" s="145"/>
      <c r="H373" s="145"/>
      <c r="I373" s="145"/>
      <c r="J373" s="48"/>
      <c r="K373" s="27"/>
      <c r="L373" s="27"/>
      <c r="M373" s="27"/>
      <c r="N373" s="27"/>
      <c r="O373" s="27"/>
      <c r="P373" s="4"/>
      <c r="Q373" s="4"/>
      <c r="R373" s="4"/>
      <c r="S373" s="4"/>
      <c r="T373" s="4"/>
      <c r="U373" s="144"/>
      <c r="V373" s="147"/>
      <c r="W373" s="147"/>
      <c r="X373" s="147"/>
      <c r="Y373" s="147"/>
      <c r="Z373" s="147"/>
      <c r="AA373" s="147"/>
      <c r="AB373" s="147"/>
      <c r="AC373" s="147"/>
      <c r="AD373" s="147"/>
      <c r="AE373" s="147"/>
      <c r="AF373" s="147"/>
      <c r="AG373" s="147"/>
      <c r="AH373" s="29"/>
      <c r="AI373" s="144"/>
      <c r="AJ373" s="144"/>
      <c r="AK373" s="144"/>
      <c r="AL373" s="144"/>
      <c r="AM373" s="144"/>
      <c r="AN373" s="144"/>
      <c r="AO373" s="144"/>
      <c r="AP373" s="144"/>
      <c r="AQ373" s="144"/>
      <c r="AR373" s="144"/>
      <c r="AS373" s="144"/>
      <c r="AT373" s="144"/>
      <c r="AU373" s="144"/>
      <c r="AV373" s="144"/>
      <c r="AW373" s="144"/>
      <c r="AX373" s="144"/>
      <c r="AY373" s="144"/>
      <c r="AZ373" s="144"/>
    </row>
    <row r="374" spans="1:52" s="5" customFormat="1">
      <c r="A374" s="145"/>
      <c r="B374" s="145"/>
      <c r="C374" s="145"/>
      <c r="D374" s="145"/>
      <c r="E374" s="145"/>
      <c r="F374" s="145"/>
      <c r="G374" s="145"/>
      <c r="H374" s="145"/>
      <c r="I374" s="145"/>
      <c r="J374" s="48"/>
      <c r="K374" s="27"/>
      <c r="L374" s="27"/>
      <c r="M374" s="27"/>
      <c r="N374" s="27"/>
      <c r="O374" s="27"/>
      <c r="P374" s="4"/>
      <c r="Q374" s="4"/>
      <c r="R374" s="4"/>
      <c r="S374" s="4"/>
      <c r="T374" s="4"/>
      <c r="U374" s="144"/>
      <c r="V374" s="147"/>
      <c r="W374" s="147"/>
      <c r="X374" s="147"/>
      <c r="Y374" s="147"/>
      <c r="Z374" s="147"/>
      <c r="AA374" s="147"/>
      <c r="AB374" s="147"/>
      <c r="AC374" s="147"/>
      <c r="AD374" s="147"/>
      <c r="AE374" s="147"/>
      <c r="AF374" s="147"/>
      <c r="AG374" s="147"/>
      <c r="AH374" s="29"/>
      <c r="AI374" s="144"/>
      <c r="AJ374" s="144"/>
      <c r="AK374" s="144"/>
      <c r="AL374" s="144"/>
      <c r="AM374" s="144"/>
      <c r="AN374" s="144"/>
      <c r="AO374" s="144"/>
      <c r="AP374" s="144"/>
      <c r="AQ374" s="144"/>
      <c r="AR374" s="144"/>
      <c r="AS374" s="144"/>
      <c r="AT374" s="144"/>
      <c r="AU374" s="144"/>
      <c r="AV374" s="144"/>
      <c r="AW374" s="144"/>
      <c r="AX374" s="144"/>
      <c r="AY374" s="144"/>
      <c r="AZ374" s="144"/>
    </row>
    <row r="375" spans="1:52" s="5" customFormat="1">
      <c r="A375" s="145"/>
      <c r="B375" s="145"/>
      <c r="C375" s="145"/>
      <c r="D375" s="145"/>
      <c r="E375" s="145"/>
      <c r="F375" s="145"/>
      <c r="G375" s="145"/>
      <c r="H375" s="145"/>
      <c r="I375" s="145"/>
      <c r="J375" s="48"/>
      <c r="K375" s="27"/>
      <c r="L375" s="27"/>
      <c r="M375" s="27"/>
      <c r="N375" s="27"/>
      <c r="O375" s="27"/>
      <c r="P375" s="4"/>
      <c r="Q375" s="4"/>
      <c r="R375" s="4"/>
      <c r="S375" s="4"/>
      <c r="T375" s="4"/>
      <c r="U375" s="144"/>
      <c r="V375" s="147"/>
      <c r="W375" s="147"/>
      <c r="X375" s="147"/>
      <c r="Y375" s="147"/>
      <c r="Z375" s="147"/>
      <c r="AA375" s="147"/>
      <c r="AB375" s="147"/>
      <c r="AC375" s="147"/>
      <c r="AD375" s="147"/>
      <c r="AE375" s="147"/>
      <c r="AF375" s="147"/>
      <c r="AG375" s="147"/>
      <c r="AH375" s="29"/>
      <c r="AI375" s="144"/>
      <c r="AJ375" s="144"/>
      <c r="AK375" s="144"/>
      <c r="AL375" s="144"/>
      <c r="AM375" s="144"/>
      <c r="AN375" s="144"/>
      <c r="AO375" s="144"/>
      <c r="AP375" s="144"/>
      <c r="AQ375" s="144"/>
      <c r="AR375" s="144"/>
      <c r="AS375" s="144"/>
      <c r="AT375" s="144"/>
      <c r="AU375" s="144"/>
      <c r="AV375" s="144"/>
      <c r="AW375" s="144"/>
      <c r="AX375" s="144"/>
      <c r="AY375" s="144"/>
      <c r="AZ375" s="144"/>
    </row>
    <row r="376" spans="1:52" s="5" customFormat="1">
      <c r="A376" s="145"/>
      <c r="B376" s="145"/>
      <c r="C376" s="145"/>
      <c r="D376" s="145"/>
      <c r="E376" s="145"/>
      <c r="F376" s="145"/>
      <c r="G376" s="145"/>
      <c r="H376" s="145"/>
      <c r="I376" s="145"/>
      <c r="J376" s="48"/>
      <c r="K376" s="27"/>
      <c r="L376" s="27"/>
      <c r="M376" s="27"/>
      <c r="N376" s="27"/>
      <c r="O376" s="27"/>
      <c r="P376" s="4"/>
      <c r="Q376" s="4"/>
      <c r="R376" s="4"/>
      <c r="S376" s="4"/>
      <c r="T376" s="4"/>
      <c r="U376" s="144"/>
      <c r="V376" s="147"/>
      <c r="W376" s="147"/>
      <c r="X376" s="147"/>
      <c r="Y376" s="147"/>
      <c r="Z376" s="147"/>
      <c r="AA376" s="147"/>
      <c r="AB376" s="147"/>
      <c r="AC376" s="147"/>
      <c r="AD376" s="147"/>
      <c r="AE376" s="147"/>
      <c r="AF376" s="147"/>
      <c r="AG376" s="147"/>
      <c r="AH376" s="29"/>
      <c r="AI376" s="144"/>
      <c r="AJ376" s="144"/>
      <c r="AK376" s="144"/>
      <c r="AL376" s="144"/>
      <c r="AM376" s="144"/>
      <c r="AN376" s="144"/>
      <c r="AO376" s="144"/>
      <c r="AP376" s="144"/>
      <c r="AQ376" s="144"/>
      <c r="AR376" s="144"/>
      <c r="AS376" s="144"/>
      <c r="AT376" s="144"/>
      <c r="AU376" s="144"/>
      <c r="AV376" s="144"/>
      <c r="AW376" s="144"/>
      <c r="AX376" s="144"/>
      <c r="AY376" s="144"/>
      <c r="AZ376" s="144"/>
    </row>
    <row r="377" spans="1:52" s="5" customFormat="1">
      <c r="A377" s="145"/>
      <c r="B377" s="145"/>
      <c r="C377" s="145"/>
      <c r="D377" s="145"/>
      <c r="E377" s="145"/>
      <c r="F377" s="145"/>
      <c r="G377" s="145"/>
      <c r="H377" s="145"/>
      <c r="I377" s="145"/>
      <c r="J377" s="48"/>
      <c r="K377" s="27"/>
      <c r="L377" s="27"/>
      <c r="M377" s="27"/>
      <c r="N377" s="27"/>
      <c r="O377" s="27"/>
      <c r="P377" s="4"/>
      <c r="Q377" s="4"/>
      <c r="R377" s="4"/>
      <c r="S377" s="4"/>
      <c r="T377" s="4"/>
      <c r="U377" s="144"/>
      <c r="V377" s="147"/>
      <c r="W377" s="147"/>
      <c r="X377" s="147"/>
      <c r="Y377" s="147"/>
      <c r="Z377" s="147"/>
      <c r="AA377" s="147"/>
      <c r="AB377" s="147"/>
      <c r="AC377" s="147"/>
      <c r="AD377" s="147"/>
      <c r="AE377" s="147"/>
      <c r="AF377" s="147"/>
      <c r="AG377" s="147"/>
      <c r="AH377" s="29"/>
      <c r="AI377" s="144"/>
      <c r="AJ377" s="144"/>
      <c r="AK377" s="144"/>
      <c r="AL377" s="144"/>
      <c r="AM377" s="144"/>
      <c r="AN377" s="144"/>
      <c r="AO377" s="144"/>
      <c r="AP377" s="144"/>
      <c r="AQ377" s="144"/>
      <c r="AR377" s="144"/>
      <c r="AS377" s="144"/>
      <c r="AT377" s="144"/>
      <c r="AU377" s="144"/>
      <c r="AV377" s="144"/>
      <c r="AW377" s="144"/>
      <c r="AX377" s="144"/>
      <c r="AY377" s="144"/>
      <c r="AZ377" s="144"/>
    </row>
    <row r="378" spans="1:52" s="5" customFormat="1">
      <c r="A378" s="145"/>
      <c r="B378" s="145"/>
      <c r="C378" s="145"/>
      <c r="D378" s="145"/>
      <c r="E378" s="145"/>
      <c r="F378" s="145"/>
      <c r="G378" s="145"/>
      <c r="H378" s="145"/>
      <c r="I378" s="145"/>
      <c r="J378" s="48"/>
      <c r="K378" s="27"/>
      <c r="L378" s="27"/>
      <c r="M378" s="27"/>
      <c r="N378" s="27"/>
      <c r="O378" s="27"/>
      <c r="P378" s="4"/>
      <c r="Q378" s="4"/>
      <c r="R378" s="4"/>
      <c r="S378" s="4"/>
      <c r="T378" s="4"/>
      <c r="U378" s="144"/>
      <c r="V378" s="147"/>
      <c r="W378" s="147"/>
      <c r="X378" s="147"/>
      <c r="Y378" s="147"/>
      <c r="Z378" s="147"/>
      <c r="AA378" s="147"/>
      <c r="AB378" s="147"/>
      <c r="AC378" s="147"/>
      <c r="AD378" s="147"/>
      <c r="AE378" s="147"/>
      <c r="AF378" s="147"/>
      <c r="AG378" s="147"/>
      <c r="AH378" s="29"/>
      <c r="AI378" s="144"/>
      <c r="AJ378" s="144"/>
      <c r="AK378" s="144"/>
      <c r="AL378" s="144"/>
      <c r="AM378" s="144"/>
      <c r="AN378" s="144"/>
      <c r="AO378" s="144"/>
      <c r="AP378" s="144"/>
      <c r="AQ378" s="144"/>
      <c r="AR378" s="144"/>
      <c r="AS378" s="144"/>
      <c r="AT378" s="144"/>
      <c r="AU378" s="144"/>
      <c r="AV378" s="144"/>
      <c r="AW378" s="144"/>
      <c r="AX378" s="144"/>
      <c r="AY378" s="144"/>
      <c r="AZ378" s="144"/>
    </row>
    <row r="379" spans="1:52" s="5" customFormat="1">
      <c r="A379" s="145"/>
      <c r="B379" s="145"/>
      <c r="C379" s="145"/>
      <c r="D379" s="145"/>
      <c r="E379" s="145"/>
      <c r="F379" s="145"/>
      <c r="G379" s="145"/>
      <c r="H379" s="145"/>
      <c r="I379" s="145"/>
      <c r="J379" s="48"/>
      <c r="K379" s="27"/>
      <c r="L379" s="27"/>
      <c r="M379" s="27"/>
      <c r="N379" s="27"/>
      <c r="O379" s="27"/>
      <c r="P379" s="4"/>
      <c r="Q379" s="4"/>
      <c r="R379" s="4"/>
      <c r="S379" s="4"/>
      <c r="T379" s="4"/>
      <c r="U379" s="144"/>
      <c r="V379" s="147"/>
      <c r="W379" s="147"/>
      <c r="X379" s="147"/>
      <c r="Y379" s="147"/>
      <c r="Z379" s="147"/>
      <c r="AA379" s="147"/>
      <c r="AB379" s="147"/>
      <c r="AC379" s="147"/>
      <c r="AD379" s="147"/>
      <c r="AE379" s="147"/>
      <c r="AF379" s="147"/>
      <c r="AG379" s="147"/>
      <c r="AH379" s="29"/>
      <c r="AI379" s="144"/>
      <c r="AJ379" s="144"/>
      <c r="AK379" s="144"/>
      <c r="AL379" s="144"/>
      <c r="AM379" s="144"/>
      <c r="AN379" s="144"/>
      <c r="AO379" s="144"/>
      <c r="AP379" s="144"/>
      <c r="AQ379" s="144"/>
      <c r="AR379" s="144"/>
      <c r="AS379" s="144"/>
      <c r="AT379" s="144"/>
      <c r="AU379" s="144"/>
      <c r="AV379" s="144"/>
      <c r="AW379" s="144"/>
      <c r="AX379" s="144"/>
      <c r="AY379" s="144"/>
      <c r="AZ379" s="144"/>
    </row>
    <row r="380" spans="1:52" s="5" customFormat="1">
      <c r="A380" s="145"/>
      <c r="B380" s="145"/>
      <c r="C380" s="145"/>
      <c r="D380" s="145"/>
      <c r="E380" s="145"/>
      <c r="F380" s="145"/>
      <c r="G380" s="145"/>
      <c r="H380" s="145"/>
      <c r="I380" s="145"/>
      <c r="J380" s="48"/>
      <c r="K380" s="27"/>
      <c r="L380" s="27"/>
      <c r="M380" s="27"/>
      <c r="N380" s="27"/>
      <c r="O380" s="27"/>
      <c r="P380" s="4"/>
      <c r="Q380" s="4"/>
      <c r="R380" s="4"/>
      <c r="S380" s="4"/>
      <c r="T380" s="4"/>
      <c r="U380" s="144"/>
      <c r="V380" s="147"/>
      <c r="W380" s="147"/>
      <c r="X380" s="147"/>
      <c r="Y380" s="147"/>
      <c r="Z380" s="147"/>
      <c r="AA380" s="147"/>
      <c r="AB380" s="147"/>
      <c r="AC380" s="147"/>
      <c r="AD380" s="147"/>
      <c r="AE380" s="147"/>
      <c r="AF380" s="147"/>
      <c r="AG380" s="147"/>
      <c r="AH380" s="29"/>
      <c r="AI380" s="144"/>
      <c r="AJ380" s="144"/>
      <c r="AK380" s="144"/>
      <c r="AL380" s="144"/>
      <c r="AM380" s="144"/>
      <c r="AN380" s="144"/>
      <c r="AO380" s="144"/>
      <c r="AP380" s="144"/>
      <c r="AQ380" s="144"/>
      <c r="AR380" s="144"/>
      <c r="AS380" s="144"/>
      <c r="AT380" s="144"/>
      <c r="AU380" s="144"/>
      <c r="AV380" s="144"/>
      <c r="AW380" s="144"/>
      <c r="AX380" s="144"/>
      <c r="AY380" s="144"/>
      <c r="AZ380" s="144"/>
    </row>
    <row r="381" spans="1:52" s="5" customFormat="1">
      <c r="A381" s="145"/>
      <c r="B381" s="145"/>
      <c r="C381" s="145"/>
      <c r="D381" s="145"/>
      <c r="E381" s="145"/>
      <c r="F381" s="145"/>
      <c r="G381" s="145"/>
      <c r="H381" s="145"/>
      <c r="I381" s="145"/>
      <c r="J381" s="48"/>
      <c r="K381" s="27"/>
      <c r="L381" s="27"/>
      <c r="M381" s="27"/>
      <c r="N381" s="27"/>
      <c r="O381" s="27"/>
      <c r="P381" s="4"/>
      <c r="Q381" s="4"/>
      <c r="R381" s="4"/>
      <c r="S381" s="4"/>
      <c r="T381" s="4"/>
      <c r="U381" s="144"/>
      <c r="V381" s="147"/>
      <c r="W381" s="147"/>
      <c r="X381" s="147"/>
      <c r="Y381" s="147"/>
      <c r="Z381" s="147"/>
      <c r="AA381" s="147"/>
      <c r="AB381" s="147"/>
      <c r="AC381" s="147"/>
      <c r="AD381" s="147"/>
      <c r="AE381" s="147"/>
      <c r="AF381" s="147"/>
      <c r="AG381" s="147"/>
      <c r="AH381" s="29"/>
      <c r="AI381" s="144"/>
      <c r="AJ381" s="144"/>
      <c r="AK381" s="144"/>
      <c r="AL381" s="144"/>
      <c r="AM381" s="144"/>
      <c r="AN381" s="144"/>
      <c r="AO381" s="144"/>
      <c r="AP381" s="144"/>
      <c r="AQ381" s="144"/>
      <c r="AR381" s="144"/>
      <c r="AS381" s="144"/>
      <c r="AT381" s="144"/>
      <c r="AU381" s="144"/>
      <c r="AV381" s="144"/>
      <c r="AW381" s="144"/>
      <c r="AX381" s="144"/>
      <c r="AY381" s="144"/>
      <c r="AZ381" s="144"/>
    </row>
    <row r="382" spans="1:52" s="5" customFormat="1">
      <c r="A382" s="145"/>
      <c r="B382" s="145"/>
      <c r="C382" s="145"/>
      <c r="D382" s="145"/>
      <c r="E382" s="145"/>
      <c r="F382" s="145"/>
      <c r="G382" s="145"/>
      <c r="H382" s="145"/>
      <c r="I382" s="145"/>
      <c r="J382" s="48"/>
      <c r="K382" s="27"/>
      <c r="L382" s="27"/>
      <c r="M382" s="27"/>
      <c r="N382" s="27"/>
      <c r="O382" s="27"/>
      <c r="P382" s="4"/>
      <c r="Q382" s="4"/>
      <c r="R382" s="4"/>
      <c r="S382" s="4"/>
      <c r="T382" s="4"/>
      <c r="U382" s="144"/>
      <c r="V382" s="147"/>
      <c r="W382" s="147"/>
      <c r="X382" s="147"/>
      <c r="Y382" s="147"/>
      <c r="Z382" s="147"/>
      <c r="AA382" s="147"/>
      <c r="AB382" s="147"/>
      <c r="AC382" s="147"/>
      <c r="AD382" s="147"/>
      <c r="AE382" s="147"/>
      <c r="AF382" s="147"/>
      <c r="AG382" s="147"/>
      <c r="AH382" s="29"/>
      <c r="AI382" s="144"/>
      <c r="AJ382" s="144"/>
      <c r="AK382" s="144"/>
      <c r="AL382" s="144"/>
      <c r="AM382" s="144"/>
      <c r="AN382" s="144"/>
      <c r="AO382" s="144"/>
      <c r="AP382" s="144"/>
      <c r="AQ382" s="144"/>
      <c r="AR382" s="144"/>
      <c r="AS382" s="144"/>
      <c r="AT382" s="144"/>
      <c r="AU382" s="144"/>
      <c r="AV382" s="144"/>
      <c r="AW382" s="144"/>
      <c r="AX382" s="144"/>
      <c r="AY382" s="144"/>
      <c r="AZ382" s="144"/>
    </row>
    <row r="383" spans="1:52" s="5" customFormat="1">
      <c r="A383" s="145"/>
      <c r="B383" s="145"/>
      <c r="C383" s="145"/>
      <c r="D383" s="145"/>
      <c r="E383" s="145"/>
      <c r="F383" s="145"/>
      <c r="G383" s="145"/>
      <c r="H383" s="145"/>
      <c r="I383" s="145"/>
      <c r="J383" s="48"/>
      <c r="K383" s="27"/>
      <c r="L383" s="27"/>
      <c r="M383" s="27"/>
      <c r="N383" s="27"/>
      <c r="O383" s="27"/>
      <c r="P383" s="4"/>
      <c r="Q383" s="4"/>
      <c r="R383" s="4"/>
      <c r="S383" s="4"/>
      <c r="T383" s="4"/>
      <c r="U383" s="144"/>
      <c r="V383" s="147"/>
      <c r="W383" s="147"/>
      <c r="X383" s="147"/>
      <c r="Y383" s="147"/>
      <c r="Z383" s="147"/>
      <c r="AA383" s="147"/>
      <c r="AB383" s="147"/>
      <c r="AC383" s="147"/>
      <c r="AD383" s="147"/>
      <c r="AE383" s="147"/>
      <c r="AF383" s="147"/>
      <c r="AG383" s="147"/>
      <c r="AH383" s="29"/>
      <c r="AI383" s="144"/>
      <c r="AJ383" s="144"/>
      <c r="AK383" s="144"/>
      <c r="AL383" s="144"/>
      <c r="AM383" s="144"/>
      <c r="AN383" s="144"/>
      <c r="AO383" s="144"/>
      <c r="AP383" s="144"/>
      <c r="AQ383" s="144"/>
      <c r="AR383" s="144"/>
      <c r="AS383" s="144"/>
      <c r="AT383" s="144"/>
      <c r="AU383" s="144"/>
      <c r="AV383" s="144"/>
      <c r="AW383" s="144"/>
      <c r="AX383" s="144"/>
      <c r="AY383" s="144"/>
      <c r="AZ383" s="144"/>
    </row>
    <row r="384" spans="1:52" s="5" customFormat="1">
      <c r="A384" s="145"/>
      <c r="B384" s="145"/>
      <c r="C384" s="145"/>
      <c r="D384" s="145"/>
      <c r="E384" s="145"/>
      <c r="F384" s="145"/>
      <c r="G384" s="145"/>
      <c r="H384" s="145"/>
      <c r="I384" s="145"/>
      <c r="J384" s="48"/>
      <c r="K384" s="27"/>
      <c r="L384" s="27"/>
      <c r="M384" s="27"/>
      <c r="N384" s="27"/>
      <c r="O384" s="27"/>
      <c r="P384" s="4"/>
      <c r="Q384" s="4"/>
      <c r="R384" s="4"/>
      <c r="S384" s="4"/>
      <c r="T384" s="4"/>
      <c r="U384" s="144"/>
      <c r="V384" s="147"/>
      <c r="W384" s="147"/>
      <c r="X384" s="147"/>
      <c r="Y384" s="147"/>
      <c r="Z384" s="147"/>
      <c r="AA384" s="147"/>
      <c r="AB384" s="147"/>
      <c r="AC384" s="147"/>
      <c r="AD384" s="147"/>
      <c r="AE384" s="147"/>
      <c r="AF384" s="147"/>
      <c r="AG384" s="147"/>
      <c r="AH384" s="29"/>
      <c r="AI384" s="144"/>
      <c r="AJ384" s="144"/>
      <c r="AK384" s="144"/>
      <c r="AL384" s="144"/>
      <c r="AM384" s="144"/>
      <c r="AN384" s="144"/>
      <c r="AO384" s="144"/>
      <c r="AP384" s="144"/>
      <c r="AQ384" s="144"/>
      <c r="AR384" s="144"/>
      <c r="AS384" s="144"/>
      <c r="AT384" s="144"/>
      <c r="AU384" s="144"/>
      <c r="AV384" s="144"/>
      <c r="AW384" s="144"/>
      <c r="AX384" s="144"/>
      <c r="AY384" s="144"/>
      <c r="AZ384" s="144"/>
    </row>
    <row r="385" spans="1:52" s="5" customFormat="1">
      <c r="A385" s="145"/>
      <c r="B385" s="145"/>
      <c r="C385" s="145"/>
      <c r="D385" s="145"/>
      <c r="E385" s="145"/>
      <c r="F385" s="145"/>
      <c r="G385" s="145"/>
      <c r="H385" s="145"/>
      <c r="I385" s="145"/>
      <c r="J385" s="48"/>
      <c r="K385" s="27"/>
      <c r="L385" s="27"/>
      <c r="M385" s="27"/>
      <c r="N385" s="27"/>
      <c r="O385" s="27"/>
      <c r="P385" s="4"/>
      <c r="Q385" s="4"/>
      <c r="R385" s="4"/>
      <c r="S385" s="4"/>
      <c r="T385" s="4"/>
      <c r="U385" s="144"/>
      <c r="V385" s="147"/>
      <c r="W385" s="147"/>
      <c r="X385" s="147"/>
      <c r="Y385" s="147"/>
      <c r="Z385" s="147"/>
      <c r="AA385" s="147"/>
      <c r="AB385" s="147"/>
      <c r="AC385" s="147"/>
      <c r="AD385" s="147"/>
      <c r="AE385" s="147"/>
      <c r="AF385" s="147"/>
      <c r="AG385" s="147"/>
      <c r="AH385" s="29"/>
      <c r="AI385" s="144"/>
      <c r="AJ385" s="144"/>
      <c r="AK385" s="144"/>
      <c r="AL385" s="144"/>
      <c r="AM385" s="144"/>
      <c r="AN385" s="144"/>
      <c r="AO385" s="144"/>
      <c r="AP385" s="144"/>
      <c r="AQ385" s="144"/>
      <c r="AR385" s="144"/>
      <c r="AS385" s="144"/>
      <c r="AT385" s="144"/>
      <c r="AU385" s="144"/>
      <c r="AV385" s="144"/>
      <c r="AW385" s="144"/>
      <c r="AX385" s="144"/>
      <c r="AY385" s="144"/>
      <c r="AZ385" s="144"/>
    </row>
    <row r="386" spans="1:52" s="5" customFormat="1">
      <c r="A386" s="145"/>
      <c r="B386" s="145"/>
      <c r="C386" s="145"/>
      <c r="D386" s="145"/>
      <c r="E386" s="145"/>
      <c r="F386" s="145"/>
      <c r="G386" s="145"/>
      <c r="H386" s="145"/>
      <c r="I386" s="145"/>
      <c r="J386" s="48"/>
      <c r="K386" s="27"/>
      <c r="L386" s="27"/>
      <c r="M386" s="27"/>
      <c r="N386" s="27"/>
      <c r="O386" s="27"/>
      <c r="P386" s="4"/>
      <c r="Q386" s="4"/>
      <c r="R386" s="4"/>
      <c r="S386" s="4"/>
      <c r="T386" s="4"/>
      <c r="U386" s="144"/>
      <c r="V386" s="147"/>
      <c r="W386" s="147"/>
      <c r="X386" s="147"/>
      <c r="Y386" s="147"/>
      <c r="Z386" s="147"/>
      <c r="AA386" s="147"/>
      <c r="AB386" s="147"/>
      <c r="AC386" s="147"/>
      <c r="AD386" s="147"/>
      <c r="AE386" s="147"/>
      <c r="AF386" s="147"/>
      <c r="AG386" s="147"/>
      <c r="AH386" s="29"/>
      <c r="AI386" s="144"/>
      <c r="AJ386" s="144"/>
      <c r="AK386" s="144"/>
      <c r="AL386" s="144"/>
      <c r="AM386" s="144"/>
      <c r="AN386" s="144"/>
      <c r="AO386" s="144"/>
      <c r="AP386" s="144"/>
      <c r="AQ386" s="144"/>
      <c r="AR386" s="144"/>
      <c r="AS386" s="144"/>
      <c r="AT386" s="144"/>
      <c r="AU386" s="144"/>
      <c r="AV386" s="144"/>
      <c r="AW386" s="144"/>
      <c r="AX386" s="144"/>
      <c r="AY386" s="144"/>
      <c r="AZ386" s="144"/>
    </row>
    <row r="387" spans="1:52" s="5" customFormat="1">
      <c r="A387" s="145"/>
      <c r="B387" s="145"/>
      <c r="C387" s="145"/>
      <c r="D387" s="145"/>
      <c r="E387" s="145"/>
      <c r="F387" s="145"/>
      <c r="G387" s="145"/>
      <c r="H387" s="145"/>
      <c r="I387" s="145"/>
      <c r="J387" s="48"/>
      <c r="K387" s="27"/>
      <c r="L387" s="27"/>
      <c r="M387" s="27"/>
      <c r="N387" s="27"/>
      <c r="O387" s="27"/>
      <c r="P387" s="4"/>
      <c r="Q387" s="4"/>
      <c r="R387" s="4"/>
      <c r="S387" s="4"/>
      <c r="T387" s="4"/>
      <c r="U387" s="144"/>
      <c r="V387" s="147"/>
      <c r="W387" s="147"/>
      <c r="X387" s="147"/>
      <c r="Y387" s="147"/>
      <c r="Z387" s="147"/>
      <c r="AA387" s="147"/>
      <c r="AB387" s="147"/>
      <c r="AC387" s="147"/>
      <c r="AD387" s="147"/>
      <c r="AE387" s="147"/>
      <c r="AF387" s="147"/>
      <c r="AG387" s="147"/>
      <c r="AH387" s="29"/>
      <c r="AI387" s="144"/>
      <c r="AJ387" s="144"/>
      <c r="AK387" s="144"/>
      <c r="AL387" s="144"/>
      <c r="AM387" s="144"/>
      <c r="AN387" s="144"/>
      <c r="AO387" s="144"/>
      <c r="AP387" s="144"/>
      <c r="AQ387" s="144"/>
      <c r="AR387" s="144"/>
      <c r="AS387" s="144"/>
      <c r="AT387" s="144"/>
      <c r="AU387" s="144"/>
      <c r="AV387" s="144"/>
      <c r="AW387" s="144"/>
      <c r="AX387" s="144"/>
      <c r="AY387" s="144"/>
      <c r="AZ387" s="144"/>
    </row>
    <row r="388" spans="1:52" s="5" customFormat="1">
      <c r="A388" s="145"/>
      <c r="B388" s="145"/>
      <c r="C388" s="145"/>
      <c r="D388" s="145"/>
      <c r="E388" s="145"/>
      <c r="F388" s="145"/>
      <c r="G388" s="145"/>
      <c r="H388" s="145"/>
      <c r="I388" s="145"/>
      <c r="J388" s="48"/>
      <c r="K388" s="27"/>
      <c r="L388" s="27"/>
      <c r="M388" s="27"/>
      <c r="N388" s="27"/>
      <c r="O388" s="27"/>
      <c r="P388" s="4"/>
      <c r="Q388" s="4"/>
      <c r="R388" s="4"/>
      <c r="S388" s="4"/>
      <c r="T388" s="4"/>
      <c r="U388" s="144"/>
      <c r="V388" s="147"/>
      <c r="W388" s="147"/>
      <c r="X388" s="147"/>
      <c r="Y388" s="147"/>
      <c r="Z388" s="147"/>
      <c r="AA388" s="147"/>
      <c r="AB388" s="147"/>
      <c r="AC388" s="147"/>
      <c r="AD388" s="147"/>
      <c r="AE388" s="147"/>
      <c r="AF388" s="147"/>
      <c r="AG388" s="147"/>
      <c r="AH388" s="29"/>
      <c r="AI388" s="144"/>
      <c r="AJ388" s="144"/>
      <c r="AK388" s="144"/>
      <c r="AL388" s="144"/>
      <c r="AM388" s="144"/>
      <c r="AN388" s="144"/>
      <c r="AO388" s="144"/>
      <c r="AP388" s="144"/>
      <c r="AQ388" s="144"/>
      <c r="AR388" s="144"/>
      <c r="AS388" s="144"/>
      <c r="AT388" s="144"/>
      <c r="AU388" s="144"/>
      <c r="AV388" s="144"/>
      <c r="AW388" s="144"/>
      <c r="AX388" s="144"/>
      <c r="AY388" s="144"/>
      <c r="AZ388" s="144"/>
    </row>
    <row r="389" spans="1:52" s="5" customFormat="1">
      <c r="A389" s="145"/>
      <c r="B389" s="145"/>
      <c r="C389" s="145"/>
      <c r="D389" s="145"/>
      <c r="E389" s="145"/>
      <c r="F389" s="145"/>
      <c r="G389" s="145"/>
      <c r="H389" s="145"/>
      <c r="I389" s="145"/>
      <c r="J389" s="48"/>
      <c r="K389" s="27"/>
      <c r="L389" s="27"/>
      <c r="M389" s="27"/>
      <c r="N389" s="27"/>
      <c r="O389" s="27"/>
      <c r="P389" s="4"/>
      <c r="Q389" s="4"/>
      <c r="R389" s="4"/>
      <c r="S389" s="4"/>
      <c r="T389" s="4"/>
      <c r="U389" s="144"/>
      <c r="V389" s="147"/>
      <c r="W389" s="147"/>
      <c r="X389" s="147"/>
      <c r="Y389" s="147"/>
      <c r="Z389" s="147"/>
      <c r="AA389" s="147"/>
      <c r="AB389" s="147"/>
      <c r="AC389" s="147"/>
      <c r="AD389" s="147"/>
      <c r="AE389" s="147"/>
      <c r="AF389" s="147"/>
      <c r="AG389" s="147"/>
      <c r="AH389" s="29"/>
      <c r="AI389" s="144"/>
      <c r="AJ389" s="144"/>
      <c r="AK389" s="144"/>
      <c r="AL389" s="144"/>
      <c r="AM389" s="144"/>
      <c r="AN389" s="144"/>
      <c r="AO389" s="144"/>
      <c r="AP389" s="144"/>
      <c r="AQ389" s="144"/>
      <c r="AR389" s="144"/>
      <c r="AS389" s="144"/>
      <c r="AT389" s="144"/>
      <c r="AU389" s="144"/>
      <c r="AV389" s="144"/>
      <c r="AW389" s="144"/>
      <c r="AX389" s="144"/>
      <c r="AY389" s="144"/>
      <c r="AZ389" s="144"/>
    </row>
    <row r="390" spans="1:52" s="5" customFormat="1">
      <c r="A390" s="145"/>
      <c r="B390" s="145"/>
      <c r="C390" s="145"/>
      <c r="D390" s="145"/>
      <c r="E390" s="145"/>
      <c r="F390" s="145"/>
      <c r="G390" s="145"/>
      <c r="H390" s="145"/>
      <c r="I390" s="145"/>
      <c r="J390" s="48"/>
      <c r="K390" s="27"/>
      <c r="L390" s="27"/>
      <c r="M390" s="27"/>
      <c r="N390" s="27"/>
      <c r="O390" s="27"/>
      <c r="P390" s="4"/>
      <c r="Q390" s="4"/>
      <c r="R390" s="4"/>
      <c r="S390" s="4"/>
      <c r="T390" s="4"/>
      <c r="U390" s="144"/>
      <c r="V390" s="147"/>
      <c r="W390" s="147"/>
      <c r="X390" s="147"/>
      <c r="Y390" s="147"/>
      <c r="Z390" s="147"/>
      <c r="AA390" s="147"/>
      <c r="AB390" s="147"/>
      <c r="AC390" s="147"/>
      <c r="AD390" s="147"/>
      <c r="AE390" s="147"/>
      <c r="AF390" s="147"/>
      <c r="AG390" s="147"/>
      <c r="AH390" s="29"/>
      <c r="AI390" s="144"/>
      <c r="AJ390" s="144"/>
      <c r="AK390" s="144"/>
      <c r="AL390" s="144"/>
      <c r="AM390" s="144"/>
      <c r="AN390" s="144"/>
      <c r="AO390" s="144"/>
      <c r="AP390" s="144"/>
      <c r="AQ390" s="144"/>
      <c r="AR390" s="144"/>
      <c r="AS390" s="144"/>
      <c r="AT390" s="144"/>
      <c r="AU390" s="144"/>
      <c r="AV390" s="144"/>
      <c r="AW390" s="144"/>
      <c r="AX390" s="144"/>
      <c r="AY390" s="144"/>
      <c r="AZ390" s="144"/>
    </row>
    <row r="391" spans="1:52" s="5" customFormat="1">
      <c r="A391" s="145"/>
      <c r="B391" s="145"/>
      <c r="C391" s="145"/>
      <c r="D391" s="145"/>
      <c r="E391" s="145"/>
      <c r="F391" s="145"/>
      <c r="G391" s="145"/>
      <c r="H391" s="145"/>
      <c r="I391" s="145"/>
      <c r="J391" s="48"/>
      <c r="K391" s="27"/>
      <c r="L391" s="27"/>
      <c r="M391" s="27"/>
      <c r="N391" s="27"/>
      <c r="O391" s="27"/>
      <c r="P391" s="4"/>
      <c r="Q391" s="4"/>
      <c r="R391" s="4"/>
      <c r="S391" s="4"/>
      <c r="T391" s="4"/>
      <c r="U391" s="144"/>
      <c r="V391" s="147"/>
      <c r="W391" s="147"/>
      <c r="X391" s="147"/>
      <c r="Y391" s="147"/>
      <c r="Z391" s="147"/>
      <c r="AA391" s="147"/>
      <c r="AB391" s="147"/>
      <c r="AC391" s="147"/>
      <c r="AD391" s="147"/>
      <c r="AE391" s="147"/>
      <c r="AF391" s="147"/>
      <c r="AG391" s="147"/>
      <c r="AH391" s="29"/>
      <c r="AI391" s="144"/>
      <c r="AJ391" s="144"/>
      <c r="AK391" s="144"/>
      <c r="AL391" s="144"/>
      <c r="AM391" s="144"/>
      <c r="AN391" s="144"/>
      <c r="AO391" s="144"/>
      <c r="AP391" s="144"/>
      <c r="AQ391" s="144"/>
      <c r="AR391" s="144"/>
      <c r="AS391" s="144"/>
      <c r="AT391" s="144"/>
      <c r="AU391" s="144"/>
      <c r="AV391" s="144"/>
      <c r="AW391" s="144"/>
      <c r="AX391" s="144"/>
      <c r="AY391" s="144"/>
      <c r="AZ391" s="144"/>
    </row>
    <row r="392" spans="1:52" s="5" customFormat="1">
      <c r="A392" s="145"/>
      <c r="B392" s="145"/>
      <c r="C392" s="145"/>
      <c r="D392" s="145"/>
      <c r="E392" s="145"/>
      <c r="F392" s="145"/>
      <c r="G392" s="145"/>
      <c r="H392" s="145"/>
      <c r="I392" s="145"/>
      <c r="J392" s="48"/>
      <c r="K392" s="27"/>
      <c r="L392" s="27"/>
      <c r="M392" s="27"/>
      <c r="N392" s="27"/>
      <c r="O392" s="27"/>
      <c r="P392" s="4"/>
      <c r="Q392" s="4"/>
      <c r="R392" s="4"/>
      <c r="S392" s="4"/>
      <c r="T392" s="4"/>
      <c r="U392" s="144"/>
      <c r="V392" s="147"/>
      <c r="W392" s="147"/>
      <c r="X392" s="147"/>
      <c r="Y392" s="147"/>
      <c r="Z392" s="147"/>
      <c r="AA392" s="147"/>
      <c r="AB392" s="147"/>
      <c r="AC392" s="147"/>
      <c r="AD392" s="147"/>
      <c r="AE392" s="147"/>
      <c r="AF392" s="147"/>
      <c r="AG392" s="147"/>
      <c r="AH392" s="29"/>
      <c r="AI392" s="144"/>
      <c r="AJ392" s="144"/>
      <c r="AK392" s="144"/>
      <c r="AL392" s="144"/>
      <c r="AM392" s="144"/>
      <c r="AN392" s="144"/>
      <c r="AO392" s="144"/>
      <c r="AP392" s="144"/>
      <c r="AQ392" s="144"/>
      <c r="AR392" s="144"/>
      <c r="AS392" s="144"/>
      <c r="AT392" s="144"/>
      <c r="AU392" s="144"/>
      <c r="AV392" s="144"/>
      <c r="AW392" s="144"/>
      <c r="AX392" s="144"/>
      <c r="AY392" s="144"/>
      <c r="AZ392" s="144"/>
    </row>
    <row r="393" spans="1:52" s="5" customFormat="1">
      <c r="A393" s="145"/>
      <c r="B393" s="145"/>
      <c r="C393" s="145"/>
      <c r="D393" s="145"/>
      <c r="E393" s="145"/>
      <c r="F393" s="145"/>
      <c r="G393" s="145"/>
      <c r="H393" s="145"/>
      <c r="I393" s="145"/>
      <c r="J393" s="48"/>
      <c r="K393" s="27"/>
      <c r="L393" s="27"/>
      <c r="M393" s="27"/>
      <c r="N393" s="27"/>
      <c r="O393" s="27"/>
      <c r="P393" s="4"/>
      <c r="Q393" s="4"/>
      <c r="R393" s="4"/>
      <c r="S393" s="4"/>
      <c r="T393" s="4"/>
      <c r="U393" s="144"/>
      <c r="V393" s="147"/>
      <c r="W393" s="147"/>
      <c r="X393" s="147"/>
      <c r="Y393" s="147"/>
      <c r="Z393" s="147"/>
      <c r="AA393" s="147"/>
      <c r="AB393" s="147"/>
      <c r="AC393" s="147"/>
      <c r="AD393" s="147"/>
      <c r="AE393" s="147"/>
      <c r="AF393" s="147"/>
      <c r="AG393" s="147"/>
      <c r="AH393" s="29"/>
      <c r="AI393" s="144"/>
      <c r="AJ393" s="144"/>
      <c r="AK393" s="144"/>
      <c r="AL393" s="144"/>
      <c r="AM393" s="144"/>
      <c r="AN393" s="144"/>
      <c r="AO393" s="144"/>
      <c r="AP393" s="144"/>
      <c r="AQ393" s="144"/>
      <c r="AR393" s="144"/>
      <c r="AS393" s="144"/>
      <c r="AT393" s="144"/>
      <c r="AU393" s="144"/>
      <c r="AV393" s="144"/>
      <c r="AW393" s="144"/>
      <c r="AX393" s="144"/>
      <c r="AY393" s="144"/>
      <c r="AZ393" s="144"/>
    </row>
    <row r="394" spans="1:52" s="5" customFormat="1">
      <c r="A394" s="145"/>
      <c r="B394" s="145"/>
      <c r="C394" s="145"/>
      <c r="D394" s="145"/>
      <c r="E394" s="145"/>
      <c r="F394" s="145"/>
      <c r="G394" s="145"/>
      <c r="H394" s="145"/>
      <c r="I394" s="145"/>
      <c r="J394" s="48"/>
      <c r="K394" s="27"/>
      <c r="L394" s="27"/>
      <c r="M394" s="27"/>
      <c r="N394" s="27"/>
      <c r="O394" s="27"/>
      <c r="P394" s="4"/>
      <c r="Q394" s="4"/>
      <c r="R394" s="4"/>
      <c r="S394" s="4"/>
      <c r="T394" s="4"/>
      <c r="U394" s="144"/>
      <c r="V394" s="147"/>
      <c r="W394" s="147"/>
      <c r="X394" s="147"/>
      <c r="Y394" s="147"/>
      <c r="Z394" s="147"/>
      <c r="AA394" s="147"/>
      <c r="AB394" s="147"/>
      <c r="AC394" s="147"/>
      <c r="AD394" s="147"/>
      <c r="AE394" s="147"/>
      <c r="AF394" s="147"/>
      <c r="AG394" s="147"/>
      <c r="AH394" s="29"/>
      <c r="AI394" s="144"/>
      <c r="AJ394" s="144"/>
      <c r="AK394" s="144"/>
      <c r="AL394" s="144"/>
      <c r="AM394" s="144"/>
      <c r="AN394" s="144"/>
      <c r="AO394" s="144"/>
      <c r="AP394" s="144"/>
      <c r="AQ394" s="144"/>
      <c r="AR394" s="144"/>
      <c r="AS394" s="144"/>
      <c r="AT394" s="144"/>
      <c r="AU394" s="144"/>
      <c r="AV394" s="144"/>
      <c r="AW394" s="144"/>
      <c r="AX394" s="144"/>
      <c r="AY394" s="144"/>
      <c r="AZ394" s="144"/>
    </row>
    <row r="395" spans="1:52" s="5" customFormat="1">
      <c r="A395" s="145"/>
      <c r="B395" s="145"/>
      <c r="C395" s="145"/>
      <c r="D395" s="145"/>
      <c r="E395" s="145"/>
      <c r="F395" s="145"/>
      <c r="G395" s="145"/>
      <c r="H395" s="145"/>
      <c r="I395" s="145"/>
      <c r="J395" s="48"/>
      <c r="K395" s="27"/>
      <c r="L395" s="27"/>
      <c r="M395" s="27"/>
      <c r="N395" s="27"/>
      <c r="O395" s="27"/>
      <c r="P395" s="4"/>
      <c r="Q395" s="4"/>
      <c r="R395" s="4"/>
      <c r="S395" s="4"/>
      <c r="T395" s="4"/>
      <c r="U395" s="144"/>
      <c r="V395" s="147"/>
      <c r="W395" s="147"/>
      <c r="X395" s="147"/>
      <c r="Y395" s="147"/>
      <c r="Z395" s="147"/>
      <c r="AA395" s="147"/>
      <c r="AB395" s="147"/>
      <c r="AC395" s="147"/>
      <c r="AD395" s="147"/>
      <c r="AE395" s="147"/>
      <c r="AF395" s="147"/>
      <c r="AG395" s="147"/>
      <c r="AH395" s="29"/>
      <c r="AI395" s="144"/>
      <c r="AJ395" s="144"/>
      <c r="AK395" s="144"/>
      <c r="AL395" s="144"/>
      <c r="AM395" s="144"/>
      <c r="AN395" s="144"/>
      <c r="AO395" s="144"/>
      <c r="AP395" s="144"/>
      <c r="AQ395" s="144"/>
      <c r="AR395" s="144"/>
      <c r="AS395" s="144"/>
      <c r="AT395" s="144"/>
      <c r="AU395" s="144"/>
      <c r="AV395" s="144"/>
      <c r="AW395" s="144"/>
      <c r="AX395" s="144"/>
      <c r="AY395" s="144"/>
      <c r="AZ395" s="144"/>
    </row>
    <row r="396" spans="1:52" s="5" customFormat="1">
      <c r="A396" s="145"/>
      <c r="B396" s="145"/>
      <c r="C396" s="145"/>
      <c r="D396" s="145"/>
      <c r="E396" s="145"/>
      <c r="F396" s="145"/>
      <c r="G396" s="145"/>
      <c r="H396" s="145"/>
      <c r="I396" s="145"/>
      <c r="J396" s="48"/>
      <c r="K396" s="27"/>
      <c r="L396" s="27"/>
      <c r="M396" s="27"/>
      <c r="N396" s="27"/>
      <c r="O396" s="27"/>
      <c r="P396" s="4"/>
      <c r="Q396" s="4"/>
      <c r="R396" s="4"/>
      <c r="S396" s="4"/>
      <c r="T396" s="4"/>
      <c r="U396" s="144"/>
      <c r="V396" s="147"/>
      <c r="W396" s="147"/>
      <c r="X396" s="147"/>
      <c r="Y396" s="147"/>
      <c r="Z396" s="147"/>
      <c r="AA396" s="147"/>
      <c r="AB396" s="147"/>
      <c r="AC396" s="147"/>
      <c r="AD396" s="147"/>
      <c r="AE396" s="147"/>
      <c r="AF396" s="147"/>
      <c r="AG396" s="147"/>
      <c r="AH396" s="29"/>
      <c r="AI396" s="144"/>
      <c r="AJ396" s="144"/>
      <c r="AK396" s="144"/>
      <c r="AL396" s="144"/>
      <c r="AM396" s="144"/>
      <c r="AN396" s="144"/>
      <c r="AO396" s="144"/>
      <c r="AP396" s="144"/>
      <c r="AQ396" s="144"/>
      <c r="AR396" s="144"/>
      <c r="AS396" s="144"/>
      <c r="AT396" s="144"/>
      <c r="AU396" s="144"/>
      <c r="AV396" s="144"/>
      <c r="AW396" s="144"/>
      <c r="AX396" s="144"/>
      <c r="AY396" s="144"/>
      <c r="AZ396" s="144"/>
    </row>
    <row r="397" spans="1:52" s="5" customFormat="1">
      <c r="A397" s="145"/>
      <c r="B397" s="145"/>
      <c r="C397" s="145"/>
      <c r="D397" s="145"/>
      <c r="E397" s="145"/>
      <c r="F397" s="145"/>
      <c r="G397" s="145"/>
      <c r="H397" s="145"/>
      <c r="I397" s="145"/>
      <c r="J397" s="48"/>
      <c r="K397" s="27"/>
      <c r="L397" s="27"/>
      <c r="M397" s="27"/>
      <c r="N397" s="27"/>
      <c r="O397" s="27"/>
      <c r="P397" s="4"/>
      <c r="Q397" s="4"/>
      <c r="R397" s="4"/>
      <c r="S397" s="4"/>
      <c r="T397" s="4"/>
      <c r="U397" s="144"/>
      <c r="V397" s="147"/>
      <c r="W397" s="147"/>
      <c r="X397" s="147"/>
      <c r="Y397" s="147"/>
      <c r="Z397" s="147"/>
      <c r="AA397" s="147"/>
      <c r="AB397" s="147"/>
      <c r="AC397" s="147"/>
      <c r="AD397" s="147"/>
      <c r="AE397" s="147"/>
      <c r="AF397" s="147"/>
      <c r="AG397" s="147"/>
      <c r="AH397" s="29"/>
      <c r="AI397" s="144"/>
      <c r="AJ397" s="144"/>
      <c r="AK397" s="144"/>
      <c r="AL397" s="144"/>
      <c r="AM397" s="144"/>
      <c r="AN397" s="144"/>
      <c r="AO397" s="144"/>
      <c r="AP397" s="144"/>
      <c r="AQ397" s="144"/>
      <c r="AR397" s="144"/>
      <c r="AS397" s="144"/>
      <c r="AT397" s="144"/>
      <c r="AU397" s="144"/>
      <c r="AV397" s="144"/>
      <c r="AW397" s="144"/>
      <c r="AX397" s="144"/>
      <c r="AY397" s="144"/>
      <c r="AZ397" s="144"/>
    </row>
    <row r="398" spans="1:52" s="5" customFormat="1">
      <c r="A398" s="145"/>
      <c r="B398" s="145"/>
      <c r="C398" s="145"/>
      <c r="D398" s="145"/>
      <c r="E398" s="145"/>
      <c r="F398" s="145"/>
      <c r="G398" s="145"/>
      <c r="H398" s="145"/>
      <c r="I398" s="145"/>
      <c r="J398" s="48"/>
      <c r="K398" s="27"/>
      <c r="L398" s="27"/>
      <c r="M398" s="27"/>
      <c r="N398" s="27"/>
      <c r="O398" s="27"/>
      <c r="P398" s="4"/>
      <c r="Q398" s="4"/>
      <c r="R398" s="4"/>
      <c r="S398" s="4"/>
      <c r="T398" s="4"/>
      <c r="U398" s="144"/>
      <c r="V398" s="147"/>
      <c r="W398" s="147"/>
      <c r="X398" s="147"/>
      <c r="Y398" s="147"/>
      <c r="Z398" s="147"/>
      <c r="AA398" s="147"/>
      <c r="AB398" s="147"/>
      <c r="AC398" s="147"/>
      <c r="AD398" s="147"/>
      <c r="AE398" s="147"/>
      <c r="AF398" s="147"/>
      <c r="AG398" s="147"/>
      <c r="AH398" s="29"/>
      <c r="AI398" s="144"/>
      <c r="AJ398" s="144"/>
      <c r="AK398" s="144"/>
      <c r="AL398" s="144"/>
      <c r="AM398" s="144"/>
      <c r="AN398" s="144"/>
      <c r="AO398" s="144"/>
      <c r="AP398" s="144"/>
      <c r="AQ398" s="144"/>
      <c r="AR398" s="144"/>
      <c r="AS398" s="144"/>
      <c r="AT398" s="144"/>
      <c r="AU398" s="144"/>
      <c r="AV398" s="144"/>
      <c r="AW398" s="144"/>
      <c r="AX398" s="144"/>
      <c r="AY398" s="144"/>
      <c r="AZ398" s="144"/>
    </row>
    <row r="399" spans="1:52" s="5" customFormat="1">
      <c r="A399" s="145"/>
      <c r="B399" s="145"/>
      <c r="C399" s="145"/>
      <c r="D399" s="145"/>
      <c r="E399" s="145"/>
      <c r="F399" s="145"/>
      <c r="G399" s="145"/>
      <c r="H399" s="145"/>
      <c r="I399" s="145"/>
      <c r="J399" s="48"/>
      <c r="K399" s="27"/>
      <c r="L399" s="27"/>
      <c r="M399" s="27"/>
      <c r="N399" s="27"/>
      <c r="O399" s="27"/>
      <c r="P399" s="4"/>
      <c r="Q399" s="4"/>
      <c r="R399" s="4"/>
      <c r="S399" s="4"/>
      <c r="T399" s="4"/>
      <c r="U399" s="144"/>
      <c r="V399" s="147"/>
      <c r="W399" s="147"/>
      <c r="X399" s="147"/>
      <c r="Y399" s="147"/>
      <c r="Z399" s="147"/>
      <c r="AA399" s="147"/>
      <c r="AB399" s="147"/>
      <c r="AC399" s="147"/>
      <c r="AD399" s="147"/>
      <c r="AE399" s="147"/>
      <c r="AF399" s="147"/>
      <c r="AG399" s="147"/>
      <c r="AH399" s="29"/>
      <c r="AI399" s="144"/>
      <c r="AJ399" s="144"/>
      <c r="AK399" s="144"/>
      <c r="AL399" s="144"/>
      <c r="AM399" s="144"/>
      <c r="AN399" s="144"/>
      <c r="AO399" s="144"/>
      <c r="AP399" s="144"/>
      <c r="AQ399" s="144"/>
      <c r="AR399" s="144"/>
      <c r="AS399" s="144"/>
      <c r="AT399" s="144"/>
      <c r="AU399" s="144"/>
      <c r="AV399" s="144"/>
      <c r="AW399" s="144"/>
      <c r="AX399" s="144"/>
      <c r="AY399" s="144"/>
      <c r="AZ399" s="144"/>
    </row>
    <row r="400" spans="1:52" s="5" customFormat="1">
      <c r="A400" s="145"/>
      <c r="B400" s="145"/>
      <c r="C400" s="145"/>
      <c r="D400" s="145"/>
      <c r="E400" s="145"/>
      <c r="F400" s="145"/>
      <c r="G400" s="145"/>
      <c r="H400" s="145"/>
      <c r="I400" s="145"/>
      <c r="J400" s="48"/>
      <c r="K400" s="27"/>
      <c r="L400" s="27"/>
      <c r="M400" s="27"/>
      <c r="N400" s="27"/>
      <c r="O400" s="27"/>
      <c r="P400" s="4"/>
      <c r="Q400" s="4"/>
      <c r="R400" s="4"/>
      <c r="S400" s="4"/>
      <c r="T400" s="4"/>
      <c r="U400" s="144"/>
      <c r="V400" s="147"/>
      <c r="W400" s="147"/>
      <c r="X400" s="147"/>
      <c r="Y400" s="147"/>
      <c r="Z400" s="147"/>
      <c r="AA400" s="147"/>
      <c r="AB400" s="147"/>
      <c r="AC400" s="147"/>
      <c r="AD400" s="147"/>
      <c r="AE400" s="147"/>
      <c r="AF400" s="147"/>
      <c r="AG400" s="147"/>
      <c r="AH400" s="29"/>
      <c r="AI400" s="144"/>
      <c r="AJ400" s="144"/>
      <c r="AK400" s="144"/>
      <c r="AL400" s="144"/>
      <c r="AM400" s="144"/>
      <c r="AN400" s="144"/>
      <c r="AO400" s="144"/>
      <c r="AP400" s="144"/>
      <c r="AQ400" s="144"/>
      <c r="AR400" s="144"/>
      <c r="AS400" s="144"/>
      <c r="AT400" s="144"/>
      <c r="AU400" s="144"/>
      <c r="AV400" s="144"/>
      <c r="AW400" s="144"/>
      <c r="AX400" s="144"/>
      <c r="AY400" s="144"/>
      <c r="AZ400" s="144"/>
    </row>
    <row r="401" spans="1:52" s="5" customFormat="1">
      <c r="A401" s="145"/>
      <c r="B401" s="145"/>
      <c r="C401" s="145"/>
      <c r="D401" s="145"/>
      <c r="E401" s="145"/>
      <c r="F401" s="145"/>
      <c r="G401" s="145"/>
      <c r="H401" s="145"/>
      <c r="I401" s="145"/>
      <c r="J401" s="48"/>
      <c r="K401" s="27"/>
      <c r="L401" s="27"/>
      <c r="M401" s="27"/>
      <c r="N401" s="27"/>
      <c r="O401" s="27"/>
      <c r="P401" s="4"/>
      <c r="Q401" s="4"/>
      <c r="R401" s="4"/>
      <c r="S401" s="4"/>
      <c r="T401" s="4"/>
      <c r="U401" s="144"/>
      <c r="V401" s="147"/>
      <c r="W401" s="147"/>
      <c r="X401" s="147"/>
      <c r="Y401" s="147"/>
      <c r="Z401" s="147"/>
      <c r="AA401" s="147"/>
      <c r="AB401" s="147"/>
      <c r="AC401" s="147"/>
      <c r="AD401" s="147"/>
      <c r="AE401" s="147"/>
      <c r="AF401" s="147"/>
      <c r="AG401" s="147"/>
      <c r="AH401" s="29"/>
      <c r="AI401" s="144"/>
      <c r="AJ401" s="144"/>
      <c r="AK401" s="144"/>
      <c r="AL401" s="144"/>
      <c r="AM401" s="144"/>
      <c r="AN401" s="144"/>
      <c r="AO401" s="144"/>
      <c r="AP401" s="144"/>
      <c r="AQ401" s="144"/>
      <c r="AR401" s="144"/>
      <c r="AS401" s="144"/>
      <c r="AT401" s="144"/>
      <c r="AU401" s="144"/>
      <c r="AV401" s="144"/>
      <c r="AW401" s="144"/>
      <c r="AX401" s="144"/>
      <c r="AY401" s="144"/>
      <c r="AZ401" s="144"/>
    </row>
    <row r="402" spans="1:52" s="5" customFormat="1">
      <c r="A402" s="145"/>
      <c r="B402" s="145"/>
      <c r="C402" s="145"/>
      <c r="D402" s="145"/>
      <c r="E402" s="145"/>
      <c r="F402" s="145"/>
      <c r="G402" s="145"/>
      <c r="H402" s="145"/>
      <c r="I402" s="145"/>
      <c r="J402" s="48"/>
      <c r="K402" s="27"/>
      <c r="L402" s="27"/>
      <c r="M402" s="27"/>
      <c r="N402" s="27"/>
      <c r="O402" s="27"/>
      <c r="P402" s="4"/>
      <c r="Q402" s="4"/>
      <c r="R402" s="4"/>
      <c r="S402" s="4"/>
      <c r="T402" s="4"/>
      <c r="U402" s="144"/>
      <c r="V402" s="147"/>
      <c r="W402" s="147"/>
      <c r="X402" s="147"/>
      <c r="Y402" s="147"/>
      <c r="Z402" s="147"/>
      <c r="AA402" s="147"/>
      <c r="AB402" s="147"/>
      <c r="AC402" s="147"/>
      <c r="AD402" s="147"/>
      <c r="AE402" s="147"/>
      <c r="AF402" s="147"/>
      <c r="AG402" s="147"/>
      <c r="AH402" s="29"/>
      <c r="AI402" s="144"/>
      <c r="AJ402" s="144"/>
      <c r="AK402" s="144"/>
      <c r="AL402" s="144"/>
      <c r="AM402" s="144"/>
      <c r="AN402" s="144"/>
      <c r="AO402" s="144"/>
      <c r="AP402" s="144"/>
      <c r="AQ402" s="144"/>
      <c r="AR402" s="144"/>
      <c r="AS402" s="144"/>
      <c r="AT402" s="144"/>
      <c r="AU402" s="144"/>
      <c r="AV402" s="144"/>
      <c r="AW402" s="144"/>
      <c r="AX402" s="144"/>
      <c r="AY402" s="144"/>
      <c r="AZ402" s="144"/>
    </row>
    <row r="403" spans="1:52" s="5" customFormat="1">
      <c r="A403" s="145"/>
      <c r="B403" s="145"/>
      <c r="C403" s="145"/>
      <c r="D403" s="145"/>
      <c r="E403" s="145"/>
      <c r="F403" s="145"/>
      <c r="G403" s="145"/>
      <c r="H403" s="145"/>
      <c r="I403" s="145"/>
      <c r="J403" s="48"/>
      <c r="K403" s="27"/>
      <c r="L403" s="27"/>
      <c r="M403" s="27"/>
      <c r="N403" s="27"/>
      <c r="O403" s="27"/>
      <c r="P403" s="4"/>
      <c r="Q403" s="4"/>
      <c r="R403" s="4"/>
      <c r="S403" s="4"/>
      <c r="T403" s="4"/>
      <c r="U403" s="144"/>
      <c r="V403" s="147"/>
      <c r="W403" s="147"/>
      <c r="X403" s="147"/>
      <c r="Y403" s="147"/>
      <c r="Z403" s="147"/>
      <c r="AA403" s="147"/>
      <c r="AB403" s="147"/>
      <c r="AC403" s="147"/>
      <c r="AD403" s="147"/>
      <c r="AE403" s="147"/>
      <c r="AF403" s="147"/>
      <c r="AG403" s="147"/>
      <c r="AH403" s="29"/>
      <c r="AI403" s="144"/>
      <c r="AJ403" s="144"/>
      <c r="AK403" s="144"/>
      <c r="AL403" s="144"/>
      <c r="AM403" s="144"/>
      <c r="AN403" s="144"/>
      <c r="AO403" s="144"/>
      <c r="AP403" s="144"/>
      <c r="AQ403" s="144"/>
      <c r="AR403" s="144"/>
      <c r="AS403" s="144"/>
      <c r="AT403" s="144"/>
      <c r="AU403" s="144"/>
      <c r="AV403" s="144"/>
      <c r="AW403" s="144"/>
      <c r="AX403" s="144"/>
      <c r="AY403" s="144"/>
      <c r="AZ403" s="144"/>
    </row>
    <row r="404" spans="1:52" s="5" customFormat="1">
      <c r="A404" s="145"/>
      <c r="B404" s="145"/>
      <c r="C404" s="145"/>
      <c r="D404" s="145"/>
      <c r="E404" s="145"/>
      <c r="F404" s="145"/>
      <c r="G404" s="145"/>
      <c r="H404" s="145"/>
      <c r="I404" s="145"/>
      <c r="J404" s="48"/>
      <c r="K404" s="27"/>
      <c r="L404" s="27"/>
      <c r="M404" s="27"/>
      <c r="N404" s="27"/>
      <c r="O404" s="27"/>
      <c r="P404" s="4"/>
      <c r="Q404" s="4"/>
      <c r="R404" s="4"/>
      <c r="S404" s="4"/>
      <c r="T404" s="4"/>
      <c r="U404" s="144"/>
      <c r="V404" s="147"/>
      <c r="W404" s="147"/>
      <c r="X404" s="147"/>
      <c r="Y404" s="147"/>
      <c r="Z404" s="147"/>
      <c r="AA404" s="147"/>
      <c r="AB404" s="147"/>
      <c r="AC404" s="147"/>
      <c r="AD404" s="147"/>
      <c r="AE404" s="147"/>
      <c r="AF404" s="147"/>
      <c r="AG404" s="147"/>
      <c r="AH404" s="29"/>
      <c r="AI404" s="144"/>
      <c r="AJ404" s="144"/>
      <c r="AK404" s="144"/>
      <c r="AL404" s="144"/>
      <c r="AM404" s="144"/>
      <c r="AN404" s="144"/>
      <c r="AO404" s="144"/>
      <c r="AP404" s="144"/>
      <c r="AQ404" s="144"/>
      <c r="AR404" s="144"/>
      <c r="AS404" s="144"/>
      <c r="AT404" s="144"/>
      <c r="AU404" s="144"/>
      <c r="AV404" s="144"/>
      <c r="AW404" s="144"/>
      <c r="AX404" s="144"/>
      <c r="AY404" s="144"/>
      <c r="AZ404" s="144"/>
    </row>
    <row r="405" spans="1:52" s="5" customFormat="1">
      <c r="A405" s="145"/>
      <c r="B405" s="145"/>
      <c r="C405" s="145"/>
      <c r="D405" s="145"/>
      <c r="E405" s="145"/>
      <c r="F405" s="145"/>
      <c r="G405" s="145"/>
      <c r="H405" s="145"/>
      <c r="I405" s="145"/>
      <c r="J405" s="48"/>
      <c r="K405" s="27"/>
      <c r="L405" s="27"/>
      <c r="M405" s="27"/>
      <c r="N405" s="27"/>
      <c r="O405" s="27"/>
      <c r="P405" s="4"/>
      <c r="Q405" s="4"/>
      <c r="R405" s="4"/>
      <c r="S405" s="4"/>
      <c r="T405" s="4"/>
      <c r="U405" s="144"/>
      <c r="V405" s="147"/>
      <c r="W405" s="147"/>
      <c r="X405" s="147"/>
      <c r="Y405" s="147"/>
      <c r="Z405" s="147"/>
      <c r="AA405" s="147"/>
      <c r="AB405" s="147"/>
      <c r="AC405" s="147"/>
      <c r="AD405" s="147"/>
      <c r="AE405" s="147"/>
      <c r="AF405" s="147"/>
      <c r="AG405" s="147"/>
      <c r="AH405" s="29"/>
      <c r="AI405" s="144"/>
      <c r="AJ405" s="144"/>
      <c r="AK405" s="144"/>
      <c r="AL405" s="144"/>
      <c r="AM405" s="144"/>
      <c r="AN405" s="144"/>
      <c r="AO405" s="144"/>
      <c r="AP405" s="144"/>
      <c r="AQ405" s="144"/>
      <c r="AR405" s="144"/>
      <c r="AS405" s="144"/>
      <c r="AT405" s="144"/>
      <c r="AU405" s="144"/>
      <c r="AV405" s="144"/>
      <c r="AW405" s="144"/>
      <c r="AX405" s="144"/>
      <c r="AY405" s="144"/>
      <c r="AZ405" s="144"/>
    </row>
    <row r="406" spans="1:52" s="5" customFormat="1">
      <c r="A406" s="145"/>
      <c r="B406" s="145"/>
      <c r="C406" s="145"/>
      <c r="D406" s="145"/>
      <c r="E406" s="145"/>
      <c r="F406" s="145"/>
      <c r="G406" s="145"/>
      <c r="H406" s="145"/>
      <c r="I406" s="145"/>
      <c r="J406" s="48"/>
      <c r="K406" s="27"/>
      <c r="L406" s="27"/>
      <c r="M406" s="27"/>
      <c r="N406" s="27"/>
      <c r="O406" s="27"/>
      <c r="P406" s="4"/>
      <c r="Q406" s="4"/>
      <c r="R406" s="4"/>
      <c r="S406" s="4"/>
      <c r="T406" s="4"/>
      <c r="U406" s="144"/>
      <c r="V406" s="147"/>
      <c r="W406" s="147"/>
      <c r="X406" s="147"/>
      <c r="Y406" s="147"/>
      <c r="Z406" s="147"/>
      <c r="AA406" s="147"/>
      <c r="AB406" s="147"/>
      <c r="AC406" s="147"/>
      <c r="AD406" s="147"/>
      <c r="AE406" s="147"/>
      <c r="AF406" s="147"/>
      <c r="AG406" s="147"/>
      <c r="AH406" s="29"/>
      <c r="AI406" s="144"/>
      <c r="AJ406" s="144"/>
      <c r="AK406" s="144"/>
      <c r="AL406" s="144"/>
      <c r="AM406" s="144"/>
      <c r="AN406" s="144"/>
      <c r="AO406" s="144"/>
      <c r="AP406" s="144"/>
      <c r="AQ406" s="144"/>
      <c r="AR406" s="144"/>
      <c r="AS406" s="144"/>
      <c r="AT406" s="144"/>
      <c r="AU406" s="144"/>
      <c r="AV406" s="144"/>
      <c r="AW406" s="144"/>
      <c r="AX406" s="144"/>
      <c r="AY406" s="144"/>
      <c r="AZ406" s="144"/>
    </row>
    <row r="407" spans="1:52" s="5" customFormat="1">
      <c r="A407" s="145"/>
      <c r="B407" s="145"/>
      <c r="C407" s="145"/>
      <c r="D407" s="145"/>
      <c r="E407" s="145"/>
      <c r="F407" s="145"/>
      <c r="G407" s="145"/>
      <c r="H407" s="145"/>
      <c r="I407" s="145"/>
      <c r="J407" s="48"/>
      <c r="K407" s="27"/>
      <c r="L407" s="27"/>
      <c r="M407" s="27"/>
      <c r="N407" s="27"/>
      <c r="O407" s="27"/>
      <c r="P407" s="4"/>
      <c r="Q407" s="4"/>
      <c r="R407" s="4"/>
      <c r="S407" s="4"/>
      <c r="T407" s="4"/>
      <c r="U407" s="144"/>
      <c r="V407" s="147"/>
      <c r="W407" s="147"/>
      <c r="X407" s="147"/>
      <c r="Y407" s="147"/>
      <c r="Z407" s="147"/>
      <c r="AA407" s="147"/>
      <c r="AB407" s="147"/>
      <c r="AC407" s="147"/>
      <c r="AD407" s="147"/>
      <c r="AE407" s="147"/>
      <c r="AF407" s="147"/>
      <c r="AG407" s="147"/>
      <c r="AH407" s="29"/>
      <c r="AI407" s="144"/>
      <c r="AJ407" s="144"/>
      <c r="AK407" s="144"/>
      <c r="AL407" s="144"/>
      <c r="AM407" s="144"/>
      <c r="AN407" s="144"/>
      <c r="AO407" s="144"/>
      <c r="AP407" s="144"/>
      <c r="AQ407" s="144"/>
      <c r="AR407" s="144"/>
      <c r="AS407" s="144"/>
      <c r="AT407" s="144"/>
      <c r="AU407" s="144"/>
      <c r="AV407" s="144"/>
      <c r="AW407" s="144"/>
      <c r="AX407" s="144"/>
      <c r="AY407" s="144"/>
      <c r="AZ407" s="144"/>
    </row>
    <row r="408" spans="1:52" s="5" customFormat="1">
      <c r="A408" s="145"/>
      <c r="B408" s="145"/>
      <c r="C408" s="145"/>
      <c r="D408" s="145"/>
      <c r="E408" s="145"/>
      <c r="F408" s="145"/>
      <c r="G408" s="145"/>
      <c r="H408" s="145"/>
      <c r="I408" s="145"/>
      <c r="J408" s="48"/>
      <c r="K408" s="27"/>
      <c r="L408" s="27"/>
      <c r="M408" s="27"/>
      <c r="N408" s="27"/>
      <c r="O408" s="27"/>
      <c r="P408" s="4"/>
      <c r="Q408" s="4"/>
      <c r="R408" s="4"/>
      <c r="S408" s="4"/>
      <c r="T408" s="4"/>
      <c r="U408" s="144"/>
      <c r="V408" s="147"/>
      <c r="W408" s="147"/>
      <c r="X408" s="147"/>
      <c r="Y408" s="147"/>
      <c r="Z408" s="147"/>
      <c r="AA408" s="147"/>
      <c r="AB408" s="147"/>
      <c r="AC408" s="147"/>
      <c r="AD408" s="147"/>
      <c r="AE408" s="147"/>
      <c r="AF408" s="147"/>
      <c r="AG408" s="147"/>
      <c r="AH408" s="29"/>
      <c r="AI408" s="144"/>
      <c r="AJ408" s="144"/>
      <c r="AK408" s="144"/>
      <c r="AL408" s="144"/>
      <c r="AM408" s="144"/>
      <c r="AN408" s="144"/>
      <c r="AO408" s="144"/>
      <c r="AP408" s="144"/>
      <c r="AQ408" s="144"/>
      <c r="AR408" s="144"/>
      <c r="AS408" s="144"/>
      <c r="AT408" s="144"/>
      <c r="AU408" s="144"/>
      <c r="AV408" s="144"/>
      <c r="AW408" s="144"/>
      <c r="AX408" s="144"/>
      <c r="AY408" s="144"/>
      <c r="AZ408" s="144"/>
    </row>
    <row r="409" spans="1:52" s="5" customFormat="1">
      <c r="A409" s="145"/>
      <c r="B409" s="145"/>
      <c r="C409" s="145"/>
      <c r="D409" s="145"/>
      <c r="E409" s="145"/>
      <c r="F409" s="145"/>
      <c r="G409" s="145"/>
      <c r="H409" s="145"/>
      <c r="I409" s="145"/>
      <c r="J409" s="48"/>
      <c r="K409" s="27"/>
      <c r="L409" s="27"/>
      <c r="M409" s="27"/>
      <c r="N409" s="27"/>
      <c r="O409" s="27"/>
      <c r="P409" s="4"/>
      <c r="Q409" s="4"/>
      <c r="R409" s="4"/>
      <c r="S409" s="4"/>
      <c r="T409" s="4"/>
      <c r="U409" s="144"/>
      <c r="V409" s="147"/>
      <c r="W409" s="147"/>
      <c r="X409" s="147"/>
      <c r="Y409" s="147"/>
      <c r="Z409" s="147"/>
      <c r="AA409" s="147"/>
      <c r="AB409" s="147"/>
      <c r="AC409" s="147"/>
      <c r="AD409" s="147"/>
      <c r="AE409" s="147"/>
      <c r="AF409" s="147"/>
      <c r="AG409" s="147"/>
      <c r="AH409" s="29"/>
      <c r="AI409" s="144"/>
      <c r="AJ409" s="144"/>
      <c r="AK409" s="144"/>
      <c r="AL409" s="144"/>
      <c r="AM409" s="144"/>
      <c r="AN409" s="144"/>
      <c r="AO409" s="144"/>
      <c r="AP409" s="144"/>
      <c r="AQ409" s="144"/>
      <c r="AR409" s="144"/>
      <c r="AS409" s="144"/>
      <c r="AT409" s="144"/>
      <c r="AU409" s="144"/>
      <c r="AV409" s="144"/>
      <c r="AW409" s="144"/>
      <c r="AX409" s="144"/>
      <c r="AY409" s="144"/>
      <c r="AZ409" s="144"/>
    </row>
    <row r="410" spans="1:52" s="5" customFormat="1">
      <c r="A410" s="145"/>
      <c r="B410" s="145"/>
      <c r="C410" s="145"/>
      <c r="D410" s="145"/>
      <c r="E410" s="145"/>
      <c r="F410" s="145"/>
      <c r="G410" s="145"/>
      <c r="H410" s="145"/>
      <c r="I410" s="145"/>
      <c r="J410" s="48"/>
      <c r="K410" s="27"/>
      <c r="L410" s="27"/>
      <c r="M410" s="27"/>
      <c r="N410" s="27"/>
      <c r="O410" s="27"/>
      <c r="P410" s="4"/>
      <c r="Q410" s="4"/>
      <c r="R410" s="4"/>
      <c r="S410" s="4"/>
      <c r="T410" s="4"/>
      <c r="U410" s="144"/>
      <c r="V410" s="147"/>
      <c r="W410" s="147"/>
      <c r="X410" s="147"/>
      <c r="Y410" s="147"/>
      <c r="Z410" s="147"/>
      <c r="AA410" s="147"/>
      <c r="AB410" s="147"/>
      <c r="AC410" s="147"/>
      <c r="AD410" s="147"/>
      <c r="AE410" s="147"/>
      <c r="AF410" s="147"/>
      <c r="AG410" s="147"/>
      <c r="AH410" s="29"/>
      <c r="AI410" s="144"/>
      <c r="AJ410" s="144"/>
      <c r="AK410" s="144"/>
      <c r="AL410" s="144"/>
      <c r="AM410" s="144"/>
      <c r="AN410" s="144"/>
      <c r="AO410" s="144"/>
      <c r="AP410" s="144"/>
      <c r="AQ410" s="144"/>
      <c r="AR410" s="144"/>
      <c r="AS410" s="144"/>
      <c r="AT410" s="144"/>
      <c r="AU410" s="144"/>
      <c r="AV410" s="144"/>
      <c r="AW410" s="144"/>
      <c r="AX410" s="144"/>
      <c r="AY410" s="144"/>
      <c r="AZ410" s="144"/>
    </row>
    <row r="411" spans="1:52" s="5" customFormat="1">
      <c r="A411" s="145"/>
      <c r="B411" s="145"/>
      <c r="C411" s="145"/>
      <c r="D411" s="145"/>
      <c r="E411" s="145"/>
      <c r="F411" s="145"/>
      <c r="G411" s="145"/>
      <c r="H411" s="145"/>
      <c r="I411" s="145"/>
      <c r="J411" s="48"/>
      <c r="K411" s="27"/>
      <c r="L411" s="27"/>
      <c r="M411" s="27"/>
      <c r="N411" s="27"/>
      <c r="O411" s="27"/>
      <c r="P411" s="4"/>
      <c r="Q411" s="4"/>
      <c r="R411" s="4"/>
      <c r="S411" s="4"/>
      <c r="T411" s="4"/>
      <c r="U411" s="144"/>
      <c r="V411" s="147"/>
      <c r="W411" s="147"/>
      <c r="X411" s="147"/>
      <c r="Y411" s="147"/>
      <c r="Z411" s="147"/>
      <c r="AA411" s="147"/>
      <c r="AB411" s="147"/>
      <c r="AC411" s="147"/>
      <c r="AD411" s="147"/>
      <c r="AE411" s="147"/>
      <c r="AF411" s="147"/>
      <c r="AG411" s="147"/>
      <c r="AH411" s="29"/>
      <c r="AI411" s="144"/>
      <c r="AJ411" s="144"/>
      <c r="AK411" s="144"/>
      <c r="AL411" s="144"/>
      <c r="AM411" s="144"/>
      <c r="AN411" s="144"/>
      <c r="AO411" s="144"/>
      <c r="AP411" s="144"/>
      <c r="AQ411" s="144"/>
      <c r="AR411" s="144"/>
      <c r="AS411" s="144"/>
      <c r="AT411" s="144"/>
      <c r="AU411" s="144"/>
      <c r="AV411" s="144"/>
      <c r="AW411" s="144"/>
      <c r="AX411" s="144"/>
      <c r="AY411" s="144"/>
      <c r="AZ411" s="144"/>
    </row>
    <row r="412" spans="1:52" s="5" customFormat="1">
      <c r="A412" s="145"/>
      <c r="B412" s="145"/>
      <c r="C412" s="145"/>
      <c r="D412" s="145"/>
      <c r="E412" s="145"/>
      <c r="F412" s="145"/>
      <c r="G412" s="145"/>
      <c r="H412" s="145"/>
      <c r="I412" s="145"/>
      <c r="J412" s="48"/>
      <c r="K412" s="27"/>
      <c r="L412" s="27"/>
      <c r="M412" s="27"/>
      <c r="N412" s="27"/>
      <c r="O412" s="27"/>
      <c r="P412" s="4"/>
      <c r="Q412" s="4"/>
      <c r="R412" s="4"/>
      <c r="S412" s="4"/>
      <c r="T412" s="4"/>
      <c r="U412" s="144"/>
      <c r="V412" s="147"/>
      <c r="W412" s="147"/>
      <c r="X412" s="147"/>
      <c r="Y412" s="147"/>
      <c r="Z412" s="147"/>
      <c r="AA412" s="147"/>
      <c r="AB412" s="147"/>
      <c r="AC412" s="147"/>
      <c r="AD412" s="147"/>
      <c r="AE412" s="147"/>
      <c r="AF412" s="147"/>
      <c r="AG412" s="147"/>
      <c r="AH412" s="29"/>
      <c r="AI412" s="144"/>
      <c r="AJ412" s="144"/>
      <c r="AK412" s="144"/>
      <c r="AL412" s="144"/>
      <c r="AM412" s="144"/>
      <c r="AN412" s="144"/>
      <c r="AO412" s="144"/>
      <c r="AP412" s="144"/>
      <c r="AQ412" s="144"/>
      <c r="AR412" s="144"/>
      <c r="AS412" s="144"/>
      <c r="AT412" s="144"/>
      <c r="AU412" s="144"/>
      <c r="AV412" s="144"/>
      <c r="AW412" s="144"/>
      <c r="AX412" s="144"/>
      <c r="AY412" s="144"/>
      <c r="AZ412" s="144"/>
    </row>
    <row r="413" spans="1:52" s="5" customFormat="1">
      <c r="A413" s="145"/>
      <c r="B413" s="145"/>
      <c r="C413" s="145"/>
      <c r="D413" s="145"/>
      <c r="E413" s="145"/>
      <c r="F413" s="145"/>
      <c r="G413" s="145"/>
      <c r="H413" s="145"/>
      <c r="I413" s="145"/>
      <c r="J413" s="48"/>
      <c r="K413" s="27"/>
      <c r="L413" s="27"/>
      <c r="M413" s="27"/>
      <c r="N413" s="27"/>
      <c r="O413" s="27"/>
      <c r="P413" s="4"/>
      <c r="Q413" s="4"/>
      <c r="R413" s="4"/>
      <c r="S413" s="4"/>
      <c r="T413" s="4"/>
      <c r="U413" s="144"/>
      <c r="V413" s="147"/>
      <c r="W413" s="147"/>
      <c r="X413" s="147"/>
      <c r="Y413" s="147"/>
      <c r="Z413" s="147"/>
      <c r="AA413" s="147"/>
      <c r="AB413" s="147"/>
      <c r="AC413" s="147"/>
      <c r="AD413" s="147"/>
      <c r="AE413" s="147"/>
      <c r="AF413" s="147"/>
      <c r="AG413" s="147"/>
      <c r="AH413" s="29"/>
      <c r="AI413" s="144"/>
      <c r="AJ413" s="144"/>
      <c r="AK413" s="144"/>
      <c r="AL413" s="144"/>
      <c r="AM413" s="144"/>
      <c r="AN413" s="144"/>
      <c r="AO413" s="144"/>
      <c r="AP413" s="144"/>
      <c r="AQ413" s="144"/>
      <c r="AR413" s="144"/>
      <c r="AS413" s="144"/>
      <c r="AT413" s="144"/>
      <c r="AU413" s="144"/>
      <c r="AV413" s="144"/>
      <c r="AW413" s="144"/>
      <c r="AX413" s="144"/>
      <c r="AY413" s="144"/>
      <c r="AZ413" s="144"/>
    </row>
    <row r="414" spans="1:52" s="5" customFormat="1">
      <c r="A414" s="145"/>
      <c r="B414" s="145"/>
      <c r="C414" s="145"/>
      <c r="D414" s="145"/>
      <c r="E414" s="145"/>
      <c r="F414" s="145"/>
      <c r="G414" s="145"/>
      <c r="H414" s="145"/>
      <c r="I414" s="145"/>
      <c r="J414" s="48"/>
      <c r="K414" s="27"/>
      <c r="L414" s="27"/>
      <c r="M414" s="27"/>
      <c r="N414" s="27"/>
      <c r="O414" s="27"/>
      <c r="P414" s="4"/>
      <c r="Q414" s="4"/>
      <c r="R414" s="4"/>
      <c r="S414" s="4"/>
      <c r="T414" s="4"/>
      <c r="U414" s="144"/>
      <c r="V414" s="147"/>
      <c r="W414" s="147"/>
      <c r="X414" s="147"/>
      <c r="Y414" s="147"/>
      <c r="Z414" s="147"/>
      <c r="AA414" s="147"/>
      <c r="AB414" s="147"/>
      <c r="AC414" s="147"/>
      <c r="AD414" s="147"/>
      <c r="AE414" s="147"/>
      <c r="AF414" s="147"/>
      <c r="AG414" s="147"/>
      <c r="AH414" s="29"/>
      <c r="AI414" s="144"/>
      <c r="AJ414" s="144"/>
      <c r="AK414" s="144"/>
      <c r="AL414" s="144"/>
      <c r="AM414" s="144"/>
      <c r="AN414" s="144"/>
      <c r="AO414" s="144"/>
      <c r="AP414" s="144"/>
      <c r="AQ414" s="144"/>
      <c r="AR414" s="144"/>
      <c r="AS414" s="144"/>
      <c r="AT414" s="144"/>
      <c r="AU414" s="144"/>
      <c r="AV414" s="144"/>
      <c r="AW414" s="144"/>
      <c r="AX414" s="144"/>
      <c r="AY414" s="144"/>
      <c r="AZ414" s="144"/>
    </row>
    <row r="415" spans="1:52" s="5" customFormat="1">
      <c r="A415" s="145"/>
      <c r="B415" s="145"/>
      <c r="C415" s="145"/>
      <c r="D415" s="145"/>
      <c r="E415" s="145"/>
      <c r="F415" s="145"/>
      <c r="G415" s="145"/>
      <c r="H415" s="145"/>
      <c r="I415" s="145"/>
      <c r="J415" s="48"/>
      <c r="K415" s="27"/>
      <c r="L415" s="27"/>
      <c r="M415" s="27"/>
      <c r="N415" s="27"/>
      <c r="O415" s="27"/>
      <c r="P415" s="4"/>
      <c r="Q415" s="4"/>
      <c r="R415" s="4"/>
      <c r="S415" s="4"/>
      <c r="T415" s="4"/>
      <c r="U415" s="144"/>
      <c r="V415" s="147"/>
      <c r="W415" s="147"/>
      <c r="X415" s="147"/>
      <c r="Y415" s="147"/>
      <c r="Z415" s="147"/>
      <c r="AA415" s="147"/>
      <c r="AB415" s="147"/>
      <c r="AC415" s="147"/>
      <c r="AD415" s="147"/>
      <c r="AE415" s="147"/>
      <c r="AF415" s="147"/>
      <c r="AG415" s="147"/>
      <c r="AH415" s="29"/>
      <c r="AI415" s="144"/>
      <c r="AJ415" s="144"/>
      <c r="AK415" s="144"/>
      <c r="AL415" s="144"/>
      <c r="AM415" s="144"/>
      <c r="AN415" s="144"/>
      <c r="AO415" s="144"/>
      <c r="AP415" s="144"/>
      <c r="AQ415" s="144"/>
      <c r="AR415" s="144"/>
      <c r="AS415" s="144"/>
      <c r="AT415" s="144"/>
      <c r="AU415" s="144"/>
      <c r="AV415" s="144"/>
      <c r="AW415" s="144"/>
      <c r="AX415" s="144"/>
      <c r="AY415" s="144"/>
      <c r="AZ415" s="144"/>
    </row>
    <row r="416" spans="1:52" s="5" customFormat="1">
      <c r="A416" s="145"/>
      <c r="B416" s="145"/>
      <c r="C416" s="145"/>
      <c r="D416" s="145"/>
      <c r="E416" s="145"/>
      <c r="F416" s="145"/>
      <c r="G416" s="145"/>
      <c r="H416" s="145"/>
      <c r="I416" s="145"/>
      <c r="J416" s="48"/>
      <c r="K416" s="27"/>
      <c r="L416" s="27"/>
      <c r="M416" s="27"/>
      <c r="N416" s="27"/>
      <c r="O416" s="27"/>
      <c r="P416" s="4"/>
      <c r="Q416" s="4"/>
      <c r="R416" s="4"/>
      <c r="S416" s="4"/>
      <c r="T416" s="4"/>
      <c r="U416" s="144"/>
      <c r="V416" s="147"/>
      <c r="W416" s="147"/>
      <c r="X416" s="147"/>
      <c r="Y416" s="147"/>
      <c r="Z416" s="147"/>
      <c r="AA416" s="147"/>
      <c r="AB416" s="147"/>
      <c r="AC416" s="147"/>
      <c r="AD416" s="147"/>
      <c r="AE416" s="147"/>
      <c r="AF416" s="147"/>
      <c r="AG416" s="147"/>
      <c r="AH416" s="29"/>
      <c r="AI416" s="144"/>
      <c r="AJ416" s="144"/>
      <c r="AK416" s="144"/>
      <c r="AL416" s="144"/>
      <c r="AM416" s="144"/>
      <c r="AN416" s="144"/>
      <c r="AO416" s="144"/>
      <c r="AP416" s="144"/>
      <c r="AQ416" s="144"/>
      <c r="AR416" s="144"/>
      <c r="AS416" s="144"/>
      <c r="AT416" s="144"/>
      <c r="AU416" s="144"/>
      <c r="AV416" s="144"/>
      <c r="AW416" s="144"/>
      <c r="AX416" s="144"/>
      <c r="AY416" s="144"/>
      <c r="AZ416" s="144"/>
    </row>
    <row r="417" spans="1:52" s="5" customFormat="1">
      <c r="A417" s="145"/>
      <c r="B417" s="145"/>
      <c r="C417" s="145"/>
      <c r="D417" s="145"/>
      <c r="E417" s="145"/>
      <c r="F417" s="145"/>
      <c r="G417" s="145"/>
      <c r="H417" s="145"/>
      <c r="I417" s="145"/>
      <c r="J417" s="48"/>
      <c r="K417" s="27"/>
      <c r="L417" s="27"/>
      <c r="M417" s="27"/>
      <c r="N417" s="27"/>
      <c r="O417" s="27"/>
      <c r="P417" s="4"/>
      <c r="Q417" s="4"/>
      <c r="R417" s="4"/>
      <c r="S417" s="4"/>
      <c r="T417" s="4"/>
      <c r="U417" s="144"/>
      <c r="V417" s="147"/>
      <c r="W417" s="147"/>
      <c r="X417" s="147"/>
      <c r="Y417" s="147"/>
      <c r="Z417" s="147"/>
      <c r="AA417" s="147"/>
      <c r="AB417" s="147"/>
      <c r="AC417" s="147"/>
      <c r="AD417" s="147"/>
      <c r="AE417" s="147"/>
      <c r="AF417" s="147"/>
      <c r="AG417" s="147"/>
      <c r="AH417" s="29"/>
      <c r="AI417" s="144"/>
      <c r="AJ417" s="144"/>
      <c r="AK417" s="144"/>
      <c r="AL417" s="144"/>
      <c r="AM417" s="144"/>
      <c r="AN417" s="144"/>
      <c r="AO417" s="144"/>
      <c r="AP417" s="144"/>
      <c r="AQ417" s="144"/>
      <c r="AR417" s="144"/>
      <c r="AS417" s="144"/>
      <c r="AT417" s="144"/>
      <c r="AU417" s="144"/>
      <c r="AV417" s="144"/>
      <c r="AW417" s="144"/>
      <c r="AX417" s="144"/>
      <c r="AY417" s="144"/>
      <c r="AZ417" s="144"/>
    </row>
    <row r="418" spans="1:52" s="5" customFormat="1">
      <c r="A418" s="145"/>
      <c r="B418" s="145"/>
      <c r="C418" s="145"/>
      <c r="D418" s="145"/>
      <c r="E418" s="145"/>
      <c r="F418" s="145"/>
      <c r="G418" s="145"/>
      <c r="H418" s="145"/>
      <c r="I418" s="145"/>
      <c r="J418" s="48"/>
      <c r="K418" s="27"/>
      <c r="L418" s="27"/>
      <c r="M418" s="27"/>
      <c r="N418" s="27"/>
      <c r="O418" s="27"/>
      <c r="P418" s="4"/>
      <c r="Q418" s="4"/>
      <c r="R418" s="4"/>
      <c r="S418" s="4"/>
      <c r="T418" s="4"/>
      <c r="U418" s="144"/>
      <c r="V418" s="147"/>
      <c r="W418" s="147"/>
      <c r="X418" s="147"/>
      <c r="Y418" s="147"/>
      <c r="Z418" s="147"/>
      <c r="AA418" s="147"/>
      <c r="AB418" s="147"/>
      <c r="AC418" s="147"/>
      <c r="AD418" s="147"/>
      <c r="AE418" s="147"/>
      <c r="AF418" s="147"/>
      <c r="AG418" s="147"/>
      <c r="AH418" s="29"/>
      <c r="AI418" s="144"/>
      <c r="AJ418" s="144"/>
      <c r="AK418" s="144"/>
      <c r="AL418" s="144"/>
      <c r="AM418" s="144"/>
      <c r="AN418" s="144"/>
      <c r="AO418" s="144"/>
      <c r="AP418" s="144"/>
      <c r="AQ418" s="144"/>
      <c r="AR418" s="144"/>
      <c r="AS418" s="144"/>
      <c r="AT418" s="144"/>
      <c r="AU418" s="144"/>
      <c r="AV418" s="144"/>
      <c r="AW418" s="144"/>
      <c r="AX418" s="144"/>
      <c r="AY418" s="144"/>
      <c r="AZ418" s="144"/>
    </row>
    <row r="419" spans="1:52" s="5" customFormat="1">
      <c r="A419" s="145"/>
      <c r="B419" s="145"/>
      <c r="C419" s="145"/>
      <c r="D419" s="145"/>
      <c r="E419" s="145"/>
      <c r="F419" s="145"/>
      <c r="G419" s="145"/>
      <c r="H419" s="145"/>
      <c r="I419" s="145"/>
      <c r="J419" s="48"/>
      <c r="K419" s="27"/>
      <c r="L419" s="27"/>
      <c r="M419" s="27"/>
      <c r="N419" s="27"/>
      <c r="O419" s="27"/>
      <c r="P419" s="4"/>
      <c r="Q419" s="4"/>
      <c r="R419" s="4"/>
      <c r="S419" s="4"/>
      <c r="T419" s="4"/>
      <c r="U419" s="144"/>
      <c r="V419" s="147"/>
      <c r="W419" s="147"/>
      <c r="X419" s="147"/>
      <c r="Y419" s="147"/>
      <c r="Z419" s="147"/>
      <c r="AA419" s="147"/>
      <c r="AB419" s="147"/>
      <c r="AC419" s="147"/>
      <c r="AD419" s="147"/>
      <c r="AE419" s="147"/>
      <c r="AF419" s="147"/>
      <c r="AG419" s="147"/>
      <c r="AH419" s="29"/>
      <c r="AI419" s="144"/>
      <c r="AJ419" s="144"/>
      <c r="AK419" s="144"/>
      <c r="AL419" s="144"/>
      <c r="AM419" s="144"/>
      <c r="AN419" s="144"/>
      <c r="AO419" s="144"/>
      <c r="AP419" s="144"/>
      <c r="AQ419" s="144"/>
      <c r="AR419" s="144"/>
      <c r="AS419" s="144"/>
      <c r="AT419" s="144"/>
      <c r="AU419" s="144"/>
      <c r="AV419" s="144"/>
      <c r="AW419" s="144"/>
      <c r="AX419" s="144"/>
      <c r="AY419" s="144"/>
      <c r="AZ419" s="144"/>
    </row>
    <row r="420" spans="1:52" s="5" customFormat="1">
      <c r="A420" s="145"/>
      <c r="B420" s="145"/>
      <c r="C420" s="145"/>
      <c r="D420" s="145"/>
      <c r="E420" s="145"/>
      <c r="F420" s="145"/>
      <c r="G420" s="145"/>
      <c r="H420" s="145"/>
      <c r="I420" s="145"/>
      <c r="J420" s="48"/>
      <c r="K420" s="27"/>
      <c r="L420" s="27"/>
      <c r="M420" s="27"/>
      <c r="N420" s="27"/>
      <c r="O420" s="27"/>
      <c r="P420" s="4"/>
      <c r="Q420" s="4"/>
      <c r="R420" s="4"/>
      <c r="S420" s="4"/>
      <c r="T420" s="4"/>
      <c r="U420" s="144"/>
      <c r="V420" s="147"/>
      <c r="W420" s="147"/>
      <c r="X420" s="147"/>
      <c r="Y420" s="147"/>
      <c r="Z420" s="147"/>
      <c r="AA420" s="147"/>
      <c r="AB420" s="147"/>
      <c r="AC420" s="147"/>
      <c r="AD420" s="147"/>
      <c r="AE420" s="147"/>
      <c r="AF420" s="147"/>
      <c r="AG420" s="147"/>
      <c r="AH420" s="29"/>
      <c r="AI420" s="144"/>
      <c r="AJ420" s="144"/>
      <c r="AK420" s="144"/>
      <c r="AL420" s="144"/>
      <c r="AM420" s="144"/>
      <c r="AN420" s="144"/>
      <c r="AO420" s="144"/>
      <c r="AP420" s="144"/>
      <c r="AQ420" s="144"/>
      <c r="AR420" s="144"/>
      <c r="AS420" s="144"/>
      <c r="AT420" s="144"/>
      <c r="AU420" s="144"/>
      <c r="AV420" s="144"/>
      <c r="AW420" s="144"/>
      <c r="AX420" s="144"/>
      <c r="AY420" s="144"/>
      <c r="AZ420" s="144"/>
    </row>
    <row r="421" spans="1:52" s="5" customFormat="1">
      <c r="A421" s="145"/>
      <c r="B421" s="145"/>
      <c r="C421" s="145"/>
      <c r="D421" s="145"/>
      <c r="E421" s="145"/>
      <c r="F421" s="145"/>
      <c r="G421" s="145"/>
      <c r="H421" s="145"/>
      <c r="I421" s="145"/>
      <c r="J421" s="48"/>
      <c r="K421" s="27"/>
      <c r="L421" s="27"/>
      <c r="M421" s="27"/>
      <c r="N421" s="27"/>
      <c r="O421" s="27"/>
      <c r="P421" s="4"/>
      <c r="Q421" s="4"/>
      <c r="R421" s="4"/>
      <c r="S421" s="4"/>
      <c r="T421" s="4"/>
      <c r="U421" s="144"/>
      <c r="V421" s="147"/>
      <c r="W421" s="147"/>
      <c r="X421" s="147"/>
      <c r="Y421" s="147"/>
      <c r="Z421" s="147"/>
      <c r="AA421" s="147"/>
      <c r="AB421" s="147"/>
      <c r="AC421" s="147"/>
      <c r="AD421" s="147"/>
      <c r="AE421" s="147"/>
      <c r="AF421" s="147"/>
      <c r="AG421" s="147"/>
      <c r="AH421" s="29"/>
      <c r="AI421" s="144"/>
      <c r="AJ421" s="144"/>
      <c r="AK421" s="144"/>
      <c r="AL421" s="144"/>
      <c r="AM421" s="144"/>
      <c r="AN421" s="144"/>
      <c r="AO421" s="144"/>
      <c r="AP421" s="144"/>
      <c r="AQ421" s="144"/>
      <c r="AR421" s="144"/>
      <c r="AS421" s="144"/>
      <c r="AT421" s="144"/>
      <c r="AU421" s="144"/>
      <c r="AV421" s="144"/>
      <c r="AW421" s="144"/>
      <c r="AX421" s="144"/>
      <c r="AY421" s="144"/>
      <c r="AZ421" s="144"/>
    </row>
    <row r="422" spans="1:52" s="5" customFormat="1">
      <c r="A422" s="145"/>
      <c r="B422" s="145"/>
      <c r="C422" s="145"/>
      <c r="D422" s="145"/>
      <c r="E422" s="145"/>
      <c r="F422" s="145"/>
      <c r="G422" s="145"/>
      <c r="H422" s="145"/>
      <c r="I422" s="145"/>
      <c r="J422" s="48"/>
      <c r="K422" s="27"/>
      <c r="L422" s="27"/>
      <c r="M422" s="27"/>
      <c r="N422" s="27"/>
      <c r="O422" s="27"/>
      <c r="P422" s="4"/>
      <c r="Q422" s="4"/>
      <c r="R422" s="4"/>
      <c r="S422" s="4"/>
      <c r="T422" s="4"/>
      <c r="U422" s="144"/>
      <c r="V422" s="147"/>
      <c r="W422" s="147"/>
      <c r="X422" s="147"/>
      <c r="Y422" s="147"/>
      <c r="Z422" s="147"/>
      <c r="AA422" s="147"/>
      <c r="AB422" s="147"/>
      <c r="AC422" s="147"/>
      <c r="AD422" s="147"/>
      <c r="AE422" s="147"/>
      <c r="AF422" s="147"/>
      <c r="AG422" s="147"/>
      <c r="AH422" s="29"/>
      <c r="AI422" s="144"/>
      <c r="AJ422" s="144"/>
      <c r="AK422" s="144"/>
      <c r="AL422" s="144"/>
      <c r="AM422" s="144"/>
      <c r="AN422" s="144"/>
      <c r="AO422" s="144"/>
      <c r="AP422" s="144"/>
      <c r="AQ422" s="144"/>
      <c r="AR422" s="144"/>
      <c r="AS422" s="144"/>
      <c r="AT422" s="144"/>
      <c r="AU422" s="144"/>
      <c r="AV422" s="144"/>
      <c r="AW422" s="144"/>
      <c r="AX422" s="144"/>
      <c r="AY422" s="144"/>
      <c r="AZ422" s="144"/>
    </row>
    <row r="423" spans="1:52" s="5" customFormat="1">
      <c r="A423" s="145"/>
      <c r="B423" s="145"/>
      <c r="C423" s="145"/>
      <c r="D423" s="145"/>
      <c r="E423" s="145"/>
      <c r="F423" s="145"/>
      <c r="G423" s="145"/>
      <c r="H423" s="145"/>
      <c r="I423" s="145"/>
      <c r="J423" s="48"/>
      <c r="K423" s="27"/>
      <c r="L423" s="27"/>
      <c r="M423" s="27"/>
      <c r="N423" s="27"/>
      <c r="O423" s="27"/>
      <c r="P423" s="4"/>
      <c r="Q423" s="4"/>
      <c r="R423" s="4"/>
      <c r="S423" s="4"/>
      <c r="T423" s="4"/>
      <c r="U423" s="144"/>
      <c r="V423" s="147"/>
      <c r="W423" s="147"/>
      <c r="X423" s="147"/>
      <c r="Y423" s="147"/>
      <c r="Z423" s="147"/>
      <c r="AA423" s="147"/>
      <c r="AB423" s="147"/>
      <c r="AC423" s="147"/>
      <c r="AD423" s="147"/>
      <c r="AE423" s="147"/>
      <c r="AF423" s="147"/>
      <c r="AG423" s="147"/>
      <c r="AH423" s="29"/>
      <c r="AI423" s="144"/>
      <c r="AJ423" s="144"/>
      <c r="AK423" s="144"/>
      <c r="AL423" s="144"/>
      <c r="AM423" s="144"/>
      <c r="AN423" s="144"/>
      <c r="AO423" s="144"/>
      <c r="AP423" s="144"/>
      <c r="AQ423" s="144"/>
      <c r="AR423" s="144"/>
      <c r="AS423" s="144"/>
      <c r="AT423" s="144"/>
      <c r="AU423" s="144"/>
      <c r="AV423" s="144"/>
      <c r="AW423" s="144"/>
      <c r="AX423" s="144"/>
      <c r="AY423" s="144"/>
      <c r="AZ423" s="144"/>
    </row>
    <row r="424" spans="1:52" s="5" customFormat="1">
      <c r="A424" s="145"/>
      <c r="B424" s="145"/>
      <c r="C424" s="145"/>
      <c r="D424" s="145"/>
      <c r="E424" s="145"/>
      <c r="F424" s="145"/>
      <c r="G424" s="145"/>
      <c r="H424" s="145"/>
      <c r="I424" s="145"/>
      <c r="J424" s="48"/>
      <c r="K424" s="27"/>
      <c r="L424" s="27"/>
      <c r="M424" s="27"/>
      <c r="N424" s="27"/>
      <c r="O424" s="27"/>
      <c r="P424" s="4"/>
      <c r="Q424" s="4"/>
      <c r="R424" s="4"/>
      <c r="S424" s="4"/>
      <c r="T424" s="4"/>
      <c r="U424" s="144"/>
      <c r="V424" s="147"/>
      <c r="W424" s="147"/>
      <c r="X424" s="147"/>
      <c r="Y424" s="147"/>
      <c r="Z424" s="147"/>
      <c r="AA424" s="147"/>
      <c r="AB424" s="147"/>
      <c r="AC424" s="147"/>
      <c r="AD424" s="147"/>
      <c r="AE424" s="147"/>
      <c r="AF424" s="147"/>
      <c r="AG424" s="147"/>
      <c r="AH424" s="29"/>
      <c r="AI424" s="144"/>
      <c r="AJ424" s="144"/>
      <c r="AK424" s="144"/>
      <c r="AL424" s="144"/>
      <c r="AM424" s="144"/>
      <c r="AN424" s="144"/>
      <c r="AO424" s="144"/>
      <c r="AP424" s="144"/>
      <c r="AQ424" s="144"/>
      <c r="AR424" s="144"/>
      <c r="AS424" s="144"/>
      <c r="AT424" s="144"/>
      <c r="AU424" s="144"/>
      <c r="AV424" s="144"/>
      <c r="AW424" s="144"/>
      <c r="AX424" s="144"/>
      <c r="AY424" s="144"/>
      <c r="AZ424" s="144"/>
    </row>
    <row r="425" spans="1:52" s="5" customFormat="1">
      <c r="A425" s="145"/>
      <c r="B425" s="145"/>
      <c r="C425" s="145"/>
      <c r="D425" s="145"/>
      <c r="E425" s="145"/>
      <c r="F425" s="145"/>
      <c r="G425" s="145"/>
      <c r="H425" s="145"/>
      <c r="I425" s="145"/>
      <c r="J425" s="48"/>
      <c r="K425" s="27"/>
      <c r="L425" s="27"/>
      <c r="M425" s="27"/>
      <c r="N425" s="27"/>
      <c r="O425" s="27"/>
      <c r="P425" s="4"/>
      <c r="Q425" s="4"/>
      <c r="R425" s="4"/>
      <c r="S425" s="4"/>
      <c r="T425" s="4"/>
      <c r="U425" s="144"/>
      <c r="V425" s="147"/>
      <c r="W425" s="147"/>
      <c r="X425" s="147"/>
      <c r="Y425" s="147"/>
      <c r="Z425" s="147"/>
      <c r="AA425" s="147"/>
      <c r="AB425" s="147"/>
      <c r="AC425" s="147"/>
      <c r="AD425" s="147"/>
      <c r="AE425" s="147"/>
      <c r="AF425" s="147"/>
      <c r="AG425" s="147"/>
      <c r="AH425" s="29"/>
      <c r="AI425" s="144"/>
      <c r="AJ425" s="144"/>
      <c r="AK425" s="144"/>
      <c r="AL425" s="144"/>
      <c r="AM425" s="144"/>
      <c r="AN425" s="144"/>
      <c r="AO425" s="144"/>
      <c r="AP425" s="144"/>
      <c r="AQ425" s="144"/>
      <c r="AR425" s="144"/>
      <c r="AS425" s="144"/>
      <c r="AT425" s="144"/>
      <c r="AU425" s="144"/>
      <c r="AV425" s="144"/>
      <c r="AW425" s="144"/>
      <c r="AX425" s="144"/>
      <c r="AY425" s="144"/>
      <c r="AZ425" s="144"/>
    </row>
    <row r="426" spans="1:52" s="5" customFormat="1">
      <c r="A426" s="145"/>
      <c r="B426" s="145"/>
      <c r="C426" s="145"/>
      <c r="D426" s="145"/>
      <c r="E426" s="145"/>
      <c r="F426" s="145"/>
      <c r="G426" s="145"/>
      <c r="H426" s="145"/>
      <c r="I426" s="145"/>
      <c r="J426" s="48"/>
      <c r="K426" s="27"/>
      <c r="L426" s="27"/>
      <c r="M426" s="27"/>
      <c r="N426" s="27"/>
      <c r="O426" s="27"/>
      <c r="P426" s="4"/>
      <c r="Q426" s="4"/>
      <c r="R426" s="4"/>
      <c r="S426" s="4"/>
      <c r="T426" s="4"/>
      <c r="U426" s="144"/>
      <c r="V426" s="147"/>
      <c r="W426" s="147"/>
      <c r="X426" s="147"/>
      <c r="Y426" s="147"/>
      <c r="Z426" s="147"/>
      <c r="AA426" s="147"/>
      <c r="AB426" s="147"/>
      <c r="AC426" s="147"/>
      <c r="AD426" s="147"/>
      <c r="AE426" s="147"/>
      <c r="AF426" s="147"/>
      <c r="AG426" s="147"/>
      <c r="AH426" s="29"/>
      <c r="AI426" s="144"/>
      <c r="AJ426" s="144"/>
      <c r="AK426" s="144"/>
      <c r="AL426" s="144"/>
      <c r="AM426" s="144"/>
      <c r="AN426" s="144"/>
      <c r="AO426" s="144"/>
      <c r="AP426" s="144"/>
      <c r="AQ426" s="144"/>
      <c r="AR426" s="144"/>
      <c r="AS426" s="144"/>
      <c r="AT426" s="144"/>
      <c r="AU426" s="144"/>
      <c r="AV426" s="144"/>
      <c r="AW426" s="144"/>
      <c r="AX426" s="144"/>
      <c r="AY426" s="144"/>
      <c r="AZ426" s="144"/>
    </row>
    <row r="427" spans="1:52" s="5" customFormat="1">
      <c r="A427" s="145"/>
      <c r="B427" s="145"/>
      <c r="C427" s="145"/>
      <c r="D427" s="145"/>
      <c r="E427" s="145"/>
      <c r="F427" s="145"/>
      <c r="G427" s="145"/>
      <c r="H427" s="145"/>
      <c r="I427" s="145"/>
      <c r="J427" s="48"/>
      <c r="K427" s="27"/>
      <c r="L427" s="27"/>
      <c r="M427" s="27"/>
      <c r="N427" s="27"/>
      <c r="O427" s="27"/>
      <c r="P427" s="4"/>
      <c r="Q427" s="4"/>
      <c r="R427" s="4"/>
      <c r="S427" s="4"/>
      <c r="T427" s="4"/>
      <c r="U427" s="144"/>
      <c r="V427" s="147"/>
      <c r="W427" s="147"/>
      <c r="X427" s="147"/>
      <c r="Y427" s="147"/>
      <c r="Z427" s="147"/>
      <c r="AA427" s="147"/>
      <c r="AB427" s="147"/>
      <c r="AC427" s="147"/>
      <c r="AD427" s="147"/>
      <c r="AE427" s="147"/>
      <c r="AF427" s="147"/>
      <c r="AG427" s="147"/>
      <c r="AH427" s="29"/>
      <c r="AI427" s="144"/>
      <c r="AJ427" s="144"/>
      <c r="AK427" s="144"/>
      <c r="AL427" s="144"/>
      <c r="AM427" s="144"/>
      <c r="AN427" s="144"/>
      <c r="AO427" s="144"/>
      <c r="AP427" s="144"/>
      <c r="AQ427" s="144"/>
      <c r="AR427" s="144"/>
      <c r="AS427" s="144"/>
      <c r="AT427" s="144"/>
      <c r="AU427" s="144"/>
      <c r="AV427" s="144"/>
      <c r="AW427" s="144"/>
      <c r="AX427" s="144"/>
      <c r="AY427" s="144"/>
      <c r="AZ427" s="144"/>
    </row>
    <row r="428" spans="1:52" s="5" customFormat="1">
      <c r="A428" s="145"/>
      <c r="B428" s="145"/>
      <c r="C428" s="145"/>
      <c r="D428" s="145"/>
      <c r="E428" s="145"/>
      <c r="F428" s="145"/>
      <c r="G428" s="145"/>
      <c r="H428" s="145"/>
      <c r="I428" s="145"/>
      <c r="J428" s="48"/>
      <c r="K428" s="27"/>
      <c r="L428" s="27"/>
      <c r="M428" s="27"/>
      <c r="N428" s="27"/>
      <c r="O428" s="27"/>
      <c r="P428" s="4"/>
      <c r="Q428" s="4"/>
      <c r="R428" s="4"/>
      <c r="S428" s="4"/>
      <c r="T428" s="4"/>
      <c r="U428" s="144"/>
      <c r="V428" s="147"/>
      <c r="W428" s="147"/>
      <c r="X428" s="147"/>
      <c r="Y428" s="147"/>
      <c r="Z428" s="147"/>
      <c r="AA428" s="147"/>
      <c r="AB428" s="147"/>
      <c r="AC428" s="147"/>
      <c r="AD428" s="147"/>
      <c r="AE428" s="147"/>
      <c r="AF428" s="147"/>
      <c r="AG428" s="147"/>
      <c r="AH428" s="29"/>
      <c r="AI428" s="144"/>
      <c r="AJ428" s="144"/>
      <c r="AK428" s="144"/>
      <c r="AL428" s="144"/>
      <c r="AM428" s="144"/>
      <c r="AN428" s="144"/>
      <c r="AO428" s="144"/>
      <c r="AP428" s="144"/>
      <c r="AQ428" s="144"/>
      <c r="AR428" s="144"/>
      <c r="AS428" s="144"/>
      <c r="AT428" s="144"/>
      <c r="AU428" s="144"/>
      <c r="AV428" s="144"/>
      <c r="AW428" s="144"/>
      <c r="AX428" s="144"/>
      <c r="AY428" s="144"/>
      <c r="AZ428" s="144"/>
    </row>
    <row r="429" spans="1:52" s="5" customFormat="1">
      <c r="A429" s="145"/>
      <c r="B429" s="145"/>
      <c r="C429" s="145"/>
      <c r="D429" s="145"/>
      <c r="E429" s="145"/>
      <c r="F429" s="145"/>
      <c r="G429" s="145"/>
      <c r="H429" s="145"/>
      <c r="I429" s="145"/>
      <c r="J429" s="48"/>
      <c r="K429" s="27"/>
      <c r="L429" s="27"/>
      <c r="M429" s="27"/>
      <c r="N429" s="27"/>
      <c r="O429" s="27"/>
      <c r="P429" s="4"/>
      <c r="Q429" s="4"/>
      <c r="R429" s="4"/>
      <c r="S429" s="4"/>
      <c r="T429" s="4"/>
      <c r="U429" s="144"/>
      <c r="V429" s="147"/>
      <c r="W429" s="147"/>
      <c r="X429" s="147"/>
      <c r="Y429" s="147"/>
      <c r="Z429" s="147"/>
      <c r="AA429" s="147"/>
      <c r="AB429" s="147"/>
      <c r="AC429" s="147"/>
      <c r="AD429" s="147"/>
      <c r="AE429" s="147"/>
      <c r="AF429" s="147"/>
      <c r="AG429" s="147"/>
      <c r="AH429" s="29"/>
      <c r="AI429" s="144"/>
      <c r="AJ429" s="144"/>
      <c r="AK429" s="144"/>
      <c r="AL429" s="144"/>
      <c r="AM429" s="144"/>
      <c r="AN429" s="144"/>
      <c r="AO429" s="144"/>
      <c r="AP429" s="144"/>
      <c r="AQ429" s="144"/>
      <c r="AR429" s="144"/>
      <c r="AS429" s="144"/>
      <c r="AT429" s="144"/>
      <c r="AU429" s="144"/>
      <c r="AV429" s="144"/>
      <c r="AW429" s="144"/>
      <c r="AX429" s="144"/>
      <c r="AY429" s="144"/>
      <c r="AZ429" s="144"/>
    </row>
    <row r="430" spans="1:52" s="5" customFormat="1">
      <c r="A430" s="145"/>
      <c r="B430" s="145"/>
      <c r="C430" s="145"/>
      <c r="D430" s="145"/>
      <c r="E430" s="145"/>
      <c r="F430" s="145"/>
      <c r="G430" s="145"/>
      <c r="H430" s="145"/>
      <c r="I430" s="145"/>
      <c r="J430" s="48"/>
      <c r="K430" s="27"/>
      <c r="L430" s="27"/>
      <c r="M430" s="27"/>
      <c r="N430" s="27"/>
      <c r="O430" s="27"/>
      <c r="P430" s="4"/>
      <c r="Q430" s="4"/>
      <c r="R430" s="4"/>
      <c r="S430" s="4"/>
      <c r="T430" s="4"/>
      <c r="U430" s="144"/>
      <c r="V430" s="147"/>
      <c r="W430" s="147"/>
      <c r="X430" s="147"/>
      <c r="Y430" s="147"/>
      <c r="Z430" s="147"/>
      <c r="AA430" s="147"/>
      <c r="AB430" s="147"/>
      <c r="AC430" s="147"/>
      <c r="AD430" s="147"/>
      <c r="AE430" s="147"/>
      <c r="AF430" s="147"/>
      <c r="AG430" s="147"/>
      <c r="AH430" s="29"/>
      <c r="AI430" s="144"/>
      <c r="AJ430" s="144"/>
      <c r="AK430" s="144"/>
      <c r="AL430" s="144"/>
      <c r="AM430" s="144"/>
      <c r="AN430" s="144"/>
      <c r="AO430" s="144"/>
      <c r="AP430" s="144"/>
      <c r="AQ430" s="144"/>
      <c r="AR430" s="144"/>
      <c r="AS430" s="144"/>
      <c r="AT430" s="144"/>
      <c r="AU430" s="144"/>
      <c r="AV430" s="144"/>
      <c r="AW430" s="144"/>
      <c r="AX430" s="144"/>
      <c r="AY430" s="144"/>
      <c r="AZ430" s="144"/>
    </row>
    <row r="431" spans="1:52" s="5" customFormat="1">
      <c r="A431" s="145"/>
      <c r="B431" s="145"/>
      <c r="C431" s="145"/>
      <c r="D431" s="145"/>
      <c r="E431" s="145"/>
      <c r="F431" s="145"/>
      <c r="G431" s="145"/>
      <c r="H431" s="145"/>
      <c r="I431" s="145"/>
      <c r="J431" s="48"/>
      <c r="K431" s="27"/>
      <c r="L431" s="27"/>
      <c r="M431" s="27"/>
      <c r="N431" s="27"/>
      <c r="O431" s="27"/>
      <c r="P431" s="4"/>
      <c r="Q431" s="4"/>
      <c r="R431" s="4"/>
      <c r="S431" s="4"/>
      <c r="T431" s="4"/>
      <c r="U431" s="144"/>
      <c r="V431" s="147"/>
      <c r="W431" s="147"/>
      <c r="X431" s="147"/>
      <c r="Y431" s="147"/>
      <c r="Z431" s="147"/>
      <c r="AA431" s="147"/>
      <c r="AB431" s="147"/>
      <c r="AC431" s="147"/>
      <c r="AD431" s="147"/>
      <c r="AE431" s="147"/>
      <c r="AF431" s="147"/>
      <c r="AG431" s="147"/>
      <c r="AH431" s="29"/>
      <c r="AI431" s="144"/>
      <c r="AJ431" s="144"/>
      <c r="AK431" s="144"/>
      <c r="AL431" s="144"/>
      <c r="AM431" s="144"/>
      <c r="AN431" s="144"/>
      <c r="AO431" s="144"/>
      <c r="AP431" s="144"/>
      <c r="AQ431" s="144"/>
      <c r="AR431" s="144"/>
      <c r="AS431" s="144"/>
      <c r="AT431" s="144"/>
      <c r="AU431" s="144"/>
      <c r="AV431" s="144"/>
      <c r="AW431" s="144"/>
      <c r="AX431" s="144"/>
      <c r="AY431" s="144"/>
      <c r="AZ431" s="144"/>
    </row>
    <row r="432" spans="1:52" s="5" customFormat="1">
      <c r="A432" s="145"/>
      <c r="B432" s="145"/>
      <c r="C432" s="145"/>
      <c r="D432" s="145"/>
      <c r="E432" s="145"/>
      <c r="F432" s="145"/>
      <c r="G432" s="145"/>
      <c r="H432" s="145"/>
      <c r="I432" s="145"/>
      <c r="J432" s="48"/>
      <c r="K432" s="27"/>
      <c r="L432" s="27"/>
      <c r="M432" s="27"/>
      <c r="N432" s="27"/>
      <c r="O432" s="27"/>
      <c r="P432" s="4"/>
      <c r="Q432" s="4"/>
      <c r="R432" s="4"/>
      <c r="S432" s="4"/>
      <c r="T432" s="4"/>
      <c r="U432" s="144"/>
      <c r="V432" s="147"/>
      <c r="W432" s="147"/>
      <c r="X432" s="147"/>
      <c r="Y432" s="147"/>
      <c r="Z432" s="147"/>
      <c r="AA432" s="147"/>
      <c r="AB432" s="147"/>
      <c r="AC432" s="147"/>
      <c r="AD432" s="147"/>
      <c r="AE432" s="147"/>
      <c r="AF432" s="147"/>
      <c r="AG432" s="147"/>
      <c r="AH432" s="29"/>
      <c r="AI432" s="144"/>
      <c r="AJ432" s="144"/>
      <c r="AK432" s="144"/>
      <c r="AL432" s="144"/>
      <c r="AM432" s="144"/>
      <c r="AN432" s="144"/>
      <c r="AO432" s="144"/>
      <c r="AP432" s="144"/>
      <c r="AQ432" s="144"/>
      <c r="AR432" s="144"/>
      <c r="AS432" s="144"/>
      <c r="AT432" s="144"/>
      <c r="AU432" s="144"/>
      <c r="AV432" s="144"/>
      <c r="AW432" s="144"/>
      <c r="AX432" s="144"/>
      <c r="AY432" s="144"/>
      <c r="AZ432" s="144"/>
    </row>
    <row r="433" spans="1:52" s="5" customFormat="1">
      <c r="A433" s="145"/>
      <c r="B433" s="145"/>
      <c r="C433" s="145"/>
      <c r="D433" s="145"/>
      <c r="E433" s="145"/>
      <c r="F433" s="145"/>
      <c r="G433" s="145"/>
      <c r="H433" s="145"/>
      <c r="I433" s="145"/>
      <c r="J433" s="48"/>
      <c r="K433" s="27"/>
      <c r="L433" s="27"/>
      <c r="M433" s="27"/>
      <c r="N433" s="27"/>
      <c r="O433" s="27"/>
      <c r="P433" s="4"/>
      <c r="Q433" s="4"/>
      <c r="R433" s="4"/>
      <c r="S433" s="4"/>
      <c r="T433" s="4"/>
      <c r="U433" s="144"/>
      <c r="V433" s="147"/>
      <c r="W433" s="147"/>
      <c r="X433" s="147"/>
      <c r="Y433" s="147"/>
      <c r="Z433" s="147"/>
      <c r="AA433" s="147"/>
      <c r="AB433" s="147"/>
      <c r="AC433" s="147"/>
      <c r="AD433" s="147"/>
      <c r="AE433" s="147"/>
      <c r="AF433" s="147"/>
      <c r="AG433" s="147"/>
      <c r="AH433" s="29"/>
      <c r="AI433" s="144"/>
      <c r="AJ433" s="144"/>
      <c r="AK433" s="144"/>
      <c r="AL433" s="144"/>
      <c r="AM433" s="144"/>
      <c r="AN433" s="144"/>
      <c r="AO433" s="144"/>
      <c r="AP433" s="144"/>
      <c r="AQ433" s="144"/>
      <c r="AR433" s="144"/>
      <c r="AS433" s="144"/>
      <c r="AT433" s="144"/>
      <c r="AU433" s="144"/>
      <c r="AV433" s="144"/>
      <c r="AW433" s="144"/>
      <c r="AX433" s="144"/>
      <c r="AY433" s="144"/>
      <c r="AZ433" s="144"/>
    </row>
    <row r="434" spans="1:52" s="5" customFormat="1">
      <c r="A434" s="145"/>
      <c r="B434" s="145"/>
      <c r="C434" s="145"/>
      <c r="D434" s="145"/>
      <c r="E434" s="145"/>
      <c r="F434" s="145"/>
      <c r="G434" s="145"/>
      <c r="H434" s="145"/>
      <c r="I434" s="145"/>
      <c r="J434" s="48"/>
      <c r="K434" s="27"/>
      <c r="L434" s="27"/>
      <c r="M434" s="27"/>
      <c r="N434" s="27"/>
      <c r="O434" s="27"/>
      <c r="P434" s="4"/>
      <c r="Q434" s="4"/>
      <c r="R434" s="4"/>
      <c r="S434" s="4"/>
      <c r="T434" s="4"/>
      <c r="U434" s="144"/>
      <c r="V434" s="147"/>
      <c r="W434" s="147"/>
      <c r="X434" s="147"/>
      <c r="Y434" s="147"/>
      <c r="Z434" s="147"/>
      <c r="AA434" s="147"/>
      <c r="AB434" s="147"/>
      <c r="AC434" s="147"/>
      <c r="AD434" s="147"/>
      <c r="AE434" s="147"/>
      <c r="AF434" s="147"/>
      <c r="AG434" s="147"/>
      <c r="AH434" s="29"/>
      <c r="AI434" s="144"/>
      <c r="AJ434" s="144"/>
      <c r="AK434" s="144"/>
      <c r="AL434" s="144"/>
      <c r="AM434" s="144"/>
      <c r="AN434" s="144"/>
      <c r="AO434" s="144"/>
      <c r="AP434" s="144"/>
      <c r="AQ434" s="144"/>
      <c r="AR434" s="144"/>
      <c r="AS434" s="144"/>
      <c r="AT434" s="144"/>
      <c r="AU434" s="144"/>
      <c r="AV434" s="144"/>
      <c r="AW434" s="144"/>
      <c r="AX434" s="144"/>
      <c r="AY434" s="144"/>
      <c r="AZ434" s="144"/>
    </row>
    <row r="435" spans="1:52" s="5" customFormat="1">
      <c r="A435" s="145"/>
      <c r="B435" s="145"/>
      <c r="C435" s="145"/>
      <c r="D435" s="145"/>
      <c r="E435" s="145"/>
      <c r="F435" s="145"/>
      <c r="G435" s="145"/>
      <c r="H435" s="145"/>
      <c r="I435" s="145"/>
      <c r="J435" s="48"/>
      <c r="K435" s="27"/>
      <c r="L435" s="27"/>
      <c r="M435" s="27"/>
      <c r="N435" s="27"/>
      <c r="O435" s="27"/>
      <c r="P435" s="4"/>
      <c r="Q435" s="4"/>
      <c r="R435" s="4"/>
      <c r="S435" s="4"/>
      <c r="T435" s="4"/>
      <c r="U435" s="144"/>
      <c r="V435" s="147"/>
      <c r="W435" s="147"/>
      <c r="X435" s="147"/>
      <c r="Y435" s="147"/>
      <c r="Z435" s="147"/>
      <c r="AA435" s="147"/>
      <c r="AB435" s="147"/>
      <c r="AC435" s="147"/>
      <c r="AD435" s="147"/>
      <c r="AE435" s="147"/>
      <c r="AF435" s="147"/>
      <c r="AG435" s="147"/>
      <c r="AH435" s="29"/>
      <c r="AI435" s="144"/>
      <c r="AJ435" s="144"/>
      <c r="AK435" s="144"/>
      <c r="AL435" s="144"/>
      <c r="AM435" s="144"/>
      <c r="AN435" s="144"/>
      <c r="AO435" s="144"/>
      <c r="AP435" s="144"/>
      <c r="AQ435" s="144"/>
      <c r="AR435" s="144"/>
      <c r="AS435" s="144"/>
      <c r="AT435" s="144"/>
      <c r="AU435" s="144"/>
      <c r="AV435" s="144"/>
      <c r="AW435" s="144"/>
      <c r="AX435" s="144"/>
      <c r="AY435" s="144"/>
      <c r="AZ435" s="144"/>
    </row>
    <row r="436" spans="1:52" s="5" customFormat="1">
      <c r="A436" s="145"/>
      <c r="B436" s="145"/>
      <c r="C436" s="145"/>
      <c r="D436" s="145"/>
      <c r="E436" s="145"/>
      <c r="F436" s="145"/>
      <c r="G436" s="145"/>
      <c r="H436" s="145"/>
      <c r="I436" s="145"/>
      <c r="J436" s="48"/>
      <c r="K436" s="27"/>
      <c r="L436" s="27"/>
      <c r="M436" s="27"/>
      <c r="N436" s="27"/>
      <c r="O436" s="27"/>
      <c r="P436" s="4"/>
      <c r="Q436" s="4"/>
      <c r="R436" s="4"/>
      <c r="S436" s="4"/>
      <c r="T436" s="4"/>
      <c r="U436" s="144"/>
      <c r="V436" s="147"/>
      <c r="W436" s="147"/>
      <c r="X436" s="147"/>
      <c r="Y436" s="147"/>
      <c r="Z436" s="147"/>
      <c r="AA436" s="147"/>
      <c r="AB436" s="147"/>
      <c r="AC436" s="147"/>
      <c r="AD436" s="147"/>
      <c r="AE436" s="147"/>
      <c r="AF436" s="147"/>
      <c r="AG436" s="147"/>
      <c r="AH436" s="29"/>
      <c r="AI436" s="144"/>
      <c r="AJ436" s="144"/>
      <c r="AK436" s="144"/>
      <c r="AL436" s="144"/>
      <c r="AM436" s="144"/>
      <c r="AN436" s="144"/>
      <c r="AO436" s="144"/>
      <c r="AP436" s="144"/>
      <c r="AQ436" s="144"/>
      <c r="AR436" s="144"/>
      <c r="AS436" s="144"/>
      <c r="AT436" s="144"/>
      <c r="AU436" s="144"/>
      <c r="AV436" s="144"/>
      <c r="AW436" s="144"/>
      <c r="AX436" s="144"/>
      <c r="AY436" s="144"/>
      <c r="AZ436" s="144"/>
    </row>
    <row r="437" spans="1:52" s="5" customFormat="1">
      <c r="A437" s="145"/>
      <c r="B437" s="145"/>
      <c r="C437" s="145"/>
      <c r="D437" s="145"/>
      <c r="E437" s="145"/>
      <c r="F437" s="145"/>
      <c r="G437" s="145"/>
      <c r="H437" s="145"/>
      <c r="I437" s="145"/>
      <c r="J437" s="48"/>
      <c r="K437" s="27"/>
      <c r="L437" s="27"/>
      <c r="M437" s="27"/>
      <c r="N437" s="27"/>
      <c r="O437" s="27"/>
      <c r="P437" s="4"/>
      <c r="Q437" s="4"/>
      <c r="R437" s="4"/>
      <c r="S437" s="4"/>
      <c r="T437" s="4"/>
      <c r="U437" s="144"/>
      <c r="V437" s="147"/>
      <c r="W437" s="147"/>
      <c r="X437" s="147"/>
      <c r="Y437" s="147"/>
      <c r="Z437" s="147"/>
      <c r="AA437" s="147"/>
      <c r="AB437" s="147"/>
      <c r="AC437" s="147"/>
      <c r="AD437" s="147"/>
      <c r="AE437" s="147"/>
      <c r="AF437" s="147"/>
      <c r="AG437" s="147"/>
      <c r="AH437" s="29"/>
      <c r="AI437" s="144"/>
      <c r="AJ437" s="144"/>
      <c r="AK437" s="144"/>
      <c r="AL437" s="144"/>
      <c r="AM437" s="144"/>
      <c r="AN437" s="144"/>
      <c r="AO437" s="144"/>
      <c r="AP437" s="144"/>
      <c r="AQ437" s="144"/>
      <c r="AR437" s="144"/>
      <c r="AS437" s="144"/>
      <c r="AT437" s="144"/>
      <c r="AU437" s="144"/>
      <c r="AV437" s="144"/>
      <c r="AW437" s="144"/>
      <c r="AX437" s="144"/>
      <c r="AY437" s="144"/>
      <c r="AZ437" s="144"/>
    </row>
    <row r="438" spans="1:52" s="5" customFormat="1">
      <c r="A438" s="145"/>
      <c r="B438" s="145"/>
      <c r="C438" s="145"/>
      <c r="D438" s="145"/>
      <c r="E438" s="145"/>
      <c r="F438" s="145"/>
      <c r="G438" s="145"/>
      <c r="H438" s="145"/>
      <c r="I438" s="145"/>
      <c r="J438" s="48"/>
      <c r="K438" s="27"/>
      <c r="L438" s="27"/>
      <c r="M438" s="27"/>
      <c r="N438" s="27"/>
      <c r="O438" s="27"/>
      <c r="P438" s="4"/>
      <c r="Q438" s="4"/>
      <c r="R438" s="4"/>
      <c r="S438" s="4"/>
      <c r="T438" s="4"/>
      <c r="U438" s="144"/>
      <c r="V438" s="147"/>
      <c r="W438" s="147"/>
      <c r="X438" s="147"/>
      <c r="Y438" s="147"/>
      <c r="Z438" s="147"/>
      <c r="AA438" s="147"/>
      <c r="AB438" s="147"/>
      <c r="AC438" s="147"/>
      <c r="AD438" s="147"/>
      <c r="AE438" s="147"/>
      <c r="AF438" s="147"/>
      <c r="AG438" s="147"/>
      <c r="AH438" s="29"/>
      <c r="AI438" s="144"/>
      <c r="AJ438" s="144"/>
      <c r="AK438" s="144"/>
      <c r="AL438" s="144"/>
      <c r="AM438" s="144"/>
      <c r="AN438" s="144"/>
      <c r="AO438" s="144"/>
      <c r="AP438" s="144"/>
      <c r="AQ438" s="144"/>
      <c r="AR438" s="144"/>
      <c r="AS438" s="144"/>
      <c r="AT438" s="144"/>
      <c r="AU438" s="144"/>
      <c r="AV438" s="144"/>
      <c r="AW438" s="144"/>
      <c r="AX438" s="144"/>
      <c r="AY438" s="144"/>
      <c r="AZ438" s="144"/>
    </row>
    <row r="439" spans="1:52" s="5" customFormat="1">
      <c r="A439" s="145"/>
      <c r="B439" s="145"/>
      <c r="C439" s="145"/>
      <c r="D439" s="145"/>
      <c r="E439" s="145"/>
      <c r="F439" s="145"/>
      <c r="G439" s="145"/>
      <c r="H439" s="145"/>
      <c r="I439" s="145"/>
      <c r="J439" s="48"/>
      <c r="K439" s="27"/>
      <c r="L439" s="27"/>
      <c r="M439" s="27"/>
      <c r="N439" s="27"/>
      <c r="O439" s="27"/>
      <c r="P439" s="4"/>
      <c r="Q439" s="4"/>
      <c r="R439" s="4"/>
      <c r="S439" s="4"/>
      <c r="T439" s="4"/>
      <c r="U439" s="144"/>
      <c r="V439" s="147"/>
      <c r="W439" s="147"/>
      <c r="X439" s="147"/>
      <c r="Y439" s="147"/>
      <c r="Z439" s="147"/>
      <c r="AA439" s="147"/>
      <c r="AB439" s="147"/>
      <c r="AC439" s="147"/>
      <c r="AD439" s="147"/>
      <c r="AE439" s="147"/>
      <c r="AF439" s="147"/>
      <c r="AG439" s="147"/>
      <c r="AH439" s="29"/>
      <c r="AI439" s="144"/>
      <c r="AJ439" s="144"/>
      <c r="AK439" s="144"/>
      <c r="AL439" s="144"/>
      <c r="AM439" s="144"/>
      <c r="AN439" s="144"/>
      <c r="AO439" s="144"/>
      <c r="AP439" s="144"/>
      <c r="AQ439" s="144"/>
      <c r="AR439" s="144"/>
      <c r="AS439" s="144"/>
      <c r="AT439" s="144"/>
      <c r="AU439" s="144"/>
      <c r="AV439" s="144"/>
      <c r="AW439" s="144"/>
      <c r="AX439" s="144"/>
      <c r="AY439" s="144"/>
      <c r="AZ439" s="144"/>
    </row>
    <row r="440" spans="1:52" s="5" customFormat="1">
      <c r="A440" s="145"/>
      <c r="B440" s="145"/>
      <c r="C440" s="145"/>
      <c r="D440" s="145"/>
      <c r="E440" s="145"/>
      <c r="F440" s="145"/>
      <c r="G440" s="145"/>
      <c r="H440" s="145"/>
      <c r="I440" s="145"/>
      <c r="J440" s="48"/>
      <c r="K440" s="27"/>
      <c r="L440" s="27"/>
      <c r="M440" s="27"/>
      <c r="N440" s="27"/>
      <c r="O440" s="27"/>
      <c r="P440" s="4"/>
      <c r="Q440" s="4"/>
      <c r="R440" s="4"/>
      <c r="S440" s="4"/>
      <c r="T440" s="4"/>
      <c r="U440" s="144"/>
      <c r="V440" s="147"/>
      <c r="W440" s="147"/>
      <c r="X440" s="147"/>
      <c r="Y440" s="147"/>
      <c r="Z440" s="147"/>
      <c r="AA440" s="147"/>
      <c r="AB440" s="147"/>
      <c r="AC440" s="147"/>
      <c r="AD440" s="147"/>
      <c r="AE440" s="147"/>
      <c r="AF440" s="147"/>
      <c r="AG440" s="147"/>
      <c r="AH440" s="29"/>
      <c r="AI440" s="144"/>
      <c r="AJ440" s="144"/>
      <c r="AK440" s="144"/>
      <c r="AL440" s="144"/>
      <c r="AM440" s="144"/>
      <c r="AN440" s="144"/>
      <c r="AO440" s="144"/>
      <c r="AP440" s="144"/>
      <c r="AQ440" s="144"/>
      <c r="AR440" s="144"/>
      <c r="AS440" s="144"/>
      <c r="AT440" s="144"/>
      <c r="AU440" s="144"/>
      <c r="AV440" s="144"/>
      <c r="AW440" s="144"/>
      <c r="AX440" s="144"/>
      <c r="AY440" s="144"/>
      <c r="AZ440" s="144"/>
    </row>
    <row r="441" spans="1:52" s="5" customFormat="1">
      <c r="A441" s="145"/>
      <c r="B441" s="145"/>
      <c r="C441" s="145"/>
      <c r="D441" s="145"/>
      <c r="E441" s="145"/>
      <c r="F441" s="145"/>
      <c r="G441" s="145"/>
      <c r="H441" s="145"/>
      <c r="I441" s="145"/>
      <c r="J441" s="48"/>
      <c r="K441" s="27"/>
      <c r="L441" s="27"/>
      <c r="M441" s="27"/>
      <c r="N441" s="27"/>
      <c r="O441" s="27"/>
      <c r="P441" s="4"/>
      <c r="Q441" s="4"/>
      <c r="R441" s="4"/>
      <c r="S441" s="4"/>
      <c r="T441" s="4"/>
      <c r="U441" s="144"/>
      <c r="V441" s="147"/>
      <c r="W441" s="147"/>
      <c r="X441" s="147"/>
      <c r="Y441" s="147"/>
      <c r="Z441" s="147"/>
      <c r="AA441" s="147"/>
      <c r="AB441" s="147"/>
      <c r="AC441" s="147"/>
      <c r="AD441" s="147"/>
      <c r="AE441" s="147"/>
      <c r="AF441" s="147"/>
      <c r="AG441" s="147"/>
      <c r="AH441" s="29"/>
      <c r="AI441" s="144"/>
      <c r="AJ441" s="144"/>
      <c r="AK441" s="144"/>
      <c r="AL441" s="144"/>
      <c r="AM441" s="144"/>
      <c r="AN441" s="144"/>
      <c r="AO441" s="144"/>
      <c r="AP441" s="144"/>
      <c r="AQ441" s="144"/>
      <c r="AR441" s="144"/>
      <c r="AS441" s="144"/>
      <c r="AT441" s="144"/>
      <c r="AU441" s="144"/>
      <c r="AV441" s="144"/>
      <c r="AW441" s="144"/>
      <c r="AX441" s="144"/>
      <c r="AY441" s="144"/>
      <c r="AZ441" s="144"/>
    </row>
    <row r="442" spans="1:52" s="5" customFormat="1">
      <c r="A442" s="145"/>
      <c r="B442" s="145"/>
      <c r="C442" s="145"/>
      <c r="D442" s="145"/>
      <c r="E442" s="145"/>
      <c r="F442" s="145"/>
      <c r="G442" s="145"/>
      <c r="H442" s="145"/>
      <c r="I442" s="145"/>
      <c r="J442" s="48"/>
      <c r="K442" s="27"/>
      <c r="L442" s="27"/>
      <c r="M442" s="27"/>
      <c r="N442" s="27"/>
      <c r="O442" s="27"/>
      <c r="P442" s="4"/>
      <c r="Q442" s="4"/>
      <c r="R442" s="4"/>
      <c r="S442" s="4"/>
      <c r="T442" s="4"/>
      <c r="U442" s="144"/>
      <c r="V442" s="147"/>
      <c r="W442" s="147"/>
      <c r="X442" s="147"/>
      <c r="Y442" s="147"/>
      <c r="Z442" s="147"/>
      <c r="AA442" s="147"/>
      <c r="AB442" s="147"/>
      <c r="AC442" s="147"/>
      <c r="AD442" s="147"/>
      <c r="AE442" s="147"/>
      <c r="AF442" s="147"/>
      <c r="AG442" s="147"/>
      <c r="AH442" s="29"/>
      <c r="AI442" s="144"/>
      <c r="AJ442" s="144"/>
      <c r="AK442" s="144"/>
      <c r="AL442" s="144"/>
      <c r="AM442" s="144"/>
      <c r="AN442" s="144"/>
      <c r="AO442" s="144"/>
      <c r="AP442" s="144"/>
      <c r="AQ442" s="144"/>
      <c r="AR442" s="144"/>
      <c r="AS442" s="144"/>
      <c r="AT442" s="144"/>
      <c r="AU442" s="144"/>
      <c r="AV442" s="144"/>
      <c r="AW442" s="144"/>
      <c r="AX442" s="144"/>
      <c r="AY442" s="144"/>
      <c r="AZ442" s="144"/>
    </row>
    <row r="443" spans="1:52" s="5" customFormat="1">
      <c r="A443" s="145"/>
      <c r="B443" s="145"/>
      <c r="C443" s="145"/>
      <c r="D443" s="145"/>
      <c r="E443" s="145"/>
      <c r="F443" s="145"/>
      <c r="G443" s="145"/>
      <c r="H443" s="145"/>
      <c r="I443" s="145"/>
      <c r="J443" s="48"/>
      <c r="K443" s="27"/>
      <c r="L443" s="27"/>
      <c r="M443" s="27"/>
      <c r="N443" s="27"/>
      <c r="O443" s="27"/>
      <c r="P443" s="4"/>
      <c r="Q443" s="4"/>
      <c r="R443" s="4"/>
      <c r="S443" s="4"/>
      <c r="T443" s="4"/>
      <c r="U443" s="144"/>
      <c r="V443" s="147"/>
      <c r="W443" s="147"/>
      <c r="X443" s="147"/>
      <c r="Y443" s="147"/>
      <c r="Z443" s="147"/>
      <c r="AA443" s="147"/>
      <c r="AB443" s="147"/>
      <c r="AC443" s="147"/>
      <c r="AD443" s="147"/>
      <c r="AE443" s="147"/>
      <c r="AF443" s="147"/>
      <c r="AG443" s="147"/>
      <c r="AH443" s="29"/>
      <c r="AI443" s="144"/>
      <c r="AJ443" s="144"/>
      <c r="AK443" s="144"/>
      <c r="AL443" s="144"/>
      <c r="AM443" s="144"/>
      <c r="AN443" s="144"/>
      <c r="AO443" s="144"/>
      <c r="AP443" s="144"/>
      <c r="AQ443" s="144"/>
      <c r="AR443" s="144"/>
      <c r="AS443" s="144"/>
      <c r="AT443" s="144"/>
      <c r="AU443" s="144"/>
      <c r="AV443" s="144"/>
      <c r="AW443" s="144"/>
      <c r="AX443" s="144"/>
      <c r="AY443" s="144"/>
      <c r="AZ443" s="144"/>
    </row>
    <row r="444" spans="1:52" s="5" customFormat="1">
      <c r="A444" s="145"/>
      <c r="B444" s="145"/>
      <c r="C444" s="145"/>
      <c r="D444" s="145"/>
      <c r="E444" s="145"/>
      <c r="F444" s="145"/>
      <c r="G444" s="145"/>
      <c r="H444" s="145"/>
      <c r="I444" s="145"/>
      <c r="J444" s="48"/>
      <c r="K444" s="27"/>
      <c r="L444" s="27"/>
      <c r="M444" s="27"/>
      <c r="N444" s="27"/>
      <c r="O444" s="27"/>
      <c r="P444" s="4"/>
      <c r="Q444" s="4"/>
      <c r="R444" s="4"/>
      <c r="S444" s="4"/>
      <c r="T444" s="4"/>
      <c r="U444" s="144"/>
      <c r="V444" s="147"/>
      <c r="W444" s="147"/>
      <c r="X444" s="147"/>
      <c r="Y444" s="147"/>
      <c r="Z444" s="147"/>
      <c r="AA444" s="147"/>
      <c r="AB444" s="147"/>
      <c r="AC444" s="147"/>
      <c r="AD444" s="147"/>
      <c r="AE444" s="147"/>
      <c r="AF444" s="147"/>
      <c r="AG444" s="147"/>
      <c r="AH444" s="29"/>
      <c r="AI444" s="144"/>
      <c r="AJ444" s="144"/>
      <c r="AK444" s="144"/>
      <c r="AL444" s="144"/>
      <c r="AM444" s="144"/>
      <c r="AN444" s="144"/>
      <c r="AO444" s="144"/>
      <c r="AP444" s="144"/>
      <c r="AQ444" s="144"/>
      <c r="AR444" s="144"/>
      <c r="AS444" s="144"/>
      <c r="AT444" s="144"/>
      <c r="AU444" s="144"/>
      <c r="AV444" s="144"/>
      <c r="AW444" s="144"/>
      <c r="AX444" s="144"/>
      <c r="AY444" s="144"/>
      <c r="AZ444" s="144"/>
    </row>
    <row r="445" spans="1:52" s="5" customFormat="1">
      <c r="A445" s="145"/>
      <c r="B445" s="145"/>
      <c r="C445" s="145"/>
      <c r="D445" s="145"/>
      <c r="E445" s="145"/>
      <c r="F445" s="145"/>
      <c r="G445" s="145"/>
      <c r="H445" s="145"/>
      <c r="I445" s="145"/>
      <c r="J445" s="48"/>
      <c r="K445" s="27"/>
      <c r="L445" s="27"/>
      <c r="M445" s="27"/>
      <c r="N445" s="27"/>
      <c r="O445" s="27"/>
      <c r="P445" s="4"/>
      <c r="Q445" s="4"/>
      <c r="R445" s="4"/>
      <c r="S445" s="4"/>
      <c r="T445" s="4"/>
      <c r="U445" s="144"/>
      <c r="V445" s="147"/>
      <c r="W445" s="147"/>
      <c r="X445" s="147"/>
      <c r="Y445" s="147"/>
      <c r="Z445" s="147"/>
      <c r="AA445" s="147"/>
      <c r="AB445" s="147"/>
      <c r="AC445" s="147"/>
      <c r="AD445" s="147"/>
      <c r="AE445" s="147"/>
      <c r="AF445" s="147"/>
      <c r="AG445" s="147"/>
      <c r="AH445" s="29"/>
      <c r="AI445" s="144"/>
      <c r="AJ445" s="144"/>
      <c r="AK445" s="144"/>
      <c r="AL445" s="144"/>
      <c r="AM445" s="144"/>
      <c r="AN445" s="144"/>
      <c r="AO445" s="144"/>
      <c r="AP445" s="144"/>
      <c r="AQ445" s="144"/>
      <c r="AR445" s="144"/>
      <c r="AS445" s="144"/>
      <c r="AT445" s="144"/>
      <c r="AU445" s="144"/>
      <c r="AV445" s="144"/>
      <c r="AW445" s="144"/>
      <c r="AX445" s="144"/>
      <c r="AY445" s="144"/>
      <c r="AZ445" s="144"/>
    </row>
    <row r="446" spans="1:52" s="5" customFormat="1">
      <c r="A446" s="145"/>
      <c r="B446" s="145"/>
      <c r="C446" s="145"/>
      <c r="D446" s="145"/>
      <c r="E446" s="145"/>
      <c r="F446" s="145"/>
      <c r="G446" s="145"/>
      <c r="H446" s="145"/>
      <c r="I446" s="145"/>
      <c r="J446" s="48"/>
      <c r="K446" s="27"/>
      <c r="L446" s="27"/>
      <c r="M446" s="27"/>
      <c r="N446" s="27"/>
      <c r="O446" s="27"/>
      <c r="P446" s="4"/>
      <c r="Q446" s="4"/>
      <c r="R446" s="4"/>
      <c r="S446" s="4"/>
      <c r="T446" s="4"/>
      <c r="U446" s="144"/>
      <c r="V446" s="147"/>
      <c r="W446" s="147"/>
      <c r="X446" s="147"/>
      <c r="Y446" s="147"/>
      <c r="Z446" s="147"/>
      <c r="AA446" s="147"/>
      <c r="AB446" s="147"/>
      <c r="AC446" s="147"/>
      <c r="AD446" s="147"/>
      <c r="AE446" s="147"/>
      <c r="AF446" s="147"/>
      <c r="AG446" s="147"/>
      <c r="AH446" s="29"/>
      <c r="AI446" s="144"/>
      <c r="AJ446" s="144"/>
      <c r="AK446" s="144"/>
      <c r="AL446" s="144"/>
      <c r="AM446" s="144"/>
      <c r="AN446" s="144"/>
      <c r="AO446" s="144"/>
      <c r="AP446" s="144"/>
      <c r="AQ446" s="144"/>
      <c r="AR446" s="144"/>
      <c r="AS446" s="144"/>
      <c r="AT446" s="144"/>
      <c r="AU446" s="144"/>
      <c r="AV446" s="144"/>
      <c r="AW446" s="144"/>
      <c r="AX446" s="144"/>
      <c r="AY446" s="144"/>
      <c r="AZ446" s="144"/>
    </row>
    <row r="447" spans="1:52" s="5" customFormat="1">
      <c r="A447" s="145"/>
      <c r="B447" s="145"/>
      <c r="C447" s="145"/>
      <c r="D447" s="145"/>
      <c r="E447" s="145"/>
      <c r="F447" s="145"/>
      <c r="G447" s="145"/>
      <c r="H447" s="145"/>
      <c r="I447" s="145"/>
      <c r="J447" s="48"/>
      <c r="K447" s="27"/>
      <c r="L447" s="27"/>
      <c r="M447" s="27"/>
      <c r="N447" s="27"/>
      <c r="O447" s="27"/>
      <c r="P447" s="4"/>
      <c r="Q447" s="4"/>
      <c r="R447" s="4"/>
      <c r="S447" s="4"/>
      <c r="T447" s="4"/>
      <c r="U447" s="144"/>
      <c r="V447" s="147"/>
      <c r="W447" s="147"/>
      <c r="X447" s="147"/>
      <c r="Y447" s="147"/>
      <c r="Z447" s="147"/>
      <c r="AA447" s="147"/>
      <c r="AB447" s="147"/>
      <c r="AC447" s="147"/>
      <c r="AD447" s="147"/>
      <c r="AE447" s="147"/>
      <c r="AF447" s="147"/>
      <c r="AG447" s="147"/>
      <c r="AH447" s="29"/>
      <c r="AI447" s="144"/>
      <c r="AJ447" s="144"/>
      <c r="AK447" s="144"/>
      <c r="AL447" s="144"/>
      <c r="AM447" s="144"/>
      <c r="AN447" s="144"/>
      <c r="AO447" s="144"/>
      <c r="AP447" s="144"/>
      <c r="AQ447" s="144"/>
      <c r="AR447" s="144"/>
      <c r="AS447" s="144"/>
      <c r="AT447" s="144"/>
      <c r="AU447" s="144"/>
      <c r="AV447" s="144"/>
      <c r="AW447" s="144"/>
      <c r="AX447" s="144"/>
      <c r="AY447" s="144"/>
      <c r="AZ447" s="144"/>
    </row>
    <row r="448" spans="1:52" s="5" customFormat="1">
      <c r="A448" s="145"/>
      <c r="B448" s="145"/>
      <c r="C448" s="145"/>
      <c r="D448" s="145"/>
      <c r="E448" s="145"/>
      <c r="F448" s="145"/>
      <c r="G448" s="145"/>
      <c r="H448" s="145"/>
      <c r="I448" s="145"/>
      <c r="J448" s="48"/>
      <c r="K448" s="27"/>
      <c r="L448" s="27"/>
      <c r="M448" s="27"/>
      <c r="N448" s="27"/>
      <c r="O448" s="27"/>
      <c r="P448" s="4"/>
      <c r="Q448" s="4"/>
      <c r="R448" s="4"/>
      <c r="S448" s="4"/>
      <c r="T448" s="4"/>
      <c r="U448" s="144"/>
      <c r="V448" s="147"/>
      <c r="W448" s="147"/>
      <c r="X448" s="147"/>
      <c r="Y448" s="147"/>
      <c r="Z448" s="147"/>
      <c r="AA448" s="147"/>
      <c r="AB448" s="147"/>
      <c r="AC448" s="147"/>
      <c r="AD448" s="147"/>
      <c r="AE448" s="147"/>
      <c r="AF448" s="147"/>
      <c r="AG448" s="147"/>
      <c r="AH448" s="29"/>
      <c r="AI448" s="144"/>
      <c r="AJ448" s="144"/>
      <c r="AK448" s="144"/>
      <c r="AL448" s="144"/>
      <c r="AM448" s="144"/>
      <c r="AN448" s="144"/>
      <c r="AO448" s="144"/>
      <c r="AP448" s="144"/>
      <c r="AQ448" s="144"/>
      <c r="AR448" s="144"/>
      <c r="AS448" s="144"/>
      <c r="AT448" s="144"/>
      <c r="AU448" s="144"/>
      <c r="AV448" s="144"/>
      <c r="AW448" s="144"/>
      <c r="AX448" s="144"/>
      <c r="AY448" s="144"/>
      <c r="AZ448" s="144"/>
    </row>
    <row r="449" spans="1:52" s="5" customFormat="1">
      <c r="A449" s="145"/>
      <c r="B449" s="145"/>
      <c r="C449" s="145"/>
      <c r="D449" s="145"/>
      <c r="E449" s="145"/>
      <c r="F449" s="145"/>
      <c r="G449" s="145"/>
      <c r="H449" s="145"/>
      <c r="I449" s="145"/>
      <c r="J449" s="48"/>
      <c r="K449" s="27"/>
      <c r="L449" s="27"/>
      <c r="M449" s="27"/>
      <c r="N449" s="27"/>
      <c r="O449" s="27"/>
      <c r="P449" s="4"/>
      <c r="Q449" s="4"/>
      <c r="R449" s="4"/>
      <c r="S449" s="4"/>
      <c r="T449" s="4"/>
      <c r="U449" s="144"/>
      <c r="V449" s="147"/>
      <c r="W449" s="147"/>
      <c r="X449" s="147"/>
      <c r="Y449" s="147"/>
      <c r="Z449" s="147"/>
      <c r="AA449" s="147"/>
      <c r="AB449" s="147"/>
      <c r="AC449" s="147"/>
      <c r="AD449" s="147"/>
      <c r="AE449" s="147"/>
      <c r="AF449" s="147"/>
      <c r="AG449" s="147"/>
      <c r="AH449" s="29"/>
      <c r="AI449" s="144"/>
      <c r="AJ449" s="144"/>
      <c r="AK449" s="144"/>
      <c r="AL449" s="144"/>
      <c r="AM449" s="144"/>
      <c r="AN449" s="144"/>
      <c r="AO449" s="144"/>
      <c r="AP449" s="144"/>
      <c r="AQ449" s="144"/>
      <c r="AR449" s="144"/>
      <c r="AS449" s="144"/>
      <c r="AT449" s="144"/>
      <c r="AU449" s="144"/>
      <c r="AV449" s="144"/>
      <c r="AW449" s="144"/>
      <c r="AX449" s="144"/>
      <c r="AY449" s="144"/>
      <c r="AZ449" s="144"/>
    </row>
    <row r="450" spans="1:52" s="5" customFormat="1">
      <c r="A450" s="145"/>
      <c r="B450" s="145"/>
      <c r="C450" s="145"/>
      <c r="D450" s="145"/>
      <c r="E450" s="145"/>
      <c r="F450" s="145"/>
      <c r="G450" s="145"/>
      <c r="H450" s="145"/>
      <c r="I450" s="145"/>
      <c r="J450" s="48"/>
      <c r="K450" s="27"/>
      <c r="L450" s="27"/>
      <c r="M450" s="27"/>
      <c r="N450" s="27"/>
      <c r="O450" s="27"/>
      <c r="P450" s="4"/>
      <c r="Q450" s="4"/>
      <c r="R450" s="4"/>
      <c r="S450" s="4"/>
      <c r="T450" s="4"/>
      <c r="U450" s="144"/>
      <c r="V450" s="147"/>
      <c r="W450" s="147"/>
      <c r="X450" s="147"/>
      <c r="Y450" s="147"/>
      <c r="Z450" s="147"/>
      <c r="AA450" s="147"/>
      <c r="AB450" s="147"/>
      <c r="AC450" s="147"/>
      <c r="AD450" s="147"/>
      <c r="AE450" s="147"/>
      <c r="AF450" s="147"/>
      <c r="AG450" s="147"/>
      <c r="AH450" s="29"/>
      <c r="AI450" s="144"/>
      <c r="AJ450" s="144"/>
      <c r="AK450" s="144"/>
      <c r="AL450" s="144"/>
      <c r="AM450" s="144"/>
      <c r="AN450" s="144"/>
      <c r="AO450" s="144"/>
      <c r="AP450" s="144"/>
      <c r="AQ450" s="144"/>
      <c r="AR450" s="144"/>
      <c r="AS450" s="144"/>
      <c r="AT450" s="144"/>
      <c r="AU450" s="144"/>
      <c r="AV450" s="144"/>
      <c r="AW450" s="144"/>
      <c r="AX450" s="144"/>
      <c r="AY450" s="144"/>
      <c r="AZ450" s="144"/>
    </row>
    <row r="451" spans="1:52" s="5" customFormat="1">
      <c r="A451" s="145"/>
      <c r="B451" s="145"/>
      <c r="C451" s="145"/>
      <c r="D451" s="145"/>
      <c r="E451" s="145"/>
      <c r="F451" s="145"/>
      <c r="G451" s="145"/>
      <c r="H451" s="145"/>
      <c r="I451" s="145"/>
      <c r="J451" s="48"/>
      <c r="K451" s="27"/>
      <c r="L451" s="27"/>
      <c r="M451" s="27"/>
      <c r="N451" s="27"/>
      <c r="O451" s="27"/>
      <c r="P451" s="4"/>
      <c r="Q451" s="4"/>
      <c r="R451" s="4"/>
      <c r="S451" s="4"/>
      <c r="T451" s="4"/>
      <c r="U451" s="144"/>
      <c r="V451" s="147"/>
      <c r="W451" s="147"/>
      <c r="X451" s="147"/>
      <c r="Y451" s="147"/>
      <c r="Z451" s="147"/>
      <c r="AA451" s="147"/>
      <c r="AB451" s="147"/>
      <c r="AC451" s="147"/>
      <c r="AD451" s="147"/>
      <c r="AE451" s="147"/>
      <c r="AF451" s="147"/>
      <c r="AG451" s="147"/>
      <c r="AH451" s="29"/>
      <c r="AI451" s="144"/>
      <c r="AJ451" s="144"/>
      <c r="AK451" s="144"/>
      <c r="AL451" s="144"/>
      <c r="AM451" s="144"/>
      <c r="AN451" s="144"/>
      <c r="AO451" s="144"/>
      <c r="AP451" s="144"/>
      <c r="AQ451" s="144"/>
      <c r="AR451" s="144"/>
      <c r="AS451" s="144"/>
      <c r="AT451" s="144"/>
      <c r="AU451" s="144"/>
      <c r="AV451" s="144"/>
      <c r="AW451" s="144"/>
      <c r="AX451" s="144"/>
      <c r="AY451" s="144"/>
      <c r="AZ451" s="144"/>
    </row>
    <row r="452" spans="1:52" s="5" customFormat="1">
      <c r="A452" s="145"/>
      <c r="B452" s="145"/>
      <c r="C452" s="145"/>
      <c r="D452" s="145"/>
      <c r="E452" s="145"/>
      <c r="F452" s="145"/>
      <c r="G452" s="145"/>
      <c r="H452" s="145"/>
      <c r="I452" s="145"/>
      <c r="J452" s="48"/>
      <c r="K452" s="27"/>
      <c r="L452" s="27"/>
      <c r="M452" s="27"/>
      <c r="N452" s="27"/>
      <c r="O452" s="27"/>
      <c r="P452" s="4"/>
      <c r="Q452" s="4"/>
      <c r="R452" s="4"/>
      <c r="S452" s="4"/>
      <c r="T452" s="4"/>
      <c r="U452" s="144"/>
      <c r="V452" s="147"/>
      <c r="W452" s="147"/>
      <c r="X452" s="147"/>
      <c r="Y452" s="147"/>
      <c r="Z452" s="147"/>
      <c r="AA452" s="147"/>
      <c r="AB452" s="147"/>
      <c r="AC452" s="147"/>
      <c r="AD452" s="147"/>
      <c r="AE452" s="147"/>
      <c r="AF452" s="147"/>
      <c r="AG452" s="147"/>
      <c r="AH452" s="29"/>
      <c r="AI452" s="144"/>
      <c r="AJ452" s="144"/>
      <c r="AK452" s="144"/>
      <c r="AL452" s="144"/>
      <c r="AM452" s="144"/>
      <c r="AN452" s="144"/>
      <c r="AO452" s="144"/>
      <c r="AP452" s="144"/>
      <c r="AQ452" s="144"/>
      <c r="AR452" s="144"/>
      <c r="AS452" s="144"/>
      <c r="AT452" s="144"/>
      <c r="AU452" s="144"/>
      <c r="AV452" s="144"/>
      <c r="AW452" s="144"/>
      <c r="AX452" s="144"/>
      <c r="AY452" s="144"/>
      <c r="AZ452" s="144"/>
    </row>
    <row r="453" spans="1:52" s="5" customFormat="1">
      <c r="A453" s="145"/>
      <c r="B453" s="145"/>
      <c r="C453" s="145"/>
      <c r="D453" s="145"/>
      <c r="E453" s="145"/>
      <c r="F453" s="145"/>
      <c r="G453" s="145"/>
      <c r="H453" s="145"/>
      <c r="I453" s="145"/>
      <c r="J453" s="48"/>
      <c r="K453" s="27"/>
      <c r="L453" s="27"/>
      <c r="M453" s="27"/>
      <c r="N453" s="27"/>
      <c r="O453" s="27"/>
      <c r="P453" s="4"/>
      <c r="Q453" s="4"/>
      <c r="R453" s="4"/>
      <c r="S453" s="4"/>
      <c r="T453" s="4"/>
      <c r="U453" s="144"/>
      <c r="V453" s="147"/>
      <c r="W453" s="147"/>
      <c r="X453" s="147"/>
      <c r="Y453" s="147"/>
      <c r="Z453" s="147"/>
      <c r="AA453" s="147"/>
      <c r="AB453" s="147"/>
      <c r="AC453" s="147"/>
      <c r="AD453" s="147"/>
      <c r="AE453" s="147"/>
      <c r="AF453" s="147"/>
      <c r="AG453" s="147"/>
      <c r="AH453" s="29"/>
      <c r="AI453" s="144"/>
      <c r="AJ453" s="144"/>
      <c r="AK453" s="144"/>
      <c r="AL453" s="144"/>
      <c r="AM453" s="144"/>
      <c r="AN453" s="144"/>
      <c r="AO453" s="144"/>
      <c r="AP453" s="144"/>
      <c r="AQ453" s="144"/>
      <c r="AR453" s="144"/>
      <c r="AS453" s="144"/>
      <c r="AT453" s="144"/>
      <c r="AU453" s="144"/>
      <c r="AV453" s="144"/>
      <c r="AW453" s="144"/>
      <c r="AX453" s="144"/>
      <c r="AY453" s="144"/>
      <c r="AZ453" s="144"/>
    </row>
    <row r="454" spans="1:52" s="5" customFormat="1">
      <c r="A454" s="145"/>
      <c r="B454" s="145"/>
      <c r="C454" s="145"/>
      <c r="D454" s="145"/>
      <c r="E454" s="145"/>
      <c r="F454" s="145"/>
      <c r="G454" s="145"/>
      <c r="H454" s="145"/>
      <c r="I454" s="145"/>
      <c r="J454" s="48"/>
      <c r="K454" s="27"/>
      <c r="L454" s="27"/>
      <c r="M454" s="27"/>
      <c r="N454" s="27"/>
      <c r="O454" s="27"/>
      <c r="P454" s="4"/>
      <c r="Q454" s="4"/>
      <c r="R454" s="4"/>
      <c r="S454" s="4"/>
      <c r="T454" s="4"/>
      <c r="U454" s="144"/>
      <c r="V454" s="147"/>
      <c r="W454" s="147"/>
      <c r="X454" s="147"/>
      <c r="Y454" s="147"/>
      <c r="Z454" s="147"/>
      <c r="AA454" s="147"/>
      <c r="AB454" s="147"/>
      <c r="AC454" s="147"/>
      <c r="AD454" s="147"/>
      <c r="AE454" s="147"/>
      <c r="AF454" s="147"/>
      <c r="AG454" s="147"/>
      <c r="AH454" s="29"/>
      <c r="AI454" s="144"/>
      <c r="AJ454" s="144"/>
      <c r="AK454" s="144"/>
      <c r="AL454" s="144"/>
      <c r="AM454" s="144"/>
      <c r="AN454" s="144"/>
      <c r="AO454" s="144"/>
      <c r="AP454" s="144"/>
      <c r="AQ454" s="144"/>
      <c r="AR454" s="144"/>
      <c r="AS454" s="144"/>
      <c r="AT454" s="144"/>
      <c r="AU454" s="144"/>
      <c r="AV454" s="144"/>
      <c r="AW454" s="144"/>
      <c r="AX454" s="144"/>
      <c r="AY454" s="144"/>
      <c r="AZ454" s="144"/>
    </row>
    <row r="455" spans="1:52" s="5" customFormat="1">
      <c r="A455" s="145"/>
      <c r="B455" s="145"/>
      <c r="C455" s="145"/>
      <c r="D455" s="145"/>
      <c r="E455" s="145"/>
      <c r="F455" s="145"/>
      <c r="G455" s="145"/>
      <c r="H455" s="145"/>
      <c r="I455" s="145"/>
      <c r="J455" s="48"/>
      <c r="K455" s="27"/>
      <c r="L455" s="27"/>
      <c r="M455" s="27"/>
      <c r="N455" s="27"/>
      <c r="O455" s="27"/>
      <c r="P455" s="4"/>
      <c r="Q455" s="4"/>
      <c r="R455" s="4"/>
      <c r="S455" s="4"/>
      <c r="T455" s="4"/>
      <c r="U455" s="144"/>
      <c r="V455" s="147"/>
      <c r="W455" s="147"/>
      <c r="X455" s="147"/>
      <c r="Y455" s="147"/>
      <c r="Z455" s="147"/>
      <c r="AA455" s="147"/>
      <c r="AB455" s="147"/>
      <c r="AC455" s="147"/>
      <c r="AD455" s="147"/>
      <c r="AE455" s="147"/>
      <c r="AF455" s="147"/>
      <c r="AG455" s="147"/>
      <c r="AH455" s="29"/>
      <c r="AI455" s="144"/>
      <c r="AJ455" s="144"/>
      <c r="AK455" s="144"/>
      <c r="AL455" s="144"/>
      <c r="AM455" s="144"/>
      <c r="AN455" s="144"/>
      <c r="AO455" s="144"/>
      <c r="AP455" s="144"/>
      <c r="AQ455" s="144"/>
      <c r="AR455" s="144"/>
      <c r="AS455" s="144"/>
      <c r="AT455" s="144"/>
      <c r="AU455" s="144"/>
      <c r="AV455" s="144"/>
      <c r="AW455" s="144"/>
      <c r="AX455" s="144"/>
      <c r="AY455" s="144"/>
      <c r="AZ455" s="144"/>
    </row>
    <row r="456" spans="1:52" s="5" customFormat="1">
      <c r="A456" s="145"/>
      <c r="B456" s="145"/>
      <c r="C456" s="145"/>
      <c r="D456" s="145"/>
      <c r="E456" s="145"/>
      <c r="F456" s="145"/>
      <c r="G456" s="145"/>
      <c r="H456" s="145"/>
      <c r="I456" s="145"/>
      <c r="J456" s="48"/>
      <c r="K456" s="27"/>
      <c r="L456" s="27"/>
      <c r="M456" s="27"/>
      <c r="N456" s="27"/>
      <c r="O456" s="27"/>
      <c r="P456" s="4"/>
      <c r="Q456" s="4"/>
      <c r="R456" s="4"/>
      <c r="S456" s="4"/>
      <c r="T456" s="4"/>
      <c r="U456" s="144"/>
      <c r="V456" s="147"/>
      <c r="W456" s="147"/>
      <c r="X456" s="147"/>
      <c r="Y456" s="147"/>
      <c r="Z456" s="147"/>
      <c r="AA456" s="147"/>
      <c r="AB456" s="147"/>
      <c r="AC456" s="147"/>
      <c r="AD456" s="147"/>
      <c r="AE456" s="147"/>
      <c r="AF456" s="147"/>
      <c r="AG456" s="147"/>
      <c r="AH456" s="29"/>
      <c r="AI456" s="144"/>
      <c r="AJ456" s="144"/>
      <c r="AK456" s="144"/>
      <c r="AL456" s="144"/>
      <c r="AM456" s="144"/>
      <c r="AN456" s="144"/>
      <c r="AO456" s="144"/>
      <c r="AP456" s="144"/>
      <c r="AQ456" s="144"/>
      <c r="AR456" s="144"/>
      <c r="AS456" s="144"/>
      <c r="AT456" s="144"/>
      <c r="AU456" s="144"/>
      <c r="AV456" s="144"/>
      <c r="AW456" s="144"/>
      <c r="AX456" s="144"/>
      <c r="AY456" s="144"/>
      <c r="AZ456" s="144"/>
    </row>
    <row r="457" spans="1:52" s="5" customFormat="1">
      <c r="A457" s="145"/>
      <c r="B457" s="145"/>
      <c r="C457" s="145"/>
      <c r="D457" s="145"/>
      <c r="E457" s="145"/>
      <c r="F457" s="145"/>
      <c r="G457" s="145"/>
      <c r="H457" s="145"/>
      <c r="I457" s="145"/>
      <c r="J457" s="48"/>
      <c r="K457" s="27"/>
      <c r="L457" s="27"/>
      <c r="M457" s="27"/>
      <c r="N457" s="27"/>
      <c r="O457" s="27"/>
      <c r="P457" s="4"/>
      <c r="Q457" s="4"/>
      <c r="R457" s="4"/>
      <c r="S457" s="4"/>
      <c r="T457" s="4"/>
      <c r="U457" s="144"/>
      <c r="V457" s="147"/>
      <c r="W457" s="147"/>
      <c r="X457" s="147"/>
      <c r="Y457" s="147"/>
      <c r="Z457" s="147"/>
      <c r="AA457" s="147"/>
      <c r="AB457" s="147"/>
      <c r="AC457" s="147"/>
      <c r="AD457" s="147"/>
      <c r="AE457" s="147"/>
      <c r="AF457" s="147"/>
      <c r="AG457" s="147"/>
      <c r="AH457" s="29"/>
      <c r="AI457" s="144"/>
      <c r="AJ457" s="144"/>
      <c r="AK457" s="144"/>
      <c r="AL457" s="144"/>
      <c r="AM457" s="144"/>
      <c r="AN457" s="144"/>
      <c r="AO457" s="144"/>
      <c r="AP457" s="144"/>
      <c r="AQ457" s="144"/>
      <c r="AR457" s="144"/>
      <c r="AS457" s="144"/>
      <c r="AT457" s="144"/>
      <c r="AU457" s="144"/>
      <c r="AV457" s="144"/>
      <c r="AW457" s="144"/>
      <c r="AX457" s="144"/>
      <c r="AY457" s="144"/>
      <c r="AZ457" s="144"/>
    </row>
    <row r="458" spans="1:52" s="5" customFormat="1">
      <c r="A458" s="145"/>
      <c r="B458" s="145"/>
      <c r="C458" s="145"/>
      <c r="D458" s="145"/>
      <c r="E458" s="145"/>
      <c r="F458" s="145"/>
      <c r="G458" s="145"/>
      <c r="H458" s="145"/>
      <c r="I458" s="145"/>
      <c r="J458" s="48"/>
      <c r="K458" s="27"/>
      <c r="L458" s="27"/>
      <c r="M458" s="27"/>
      <c r="N458" s="27"/>
      <c r="O458" s="27"/>
      <c r="P458" s="4"/>
      <c r="Q458" s="4"/>
      <c r="R458" s="4"/>
      <c r="S458" s="4"/>
      <c r="T458" s="4"/>
      <c r="U458" s="144"/>
      <c r="V458" s="147"/>
      <c r="W458" s="147"/>
      <c r="X458" s="147"/>
      <c r="Y458" s="147"/>
      <c r="Z458" s="147"/>
      <c r="AA458" s="147"/>
      <c r="AB458" s="147"/>
      <c r="AC458" s="147"/>
      <c r="AD458" s="147"/>
      <c r="AE458" s="147"/>
      <c r="AF458" s="147"/>
      <c r="AG458" s="147"/>
      <c r="AH458" s="29"/>
      <c r="AI458" s="144"/>
      <c r="AJ458" s="144"/>
      <c r="AK458" s="144"/>
      <c r="AL458" s="144"/>
      <c r="AM458" s="144"/>
      <c r="AN458" s="144"/>
      <c r="AO458" s="144"/>
      <c r="AP458" s="144"/>
      <c r="AQ458" s="144"/>
      <c r="AR458" s="144"/>
      <c r="AS458" s="144"/>
      <c r="AT458" s="144"/>
      <c r="AU458" s="144"/>
      <c r="AV458" s="144"/>
      <c r="AW458" s="144"/>
      <c r="AX458" s="144"/>
      <c r="AY458" s="144"/>
      <c r="AZ458" s="144"/>
    </row>
    <row r="459" spans="1:52" s="5" customFormat="1">
      <c r="A459" s="145"/>
      <c r="B459" s="145"/>
      <c r="C459" s="145"/>
      <c r="D459" s="145"/>
      <c r="E459" s="145"/>
      <c r="F459" s="145"/>
      <c r="G459" s="145"/>
      <c r="H459" s="145"/>
      <c r="I459" s="145"/>
      <c r="J459" s="48"/>
      <c r="K459" s="27"/>
      <c r="L459" s="27"/>
      <c r="M459" s="27"/>
      <c r="N459" s="27"/>
      <c r="O459" s="27"/>
      <c r="P459" s="4"/>
      <c r="Q459" s="4"/>
      <c r="R459" s="4"/>
      <c r="S459" s="4"/>
      <c r="T459" s="4"/>
      <c r="U459" s="144"/>
      <c r="V459" s="147"/>
      <c r="W459" s="147"/>
      <c r="X459" s="147"/>
      <c r="Y459" s="147"/>
      <c r="Z459" s="147"/>
      <c r="AA459" s="147"/>
      <c r="AB459" s="147"/>
      <c r="AC459" s="147"/>
      <c r="AD459" s="147"/>
      <c r="AE459" s="147"/>
      <c r="AF459" s="147"/>
      <c r="AG459" s="147"/>
      <c r="AH459" s="29"/>
      <c r="AI459" s="144"/>
      <c r="AJ459" s="144"/>
      <c r="AK459" s="144"/>
      <c r="AL459" s="144"/>
      <c r="AM459" s="144"/>
      <c r="AN459" s="144"/>
      <c r="AO459" s="144"/>
      <c r="AP459" s="144"/>
      <c r="AQ459" s="144"/>
      <c r="AR459" s="144"/>
      <c r="AS459" s="144"/>
      <c r="AT459" s="144"/>
      <c r="AU459" s="144"/>
      <c r="AV459" s="144"/>
      <c r="AW459" s="144"/>
      <c r="AX459" s="144"/>
      <c r="AY459" s="144"/>
      <c r="AZ459" s="144"/>
    </row>
    <row r="460" spans="1:52" s="5" customFormat="1">
      <c r="A460" s="145"/>
      <c r="B460" s="145"/>
      <c r="C460" s="145"/>
      <c r="D460" s="145"/>
      <c r="E460" s="145"/>
      <c r="F460" s="145"/>
      <c r="G460" s="145"/>
      <c r="H460" s="145"/>
      <c r="I460" s="145"/>
      <c r="J460" s="48"/>
      <c r="K460" s="27"/>
      <c r="L460" s="27"/>
      <c r="M460" s="27"/>
      <c r="N460" s="27"/>
      <c r="O460" s="27"/>
      <c r="P460" s="4"/>
      <c r="Q460" s="4"/>
      <c r="R460" s="4"/>
      <c r="S460" s="4"/>
      <c r="T460" s="4"/>
      <c r="U460" s="144"/>
      <c r="V460" s="147"/>
      <c r="W460" s="147"/>
      <c r="X460" s="147"/>
      <c r="Y460" s="147"/>
      <c r="Z460" s="147"/>
      <c r="AA460" s="147"/>
      <c r="AB460" s="147"/>
      <c r="AC460" s="147"/>
      <c r="AD460" s="147"/>
      <c r="AE460" s="147"/>
      <c r="AF460" s="147"/>
      <c r="AG460" s="147"/>
      <c r="AH460" s="29"/>
      <c r="AI460" s="144"/>
      <c r="AJ460" s="144"/>
      <c r="AK460" s="144"/>
      <c r="AL460" s="144"/>
      <c r="AM460" s="144"/>
      <c r="AN460" s="144"/>
      <c r="AO460" s="144"/>
      <c r="AP460" s="144"/>
      <c r="AQ460" s="144"/>
      <c r="AR460" s="144"/>
      <c r="AS460" s="144"/>
      <c r="AT460" s="144"/>
      <c r="AU460" s="144"/>
      <c r="AV460" s="144"/>
      <c r="AW460" s="144"/>
      <c r="AX460" s="144"/>
      <c r="AY460" s="144"/>
      <c r="AZ460" s="144"/>
    </row>
    <row r="461" spans="1:52" s="5" customFormat="1">
      <c r="A461" s="145"/>
      <c r="B461" s="145"/>
      <c r="C461" s="145"/>
      <c r="D461" s="145"/>
      <c r="E461" s="145"/>
      <c r="F461" s="145"/>
      <c r="G461" s="145"/>
      <c r="H461" s="145"/>
      <c r="I461" s="145"/>
      <c r="J461" s="48"/>
      <c r="K461" s="27"/>
      <c r="L461" s="27"/>
      <c r="M461" s="27"/>
      <c r="N461" s="27"/>
      <c r="O461" s="27"/>
      <c r="P461" s="4"/>
      <c r="Q461" s="4"/>
      <c r="R461" s="4"/>
      <c r="S461" s="4"/>
      <c r="T461" s="4"/>
      <c r="U461" s="144"/>
      <c r="V461" s="147"/>
      <c r="W461" s="147"/>
      <c r="X461" s="147"/>
      <c r="Y461" s="147"/>
      <c r="Z461" s="147"/>
      <c r="AA461" s="147"/>
      <c r="AB461" s="147"/>
      <c r="AC461" s="147"/>
      <c r="AD461" s="147"/>
      <c r="AE461" s="147"/>
      <c r="AF461" s="147"/>
      <c r="AG461" s="147"/>
      <c r="AH461" s="29"/>
      <c r="AI461" s="144"/>
      <c r="AJ461" s="144"/>
      <c r="AK461" s="144"/>
      <c r="AL461" s="144"/>
      <c r="AM461" s="144"/>
      <c r="AN461" s="144"/>
      <c r="AO461" s="144"/>
      <c r="AP461" s="144"/>
      <c r="AQ461" s="144"/>
      <c r="AR461" s="144"/>
      <c r="AS461" s="144"/>
      <c r="AT461" s="144"/>
      <c r="AU461" s="144"/>
      <c r="AV461" s="144"/>
      <c r="AW461" s="144"/>
      <c r="AX461" s="144"/>
      <c r="AY461" s="144"/>
      <c r="AZ461" s="144"/>
    </row>
    <row r="462" spans="1:52" s="5" customFormat="1">
      <c r="A462" s="145"/>
      <c r="B462" s="145"/>
      <c r="C462" s="145"/>
      <c r="D462" s="145"/>
      <c r="E462" s="145"/>
      <c r="F462" s="145"/>
      <c r="G462" s="145"/>
      <c r="H462" s="145"/>
      <c r="I462" s="145"/>
      <c r="J462" s="48"/>
      <c r="K462" s="27"/>
      <c r="L462" s="27"/>
      <c r="M462" s="27"/>
      <c r="N462" s="27"/>
      <c r="O462" s="27"/>
      <c r="P462" s="4"/>
      <c r="Q462" s="4"/>
      <c r="R462" s="4"/>
      <c r="S462" s="4"/>
      <c r="T462" s="4"/>
      <c r="U462" s="144"/>
      <c r="V462" s="147"/>
      <c r="W462" s="147"/>
      <c r="X462" s="147"/>
      <c r="Y462" s="147"/>
      <c r="Z462" s="147"/>
      <c r="AA462" s="147"/>
      <c r="AB462" s="147"/>
      <c r="AC462" s="147"/>
      <c r="AD462" s="147"/>
      <c r="AE462" s="147"/>
      <c r="AF462" s="147"/>
      <c r="AG462" s="147"/>
      <c r="AH462" s="29"/>
      <c r="AI462" s="144"/>
      <c r="AJ462" s="144"/>
      <c r="AK462" s="144"/>
      <c r="AL462" s="144"/>
      <c r="AM462" s="144"/>
      <c r="AN462" s="144"/>
      <c r="AO462" s="144"/>
      <c r="AP462" s="144"/>
      <c r="AQ462" s="144"/>
      <c r="AR462" s="144"/>
      <c r="AS462" s="144"/>
      <c r="AT462" s="144"/>
      <c r="AU462" s="144"/>
      <c r="AV462" s="144"/>
      <c r="AW462" s="144"/>
      <c r="AX462" s="144"/>
      <c r="AY462" s="144"/>
      <c r="AZ462" s="144"/>
    </row>
    <row r="463" spans="1:52" s="5" customFormat="1">
      <c r="A463" s="145"/>
      <c r="B463" s="145"/>
      <c r="C463" s="145"/>
      <c r="D463" s="145"/>
      <c r="E463" s="145"/>
      <c r="F463" s="145"/>
      <c r="G463" s="145"/>
      <c r="H463" s="145"/>
      <c r="I463" s="145"/>
      <c r="J463" s="48"/>
      <c r="K463" s="27"/>
      <c r="L463" s="27"/>
      <c r="M463" s="27"/>
      <c r="N463" s="27"/>
      <c r="O463" s="27"/>
      <c r="P463" s="4"/>
      <c r="Q463" s="4"/>
      <c r="R463" s="4"/>
      <c r="S463" s="4"/>
      <c r="T463" s="4"/>
      <c r="U463" s="144"/>
      <c r="V463" s="147"/>
      <c r="W463" s="147"/>
      <c r="X463" s="147"/>
      <c r="Y463" s="147"/>
      <c r="Z463" s="147"/>
      <c r="AA463" s="147"/>
      <c r="AB463" s="147"/>
      <c r="AC463" s="147"/>
      <c r="AD463" s="147"/>
      <c r="AE463" s="147"/>
      <c r="AF463" s="147"/>
      <c r="AG463" s="147"/>
      <c r="AH463" s="29"/>
      <c r="AI463" s="144"/>
      <c r="AJ463" s="144"/>
      <c r="AK463" s="144"/>
      <c r="AL463" s="144"/>
      <c r="AM463" s="144"/>
      <c r="AN463" s="144"/>
      <c r="AO463" s="144"/>
      <c r="AP463" s="144"/>
      <c r="AQ463" s="144"/>
      <c r="AR463" s="144"/>
      <c r="AS463" s="144"/>
      <c r="AT463" s="144"/>
      <c r="AU463" s="144"/>
      <c r="AV463" s="144"/>
      <c r="AW463" s="144"/>
      <c r="AX463" s="144"/>
      <c r="AY463" s="144"/>
      <c r="AZ463" s="144"/>
    </row>
    <row r="464" spans="1:52" s="5" customFormat="1">
      <c r="A464" s="145"/>
      <c r="B464" s="145"/>
      <c r="C464" s="145"/>
      <c r="D464" s="145"/>
      <c r="E464" s="145"/>
      <c r="F464" s="145"/>
      <c r="G464" s="145"/>
      <c r="H464" s="145"/>
      <c r="I464" s="145"/>
      <c r="J464" s="48"/>
      <c r="K464" s="27"/>
      <c r="L464" s="27"/>
      <c r="M464" s="27"/>
      <c r="N464" s="27"/>
      <c r="O464" s="27"/>
      <c r="P464" s="4"/>
      <c r="Q464" s="4"/>
      <c r="R464" s="4"/>
      <c r="S464" s="4"/>
      <c r="T464" s="4"/>
      <c r="U464" s="144"/>
      <c r="V464" s="147"/>
      <c r="W464" s="147"/>
      <c r="X464" s="147"/>
      <c r="Y464" s="147"/>
      <c r="Z464" s="147"/>
      <c r="AA464" s="147"/>
      <c r="AB464" s="147"/>
      <c r="AC464" s="147"/>
      <c r="AD464" s="147"/>
      <c r="AE464" s="147"/>
      <c r="AF464" s="147"/>
      <c r="AG464" s="147"/>
      <c r="AH464" s="29"/>
      <c r="AI464" s="144"/>
      <c r="AJ464" s="144"/>
      <c r="AK464" s="144"/>
      <c r="AL464" s="144"/>
      <c r="AM464" s="144"/>
      <c r="AN464" s="144"/>
      <c r="AO464" s="144"/>
      <c r="AP464" s="144"/>
      <c r="AQ464" s="144"/>
      <c r="AR464" s="144"/>
      <c r="AS464" s="144"/>
      <c r="AT464" s="144"/>
      <c r="AU464" s="144"/>
      <c r="AV464" s="144"/>
      <c r="AW464" s="144"/>
      <c r="AX464" s="144"/>
      <c r="AY464" s="144"/>
      <c r="AZ464" s="144"/>
    </row>
    <row r="465" spans="1:52" s="5" customFormat="1">
      <c r="A465" s="145"/>
      <c r="B465" s="145"/>
      <c r="C465" s="145"/>
      <c r="D465" s="145"/>
      <c r="E465" s="145"/>
      <c r="F465" s="145"/>
      <c r="G465" s="145"/>
      <c r="H465" s="145"/>
      <c r="I465" s="145"/>
      <c r="J465" s="48"/>
      <c r="K465" s="27"/>
      <c r="L465" s="27"/>
      <c r="M465" s="27"/>
      <c r="N465" s="27"/>
      <c r="O465" s="27"/>
      <c r="P465" s="4"/>
      <c r="Q465" s="4"/>
      <c r="R465" s="4"/>
      <c r="S465" s="4"/>
      <c r="T465" s="4"/>
      <c r="U465" s="144"/>
      <c r="V465" s="147"/>
      <c r="W465" s="147"/>
      <c r="X465" s="147"/>
      <c r="Y465" s="147"/>
      <c r="Z465" s="147"/>
      <c r="AA465" s="147"/>
      <c r="AB465" s="147"/>
      <c r="AC465" s="147"/>
      <c r="AD465" s="147"/>
      <c r="AE465" s="147"/>
      <c r="AF465" s="147"/>
      <c r="AG465" s="147"/>
      <c r="AH465" s="29"/>
      <c r="AI465" s="144"/>
      <c r="AJ465" s="144"/>
      <c r="AK465" s="144"/>
      <c r="AL465" s="144"/>
      <c r="AM465" s="144"/>
      <c r="AN465" s="144"/>
      <c r="AO465" s="144"/>
      <c r="AP465" s="144"/>
      <c r="AQ465" s="144"/>
      <c r="AR465" s="144"/>
      <c r="AS465" s="144"/>
      <c r="AT465" s="144"/>
      <c r="AU465" s="144"/>
      <c r="AV465" s="144"/>
      <c r="AW465" s="144"/>
      <c r="AX465" s="144"/>
      <c r="AY465" s="144"/>
      <c r="AZ465" s="144"/>
    </row>
    <row r="466" spans="1:52" s="5" customFormat="1">
      <c r="A466" s="145"/>
      <c r="B466" s="145"/>
      <c r="C466" s="145"/>
      <c r="D466" s="145"/>
      <c r="E466" s="145"/>
      <c r="F466" s="145"/>
      <c r="G466" s="145"/>
      <c r="H466" s="145"/>
      <c r="I466" s="145"/>
      <c r="J466" s="48"/>
      <c r="K466" s="27"/>
      <c r="L466" s="27"/>
      <c r="M466" s="27"/>
      <c r="N466" s="27"/>
      <c r="O466" s="27"/>
      <c r="P466" s="4"/>
      <c r="Q466" s="4"/>
      <c r="R466" s="4"/>
      <c r="S466" s="4"/>
      <c r="T466" s="4"/>
      <c r="U466" s="144"/>
      <c r="V466" s="147"/>
      <c r="W466" s="147"/>
      <c r="X466" s="147"/>
      <c r="Y466" s="147"/>
      <c r="Z466" s="147"/>
      <c r="AA466" s="147"/>
      <c r="AB466" s="147"/>
      <c r="AC466" s="147"/>
      <c r="AD466" s="147"/>
      <c r="AE466" s="147"/>
      <c r="AF466" s="147"/>
      <c r="AG466" s="147"/>
      <c r="AH466" s="29"/>
      <c r="AI466" s="144"/>
      <c r="AJ466" s="144"/>
      <c r="AK466" s="144"/>
      <c r="AL466" s="144"/>
      <c r="AM466" s="144"/>
      <c r="AN466" s="144"/>
      <c r="AO466" s="144"/>
      <c r="AP466" s="144"/>
      <c r="AQ466" s="144"/>
      <c r="AR466" s="144"/>
      <c r="AS466" s="144"/>
      <c r="AT466" s="144"/>
      <c r="AU466" s="144"/>
      <c r="AV466" s="144"/>
      <c r="AW466" s="144"/>
      <c r="AX466" s="144"/>
      <c r="AY466" s="144"/>
      <c r="AZ466" s="144"/>
    </row>
    <row r="467" spans="1:52" s="5" customFormat="1">
      <c r="A467" s="145"/>
      <c r="B467" s="145"/>
      <c r="C467" s="145"/>
      <c r="D467" s="145"/>
      <c r="E467" s="145"/>
      <c r="F467" s="145"/>
      <c r="G467" s="145"/>
      <c r="H467" s="145"/>
      <c r="I467" s="145"/>
      <c r="J467" s="48"/>
      <c r="K467" s="27"/>
      <c r="L467" s="27"/>
      <c r="M467" s="27"/>
      <c r="N467" s="27"/>
      <c r="O467" s="27"/>
      <c r="P467" s="4"/>
      <c r="Q467" s="4"/>
      <c r="R467" s="4"/>
      <c r="S467" s="4"/>
      <c r="T467" s="4"/>
      <c r="U467" s="144"/>
      <c r="V467" s="147"/>
      <c r="W467" s="147"/>
      <c r="X467" s="147"/>
      <c r="Y467" s="147"/>
      <c r="Z467" s="147"/>
      <c r="AA467" s="147"/>
      <c r="AB467" s="147"/>
      <c r="AC467" s="147"/>
      <c r="AD467" s="147"/>
      <c r="AE467" s="147"/>
      <c r="AF467" s="147"/>
      <c r="AG467" s="147"/>
      <c r="AH467" s="29"/>
      <c r="AI467" s="144"/>
      <c r="AJ467" s="144"/>
      <c r="AK467" s="144"/>
      <c r="AL467" s="144"/>
      <c r="AM467" s="144"/>
      <c r="AN467" s="144"/>
      <c r="AO467" s="144"/>
      <c r="AP467" s="144"/>
      <c r="AQ467" s="144"/>
      <c r="AR467" s="144"/>
      <c r="AS467" s="144"/>
      <c r="AT467" s="144"/>
      <c r="AU467" s="144"/>
      <c r="AV467" s="144"/>
      <c r="AW467" s="144"/>
      <c r="AX467" s="144"/>
      <c r="AY467" s="144"/>
      <c r="AZ467" s="144"/>
    </row>
    <row r="468" spans="1:52" s="5" customFormat="1">
      <c r="A468" s="145"/>
      <c r="B468" s="145"/>
      <c r="C468" s="145"/>
      <c r="D468" s="145"/>
      <c r="E468" s="145"/>
      <c r="F468" s="145"/>
      <c r="G468" s="145"/>
      <c r="H468" s="145"/>
      <c r="I468" s="145"/>
      <c r="J468" s="48"/>
      <c r="K468" s="27"/>
      <c r="L468" s="27"/>
      <c r="M468" s="27"/>
      <c r="N468" s="27"/>
      <c r="O468" s="27"/>
      <c r="P468" s="4"/>
      <c r="Q468" s="4"/>
      <c r="R468" s="4"/>
      <c r="S468" s="4"/>
      <c r="T468" s="4"/>
      <c r="U468" s="144"/>
      <c r="V468" s="147"/>
      <c r="W468" s="147"/>
      <c r="X468" s="147"/>
      <c r="Y468" s="147"/>
      <c r="Z468" s="147"/>
      <c r="AA468" s="147"/>
      <c r="AB468" s="147"/>
      <c r="AC468" s="147"/>
      <c r="AD468" s="147"/>
      <c r="AE468" s="147"/>
      <c r="AF468" s="147"/>
      <c r="AG468" s="147"/>
      <c r="AH468" s="29"/>
      <c r="AI468" s="144"/>
      <c r="AJ468" s="144"/>
      <c r="AK468" s="144"/>
      <c r="AL468" s="144"/>
      <c r="AM468" s="144"/>
      <c r="AN468" s="144"/>
      <c r="AO468" s="144"/>
      <c r="AP468" s="144"/>
      <c r="AQ468" s="144"/>
      <c r="AR468" s="144"/>
      <c r="AS468" s="144"/>
      <c r="AT468" s="144"/>
      <c r="AU468" s="144"/>
      <c r="AV468" s="144"/>
      <c r="AW468" s="144"/>
      <c r="AX468" s="144"/>
      <c r="AY468" s="144"/>
      <c r="AZ468" s="144"/>
    </row>
    <row r="469" spans="1:52" s="5" customFormat="1">
      <c r="A469" s="145"/>
      <c r="B469" s="145"/>
      <c r="C469" s="145"/>
      <c r="D469" s="145"/>
      <c r="E469" s="145"/>
      <c r="F469" s="145"/>
      <c r="G469" s="145"/>
      <c r="H469" s="145"/>
      <c r="I469" s="145"/>
      <c r="J469" s="48"/>
      <c r="K469" s="27"/>
      <c r="L469" s="27"/>
      <c r="M469" s="27"/>
      <c r="N469" s="27"/>
      <c r="O469" s="27"/>
      <c r="P469" s="4"/>
      <c r="Q469" s="4"/>
      <c r="R469" s="4"/>
      <c r="S469" s="4"/>
      <c r="T469" s="4"/>
      <c r="U469" s="144"/>
      <c r="V469" s="147"/>
      <c r="W469" s="147"/>
      <c r="X469" s="147"/>
      <c r="Y469" s="147"/>
      <c r="Z469" s="147"/>
      <c r="AA469" s="147"/>
      <c r="AB469" s="147"/>
      <c r="AC469" s="147"/>
      <c r="AD469" s="147"/>
      <c r="AE469" s="147"/>
      <c r="AF469" s="147"/>
      <c r="AG469" s="147"/>
      <c r="AH469" s="29"/>
      <c r="AI469" s="144"/>
      <c r="AJ469" s="144"/>
      <c r="AK469" s="144"/>
      <c r="AL469" s="144"/>
      <c r="AM469" s="144"/>
      <c r="AN469" s="144"/>
      <c r="AO469" s="144"/>
      <c r="AP469" s="144"/>
      <c r="AQ469" s="144"/>
      <c r="AR469" s="144"/>
      <c r="AS469" s="144"/>
      <c r="AT469" s="144"/>
      <c r="AU469" s="144"/>
      <c r="AV469" s="144"/>
      <c r="AW469" s="144"/>
      <c r="AX469" s="144"/>
      <c r="AY469" s="144"/>
      <c r="AZ469" s="144"/>
    </row>
    <row r="470" spans="1:52" s="5" customFormat="1">
      <c r="A470" s="145"/>
      <c r="B470" s="145"/>
      <c r="C470" s="145"/>
      <c r="D470" s="145"/>
      <c r="E470" s="145"/>
      <c r="F470" s="145"/>
      <c r="G470" s="145"/>
      <c r="H470" s="145"/>
      <c r="I470" s="145"/>
      <c r="J470" s="48"/>
      <c r="K470" s="27"/>
      <c r="L470" s="27"/>
      <c r="M470" s="27"/>
      <c r="N470" s="27"/>
      <c r="O470" s="27"/>
      <c r="P470" s="4"/>
      <c r="Q470" s="4"/>
      <c r="R470" s="4"/>
      <c r="S470" s="4"/>
      <c r="T470" s="4"/>
      <c r="U470" s="144"/>
      <c r="V470" s="147"/>
      <c r="W470" s="147"/>
      <c r="X470" s="147"/>
      <c r="Y470" s="147"/>
      <c r="Z470" s="147"/>
      <c r="AA470" s="147"/>
      <c r="AB470" s="147"/>
      <c r="AC470" s="147"/>
      <c r="AD470" s="147"/>
      <c r="AE470" s="147"/>
      <c r="AF470" s="147"/>
      <c r="AG470" s="147"/>
      <c r="AH470" s="29"/>
      <c r="AI470" s="144"/>
      <c r="AJ470" s="144"/>
      <c r="AK470" s="144"/>
      <c r="AL470" s="144"/>
      <c r="AM470" s="144"/>
      <c r="AN470" s="144"/>
      <c r="AO470" s="144"/>
      <c r="AP470" s="144"/>
      <c r="AQ470" s="144"/>
      <c r="AR470" s="144"/>
      <c r="AS470" s="144"/>
      <c r="AT470" s="144"/>
      <c r="AU470" s="144"/>
      <c r="AV470" s="144"/>
      <c r="AW470" s="144"/>
      <c r="AX470" s="144"/>
      <c r="AY470" s="144"/>
      <c r="AZ470" s="144"/>
    </row>
    <row r="471" spans="1:52" s="5" customFormat="1">
      <c r="A471" s="145"/>
      <c r="B471" s="145"/>
      <c r="C471" s="145"/>
      <c r="D471" s="145"/>
      <c r="E471" s="145"/>
      <c r="F471" s="145"/>
      <c r="G471" s="145"/>
      <c r="H471" s="145"/>
      <c r="I471" s="145"/>
      <c r="J471" s="48"/>
      <c r="K471" s="27"/>
      <c r="L471" s="27"/>
      <c r="M471" s="27"/>
      <c r="N471" s="27"/>
      <c r="O471" s="27"/>
      <c r="P471" s="4"/>
      <c r="Q471" s="4"/>
      <c r="R471" s="4"/>
      <c r="S471" s="4"/>
      <c r="T471" s="4"/>
      <c r="U471" s="144"/>
      <c r="V471" s="147"/>
      <c r="W471" s="147"/>
      <c r="X471" s="147"/>
      <c r="Y471" s="147"/>
      <c r="Z471" s="147"/>
      <c r="AA471" s="147"/>
      <c r="AB471" s="147"/>
      <c r="AC471" s="147"/>
      <c r="AD471" s="147"/>
      <c r="AE471" s="147"/>
      <c r="AF471" s="147"/>
      <c r="AG471" s="147"/>
      <c r="AH471" s="29"/>
      <c r="AI471" s="144"/>
      <c r="AJ471" s="144"/>
      <c r="AK471" s="144"/>
      <c r="AL471" s="144"/>
      <c r="AM471" s="144"/>
      <c r="AN471" s="144"/>
      <c r="AO471" s="144"/>
      <c r="AP471" s="144"/>
      <c r="AQ471" s="144"/>
      <c r="AR471" s="144"/>
      <c r="AS471" s="144"/>
      <c r="AT471" s="144"/>
      <c r="AU471" s="144"/>
      <c r="AV471" s="144"/>
      <c r="AW471" s="144"/>
      <c r="AX471" s="144"/>
      <c r="AY471" s="144"/>
      <c r="AZ471" s="144"/>
    </row>
    <row r="472" spans="1:52" s="5" customFormat="1">
      <c r="A472" s="145"/>
      <c r="B472" s="145"/>
      <c r="C472" s="145"/>
      <c r="D472" s="145"/>
      <c r="E472" s="145"/>
      <c r="F472" s="145"/>
      <c r="G472" s="145"/>
      <c r="H472" s="145"/>
      <c r="I472" s="145"/>
      <c r="J472" s="48"/>
      <c r="K472" s="27"/>
      <c r="L472" s="27"/>
      <c r="M472" s="27"/>
      <c r="N472" s="27"/>
      <c r="O472" s="27"/>
      <c r="P472" s="4"/>
      <c r="Q472" s="4"/>
      <c r="R472" s="4"/>
      <c r="S472" s="4"/>
      <c r="T472" s="4"/>
      <c r="U472" s="144"/>
      <c r="V472" s="147"/>
      <c r="W472" s="147"/>
      <c r="X472" s="147"/>
      <c r="Y472" s="147"/>
      <c r="Z472" s="147"/>
      <c r="AA472" s="147"/>
      <c r="AB472" s="147"/>
      <c r="AC472" s="147"/>
      <c r="AD472" s="147"/>
      <c r="AE472" s="147"/>
      <c r="AF472" s="147"/>
      <c r="AG472" s="147"/>
      <c r="AH472" s="29"/>
      <c r="AI472" s="144"/>
      <c r="AJ472" s="144"/>
      <c r="AK472" s="144"/>
      <c r="AL472" s="144"/>
      <c r="AM472" s="144"/>
      <c r="AN472" s="144"/>
      <c r="AO472" s="144"/>
      <c r="AP472" s="144"/>
      <c r="AQ472" s="144"/>
      <c r="AR472" s="144"/>
      <c r="AS472" s="144"/>
      <c r="AT472" s="144"/>
      <c r="AU472" s="144"/>
      <c r="AV472" s="144"/>
      <c r="AW472" s="144"/>
      <c r="AX472" s="144"/>
      <c r="AY472" s="144"/>
      <c r="AZ472" s="144"/>
    </row>
    <row r="473" spans="1:52" s="5" customFormat="1">
      <c r="A473" s="145"/>
      <c r="B473" s="145"/>
      <c r="C473" s="145"/>
      <c r="D473" s="145"/>
      <c r="E473" s="145"/>
      <c r="F473" s="145"/>
      <c r="G473" s="145"/>
      <c r="H473" s="145"/>
      <c r="I473" s="145"/>
      <c r="J473" s="48"/>
      <c r="K473" s="27"/>
      <c r="L473" s="27"/>
      <c r="M473" s="27"/>
      <c r="N473" s="27"/>
      <c r="O473" s="27"/>
      <c r="P473" s="4"/>
      <c r="Q473" s="4"/>
      <c r="R473" s="4"/>
      <c r="S473" s="4"/>
      <c r="T473" s="4"/>
      <c r="U473" s="144"/>
      <c r="V473" s="147"/>
      <c r="W473" s="147"/>
      <c r="X473" s="147"/>
      <c r="Y473" s="147"/>
      <c r="Z473" s="147"/>
      <c r="AA473" s="147"/>
      <c r="AB473" s="147"/>
      <c r="AC473" s="147"/>
      <c r="AD473" s="147"/>
      <c r="AE473" s="147"/>
      <c r="AF473" s="147"/>
      <c r="AG473" s="147"/>
      <c r="AH473" s="29"/>
      <c r="AI473" s="144"/>
      <c r="AJ473" s="144"/>
      <c r="AK473" s="144"/>
      <c r="AL473" s="144"/>
      <c r="AM473" s="144"/>
      <c r="AN473" s="144"/>
      <c r="AO473" s="144"/>
      <c r="AP473" s="144"/>
      <c r="AQ473" s="144"/>
      <c r="AR473" s="144"/>
      <c r="AS473" s="144"/>
      <c r="AT473" s="144"/>
      <c r="AU473" s="144"/>
      <c r="AV473" s="144"/>
      <c r="AW473" s="144"/>
      <c r="AX473" s="144"/>
      <c r="AY473" s="144"/>
      <c r="AZ473" s="144"/>
    </row>
    <row r="474" spans="1:52" s="5" customFormat="1">
      <c r="A474" s="145"/>
      <c r="B474" s="145"/>
      <c r="C474" s="145"/>
      <c r="D474" s="145"/>
      <c r="E474" s="145"/>
      <c r="F474" s="145"/>
      <c r="G474" s="145"/>
      <c r="H474" s="145"/>
      <c r="I474" s="145"/>
      <c r="J474" s="48"/>
      <c r="K474" s="27"/>
      <c r="L474" s="27"/>
      <c r="M474" s="27"/>
      <c r="N474" s="27"/>
      <c r="O474" s="27"/>
      <c r="P474" s="4"/>
      <c r="Q474" s="4"/>
      <c r="R474" s="4"/>
      <c r="S474" s="4"/>
      <c r="T474" s="4"/>
      <c r="U474" s="144"/>
      <c r="V474" s="147"/>
      <c r="W474" s="147"/>
      <c r="X474" s="147"/>
      <c r="Y474" s="147"/>
      <c r="Z474" s="147"/>
      <c r="AA474" s="147"/>
      <c r="AB474" s="147"/>
      <c r="AC474" s="147"/>
      <c r="AD474" s="147"/>
      <c r="AE474" s="147"/>
      <c r="AF474" s="147"/>
      <c r="AG474" s="147"/>
      <c r="AH474" s="29"/>
      <c r="AI474" s="144"/>
      <c r="AJ474" s="144"/>
      <c r="AK474" s="144"/>
      <c r="AL474" s="144"/>
      <c r="AM474" s="144"/>
      <c r="AN474" s="144"/>
      <c r="AO474" s="144"/>
      <c r="AP474" s="144"/>
      <c r="AQ474" s="144"/>
      <c r="AR474" s="144"/>
      <c r="AS474" s="144"/>
      <c r="AT474" s="144"/>
      <c r="AU474" s="144"/>
      <c r="AV474" s="144"/>
      <c r="AW474" s="144"/>
      <c r="AX474" s="144"/>
      <c r="AY474" s="144"/>
      <c r="AZ474" s="144"/>
    </row>
    <row r="475" spans="1:52" s="5" customFormat="1">
      <c r="A475" s="145"/>
      <c r="B475" s="145"/>
      <c r="C475" s="145"/>
      <c r="D475" s="145"/>
      <c r="E475" s="145"/>
      <c r="F475" s="145"/>
      <c r="G475" s="145"/>
      <c r="H475" s="145"/>
      <c r="I475" s="145"/>
      <c r="J475" s="48"/>
      <c r="K475" s="27"/>
      <c r="L475" s="27"/>
      <c r="M475" s="27"/>
      <c r="N475" s="27"/>
      <c r="O475" s="27"/>
      <c r="P475" s="4"/>
      <c r="Q475" s="4"/>
      <c r="R475" s="4"/>
      <c r="S475" s="4"/>
      <c r="T475" s="4"/>
      <c r="U475" s="144"/>
      <c r="V475" s="147"/>
      <c r="W475" s="147"/>
      <c r="X475" s="147"/>
      <c r="Y475" s="147"/>
      <c r="Z475" s="147"/>
      <c r="AA475" s="147"/>
      <c r="AB475" s="147"/>
      <c r="AC475" s="147"/>
      <c r="AD475" s="147"/>
      <c r="AE475" s="147"/>
      <c r="AF475" s="147"/>
      <c r="AG475" s="147"/>
      <c r="AH475" s="29"/>
      <c r="AI475" s="144"/>
      <c r="AJ475" s="144"/>
      <c r="AK475" s="144"/>
      <c r="AL475" s="144"/>
      <c r="AM475" s="144"/>
      <c r="AN475" s="144"/>
      <c r="AO475" s="144"/>
      <c r="AP475" s="144"/>
      <c r="AQ475" s="144"/>
      <c r="AR475" s="144"/>
      <c r="AS475" s="144"/>
      <c r="AT475" s="144"/>
      <c r="AU475" s="144"/>
      <c r="AV475" s="144"/>
      <c r="AW475" s="144"/>
      <c r="AX475" s="144"/>
      <c r="AY475" s="144"/>
      <c r="AZ475" s="144"/>
    </row>
    <row r="476" spans="1:52" s="5" customFormat="1">
      <c r="A476" s="145"/>
      <c r="B476" s="145"/>
      <c r="C476" s="145"/>
      <c r="D476" s="145"/>
      <c r="E476" s="145"/>
      <c r="F476" s="145"/>
      <c r="G476" s="145"/>
      <c r="H476" s="145"/>
      <c r="I476" s="145"/>
      <c r="J476" s="48"/>
      <c r="K476" s="27"/>
      <c r="L476" s="27"/>
      <c r="M476" s="27"/>
      <c r="N476" s="27"/>
      <c r="O476" s="27"/>
      <c r="P476" s="4"/>
      <c r="Q476" s="4"/>
      <c r="R476" s="4"/>
      <c r="S476" s="4"/>
      <c r="T476" s="4"/>
      <c r="U476" s="144"/>
      <c r="V476" s="147"/>
      <c r="W476" s="147"/>
      <c r="X476" s="147"/>
      <c r="Y476" s="147"/>
      <c r="Z476" s="147"/>
      <c r="AA476" s="147"/>
      <c r="AB476" s="147"/>
      <c r="AC476" s="147"/>
      <c r="AD476" s="147"/>
      <c r="AE476" s="147"/>
      <c r="AF476" s="147"/>
      <c r="AG476" s="147"/>
      <c r="AH476" s="29"/>
      <c r="AI476" s="144"/>
      <c r="AJ476" s="144"/>
      <c r="AK476" s="144"/>
      <c r="AL476" s="144"/>
      <c r="AM476" s="144"/>
      <c r="AN476" s="144"/>
      <c r="AO476" s="144"/>
      <c r="AP476" s="144"/>
      <c r="AQ476" s="144"/>
      <c r="AR476" s="144"/>
      <c r="AS476" s="144"/>
      <c r="AT476" s="144"/>
      <c r="AU476" s="144"/>
      <c r="AV476" s="144"/>
      <c r="AW476" s="144"/>
      <c r="AX476" s="144"/>
      <c r="AY476" s="144"/>
      <c r="AZ476" s="144"/>
    </row>
    <row r="477" spans="1:52" s="5" customFormat="1">
      <c r="A477" s="145"/>
      <c r="B477" s="145"/>
      <c r="C477" s="145"/>
      <c r="D477" s="145"/>
      <c r="E477" s="145"/>
      <c r="F477" s="145"/>
      <c r="G477" s="145"/>
      <c r="H477" s="145"/>
      <c r="I477" s="145"/>
      <c r="J477" s="48"/>
      <c r="K477" s="27"/>
      <c r="L477" s="27"/>
      <c r="M477" s="27"/>
      <c r="N477" s="27"/>
      <c r="O477" s="27"/>
      <c r="P477" s="4"/>
      <c r="Q477" s="4"/>
      <c r="R477" s="4"/>
      <c r="S477" s="4"/>
      <c r="T477" s="4"/>
      <c r="U477" s="144"/>
      <c r="V477" s="147"/>
      <c r="W477" s="147"/>
      <c r="X477" s="147"/>
      <c r="Y477" s="147"/>
      <c r="Z477" s="147"/>
      <c r="AA477" s="147"/>
      <c r="AB477" s="147"/>
      <c r="AC477" s="147"/>
      <c r="AD477" s="147"/>
      <c r="AE477" s="147"/>
      <c r="AF477" s="147"/>
      <c r="AG477" s="147"/>
      <c r="AH477" s="29"/>
      <c r="AI477" s="144"/>
      <c r="AJ477" s="144"/>
      <c r="AK477" s="144"/>
      <c r="AL477" s="144"/>
      <c r="AM477" s="144"/>
      <c r="AN477" s="144"/>
      <c r="AO477" s="144"/>
      <c r="AP477" s="144"/>
      <c r="AQ477" s="144"/>
      <c r="AR477" s="144"/>
      <c r="AS477" s="144"/>
      <c r="AT477" s="144"/>
      <c r="AU477" s="144"/>
      <c r="AV477" s="144"/>
      <c r="AW477" s="144"/>
      <c r="AX477" s="144"/>
      <c r="AY477" s="144"/>
      <c r="AZ477" s="144"/>
    </row>
    <row r="478" spans="1:52" s="5" customFormat="1">
      <c r="A478" s="145"/>
      <c r="B478" s="145"/>
      <c r="C478" s="145"/>
      <c r="D478" s="145"/>
      <c r="E478" s="145"/>
      <c r="F478" s="145"/>
      <c r="G478" s="145"/>
      <c r="H478" s="145"/>
      <c r="I478" s="145"/>
      <c r="J478" s="48"/>
      <c r="K478" s="27"/>
      <c r="L478" s="27"/>
      <c r="M478" s="27"/>
      <c r="N478" s="27"/>
      <c r="O478" s="27"/>
      <c r="P478" s="4"/>
      <c r="Q478" s="4"/>
      <c r="R478" s="4"/>
      <c r="S478" s="4"/>
      <c r="T478" s="4"/>
      <c r="U478" s="144"/>
      <c r="V478" s="147"/>
      <c r="W478" s="147"/>
      <c r="X478" s="147"/>
      <c r="Y478" s="147"/>
      <c r="Z478" s="147"/>
      <c r="AA478" s="147"/>
      <c r="AB478" s="147"/>
      <c r="AC478" s="147"/>
      <c r="AD478" s="147"/>
      <c r="AE478" s="147"/>
      <c r="AF478" s="147"/>
      <c r="AG478" s="147"/>
      <c r="AH478" s="29"/>
      <c r="AI478" s="144"/>
      <c r="AJ478" s="144"/>
      <c r="AK478" s="144"/>
      <c r="AL478" s="144"/>
      <c r="AM478" s="144"/>
      <c r="AN478" s="144"/>
      <c r="AO478" s="144"/>
      <c r="AP478" s="144"/>
      <c r="AQ478" s="144"/>
      <c r="AR478" s="144"/>
      <c r="AS478" s="144"/>
      <c r="AT478" s="144"/>
      <c r="AU478" s="144"/>
      <c r="AV478" s="144"/>
      <c r="AW478" s="144"/>
      <c r="AX478" s="144"/>
      <c r="AY478" s="144"/>
      <c r="AZ478" s="144"/>
    </row>
    <row r="479" spans="1:52" s="5" customFormat="1">
      <c r="A479" s="145"/>
      <c r="B479" s="145"/>
      <c r="C479" s="145"/>
      <c r="D479" s="145"/>
      <c r="E479" s="145"/>
      <c r="F479" s="145"/>
      <c r="G479" s="145"/>
      <c r="H479" s="145"/>
      <c r="I479" s="145"/>
      <c r="J479" s="48"/>
      <c r="K479" s="27"/>
      <c r="L479" s="27"/>
      <c r="M479" s="27"/>
      <c r="N479" s="27"/>
      <c r="O479" s="27"/>
      <c r="P479" s="4"/>
      <c r="Q479" s="4"/>
      <c r="R479" s="4"/>
      <c r="S479" s="4"/>
      <c r="T479" s="4"/>
      <c r="U479" s="144"/>
      <c r="V479" s="147"/>
      <c r="W479" s="147"/>
      <c r="X479" s="147"/>
      <c r="Y479" s="147"/>
      <c r="Z479" s="147"/>
      <c r="AA479" s="147"/>
      <c r="AB479" s="147"/>
      <c r="AC479" s="147"/>
      <c r="AD479" s="147"/>
      <c r="AE479" s="147"/>
      <c r="AF479" s="147"/>
      <c r="AG479" s="147"/>
      <c r="AH479" s="29"/>
      <c r="AI479" s="144"/>
      <c r="AJ479" s="144"/>
      <c r="AK479" s="144"/>
      <c r="AL479" s="144"/>
      <c r="AM479" s="144"/>
      <c r="AN479" s="144"/>
      <c r="AO479" s="144"/>
      <c r="AP479" s="144"/>
      <c r="AQ479" s="144"/>
      <c r="AR479" s="144"/>
      <c r="AS479" s="144"/>
      <c r="AT479" s="144"/>
      <c r="AU479" s="144"/>
      <c r="AV479" s="144"/>
      <c r="AW479" s="144"/>
      <c r="AX479" s="144"/>
      <c r="AY479" s="144"/>
      <c r="AZ479" s="144"/>
    </row>
    <row r="480" spans="1:52" s="5" customFormat="1">
      <c r="A480" s="145"/>
      <c r="B480" s="145"/>
      <c r="C480" s="145"/>
      <c r="D480" s="145"/>
      <c r="E480" s="145"/>
      <c r="F480" s="145"/>
      <c r="G480" s="145"/>
      <c r="H480" s="145"/>
      <c r="I480" s="145"/>
      <c r="J480" s="48"/>
      <c r="K480" s="27"/>
      <c r="L480" s="27"/>
      <c r="M480" s="27"/>
      <c r="N480" s="27"/>
      <c r="O480" s="27"/>
      <c r="P480" s="4"/>
      <c r="Q480" s="4"/>
      <c r="R480" s="4"/>
      <c r="S480" s="4"/>
      <c r="T480" s="4"/>
      <c r="U480" s="144"/>
      <c r="V480" s="147"/>
      <c r="W480" s="147"/>
      <c r="X480" s="147"/>
      <c r="Y480" s="147"/>
      <c r="Z480" s="147"/>
      <c r="AA480" s="147"/>
      <c r="AB480" s="147"/>
      <c r="AC480" s="147"/>
      <c r="AD480" s="147"/>
      <c r="AE480" s="147"/>
      <c r="AF480" s="147"/>
      <c r="AG480" s="147"/>
      <c r="AH480" s="29"/>
      <c r="AI480" s="144"/>
      <c r="AJ480" s="144"/>
      <c r="AK480" s="144"/>
      <c r="AL480" s="144"/>
      <c r="AM480" s="144"/>
      <c r="AN480" s="144"/>
      <c r="AO480" s="144"/>
      <c r="AP480" s="144"/>
      <c r="AQ480" s="144"/>
      <c r="AR480" s="144"/>
      <c r="AS480" s="144"/>
      <c r="AT480" s="144"/>
      <c r="AU480" s="144"/>
      <c r="AV480" s="144"/>
      <c r="AW480" s="144"/>
      <c r="AX480" s="144"/>
      <c r="AY480" s="144"/>
      <c r="AZ480" s="144"/>
    </row>
    <row r="481" spans="1:52" s="5" customFormat="1">
      <c r="A481" s="145"/>
      <c r="B481" s="145"/>
      <c r="C481" s="145"/>
      <c r="D481" s="145"/>
      <c r="E481" s="145"/>
      <c r="F481" s="145"/>
      <c r="G481" s="145"/>
      <c r="H481" s="145"/>
      <c r="I481" s="145"/>
      <c r="J481" s="48"/>
      <c r="K481" s="27"/>
      <c r="L481" s="27"/>
      <c r="M481" s="27"/>
      <c r="N481" s="27"/>
      <c r="O481" s="27"/>
      <c r="P481" s="4"/>
      <c r="Q481" s="4"/>
      <c r="R481" s="4"/>
      <c r="S481" s="4"/>
      <c r="T481" s="4"/>
      <c r="U481" s="144"/>
      <c r="V481" s="147"/>
      <c r="W481" s="147"/>
      <c r="X481" s="147"/>
      <c r="Y481" s="147"/>
      <c r="Z481" s="147"/>
      <c r="AA481" s="147"/>
      <c r="AB481" s="147"/>
      <c r="AC481" s="147"/>
      <c r="AD481" s="147"/>
      <c r="AE481" s="147"/>
      <c r="AF481" s="147"/>
      <c r="AG481" s="147"/>
      <c r="AH481" s="29"/>
      <c r="AI481" s="144"/>
      <c r="AJ481" s="144"/>
      <c r="AK481" s="144"/>
      <c r="AL481" s="144"/>
      <c r="AM481" s="144"/>
      <c r="AN481" s="144"/>
      <c r="AO481" s="144"/>
      <c r="AP481" s="144"/>
      <c r="AQ481" s="144"/>
      <c r="AR481" s="144"/>
      <c r="AS481" s="144"/>
      <c r="AT481" s="144"/>
      <c r="AU481" s="144"/>
      <c r="AV481" s="144"/>
      <c r="AW481" s="144"/>
      <c r="AX481" s="144"/>
      <c r="AY481" s="144"/>
      <c r="AZ481" s="144"/>
    </row>
    <row r="482" spans="1:52" s="5" customFormat="1">
      <c r="A482" s="145"/>
      <c r="B482" s="145"/>
      <c r="C482" s="145"/>
      <c r="D482" s="145"/>
      <c r="E482" s="145"/>
      <c r="F482" s="145"/>
      <c r="G482" s="145"/>
      <c r="H482" s="145"/>
      <c r="I482" s="145"/>
      <c r="J482" s="48"/>
      <c r="K482" s="27"/>
      <c r="L482" s="27"/>
      <c r="M482" s="27"/>
      <c r="N482" s="27"/>
      <c r="O482" s="27"/>
      <c r="P482" s="4"/>
      <c r="Q482" s="4"/>
      <c r="R482" s="4"/>
      <c r="S482" s="4"/>
      <c r="T482" s="4"/>
      <c r="U482" s="144"/>
      <c r="V482" s="147"/>
      <c r="W482" s="147"/>
      <c r="X482" s="147"/>
      <c r="Y482" s="147"/>
      <c r="Z482" s="147"/>
      <c r="AA482" s="147"/>
      <c r="AB482" s="147"/>
      <c r="AC482" s="147"/>
      <c r="AD482" s="147"/>
      <c r="AE482" s="147"/>
      <c r="AF482" s="147"/>
      <c r="AG482" s="147"/>
      <c r="AH482" s="29"/>
      <c r="AI482" s="144"/>
      <c r="AJ482" s="144"/>
      <c r="AK482" s="144"/>
      <c r="AL482" s="144"/>
      <c r="AM482" s="144"/>
      <c r="AN482" s="144"/>
      <c r="AO482" s="144"/>
      <c r="AP482" s="144"/>
      <c r="AQ482" s="144"/>
      <c r="AR482" s="144"/>
      <c r="AS482" s="144"/>
      <c r="AT482" s="144"/>
      <c r="AU482" s="144"/>
      <c r="AV482" s="144"/>
      <c r="AW482" s="144"/>
      <c r="AX482" s="144"/>
      <c r="AY482" s="144"/>
      <c r="AZ482" s="144"/>
    </row>
    <row r="483" spans="1:52" s="5" customFormat="1">
      <c r="A483" s="145"/>
      <c r="B483" s="145"/>
      <c r="C483" s="145"/>
      <c r="D483" s="145"/>
      <c r="E483" s="145"/>
      <c r="F483" s="145"/>
      <c r="G483" s="145"/>
      <c r="H483" s="145"/>
      <c r="I483" s="145"/>
      <c r="J483" s="48"/>
      <c r="K483" s="27"/>
      <c r="L483" s="27"/>
      <c r="M483" s="27"/>
      <c r="N483" s="27"/>
      <c r="O483" s="27"/>
      <c r="P483" s="4"/>
      <c r="Q483" s="4"/>
      <c r="R483" s="4"/>
      <c r="S483" s="4"/>
      <c r="T483" s="4"/>
      <c r="U483" s="144"/>
      <c r="V483" s="147"/>
      <c r="W483" s="147"/>
      <c r="X483" s="147"/>
      <c r="Y483" s="147"/>
      <c r="Z483" s="147"/>
      <c r="AA483" s="147"/>
      <c r="AB483" s="147"/>
      <c r="AC483" s="147"/>
      <c r="AD483" s="147"/>
      <c r="AE483" s="147"/>
      <c r="AF483" s="147"/>
      <c r="AG483" s="147"/>
      <c r="AH483" s="29"/>
      <c r="AI483" s="144"/>
      <c r="AJ483" s="144"/>
      <c r="AK483" s="144"/>
      <c r="AL483" s="144"/>
      <c r="AM483" s="144"/>
      <c r="AN483" s="144"/>
      <c r="AO483" s="144"/>
      <c r="AP483" s="144"/>
      <c r="AQ483" s="144"/>
      <c r="AR483" s="144"/>
      <c r="AS483" s="144"/>
      <c r="AT483" s="144"/>
      <c r="AU483" s="144"/>
      <c r="AV483" s="144"/>
      <c r="AW483" s="144"/>
      <c r="AX483" s="144"/>
      <c r="AY483" s="144"/>
      <c r="AZ483" s="144"/>
    </row>
    <row r="484" spans="1:52" s="5" customFormat="1">
      <c r="A484" s="145"/>
      <c r="B484" s="145"/>
      <c r="C484" s="145"/>
      <c r="D484" s="145"/>
      <c r="E484" s="145"/>
      <c r="F484" s="145"/>
      <c r="G484" s="145"/>
      <c r="H484" s="145"/>
      <c r="I484" s="145"/>
      <c r="J484" s="48"/>
      <c r="K484" s="27"/>
      <c r="L484" s="27"/>
      <c r="M484" s="27"/>
      <c r="N484" s="27"/>
      <c r="O484" s="27"/>
      <c r="P484" s="4"/>
      <c r="Q484" s="4"/>
      <c r="R484" s="4"/>
      <c r="S484" s="4"/>
      <c r="T484" s="4"/>
      <c r="U484" s="144"/>
      <c r="V484" s="147"/>
      <c r="W484" s="147"/>
      <c r="X484" s="147"/>
      <c r="Y484" s="147"/>
      <c r="Z484" s="147"/>
      <c r="AA484" s="147"/>
      <c r="AB484" s="147"/>
      <c r="AC484" s="147"/>
      <c r="AD484" s="147"/>
      <c r="AE484" s="147"/>
      <c r="AF484" s="147"/>
      <c r="AG484" s="147"/>
      <c r="AH484" s="29"/>
      <c r="AI484" s="144"/>
      <c r="AJ484" s="144"/>
      <c r="AK484" s="144"/>
      <c r="AL484" s="144"/>
      <c r="AM484" s="144"/>
      <c r="AN484" s="144"/>
      <c r="AO484" s="144"/>
      <c r="AP484" s="144"/>
      <c r="AQ484" s="144"/>
      <c r="AR484" s="144"/>
      <c r="AS484" s="144"/>
      <c r="AT484" s="144"/>
      <c r="AU484" s="144"/>
      <c r="AV484" s="144"/>
      <c r="AW484" s="144"/>
      <c r="AX484" s="144"/>
      <c r="AY484" s="144"/>
      <c r="AZ484" s="144"/>
    </row>
    <row r="485" spans="1:52" s="5" customFormat="1">
      <c r="A485" s="145"/>
      <c r="B485" s="145"/>
      <c r="C485" s="145"/>
      <c r="D485" s="145"/>
      <c r="E485" s="145"/>
      <c r="F485" s="145"/>
      <c r="G485" s="145"/>
      <c r="H485" s="145"/>
      <c r="I485" s="145"/>
      <c r="J485" s="48"/>
      <c r="K485" s="27"/>
      <c r="L485" s="27"/>
      <c r="M485" s="27"/>
      <c r="N485" s="27"/>
      <c r="O485" s="27"/>
      <c r="P485" s="4"/>
      <c r="Q485" s="4"/>
      <c r="R485" s="4"/>
      <c r="S485" s="4"/>
      <c r="T485" s="4"/>
      <c r="U485" s="144"/>
      <c r="V485" s="147"/>
      <c r="W485" s="147"/>
      <c r="X485" s="147"/>
      <c r="Y485" s="147"/>
      <c r="Z485" s="147"/>
      <c r="AA485" s="147"/>
      <c r="AB485" s="147"/>
      <c r="AC485" s="147"/>
      <c r="AD485" s="147"/>
      <c r="AE485" s="147"/>
      <c r="AF485" s="147"/>
      <c r="AG485" s="147"/>
      <c r="AH485" s="29"/>
      <c r="AI485" s="144"/>
      <c r="AJ485" s="144"/>
      <c r="AK485" s="144"/>
      <c r="AL485" s="144"/>
      <c r="AM485" s="144"/>
      <c r="AN485" s="144"/>
      <c r="AO485" s="144"/>
      <c r="AP485" s="144"/>
      <c r="AQ485" s="144"/>
      <c r="AR485" s="144"/>
      <c r="AS485" s="144"/>
      <c r="AT485" s="144"/>
      <c r="AU485" s="144"/>
      <c r="AV485" s="144"/>
      <c r="AW485" s="144"/>
      <c r="AX485" s="144"/>
      <c r="AY485" s="144"/>
      <c r="AZ485" s="144"/>
    </row>
    <row r="486" spans="1:52" s="5" customFormat="1">
      <c r="A486" s="145"/>
      <c r="B486" s="145"/>
      <c r="C486" s="145"/>
      <c r="D486" s="145"/>
      <c r="E486" s="145"/>
      <c r="F486" s="145"/>
      <c r="G486" s="145"/>
      <c r="H486" s="145"/>
      <c r="I486" s="145"/>
      <c r="J486" s="48"/>
      <c r="K486" s="27"/>
      <c r="L486" s="27"/>
      <c r="M486" s="27"/>
      <c r="N486" s="27"/>
      <c r="O486" s="27"/>
      <c r="P486" s="4"/>
      <c r="Q486" s="4"/>
      <c r="R486" s="4"/>
      <c r="S486" s="4"/>
      <c r="T486" s="4"/>
      <c r="U486" s="144"/>
      <c r="V486" s="147"/>
      <c r="W486" s="147"/>
      <c r="X486" s="147"/>
      <c r="Y486" s="147"/>
      <c r="Z486" s="147"/>
      <c r="AA486" s="147"/>
      <c r="AB486" s="147"/>
      <c r="AC486" s="147"/>
      <c r="AD486" s="147"/>
      <c r="AE486" s="147"/>
      <c r="AF486" s="147"/>
      <c r="AG486" s="147"/>
      <c r="AH486" s="29"/>
      <c r="AI486" s="144"/>
      <c r="AJ486" s="144"/>
      <c r="AK486" s="144"/>
      <c r="AL486" s="144"/>
      <c r="AM486" s="144"/>
      <c r="AN486" s="144"/>
      <c r="AO486" s="144"/>
      <c r="AP486" s="144"/>
      <c r="AQ486" s="144"/>
      <c r="AR486" s="144"/>
      <c r="AS486" s="144"/>
      <c r="AT486" s="144"/>
      <c r="AU486" s="144"/>
      <c r="AV486" s="144"/>
      <c r="AW486" s="144"/>
      <c r="AX486" s="144"/>
      <c r="AY486" s="144"/>
      <c r="AZ486" s="144"/>
    </row>
    <row r="487" spans="1:52" s="5" customFormat="1">
      <c r="A487" s="145"/>
      <c r="B487" s="145"/>
      <c r="C487" s="145"/>
      <c r="D487" s="145"/>
      <c r="E487" s="145"/>
      <c r="F487" s="145"/>
      <c r="G487" s="145"/>
      <c r="H487" s="145"/>
      <c r="I487" s="145"/>
      <c r="J487" s="48"/>
      <c r="K487" s="27"/>
      <c r="L487" s="27"/>
      <c r="M487" s="27"/>
      <c r="N487" s="27"/>
      <c r="O487" s="27"/>
      <c r="P487" s="4"/>
      <c r="Q487" s="4"/>
      <c r="R487" s="4"/>
      <c r="S487" s="4"/>
      <c r="T487" s="4"/>
      <c r="U487" s="144"/>
      <c r="V487" s="147"/>
      <c r="W487" s="147"/>
      <c r="X487" s="147"/>
      <c r="Y487" s="147"/>
      <c r="Z487" s="147"/>
      <c r="AA487" s="147"/>
      <c r="AB487" s="147"/>
      <c r="AC487" s="147"/>
      <c r="AD487" s="147"/>
      <c r="AE487" s="147"/>
      <c r="AF487" s="147"/>
      <c r="AG487" s="147"/>
      <c r="AH487" s="29"/>
      <c r="AI487" s="144"/>
      <c r="AJ487" s="144"/>
      <c r="AK487" s="144"/>
      <c r="AL487" s="144"/>
      <c r="AM487" s="144"/>
      <c r="AN487" s="144"/>
      <c r="AO487" s="144"/>
      <c r="AP487" s="144"/>
      <c r="AQ487" s="144"/>
      <c r="AR487" s="144"/>
      <c r="AS487" s="144"/>
      <c r="AT487" s="144"/>
      <c r="AU487" s="144"/>
      <c r="AV487" s="144"/>
      <c r="AW487" s="144"/>
      <c r="AX487" s="144"/>
      <c r="AY487" s="144"/>
      <c r="AZ487" s="144"/>
    </row>
    <row r="488" spans="1:52" s="5" customFormat="1">
      <c r="A488" s="145"/>
      <c r="B488" s="145"/>
      <c r="C488" s="145"/>
      <c r="D488" s="145"/>
      <c r="E488" s="145"/>
      <c r="F488" s="145"/>
      <c r="G488" s="145"/>
      <c r="H488" s="145"/>
      <c r="I488" s="145"/>
      <c r="J488" s="48"/>
      <c r="K488" s="27"/>
      <c r="L488" s="27"/>
      <c r="M488" s="27"/>
      <c r="N488" s="27"/>
      <c r="O488" s="27"/>
      <c r="P488" s="4"/>
      <c r="Q488" s="4"/>
      <c r="R488" s="4"/>
      <c r="S488" s="4"/>
      <c r="T488" s="4"/>
      <c r="U488" s="144"/>
      <c r="V488" s="147"/>
      <c r="W488" s="147"/>
      <c r="X488" s="147"/>
      <c r="Y488" s="147"/>
      <c r="Z488" s="147"/>
      <c r="AA488" s="147"/>
      <c r="AB488" s="147"/>
      <c r="AC488" s="147"/>
      <c r="AD488" s="147"/>
      <c r="AE488" s="147"/>
      <c r="AF488" s="147"/>
      <c r="AG488" s="147"/>
      <c r="AH488" s="29"/>
      <c r="AI488" s="144"/>
      <c r="AJ488" s="144"/>
      <c r="AK488" s="144"/>
      <c r="AL488" s="144"/>
      <c r="AM488" s="144"/>
      <c r="AN488" s="144"/>
      <c r="AO488" s="144"/>
      <c r="AP488" s="144"/>
      <c r="AQ488" s="144"/>
      <c r="AR488" s="144"/>
      <c r="AS488" s="144"/>
      <c r="AT488" s="144"/>
      <c r="AU488" s="144"/>
      <c r="AV488" s="144"/>
      <c r="AW488" s="144"/>
      <c r="AX488" s="144"/>
      <c r="AY488" s="144"/>
      <c r="AZ488" s="144"/>
    </row>
    <row r="489" spans="1:52" s="5" customFormat="1">
      <c r="A489" s="145"/>
      <c r="B489" s="145"/>
      <c r="C489" s="145"/>
      <c r="D489" s="145"/>
      <c r="E489" s="145"/>
      <c r="F489" s="145"/>
      <c r="G489" s="145"/>
      <c r="H489" s="145"/>
      <c r="I489" s="145"/>
      <c r="J489" s="48"/>
      <c r="K489" s="27"/>
      <c r="L489" s="27"/>
      <c r="M489" s="27"/>
      <c r="N489" s="27"/>
      <c r="O489" s="27"/>
      <c r="P489" s="4"/>
      <c r="Q489" s="4"/>
      <c r="R489" s="4"/>
      <c r="S489" s="4"/>
      <c r="T489" s="4"/>
      <c r="U489" s="144"/>
      <c r="V489" s="147"/>
      <c r="W489" s="147"/>
      <c r="X489" s="147"/>
      <c r="Y489" s="147"/>
      <c r="Z489" s="147"/>
      <c r="AA489" s="147"/>
      <c r="AB489" s="147"/>
      <c r="AC489" s="147"/>
      <c r="AD489" s="147"/>
      <c r="AE489" s="147"/>
      <c r="AF489" s="147"/>
      <c r="AG489" s="147"/>
      <c r="AH489" s="29"/>
      <c r="AI489" s="144"/>
      <c r="AJ489" s="144"/>
      <c r="AK489" s="144"/>
      <c r="AL489" s="144"/>
      <c r="AM489" s="144"/>
      <c r="AN489" s="144"/>
      <c r="AO489" s="144"/>
      <c r="AP489" s="144"/>
      <c r="AQ489" s="144"/>
      <c r="AR489" s="144"/>
      <c r="AS489" s="144"/>
      <c r="AT489" s="144"/>
      <c r="AU489" s="144"/>
      <c r="AV489" s="144"/>
      <c r="AW489" s="144"/>
      <c r="AX489" s="144"/>
      <c r="AY489" s="144"/>
      <c r="AZ489" s="144"/>
    </row>
    <row r="490" spans="1:52" s="5" customFormat="1">
      <c r="A490" s="145"/>
      <c r="B490" s="145"/>
      <c r="C490" s="145"/>
      <c r="D490" s="145"/>
      <c r="E490" s="145"/>
      <c r="F490" s="145"/>
      <c r="G490" s="145"/>
      <c r="H490" s="145"/>
      <c r="I490" s="145"/>
      <c r="J490" s="48"/>
      <c r="K490" s="27"/>
      <c r="L490" s="27"/>
      <c r="M490" s="27"/>
      <c r="N490" s="27"/>
      <c r="O490" s="27"/>
      <c r="P490" s="4"/>
      <c r="Q490" s="4"/>
      <c r="R490" s="4"/>
      <c r="S490" s="4"/>
      <c r="T490" s="4"/>
      <c r="U490" s="144"/>
      <c r="V490" s="144"/>
      <c r="W490" s="144"/>
      <c r="X490" s="144"/>
      <c r="Y490" s="144"/>
      <c r="Z490" s="144"/>
      <c r="AA490" s="144"/>
      <c r="AB490" s="144"/>
      <c r="AC490" s="144"/>
      <c r="AD490" s="144"/>
      <c r="AE490" s="144"/>
      <c r="AF490" s="144"/>
      <c r="AG490" s="144"/>
      <c r="AH490" s="29"/>
      <c r="AI490" s="144"/>
      <c r="AJ490" s="144"/>
      <c r="AK490" s="144"/>
      <c r="AL490" s="144"/>
      <c r="AM490" s="144"/>
      <c r="AN490" s="144"/>
      <c r="AO490" s="144"/>
      <c r="AP490" s="144"/>
      <c r="AQ490" s="144"/>
      <c r="AR490" s="144"/>
      <c r="AS490" s="144"/>
      <c r="AT490" s="144"/>
      <c r="AU490" s="144"/>
      <c r="AV490" s="144"/>
      <c r="AW490" s="144"/>
      <c r="AX490" s="144"/>
      <c r="AY490" s="144"/>
      <c r="AZ490" s="144"/>
    </row>
    <row r="491" spans="1:52" s="5" customFormat="1">
      <c r="A491" s="145"/>
      <c r="B491" s="145"/>
      <c r="C491" s="145"/>
      <c r="D491" s="145"/>
      <c r="E491" s="145"/>
      <c r="F491" s="145"/>
      <c r="G491" s="145"/>
      <c r="H491" s="145"/>
      <c r="I491" s="145"/>
      <c r="J491" s="48"/>
      <c r="K491" s="27"/>
      <c r="L491" s="27"/>
      <c r="M491" s="27"/>
      <c r="N491" s="27"/>
      <c r="O491" s="27"/>
      <c r="P491" s="4"/>
      <c r="Q491" s="4"/>
      <c r="R491" s="4"/>
      <c r="S491" s="4"/>
      <c r="T491" s="4"/>
      <c r="U491" s="144"/>
      <c r="V491" s="144"/>
      <c r="W491" s="144"/>
      <c r="X491" s="144"/>
      <c r="Y491" s="144"/>
      <c r="Z491" s="144"/>
      <c r="AA491" s="144"/>
      <c r="AB491" s="144"/>
      <c r="AC491" s="144"/>
      <c r="AD491" s="144"/>
      <c r="AE491" s="144"/>
      <c r="AF491" s="144"/>
      <c r="AG491" s="144"/>
      <c r="AH491" s="29"/>
      <c r="AI491" s="144"/>
      <c r="AJ491" s="144"/>
      <c r="AK491" s="144"/>
      <c r="AL491" s="144"/>
      <c r="AM491" s="144"/>
      <c r="AN491" s="144"/>
      <c r="AO491" s="144"/>
      <c r="AP491" s="144"/>
      <c r="AQ491" s="144"/>
      <c r="AR491" s="144"/>
      <c r="AS491" s="144"/>
      <c r="AT491" s="144"/>
      <c r="AU491" s="144"/>
      <c r="AV491" s="144"/>
      <c r="AW491" s="144"/>
      <c r="AX491" s="144"/>
      <c r="AY491" s="144"/>
      <c r="AZ491" s="144"/>
    </row>
    <row r="492" spans="1:52" s="5" customFormat="1">
      <c r="A492" s="145"/>
      <c r="B492" s="145"/>
      <c r="C492" s="145"/>
      <c r="D492" s="145"/>
      <c r="E492" s="145"/>
      <c r="F492" s="145"/>
      <c r="G492" s="145"/>
      <c r="H492" s="145"/>
      <c r="I492" s="145"/>
      <c r="J492" s="48"/>
      <c r="K492" s="27"/>
      <c r="L492" s="27"/>
      <c r="M492" s="27"/>
      <c r="N492" s="27"/>
      <c r="O492" s="27"/>
      <c r="P492" s="4"/>
      <c r="Q492" s="4"/>
      <c r="R492" s="4"/>
      <c r="S492" s="4"/>
      <c r="T492" s="4"/>
      <c r="U492" s="144"/>
      <c r="V492" s="144"/>
      <c r="W492" s="144"/>
      <c r="X492" s="144"/>
      <c r="Y492" s="144"/>
      <c r="Z492" s="144"/>
      <c r="AA492" s="144"/>
      <c r="AB492" s="144"/>
      <c r="AC492" s="144"/>
      <c r="AD492" s="144"/>
      <c r="AE492" s="144"/>
      <c r="AF492" s="144"/>
      <c r="AG492" s="144"/>
      <c r="AH492" s="29"/>
      <c r="AI492" s="144"/>
      <c r="AJ492" s="144"/>
      <c r="AK492" s="144"/>
      <c r="AL492" s="144"/>
      <c r="AM492" s="144"/>
      <c r="AN492" s="144"/>
      <c r="AO492" s="144"/>
      <c r="AP492" s="144"/>
      <c r="AQ492" s="144"/>
      <c r="AR492" s="144"/>
      <c r="AS492" s="144"/>
      <c r="AT492" s="144"/>
      <c r="AU492" s="144"/>
      <c r="AV492" s="144"/>
      <c r="AW492" s="144"/>
      <c r="AX492" s="144"/>
      <c r="AY492" s="144"/>
      <c r="AZ492" s="144"/>
    </row>
    <row r="493" spans="1:52" s="5" customFormat="1">
      <c r="A493" s="145"/>
      <c r="B493" s="145"/>
      <c r="C493" s="145"/>
      <c r="D493" s="145"/>
      <c r="E493" s="145"/>
      <c r="F493" s="145"/>
      <c r="G493" s="145"/>
      <c r="H493" s="145"/>
      <c r="I493" s="145"/>
      <c r="J493" s="48"/>
      <c r="K493" s="27"/>
      <c r="L493" s="27"/>
      <c r="M493" s="27"/>
      <c r="N493" s="27"/>
      <c r="O493" s="27"/>
      <c r="P493" s="4"/>
      <c r="Q493" s="4"/>
      <c r="R493" s="4"/>
      <c r="S493" s="4"/>
      <c r="T493" s="4"/>
      <c r="U493" s="144"/>
      <c r="V493" s="144"/>
      <c r="W493" s="144"/>
      <c r="X493" s="144"/>
      <c r="Y493" s="144"/>
      <c r="Z493" s="144"/>
      <c r="AA493" s="144"/>
      <c r="AB493" s="144"/>
      <c r="AC493" s="144"/>
      <c r="AD493" s="144"/>
      <c r="AE493" s="144"/>
      <c r="AF493" s="144"/>
      <c r="AG493" s="144"/>
      <c r="AH493" s="29"/>
      <c r="AI493" s="144"/>
      <c r="AJ493" s="144"/>
      <c r="AK493" s="144"/>
      <c r="AL493" s="144"/>
      <c r="AM493" s="144"/>
      <c r="AN493" s="144"/>
      <c r="AO493" s="144"/>
      <c r="AP493" s="144"/>
      <c r="AQ493" s="144"/>
      <c r="AR493" s="144"/>
      <c r="AS493" s="144"/>
      <c r="AT493" s="144"/>
      <c r="AU493" s="144"/>
      <c r="AV493" s="144"/>
      <c r="AW493" s="144"/>
      <c r="AX493" s="144"/>
      <c r="AY493" s="144"/>
      <c r="AZ493" s="144"/>
    </row>
    <row r="494" spans="1:52" s="5" customFormat="1">
      <c r="A494" s="145"/>
      <c r="B494" s="145"/>
      <c r="C494" s="145"/>
      <c r="D494" s="145"/>
      <c r="E494" s="145"/>
      <c r="F494" s="145"/>
      <c r="G494" s="145"/>
      <c r="H494" s="145"/>
      <c r="I494" s="145"/>
      <c r="J494" s="48"/>
      <c r="K494" s="27"/>
      <c r="L494" s="27"/>
      <c r="M494" s="27"/>
      <c r="N494" s="27"/>
      <c r="O494" s="27"/>
      <c r="P494" s="4"/>
      <c r="Q494" s="4"/>
      <c r="R494" s="4"/>
      <c r="S494" s="4"/>
      <c r="T494" s="4"/>
      <c r="U494" s="144"/>
      <c r="V494" s="144"/>
      <c r="W494" s="144"/>
      <c r="X494" s="144"/>
      <c r="Y494" s="144"/>
      <c r="Z494" s="144"/>
      <c r="AA494" s="144"/>
      <c r="AB494" s="144"/>
      <c r="AC494" s="144"/>
      <c r="AD494" s="144"/>
      <c r="AE494" s="144"/>
      <c r="AF494" s="144"/>
      <c r="AG494" s="144"/>
      <c r="AH494" s="29"/>
      <c r="AI494" s="144"/>
      <c r="AJ494" s="144"/>
      <c r="AK494" s="144"/>
      <c r="AL494" s="144"/>
      <c r="AM494" s="144"/>
      <c r="AN494" s="144"/>
      <c r="AO494" s="144"/>
      <c r="AP494" s="144"/>
      <c r="AQ494" s="144"/>
      <c r="AR494" s="144"/>
      <c r="AS494" s="144"/>
      <c r="AT494" s="144"/>
      <c r="AU494" s="144"/>
      <c r="AV494" s="144"/>
      <c r="AW494" s="144"/>
      <c r="AX494" s="144"/>
      <c r="AY494" s="144"/>
      <c r="AZ494" s="144"/>
    </row>
    <row r="495" spans="1:52" s="5" customFormat="1">
      <c r="A495" s="145"/>
      <c r="B495" s="145"/>
      <c r="C495" s="145"/>
      <c r="D495" s="145"/>
      <c r="E495" s="145"/>
      <c r="F495" s="145"/>
      <c r="G495" s="145"/>
      <c r="H495" s="145"/>
      <c r="I495" s="145"/>
      <c r="J495" s="48"/>
      <c r="K495" s="27"/>
      <c r="L495" s="27"/>
      <c r="M495" s="27"/>
      <c r="N495" s="27"/>
      <c r="O495" s="27"/>
      <c r="P495" s="4"/>
      <c r="Q495" s="4"/>
      <c r="R495" s="4"/>
      <c r="S495" s="4"/>
      <c r="T495" s="4"/>
      <c r="U495" s="144"/>
      <c r="V495" s="144"/>
      <c r="W495" s="144"/>
      <c r="X495" s="144"/>
      <c r="Y495" s="144"/>
      <c r="Z495" s="144"/>
      <c r="AA495" s="144"/>
      <c r="AB495" s="144"/>
      <c r="AC495" s="144"/>
      <c r="AD495" s="144"/>
      <c r="AE495" s="144"/>
      <c r="AF495" s="144"/>
      <c r="AG495" s="144"/>
      <c r="AH495" s="29"/>
      <c r="AI495" s="144"/>
      <c r="AJ495" s="144"/>
      <c r="AK495" s="144"/>
      <c r="AL495" s="144"/>
      <c r="AM495" s="144"/>
      <c r="AN495" s="144"/>
      <c r="AO495" s="144"/>
      <c r="AP495" s="144"/>
      <c r="AQ495" s="144"/>
      <c r="AR495" s="144"/>
      <c r="AS495" s="144"/>
      <c r="AT495" s="144"/>
      <c r="AU495" s="144"/>
      <c r="AV495" s="144"/>
      <c r="AW495" s="144"/>
      <c r="AX495" s="144"/>
      <c r="AY495" s="144"/>
      <c r="AZ495" s="144"/>
    </row>
    <row r="496" spans="1:52" s="5" customFormat="1">
      <c r="A496" s="145"/>
      <c r="B496" s="145"/>
      <c r="C496" s="145"/>
      <c r="D496" s="145"/>
      <c r="E496" s="145"/>
      <c r="F496" s="145"/>
      <c r="G496" s="145"/>
      <c r="H496" s="145"/>
      <c r="I496" s="145"/>
      <c r="J496" s="48"/>
      <c r="K496" s="27"/>
      <c r="L496" s="27"/>
      <c r="M496" s="27"/>
      <c r="N496" s="27"/>
      <c r="O496" s="27"/>
      <c r="P496" s="4"/>
      <c r="Q496" s="4"/>
      <c r="R496" s="4"/>
      <c r="S496" s="4"/>
      <c r="T496" s="4"/>
      <c r="U496" s="144"/>
      <c r="V496" s="144"/>
      <c r="W496" s="144"/>
      <c r="X496" s="144"/>
      <c r="Y496" s="144"/>
      <c r="Z496" s="144"/>
      <c r="AA496" s="144"/>
      <c r="AB496" s="144"/>
      <c r="AC496" s="144"/>
      <c r="AD496" s="144"/>
      <c r="AE496" s="144"/>
      <c r="AF496" s="144"/>
      <c r="AG496" s="144"/>
      <c r="AH496" s="29"/>
      <c r="AI496" s="144"/>
      <c r="AJ496" s="144"/>
      <c r="AK496" s="144"/>
      <c r="AL496" s="144"/>
      <c r="AM496" s="144"/>
      <c r="AN496" s="144"/>
      <c r="AO496" s="144"/>
      <c r="AP496" s="144"/>
      <c r="AQ496" s="144"/>
      <c r="AR496" s="144"/>
      <c r="AS496" s="144"/>
      <c r="AT496" s="144"/>
      <c r="AU496" s="144"/>
      <c r="AV496" s="144"/>
      <c r="AW496" s="144"/>
      <c r="AX496" s="144"/>
      <c r="AY496" s="144"/>
      <c r="AZ496" s="144"/>
    </row>
    <row r="497" spans="1:52" s="5" customFormat="1">
      <c r="A497" s="145"/>
      <c r="B497" s="145"/>
      <c r="C497" s="145"/>
      <c r="D497" s="145"/>
      <c r="E497" s="145"/>
      <c r="F497" s="145"/>
      <c r="G497" s="145"/>
      <c r="H497" s="145"/>
      <c r="I497" s="145"/>
      <c r="J497" s="48"/>
      <c r="K497" s="27"/>
      <c r="L497" s="27"/>
      <c r="M497" s="27"/>
      <c r="N497" s="27"/>
      <c r="O497" s="27"/>
      <c r="P497" s="4"/>
      <c r="Q497" s="4"/>
      <c r="R497" s="4"/>
      <c r="S497" s="4"/>
      <c r="T497" s="4"/>
      <c r="U497" s="144"/>
      <c r="V497" s="144"/>
      <c r="W497" s="144"/>
      <c r="X497" s="144"/>
      <c r="Y497" s="144"/>
      <c r="Z497" s="144"/>
      <c r="AA497" s="144"/>
      <c r="AB497" s="144"/>
      <c r="AC497" s="144"/>
      <c r="AD497" s="144"/>
      <c r="AE497" s="144"/>
      <c r="AF497" s="144"/>
      <c r="AG497" s="144"/>
      <c r="AH497" s="29"/>
      <c r="AI497" s="144"/>
      <c r="AJ497" s="144"/>
      <c r="AK497" s="144"/>
      <c r="AL497" s="144"/>
      <c r="AM497" s="144"/>
      <c r="AN497" s="144"/>
      <c r="AO497" s="144"/>
      <c r="AP497" s="144"/>
      <c r="AQ497" s="144"/>
      <c r="AR497" s="144"/>
      <c r="AS497" s="144"/>
      <c r="AT497" s="144"/>
      <c r="AU497" s="144"/>
      <c r="AV497" s="144"/>
      <c r="AW497" s="144"/>
      <c r="AX497" s="144"/>
      <c r="AY497" s="144"/>
      <c r="AZ497" s="144"/>
    </row>
    <row r="498" spans="1:52">
      <c r="A498" s="145"/>
      <c r="B498" s="145"/>
      <c r="C498" s="145"/>
      <c r="D498" s="145"/>
      <c r="E498" s="145"/>
      <c r="F498" s="145"/>
      <c r="G498" s="145"/>
      <c r="H498" s="145"/>
      <c r="I498" s="145"/>
      <c r="J498" s="48"/>
      <c r="K498" s="27"/>
      <c r="L498" s="27"/>
      <c r="M498" s="27"/>
      <c r="N498" s="27"/>
      <c r="O498" s="27"/>
    </row>
    <row r="499" spans="1:52">
      <c r="A499" s="145"/>
      <c r="B499" s="145"/>
      <c r="C499" s="145"/>
      <c r="D499" s="145"/>
      <c r="E499" s="145"/>
      <c r="F499" s="145"/>
      <c r="G499" s="145"/>
      <c r="H499" s="145"/>
      <c r="I499" s="145"/>
      <c r="J499" s="48"/>
      <c r="K499" s="27"/>
      <c r="L499" s="27"/>
      <c r="M499" s="27"/>
      <c r="N499" s="27"/>
      <c r="O499" s="27"/>
    </row>
    <row r="500" spans="1:52">
      <c r="A500" s="145"/>
      <c r="B500" s="145"/>
      <c r="C500" s="145"/>
      <c r="D500" s="145"/>
      <c r="E500" s="145"/>
      <c r="F500" s="145"/>
      <c r="G500" s="145"/>
      <c r="H500" s="145"/>
      <c r="I500" s="145"/>
      <c r="J500" s="48"/>
      <c r="K500" s="27"/>
      <c r="L500" s="27"/>
      <c r="M500" s="27"/>
      <c r="N500" s="27"/>
      <c r="O500" s="27"/>
    </row>
    <row r="501" spans="1:52">
      <c r="A501" s="145"/>
      <c r="B501" s="145"/>
      <c r="C501" s="145"/>
      <c r="D501" s="145"/>
      <c r="E501" s="145"/>
      <c r="F501" s="145"/>
      <c r="G501" s="145"/>
      <c r="H501" s="145"/>
      <c r="I501" s="145"/>
      <c r="J501" s="48"/>
      <c r="K501" s="27"/>
      <c r="L501" s="27"/>
      <c r="M501" s="27"/>
      <c r="N501" s="27"/>
      <c r="O501" s="27"/>
    </row>
    <row r="502" spans="1:52">
      <c r="A502" s="145"/>
      <c r="B502" s="145"/>
      <c r="C502" s="145"/>
      <c r="D502" s="145"/>
      <c r="E502" s="145"/>
      <c r="F502" s="145"/>
      <c r="G502" s="145"/>
      <c r="H502" s="145"/>
      <c r="I502" s="145"/>
      <c r="J502" s="48"/>
      <c r="K502" s="27"/>
      <c r="L502" s="27"/>
      <c r="M502" s="27"/>
      <c r="N502" s="27"/>
      <c r="O502" s="27"/>
    </row>
    <row r="503" spans="1:52">
      <c r="A503" s="145"/>
      <c r="B503" s="145"/>
      <c r="C503" s="145"/>
      <c r="D503" s="145"/>
      <c r="E503" s="145"/>
      <c r="F503" s="145"/>
      <c r="G503" s="145"/>
      <c r="H503" s="145"/>
      <c r="I503" s="145"/>
      <c r="J503" s="48"/>
      <c r="K503" s="27"/>
      <c r="L503" s="27"/>
      <c r="M503" s="27"/>
      <c r="N503" s="27"/>
      <c r="O503" s="27"/>
    </row>
    <row r="504" spans="1:52">
      <c r="A504" s="145"/>
      <c r="B504" s="145"/>
      <c r="C504" s="145"/>
      <c r="D504" s="145"/>
      <c r="E504" s="145"/>
      <c r="F504" s="145"/>
      <c r="G504" s="145"/>
      <c r="H504" s="145"/>
      <c r="I504" s="145"/>
      <c r="J504" s="48"/>
      <c r="K504" s="27"/>
      <c r="L504" s="27"/>
      <c r="M504" s="27"/>
      <c r="N504" s="27"/>
      <c r="O504" s="27"/>
    </row>
    <row r="505" spans="1:52">
      <c r="A505" s="145"/>
      <c r="B505" s="145"/>
      <c r="C505" s="145"/>
      <c r="D505" s="145"/>
      <c r="E505" s="145"/>
      <c r="F505" s="145"/>
      <c r="G505" s="145"/>
      <c r="H505" s="145"/>
      <c r="I505" s="145"/>
      <c r="J505" s="48"/>
      <c r="K505" s="27"/>
      <c r="L505" s="27"/>
      <c r="M505" s="27"/>
      <c r="N505" s="27"/>
      <c r="O505" s="27"/>
    </row>
    <row r="506" spans="1:52">
      <c r="A506" s="145"/>
      <c r="B506" s="145"/>
      <c r="C506" s="145"/>
      <c r="D506" s="145"/>
      <c r="E506" s="145"/>
      <c r="F506" s="145"/>
      <c r="G506" s="145"/>
      <c r="H506" s="145"/>
      <c r="I506" s="145"/>
      <c r="J506" s="48"/>
      <c r="K506" s="27"/>
      <c r="L506" s="27"/>
      <c r="M506" s="27"/>
      <c r="N506" s="27"/>
      <c r="O506" s="27"/>
    </row>
    <row r="507" spans="1:52">
      <c r="A507" s="145"/>
      <c r="B507" s="145"/>
      <c r="C507" s="145"/>
      <c r="D507" s="145"/>
      <c r="E507" s="145"/>
      <c r="F507" s="145"/>
      <c r="G507" s="145"/>
      <c r="H507" s="145"/>
      <c r="I507" s="145"/>
      <c r="J507" s="48"/>
      <c r="K507" s="27"/>
      <c r="L507" s="27"/>
      <c r="M507" s="27"/>
      <c r="N507" s="27"/>
      <c r="O507" s="27"/>
    </row>
    <row r="508" spans="1:52">
      <c r="A508" s="145"/>
      <c r="B508" s="145"/>
      <c r="C508" s="145"/>
      <c r="D508" s="145"/>
      <c r="E508" s="145"/>
      <c r="F508" s="145"/>
      <c r="G508" s="145"/>
      <c r="H508" s="145"/>
      <c r="I508" s="145"/>
      <c r="J508" s="48"/>
      <c r="K508" s="27"/>
      <c r="L508" s="27"/>
      <c r="M508" s="27"/>
      <c r="N508" s="27"/>
      <c r="O508" s="27"/>
    </row>
    <row r="509" spans="1:52">
      <c r="A509" s="145"/>
      <c r="B509" s="145"/>
      <c r="C509" s="145"/>
      <c r="D509" s="145"/>
      <c r="E509" s="145"/>
      <c r="F509" s="145"/>
      <c r="G509" s="145"/>
      <c r="H509" s="145"/>
      <c r="I509" s="145"/>
      <c r="J509" s="48"/>
      <c r="K509" s="27"/>
      <c r="L509" s="27"/>
      <c r="M509" s="27"/>
      <c r="N509" s="27"/>
      <c r="O509" s="27"/>
    </row>
    <row r="510" spans="1:52">
      <c r="A510" s="145"/>
      <c r="B510" s="145"/>
      <c r="C510" s="145"/>
      <c r="D510" s="145"/>
      <c r="E510" s="145"/>
      <c r="F510" s="145"/>
      <c r="G510" s="145"/>
      <c r="H510" s="145"/>
      <c r="I510" s="145"/>
      <c r="J510" s="48"/>
      <c r="K510" s="27"/>
      <c r="L510" s="27"/>
      <c r="M510" s="27"/>
      <c r="N510" s="27"/>
      <c r="O510" s="27"/>
    </row>
    <row r="511" spans="1:52">
      <c r="A511" s="145"/>
      <c r="B511" s="145"/>
      <c r="C511" s="145"/>
      <c r="D511" s="145"/>
      <c r="E511" s="145"/>
      <c r="F511" s="145"/>
      <c r="G511" s="145"/>
      <c r="H511" s="145"/>
      <c r="I511" s="145"/>
      <c r="J511" s="48"/>
      <c r="K511" s="27"/>
      <c r="L511" s="27"/>
      <c r="M511" s="27"/>
      <c r="N511" s="27"/>
      <c r="O511" s="27"/>
    </row>
    <row r="512" spans="1:52">
      <c r="A512" s="145"/>
      <c r="B512" s="145"/>
      <c r="C512" s="145"/>
      <c r="D512" s="145"/>
      <c r="E512" s="145"/>
      <c r="F512" s="145"/>
      <c r="G512" s="145"/>
      <c r="H512" s="145"/>
      <c r="I512" s="145"/>
      <c r="J512" s="48"/>
      <c r="K512" s="27"/>
      <c r="L512" s="27"/>
      <c r="M512" s="27"/>
      <c r="N512" s="27"/>
      <c r="O512" s="27"/>
    </row>
    <row r="513" spans="1:15">
      <c r="A513" s="145"/>
      <c r="B513" s="145"/>
      <c r="C513" s="145"/>
      <c r="D513" s="145"/>
      <c r="E513" s="145"/>
      <c r="F513" s="145"/>
      <c r="G513" s="145"/>
      <c r="H513" s="145"/>
      <c r="I513" s="145"/>
      <c r="J513" s="48"/>
      <c r="K513" s="27"/>
      <c r="L513" s="27"/>
      <c r="M513" s="27"/>
      <c r="N513" s="27"/>
      <c r="O513" s="27"/>
    </row>
    <row r="514" spans="1:15">
      <c r="A514" s="145"/>
      <c r="B514" s="145"/>
      <c r="C514" s="145"/>
      <c r="D514" s="145"/>
      <c r="E514" s="145"/>
      <c r="F514" s="145"/>
      <c r="G514" s="145"/>
      <c r="H514" s="145"/>
      <c r="I514" s="145"/>
      <c r="J514" s="48"/>
      <c r="K514" s="27"/>
      <c r="L514" s="27"/>
      <c r="M514" s="27"/>
      <c r="N514" s="27"/>
      <c r="O514" s="27"/>
    </row>
    <row r="515" spans="1:15">
      <c r="A515" s="145"/>
      <c r="B515" s="145"/>
      <c r="C515" s="145"/>
      <c r="D515" s="145"/>
      <c r="E515" s="145"/>
      <c r="F515" s="145"/>
      <c r="G515" s="145"/>
      <c r="H515" s="145"/>
      <c r="I515" s="145"/>
      <c r="J515" s="48"/>
      <c r="K515" s="27"/>
      <c r="L515" s="27"/>
      <c r="M515" s="27"/>
      <c r="N515" s="27"/>
      <c r="O515" s="27"/>
    </row>
    <row r="516" spans="1:15">
      <c r="A516" s="145"/>
      <c r="B516" s="145"/>
      <c r="C516" s="145"/>
      <c r="D516" s="145"/>
      <c r="E516" s="145"/>
      <c r="F516" s="145"/>
      <c r="G516" s="145"/>
      <c r="H516" s="145"/>
      <c r="I516" s="145"/>
      <c r="J516" s="48"/>
      <c r="K516" s="27"/>
      <c r="L516" s="27"/>
      <c r="M516" s="27"/>
      <c r="N516" s="27"/>
      <c r="O516" s="27"/>
    </row>
    <row r="517" spans="1:15">
      <c r="A517" s="145"/>
      <c r="B517" s="145"/>
      <c r="C517" s="145"/>
      <c r="D517" s="145"/>
      <c r="E517" s="145"/>
      <c r="F517" s="145"/>
      <c r="G517" s="145"/>
      <c r="H517" s="145"/>
      <c r="I517" s="145"/>
      <c r="J517" s="48"/>
      <c r="K517" s="27"/>
      <c r="L517" s="27"/>
      <c r="M517" s="27"/>
      <c r="N517" s="27"/>
      <c r="O517" s="27"/>
    </row>
    <row r="518" spans="1:15">
      <c r="A518" s="145"/>
      <c r="B518" s="145"/>
      <c r="C518" s="145"/>
      <c r="D518" s="145"/>
      <c r="E518" s="145"/>
      <c r="F518" s="145"/>
      <c r="G518" s="145"/>
      <c r="H518" s="145"/>
      <c r="I518" s="145"/>
      <c r="J518" s="48"/>
      <c r="K518" s="27"/>
      <c r="L518" s="27"/>
      <c r="M518" s="27"/>
      <c r="N518" s="27"/>
      <c r="O518" s="27"/>
    </row>
    <row r="519" spans="1:15">
      <c r="A519" s="145"/>
      <c r="B519" s="145"/>
      <c r="C519" s="145"/>
      <c r="D519" s="145"/>
      <c r="E519" s="145"/>
      <c r="F519" s="145"/>
      <c r="G519" s="145"/>
      <c r="H519" s="145"/>
      <c r="I519" s="145"/>
      <c r="J519" s="48"/>
      <c r="K519" s="27"/>
      <c r="L519" s="27"/>
      <c r="M519" s="27"/>
      <c r="N519" s="27"/>
      <c r="O519" s="27"/>
    </row>
    <row r="520" spans="1:15">
      <c r="A520" s="145"/>
      <c r="B520" s="145"/>
      <c r="C520" s="145"/>
      <c r="D520" s="145"/>
      <c r="E520" s="145"/>
      <c r="F520" s="145"/>
      <c r="G520" s="145"/>
      <c r="H520" s="145"/>
      <c r="I520" s="145"/>
      <c r="J520" s="48"/>
      <c r="K520" s="27"/>
      <c r="L520" s="27"/>
      <c r="M520" s="27"/>
      <c r="N520" s="27"/>
      <c r="O520" s="27"/>
    </row>
    <row r="521" spans="1:15">
      <c r="A521" s="145"/>
      <c r="B521" s="145"/>
      <c r="C521" s="145"/>
      <c r="D521" s="145"/>
      <c r="E521" s="145"/>
      <c r="F521" s="145"/>
      <c r="G521" s="145"/>
      <c r="H521" s="145"/>
      <c r="I521" s="145"/>
      <c r="J521" s="48"/>
      <c r="K521" s="27"/>
      <c r="L521" s="27"/>
      <c r="M521" s="27"/>
      <c r="N521" s="27"/>
      <c r="O521" s="27"/>
    </row>
    <row r="522" spans="1:15">
      <c r="A522" s="145"/>
      <c r="B522" s="145"/>
      <c r="C522" s="145"/>
      <c r="D522" s="145"/>
      <c r="E522" s="145"/>
      <c r="F522" s="145"/>
      <c r="G522" s="145"/>
      <c r="H522" s="145"/>
      <c r="I522" s="145"/>
      <c r="J522" s="48"/>
      <c r="K522" s="27"/>
      <c r="L522" s="27"/>
      <c r="M522" s="27"/>
      <c r="N522" s="27"/>
      <c r="O522" s="27"/>
    </row>
    <row r="523" spans="1:15">
      <c r="A523" s="145"/>
      <c r="B523" s="145"/>
      <c r="C523" s="145"/>
      <c r="D523" s="145"/>
      <c r="E523" s="145"/>
      <c r="F523" s="145"/>
      <c r="G523" s="145"/>
      <c r="H523" s="145"/>
      <c r="I523" s="145"/>
      <c r="J523" s="48"/>
      <c r="K523" s="27"/>
      <c r="L523" s="27"/>
      <c r="M523" s="27"/>
      <c r="N523" s="27"/>
      <c r="O523" s="27"/>
    </row>
    <row r="524" spans="1:15">
      <c r="A524" s="145"/>
      <c r="B524" s="145"/>
      <c r="C524" s="145"/>
      <c r="D524" s="145"/>
      <c r="E524" s="145"/>
      <c r="F524" s="145"/>
      <c r="G524" s="145"/>
      <c r="H524" s="145"/>
      <c r="I524" s="145"/>
      <c r="J524" s="48"/>
      <c r="K524" s="27"/>
      <c r="L524" s="27"/>
      <c r="M524" s="27"/>
      <c r="N524" s="27"/>
      <c r="O524" s="27"/>
    </row>
    <row r="525" spans="1:15">
      <c r="A525" s="145"/>
      <c r="B525" s="145"/>
      <c r="C525" s="145"/>
      <c r="D525" s="145"/>
      <c r="E525" s="145"/>
      <c r="F525" s="145"/>
      <c r="G525" s="145"/>
      <c r="H525" s="145"/>
      <c r="I525" s="145"/>
      <c r="J525" s="48"/>
      <c r="K525" s="27"/>
      <c r="L525" s="27"/>
      <c r="M525" s="27"/>
      <c r="N525" s="27"/>
      <c r="O525" s="27"/>
    </row>
    <row r="526" spans="1:15">
      <c r="A526" s="145"/>
      <c r="B526" s="145"/>
      <c r="C526" s="145"/>
      <c r="D526" s="145"/>
      <c r="E526" s="145"/>
      <c r="F526" s="145"/>
      <c r="G526" s="145"/>
      <c r="H526" s="145"/>
      <c r="I526" s="145"/>
      <c r="J526" s="48"/>
      <c r="K526" s="27"/>
      <c r="L526" s="27"/>
      <c r="M526" s="27"/>
      <c r="N526" s="27"/>
      <c r="O526" s="27"/>
    </row>
    <row r="527" spans="1:15">
      <c r="A527" s="145"/>
      <c r="B527" s="145"/>
      <c r="C527" s="145"/>
      <c r="D527" s="145"/>
      <c r="E527" s="145"/>
      <c r="F527" s="145"/>
      <c r="G527" s="145"/>
      <c r="H527" s="145"/>
      <c r="I527" s="145"/>
      <c r="J527" s="48"/>
      <c r="K527" s="27"/>
      <c r="L527" s="27"/>
      <c r="M527" s="27"/>
      <c r="N527" s="27"/>
      <c r="O527" s="27"/>
    </row>
    <row r="528" spans="1:15">
      <c r="A528" s="145"/>
      <c r="B528" s="145"/>
      <c r="C528" s="145"/>
      <c r="D528" s="145"/>
      <c r="E528" s="145"/>
      <c r="F528" s="145"/>
      <c r="G528" s="145"/>
      <c r="H528" s="145"/>
      <c r="I528" s="145"/>
      <c r="J528" s="48"/>
      <c r="K528" s="27"/>
      <c r="L528" s="27"/>
      <c r="M528" s="27"/>
      <c r="N528" s="27"/>
      <c r="O528" s="27"/>
    </row>
    <row r="529" spans="1:15">
      <c r="A529" s="145"/>
      <c r="B529" s="145"/>
      <c r="C529" s="145"/>
      <c r="D529" s="145"/>
      <c r="E529" s="145"/>
      <c r="F529" s="145"/>
      <c r="G529" s="145"/>
      <c r="H529" s="145"/>
      <c r="I529" s="145"/>
      <c r="J529" s="48"/>
      <c r="K529" s="27"/>
      <c r="L529" s="27"/>
      <c r="M529" s="27"/>
      <c r="N529" s="27"/>
      <c r="O529" s="27"/>
    </row>
    <row r="530" spans="1:15">
      <c r="A530" s="145"/>
      <c r="B530" s="145"/>
      <c r="C530" s="145"/>
      <c r="D530" s="145"/>
      <c r="E530" s="145"/>
      <c r="F530" s="145"/>
      <c r="G530" s="145"/>
      <c r="H530" s="145"/>
      <c r="I530" s="145"/>
      <c r="J530" s="48"/>
      <c r="K530" s="27"/>
      <c r="L530" s="27"/>
      <c r="M530" s="27"/>
      <c r="N530" s="27"/>
      <c r="O530" s="27"/>
    </row>
    <row r="531" spans="1:15">
      <c r="A531" s="145"/>
      <c r="B531" s="145"/>
      <c r="C531" s="145"/>
      <c r="D531" s="145"/>
      <c r="E531" s="145"/>
      <c r="F531" s="145"/>
      <c r="G531" s="145"/>
      <c r="H531" s="145"/>
      <c r="I531" s="145"/>
      <c r="J531" s="48"/>
      <c r="K531" s="27"/>
      <c r="L531" s="27"/>
      <c r="M531" s="27"/>
      <c r="N531" s="27"/>
      <c r="O531" s="27"/>
    </row>
    <row r="532" spans="1:15">
      <c r="A532" s="145"/>
      <c r="B532" s="145"/>
      <c r="C532" s="145"/>
      <c r="D532" s="145"/>
      <c r="E532" s="145"/>
      <c r="F532" s="145"/>
      <c r="G532" s="145"/>
      <c r="H532" s="145"/>
      <c r="I532" s="145"/>
      <c r="J532" s="48"/>
      <c r="K532" s="27"/>
      <c r="L532" s="27"/>
      <c r="M532" s="27"/>
      <c r="N532" s="27"/>
      <c r="O532" s="27"/>
    </row>
    <row r="533" spans="1:15">
      <c r="A533" s="145"/>
      <c r="B533" s="145"/>
      <c r="C533" s="145"/>
      <c r="D533" s="145"/>
      <c r="E533" s="145"/>
      <c r="F533" s="145"/>
      <c r="G533" s="145"/>
      <c r="H533" s="145"/>
      <c r="I533" s="145"/>
      <c r="J533" s="48"/>
      <c r="K533" s="27"/>
      <c r="L533" s="27"/>
      <c r="M533" s="27"/>
      <c r="N533" s="27"/>
      <c r="O533" s="27"/>
    </row>
    <row r="534" spans="1:15">
      <c r="A534" s="145"/>
      <c r="B534" s="145"/>
      <c r="C534" s="145"/>
      <c r="D534" s="145"/>
      <c r="E534" s="145"/>
      <c r="F534" s="145"/>
      <c r="G534" s="145"/>
      <c r="H534" s="145"/>
      <c r="I534" s="145"/>
      <c r="J534" s="48"/>
      <c r="K534" s="27"/>
      <c r="L534" s="27"/>
      <c r="M534" s="27"/>
      <c r="N534" s="27"/>
      <c r="O534" s="27"/>
    </row>
    <row r="535" spans="1:15">
      <c r="A535" s="145"/>
      <c r="B535" s="145"/>
      <c r="C535" s="145"/>
      <c r="D535" s="145"/>
      <c r="E535" s="145"/>
      <c r="F535" s="145"/>
      <c r="G535" s="145"/>
      <c r="H535" s="145"/>
      <c r="I535" s="145"/>
      <c r="J535" s="48"/>
      <c r="K535" s="27"/>
      <c r="L535" s="27"/>
      <c r="M535" s="27"/>
      <c r="N535" s="27"/>
      <c r="O535" s="27"/>
    </row>
    <row r="536" spans="1:15">
      <c r="A536" s="145"/>
      <c r="B536" s="145"/>
      <c r="C536" s="145"/>
      <c r="D536" s="145"/>
      <c r="E536" s="145"/>
      <c r="F536" s="145"/>
      <c r="G536" s="145"/>
      <c r="H536" s="145"/>
      <c r="I536" s="145"/>
      <c r="J536" s="48"/>
      <c r="K536" s="27"/>
      <c r="L536" s="27"/>
      <c r="M536" s="27"/>
      <c r="N536" s="27"/>
      <c r="O536" s="27"/>
    </row>
    <row r="537" spans="1:15">
      <c r="A537" s="145"/>
      <c r="B537" s="145"/>
      <c r="C537" s="145"/>
      <c r="D537" s="145"/>
      <c r="E537" s="145"/>
      <c r="F537" s="145"/>
      <c r="G537" s="145"/>
      <c r="H537" s="145"/>
      <c r="I537" s="145"/>
      <c r="J537" s="48"/>
      <c r="K537" s="27"/>
      <c r="L537" s="27"/>
      <c r="M537" s="27"/>
      <c r="N537" s="27"/>
      <c r="O537" s="27"/>
    </row>
    <row r="538" spans="1:15">
      <c r="A538" s="145"/>
      <c r="B538" s="145"/>
      <c r="C538" s="145"/>
      <c r="D538" s="145"/>
      <c r="E538" s="145"/>
      <c r="F538" s="145"/>
      <c r="G538" s="145"/>
      <c r="H538" s="145"/>
      <c r="I538" s="145"/>
      <c r="J538" s="48"/>
      <c r="K538" s="27"/>
      <c r="L538" s="27"/>
      <c r="M538" s="27"/>
      <c r="N538" s="27"/>
      <c r="O538" s="27"/>
    </row>
    <row r="539" spans="1:15">
      <c r="A539" s="145"/>
      <c r="B539" s="145"/>
      <c r="C539" s="145"/>
      <c r="D539" s="145"/>
      <c r="E539" s="145"/>
      <c r="F539" s="145"/>
      <c r="G539" s="145"/>
      <c r="H539" s="145"/>
      <c r="I539" s="145"/>
      <c r="J539" s="48"/>
      <c r="K539" s="27"/>
      <c r="L539" s="27"/>
      <c r="M539" s="27"/>
      <c r="N539" s="27"/>
      <c r="O539" s="27"/>
    </row>
    <row r="540" spans="1:15">
      <c r="A540" s="145"/>
      <c r="B540" s="145"/>
      <c r="C540" s="145"/>
      <c r="D540" s="145"/>
      <c r="E540" s="145"/>
      <c r="F540" s="145"/>
      <c r="G540" s="145"/>
      <c r="H540" s="145"/>
      <c r="I540" s="145"/>
      <c r="J540" s="48"/>
      <c r="K540" s="27"/>
      <c r="L540" s="27"/>
      <c r="M540" s="27"/>
      <c r="N540" s="27"/>
      <c r="O540" s="27"/>
    </row>
    <row r="541" spans="1:15">
      <c r="A541" s="145"/>
      <c r="B541" s="145"/>
      <c r="C541" s="145"/>
      <c r="D541" s="145"/>
      <c r="E541" s="145"/>
      <c r="F541" s="145"/>
      <c r="G541" s="145"/>
      <c r="H541" s="145"/>
      <c r="I541" s="145"/>
      <c r="J541" s="48"/>
      <c r="K541" s="27"/>
      <c r="L541" s="27"/>
      <c r="M541" s="27"/>
      <c r="N541" s="27"/>
      <c r="O541" s="27"/>
    </row>
    <row r="542" spans="1:15">
      <c r="A542" s="145"/>
      <c r="B542" s="145"/>
      <c r="C542" s="145"/>
      <c r="D542" s="145"/>
      <c r="E542" s="145"/>
      <c r="F542" s="145"/>
      <c r="G542" s="145"/>
      <c r="H542" s="145"/>
      <c r="I542" s="145"/>
      <c r="J542" s="48"/>
      <c r="K542" s="27"/>
      <c r="L542" s="27"/>
      <c r="M542" s="27"/>
      <c r="N542" s="27"/>
      <c r="O542" s="27"/>
    </row>
    <row r="543" spans="1:15">
      <c r="A543" s="145"/>
      <c r="B543" s="145"/>
      <c r="C543" s="145"/>
      <c r="D543" s="145"/>
      <c r="E543" s="145"/>
      <c r="F543" s="145"/>
      <c r="G543" s="145"/>
      <c r="H543" s="145"/>
      <c r="I543" s="145"/>
      <c r="J543" s="48"/>
      <c r="K543" s="27"/>
      <c r="L543" s="27"/>
      <c r="M543" s="27"/>
      <c r="N543" s="27"/>
      <c r="O543" s="27"/>
    </row>
    <row r="544" spans="1:15">
      <c r="A544" s="145"/>
      <c r="B544" s="145"/>
      <c r="C544" s="145"/>
      <c r="D544" s="145"/>
      <c r="E544" s="145"/>
      <c r="F544" s="145"/>
      <c r="G544" s="145"/>
      <c r="H544" s="145"/>
      <c r="I544" s="145"/>
      <c r="J544" s="48"/>
      <c r="K544" s="27"/>
      <c r="L544" s="27"/>
      <c r="M544" s="27"/>
      <c r="N544" s="27"/>
      <c r="O544" s="27"/>
    </row>
    <row r="545" spans="1:15">
      <c r="A545" s="145"/>
      <c r="B545" s="145"/>
      <c r="C545" s="145"/>
      <c r="D545" s="145"/>
      <c r="E545" s="145"/>
      <c r="F545" s="145"/>
      <c r="G545" s="145"/>
      <c r="H545" s="145"/>
      <c r="I545" s="145"/>
      <c r="J545" s="48"/>
      <c r="K545" s="27"/>
      <c r="L545" s="27"/>
      <c r="M545" s="27"/>
      <c r="N545" s="27"/>
      <c r="O545" s="27"/>
    </row>
    <row r="546" spans="1:15">
      <c r="A546" s="145"/>
      <c r="B546" s="145"/>
      <c r="C546" s="145"/>
      <c r="D546" s="145"/>
      <c r="E546" s="145"/>
      <c r="F546" s="145"/>
      <c r="G546" s="145"/>
      <c r="H546" s="145"/>
      <c r="I546" s="145"/>
      <c r="J546" s="48"/>
      <c r="K546" s="27"/>
      <c r="L546" s="27"/>
      <c r="M546" s="27"/>
      <c r="N546" s="27"/>
      <c r="O546" s="27"/>
    </row>
    <row r="547" spans="1:15">
      <c r="A547" s="145"/>
      <c r="B547" s="145"/>
      <c r="C547" s="145"/>
      <c r="D547" s="145"/>
      <c r="E547" s="145"/>
      <c r="F547" s="145"/>
      <c r="G547" s="145"/>
      <c r="H547" s="145"/>
      <c r="I547" s="145"/>
      <c r="J547" s="48"/>
      <c r="K547" s="27"/>
      <c r="L547" s="27"/>
      <c r="M547" s="27"/>
      <c r="N547" s="27"/>
      <c r="O547" s="27"/>
    </row>
    <row r="548" spans="1:15">
      <c r="A548" s="145"/>
      <c r="B548" s="145"/>
      <c r="C548" s="145"/>
      <c r="D548" s="145"/>
      <c r="E548" s="145"/>
      <c r="F548" s="145"/>
      <c r="G548" s="145"/>
      <c r="H548" s="145"/>
      <c r="I548" s="145"/>
      <c r="J548" s="48"/>
      <c r="K548" s="27"/>
      <c r="L548" s="27"/>
      <c r="M548" s="27"/>
      <c r="N548" s="27"/>
      <c r="O548" s="27"/>
    </row>
    <row r="549" spans="1:15">
      <c r="A549" s="145"/>
      <c r="B549" s="145"/>
      <c r="C549" s="145"/>
      <c r="D549" s="145"/>
      <c r="E549" s="145"/>
      <c r="F549" s="145"/>
      <c r="G549" s="145"/>
      <c r="H549" s="145"/>
      <c r="I549" s="145"/>
      <c r="J549" s="48"/>
      <c r="K549" s="27"/>
      <c r="L549" s="27"/>
      <c r="M549" s="27"/>
      <c r="N549" s="27"/>
      <c r="O549" s="27"/>
    </row>
    <row r="550" spans="1:15">
      <c r="A550" s="145"/>
      <c r="B550" s="145"/>
      <c r="C550" s="145"/>
      <c r="D550" s="145"/>
      <c r="E550" s="145"/>
      <c r="F550" s="145"/>
      <c r="G550" s="145"/>
      <c r="H550" s="145"/>
      <c r="I550" s="145"/>
      <c r="J550" s="48"/>
      <c r="K550" s="27"/>
      <c r="L550" s="27"/>
      <c r="M550" s="27"/>
      <c r="N550" s="27"/>
      <c r="O550" s="27"/>
    </row>
    <row r="551" spans="1:15">
      <c r="A551" s="145"/>
      <c r="B551" s="145"/>
      <c r="C551" s="145"/>
      <c r="D551" s="145"/>
      <c r="E551" s="145"/>
      <c r="F551" s="145"/>
      <c r="G551" s="145"/>
      <c r="H551" s="145"/>
      <c r="I551" s="145"/>
      <c r="J551" s="48"/>
      <c r="K551" s="27"/>
      <c r="L551" s="27"/>
      <c r="M551" s="27"/>
      <c r="N551" s="27"/>
      <c r="O551" s="27"/>
    </row>
    <row r="552" spans="1:15">
      <c r="A552" s="145"/>
      <c r="B552" s="145"/>
      <c r="C552" s="145"/>
      <c r="D552" s="145"/>
      <c r="E552" s="145"/>
      <c r="F552" s="145"/>
      <c r="G552" s="145"/>
      <c r="H552" s="145"/>
      <c r="I552" s="145"/>
      <c r="J552" s="48"/>
      <c r="K552" s="27"/>
      <c r="L552" s="27"/>
      <c r="M552" s="27"/>
      <c r="N552" s="27"/>
      <c r="O552" s="27"/>
    </row>
    <row r="553" spans="1:15">
      <c r="A553" s="145"/>
      <c r="B553" s="145"/>
      <c r="C553" s="145"/>
      <c r="D553" s="145"/>
      <c r="E553" s="145"/>
      <c r="F553" s="145"/>
      <c r="G553" s="145"/>
      <c r="H553" s="145"/>
      <c r="I553" s="145"/>
      <c r="J553" s="48"/>
      <c r="K553" s="27"/>
      <c r="L553" s="27"/>
      <c r="M553" s="27"/>
      <c r="N553" s="27"/>
      <c r="O553" s="27"/>
    </row>
    <row r="554" spans="1:15">
      <c r="A554" s="145"/>
      <c r="B554" s="145"/>
      <c r="C554" s="145"/>
      <c r="D554" s="145"/>
      <c r="E554" s="145"/>
      <c r="F554" s="145"/>
      <c r="G554" s="145"/>
      <c r="H554" s="145"/>
      <c r="I554" s="145"/>
      <c r="J554" s="48"/>
      <c r="K554" s="27"/>
      <c r="L554" s="27"/>
      <c r="M554" s="27"/>
      <c r="N554" s="27"/>
      <c r="O554" s="27"/>
    </row>
    <row r="555" spans="1:15">
      <c r="A555" s="145"/>
      <c r="B555" s="145"/>
      <c r="C555" s="145"/>
      <c r="D555" s="145"/>
      <c r="E555" s="145"/>
      <c r="F555" s="145"/>
      <c r="G555" s="145"/>
      <c r="H555" s="145"/>
      <c r="I555" s="145"/>
      <c r="J555" s="48"/>
      <c r="K555" s="27"/>
      <c r="L555" s="27"/>
      <c r="M555" s="27"/>
      <c r="N555" s="27"/>
      <c r="O555" s="27"/>
    </row>
    <row r="556" spans="1:15">
      <c r="A556" s="145"/>
      <c r="B556" s="145"/>
      <c r="C556" s="145"/>
      <c r="D556" s="145"/>
      <c r="E556" s="145"/>
      <c r="F556" s="145"/>
      <c r="G556" s="145"/>
      <c r="H556" s="145"/>
      <c r="I556" s="145"/>
      <c r="J556" s="48"/>
      <c r="K556" s="27"/>
      <c r="L556" s="27"/>
      <c r="M556" s="27"/>
      <c r="N556" s="27"/>
      <c r="O556" s="27"/>
    </row>
    <row r="557" spans="1:15">
      <c r="A557" s="145"/>
      <c r="B557" s="145"/>
      <c r="C557" s="145"/>
      <c r="D557" s="145"/>
      <c r="E557" s="145"/>
      <c r="F557" s="145"/>
      <c r="G557" s="145"/>
      <c r="H557" s="145"/>
      <c r="I557" s="145"/>
      <c r="J557" s="48"/>
      <c r="K557" s="27"/>
      <c r="L557" s="27"/>
      <c r="M557" s="27"/>
      <c r="N557" s="27"/>
      <c r="O557" s="27"/>
    </row>
    <row r="558" spans="1:15">
      <c r="A558" s="145"/>
      <c r="B558" s="145"/>
      <c r="C558" s="145"/>
      <c r="D558" s="145"/>
      <c r="E558" s="145"/>
      <c r="F558" s="145"/>
      <c r="G558" s="145"/>
      <c r="H558" s="145"/>
      <c r="I558" s="145"/>
      <c r="J558" s="48"/>
      <c r="K558" s="27"/>
      <c r="L558" s="27"/>
      <c r="M558" s="27"/>
      <c r="N558" s="27"/>
      <c r="O558" s="27"/>
    </row>
    <row r="559" spans="1:15">
      <c r="A559" s="145"/>
      <c r="B559" s="145"/>
      <c r="C559" s="145"/>
      <c r="D559" s="145"/>
      <c r="E559" s="145"/>
      <c r="F559" s="145"/>
      <c r="G559" s="145"/>
      <c r="H559" s="145"/>
      <c r="I559" s="145"/>
      <c r="J559" s="48"/>
      <c r="K559" s="27"/>
      <c r="L559" s="27"/>
      <c r="M559" s="27"/>
      <c r="N559" s="27"/>
      <c r="O559" s="27"/>
    </row>
    <row r="560" spans="1:15">
      <c r="A560" s="145"/>
      <c r="B560" s="145"/>
      <c r="C560" s="145"/>
      <c r="D560" s="145"/>
      <c r="E560" s="145"/>
      <c r="F560" s="145"/>
      <c r="G560" s="145"/>
      <c r="H560" s="145"/>
      <c r="I560" s="145"/>
      <c r="J560" s="48"/>
      <c r="K560" s="27"/>
      <c r="L560" s="27"/>
      <c r="M560" s="27"/>
      <c r="N560" s="27"/>
      <c r="O560" s="27"/>
    </row>
    <row r="561" spans="1:15">
      <c r="A561" s="145"/>
      <c r="B561" s="145"/>
      <c r="C561" s="145"/>
      <c r="D561" s="145"/>
      <c r="E561" s="145"/>
      <c r="F561" s="145"/>
      <c r="G561" s="145"/>
      <c r="H561" s="145"/>
      <c r="I561" s="145"/>
      <c r="J561" s="48"/>
      <c r="K561" s="27"/>
      <c r="L561" s="27"/>
      <c r="M561" s="27"/>
      <c r="N561" s="27"/>
      <c r="O561" s="27"/>
    </row>
    <row r="562" spans="1:15">
      <c r="A562" s="145"/>
      <c r="B562" s="145"/>
      <c r="C562" s="145"/>
      <c r="D562" s="145"/>
      <c r="E562" s="145"/>
      <c r="F562" s="145"/>
      <c r="G562" s="145"/>
      <c r="H562" s="145"/>
      <c r="I562" s="145"/>
      <c r="J562" s="48"/>
      <c r="K562" s="27"/>
      <c r="L562" s="27"/>
      <c r="M562" s="27"/>
      <c r="N562" s="27"/>
      <c r="O562" s="27"/>
    </row>
    <row r="563" spans="1:15">
      <c r="A563" s="145"/>
      <c r="B563" s="145"/>
      <c r="C563" s="145"/>
      <c r="D563" s="145"/>
      <c r="E563" s="145"/>
      <c r="F563" s="145"/>
      <c r="G563" s="145"/>
      <c r="H563" s="145"/>
      <c r="I563" s="145"/>
      <c r="J563" s="48"/>
      <c r="K563" s="27"/>
      <c r="L563" s="27"/>
      <c r="M563" s="27"/>
      <c r="N563" s="27"/>
      <c r="O563" s="27"/>
    </row>
    <row r="564" spans="1:15">
      <c r="A564" s="145"/>
      <c r="B564" s="145"/>
      <c r="C564" s="145"/>
      <c r="D564" s="145"/>
      <c r="E564" s="145"/>
      <c r="F564" s="145"/>
      <c r="G564" s="145"/>
      <c r="H564" s="145"/>
      <c r="I564" s="145"/>
      <c r="J564" s="48"/>
      <c r="K564" s="27"/>
      <c r="L564" s="27"/>
      <c r="M564" s="27"/>
      <c r="N564" s="27"/>
      <c r="O564" s="27"/>
    </row>
    <row r="565" spans="1:15">
      <c r="A565" s="145"/>
      <c r="B565" s="145"/>
      <c r="C565" s="145"/>
      <c r="D565" s="145"/>
      <c r="E565" s="145"/>
      <c r="F565" s="145"/>
      <c r="G565" s="145"/>
      <c r="H565" s="145"/>
      <c r="I565" s="145"/>
      <c r="J565" s="48"/>
      <c r="K565" s="27"/>
      <c r="L565" s="27"/>
      <c r="M565" s="27"/>
      <c r="N565" s="27"/>
      <c r="O565" s="27"/>
    </row>
    <row r="566" spans="1:15">
      <c r="A566" s="145"/>
      <c r="B566" s="145"/>
      <c r="C566" s="145"/>
      <c r="D566" s="145"/>
      <c r="E566" s="145"/>
      <c r="F566" s="145"/>
      <c r="G566" s="145"/>
      <c r="H566" s="145"/>
      <c r="I566" s="145"/>
      <c r="J566" s="48"/>
      <c r="K566" s="27"/>
      <c r="L566" s="27"/>
      <c r="M566" s="27"/>
      <c r="N566" s="27"/>
      <c r="O566" s="27"/>
    </row>
    <row r="567" spans="1:15">
      <c r="A567" s="145"/>
      <c r="B567" s="145"/>
      <c r="C567" s="145"/>
      <c r="D567" s="145"/>
      <c r="E567" s="145"/>
      <c r="F567" s="145"/>
      <c r="G567" s="145"/>
      <c r="H567" s="145"/>
      <c r="I567" s="145"/>
      <c r="J567" s="48"/>
      <c r="K567" s="27"/>
      <c r="L567" s="27"/>
      <c r="M567" s="27"/>
      <c r="N567" s="27"/>
      <c r="O567" s="27"/>
    </row>
    <row r="568" spans="1:15">
      <c r="A568" s="145"/>
      <c r="B568" s="145"/>
      <c r="C568" s="145"/>
      <c r="D568" s="145"/>
      <c r="E568" s="145"/>
      <c r="F568" s="145"/>
      <c r="G568" s="145"/>
      <c r="H568" s="145"/>
      <c r="I568" s="145"/>
      <c r="J568" s="48"/>
      <c r="K568" s="27"/>
      <c r="L568" s="27"/>
      <c r="M568" s="27"/>
      <c r="N568" s="27"/>
      <c r="O568" s="27"/>
    </row>
    <row r="569" spans="1:15">
      <c r="A569" s="145"/>
      <c r="B569" s="145"/>
      <c r="C569" s="145"/>
      <c r="D569" s="145"/>
      <c r="E569" s="145"/>
      <c r="F569" s="145"/>
      <c r="G569" s="145"/>
      <c r="H569" s="145"/>
      <c r="I569" s="145"/>
      <c r="J569" s="48"/>
      <c r="K569" s="27"/>
      <c r="L569" s="27"/>
      <c r="M569" s="27"/>
      <c r="N569" s="27"/>
      <c r="O569" s="27"/>
    </row>
    <row r="570" spans="1:15">
      <c r="A570" s="145"/>
      <c r="B570" s="145"/>
      <c r="C570" s="145"/>
      <c r="D570" s="145"/>
      <c r="E570" s="145"/>
      <c r="F570" s="145"/>
      <c r="G570" s="145"/>
      <c r="H570" s="145"/>
      <c r="I570" s="145"/>
      <c r="J570" s="48"/>
      <c r="K570" s="27"/>
      <c r="L570" s="27"/>
      <c r="M570" s="27"/>
      <c r="N570" s="27"/>
      <c r="O570" s="27"/>
    </row>
    <row r="571" spans="1:15">
      <c r="A571" s="145"/>
      <c r="B571" s="145"/>
      <c r="C571" s="145"/>
      <c r="D571" s="145"/>
      <c r="E571" s="145"/>
      <c r="F571" s="145"/>
      <c r="G571" s="145"/>
      <c r="H571" s="145"/>
      <c r="I571" s="145"/>
      <c r="J571" s="48"/>
      <c r="K571" s="27"/>
      <c r="L571" s="27"/>
      <c r="M571" s="27"/>
      <c r="N571" s="27"/>
      <c r="O571" s="27"/>
    </row>
    <row r="572" spans="1:15">
      <c r="A572" s="145"/>
      <c r="B572" s="145"/>
      <c r="C572" s="145"/>
      <c r="D572" s="145"/>
      <c r="E572" s="145"/>
      <c r="F572" s="145"/>
      <c r="G572" s="145"/>
      <c r="H572" s="145"/>
      <c r="I572" s="145"/>
      <c r="J572" s="48"/>
      <c r="K572" s="27"/>
      <c r="L572" s="27"/>
      <c r="M572" s="27"/>
      <c r="N572" s="27"/>
      <c r="O572" s="27"/>
    </row>
    <row r="573" spans="1:15">
      <c r="A573" s="145"/>
      <c r="B573" s="145"/>
      <c r="C573" s="145"/>
      <c r="D573" s="145"/>
      <c r="E573" s="145"/>
      <c r="F573" s="145"/>
      <c r="G573" s="145"/>
      <c r="H573" s="145"/>
      <c r="I573" s="145"/>
      <c r="J573" s="48"/>
      <c r="K573" s="27"/>
      <c r="L573" s="27"/>
      <c r="M573" s="27"/>
      <c r="N573" s="27"/>
      <c r="O573" s="27"/>
    </row>
    <row r="574" spans="1:15">
      <c r="A574" s="145"/>
      <c r="B574" s="145"/>
      <c r="C574" s="145"/>
      <c r="D574" s="145"/>
      <c r="E574" s="145"/>
      <c r="F574" s="145"/>
      <c r="G574" s="145"/>
      <c r="H574" s="145"/>
      <c r="I574" s="145"/>
      <c r="J574" s="48"/>
      <c r="K574" s="27"/>
      <c r="L574" s="27"/>
      <c r="M574" s="27"/>
      <c r="N574" s="27"/>
      <c r="O574" s="27"/>
    </row>
    <row r="575" spans="1:15">
      <c r="A575" s="145"/>
      <c r="B575" s="145"/>
      <c r="C575" s="145"/>
      <c r="D575" s="145"/>
      <c r="E575" s="145"/>
      <c r="F575" s="145"/>
      <c r="G575" s="145"/>
      <c r="H575" s="145"/>
      <c r="I575" s="145"/>
      <c r="J575" s="48"/>
      <c r="K575" s="27"/>
      <c r="L575" s="27"/>
      <c r="M575" s="27"/>
      <c r="N575" s="27"/>
      <c r="O575" s="27"/>
    </row>
    <row r="576" spans="1:15">
      <c r="A576" s="145"/>
      <c r="B576" s="145"/>
      <c r="C576" s="145"/>
      <c r="D576" s="145"/>
      <c r="E576" s="145"/>
      <c r="F576" s="145"/>
      <c r="G576" s="145"/>
      <c r="H576" s="145"/>
      <c r="I576" s="145"/>
      <c r="J576" s="48"/>
      <c r="K576" s="27"/>
      <c r="L576" s="27"/>
      <c r="M576" s="27"/>
      <c r="N576" s="27"/>
      <c r="O576" s="27"/>
    </row>
    <row r="577" spans="1:15">
      <c r="A577" s="145"/>
      <c r="B577" s="145"/>
      <c r="C577" s="145"/>
      <c r="D577" s="145"/>
      <c r="E577" s="145"/>
      <c r="F577" s="145"/>
      <c r="G577" s="145"/>
      <c r="H577" s="145"/>
      <c r="I577" s="145"/>
      <c r="J577" s="48"/>
      <c r="K577" s="27"/>
      <c r="L577" s="27"/>
      <c r="M577" s="27"/>
      <c r="N577" s="27"/>
      <c r="O577" s="27"/>
    </row>
    <row r="578" spans="1:15">
      <c r="A578" s="145"/>
      <c r="B578" s="145"/>
      <c r="C578" s="145"/>
      <c r="D578" s="145"/>
      <c r="E578" s="145"/>
      <c r="F578" s="145"/>
      <c r="G578" s="145"/>
      <c r="H578" s="145"/>
      <c r="I578" s="145"/>
      <c r="J578" s="48"/>
      <c r="K578" s="27"/>
      <c r="L578" s="27"/>
      <c r="M578" s="27"/>
      <c r="N578" s="27"/>
      <c r="O578" s="27"/>
    </row>
    <row r="579" spans="1:15">
      <c r="A579" s="145"/>
      <c r="B579" s="145"/>
      <c r="C579" s="145"/>
      <c r="D579" s="145"/>
      <c r="E579" s="145"/>
      <c r="F579" s="145"/>
      <c r="G579" s="145"/>
      <c r="H579" s="145"/>
      <c r="I579" s="145"/>
      <c r="J579" s="48"/>
      <c r="K579" s="27"/>
      <c r="L579" s="27"/>
      <c r="M579" s="27"/>
      <c r="N579" s="27"/>
      <c r="O579" s="27"/>
    </row>
    <row r="580" spans="1:15">
      <c r="A580" s="145"/>
      <c r="B580" s="145"/>
      <c r="C580" s="145"/>
      <c r="D580" s="145"/>
      <c r="E580" s="145"/>
      <c r="F580" s="145"/>
      <c r="G580" s="145"/>
      <c r="H580" s="145"/>
      <c r="I580" s="145"/>
      <c r="J580" s="48"/>
      <c r="K580" s="27"/>
      <c r="L580" s="27"/>
      <c r="M580" s="27"/>
      <c r="N580" s="27"/>
      <c r="O580" s="27"/>
    </row>
    <row r="581" spans="1:15">
      <c r="A581" s="145"/>
      <c r="B581" s="145"/>
      <c r="C581" s="145"/>
      <c r="D581" s="145"/>
      <c r="E581" s="145"/>
      <c r="F581" s="145"/>
      <c r="G581" s="145"/>
      <c r="H581" s="145"/>
      <c r="I581" s="145"/>
      <c r="J581" s="48"/>
      <c r="K581" s="27"/>
      <c r="L581" s="27"/>
      <c r="M581" s="27"/>
      <c r="N581" s="27"/>
      <c r="O581" s="27"/>
    </row>
    <row r="582" spans="1:15">
      <c r="A582" s="145"/>
      <c r="B582" s="145"/>
      <c r="C582" s="145"/>
      <c r="D582" s="145"/>
      <c r="E582" s="145"/>
      <c r="F582" s="145"/>
      <c r="G582" s="145"/>
      <c r="H582" s="145"/>
      <c r="I582" s="145"/>
      <c r="J582" s="48"/>
      <c r="K582" s="27"/>
      <c r="L582" s="27"/>
      <c r="M582" s="27"/>
      <c r="N582" s="27"/>
      <c r="O582" s="27"/>
    </row>
    <row r="583" spans="1:15">
      <c r="A583" s="145"/>
      <c r="B583" s="145"/>
      <c r="C583" s="145"/>
      <c r="D583" s="145"/>
      <c r="E583" s="145"/>
      <c r="F583" s="145"/>
      <c r="G583" s="145"/>
      <c r="H583" s="145"/>
      <c r="I583" s="145"/>
      <c r="J583" s="48"/>
      <c r="K583" s="27"/>
      <c r="L583" s="27"/>
      <c r="M583" s="27"/>
      <c r="N583" s="27"/>
      <c r="O583" s="27"/>
    </row>
    <row r="584" spans="1:15">
      <c r="A584" s="145"/>
      <c r="B584" s="145"/>
      <c r="C584" s="145"/>
      <c r="D584" s="145"/>
      <c r="E584" s="145"/>
      <c r="F584" s="145"/>
      <c r="G584" s="145"/>
      <c r="H584" s="145"/>
      <c r="I584" s="145"/>
      <c r="J584" s="48"/>
      <c r="K584" s="27"/>
      <c r="L584" s="27"/>
      <c r="M584" s="27"/>
      <c r="N584" s="27"/>
      <c r="O584" s="27"/>
    </row>
    <row r="585" spans="1:15">
      <c r="A585" s="145"/>
      <c r="B585" s="145"/>
      <c r="C585" s="145"/>
      <c r="D585" s="145"/>
      <c r="E585" s="145"/>
      <c r="F585" s="145"/>
      <c r="G585" s="145"/>
      <c r="H585" s="145"/>
      <c r="I585" s="145"/>
      <c r="J585" s="48"/>
      <c r="K585" s="27"/>
      <c r="L585" s="27"/>
      <c r="M585" s="27"/>
      <c r="N585" s="27"/>
      <c r="O585" s="27"/>
    </row>
    <row r="586" spans="1:15">
      <c r="A586" s="145"/>
      <c r="B586" s="145"/>
      <c r="C586" s="145"/>
      <c r="D586" s="145"/>
      <c r="E586" s="145"/>
      <c r="F586" s="145"/>
      <c r="G586" s="145"/>
      <c r="H586" s="145"/>
      <c r="I586" s="145"/>
      <c r="J586" s="48"/>
      <c r="K586" s="27"/>
      <c r="L586" s="27"/>
      <c r="M586" s="27"/>
      <c r="N586" s="27"/>
      <c r="O586" s="27"/>
    </row>
    <row r="587" spans="1:15">
      <c r="A587" s="145"/>
      <c r="B587" s="145"/>
      <c r="C587" s="145"/>
      <c r="D587" s="145"/>
      <c r="E587" s="145"/>
      <c r="F587" s="145"/>
      <c r="G587" s="145"/>
      <c r="H587" s="145"/>
      <c r="I587" s="145"/>
      <c r="J587" s="48"/>
      <c r="K587" s="27"/>
      <c r="L587" s="27"/>
      <c r="M587" s="27"/>
      <c r="N587" s="27"/>
      <c r="O587" s="27"/>
    </row>
    <row r="588" spans="1:15">
      <c r="A588" s="145"/>
      <c r="B588" s="145"/>
      <c r="C588" s="145"/>
      <c r="D588" s="145"/>
      <c r="E588" s="145"/>
      <c r="F588" s="145"/>
      <c r="G588" s="145"/>
      <c r="H588" s="145"/>
      <c r="I588" s="145"/>
      <c r="J588" s="48"/>
      <c r="K588" s="27"/>
      <c r="L588" s="27"/>
      <c r="M588" s="27"/>
      <c r="N588" s="27"/>
      <c r="O588" s="27"/>
    </row>
    <row r="589" spans="1:15">
      <c r="A589" s="145"/>
      <c r="B589" s="145"/>
      <c r="C589" s="145"/>
      <c r="D589" s="145"/>
      <c r="E589" s="145"/>
      <c r="F589" s="145"/>
      <c r="G589" s="145"/>
      <c r="H589" s="145"/>
      <c r="I589" s="145"/>
      <c r="J589" s="48"/>
      <c r="K589" s="27"/>
      <c r="L589" s="27"/>
      <c r="M589" s="27"/>
      <c r="N589" s="27"/>
      <c r="O589" s="27"/>
    </row>
    <row r="590" spans="1:15">
      <c r="A590" s="145"/>
      <c r="B590" s="145"/>
      <c r="C590" s="145"/>
      <c r="D590" s="145"/>
      <c r="E590" s="145"/>
      <c r="F590" s="145"/>
      <c r="G590" s="145"/>
      <c r="H590" s="145"/>
      <c r="I590" s="145"/>
      <c r="J590" s="48"/>
      <c r="K590" s="27"/>
      <c r="L590" s="27"/>
      <c r="M590" s="27"/>
      <c r="N590" s="27"/>
      <c r="O590" s="27"/>
    </row>
    <row r="591" spans="1:15">
      <c r="A591" s="145"/>
      <c r="B591" s="145"/>
      <c r="C591" s="145"/>
      <c r="D591" s="145"/>
      <c r="E591" s="145"/>
      <c r="F591" s="145"/>
      <c r="G591" s="145"/>
      <c r="H591" s="145"/>
      <c r="I591" s="145"/>
      <c r="J591" s="48"/>
      <c r="K591" s="27"/>
      <c r="L591" s="27"/>
      <c r="M591" s="27"/>
      <c r="N591" s="27"/>
      <c r="O591" s="27"/>
    </row>
    <row r="592" spans="1:15">
      <c r="A592" s="145"/>
      <c r="B592" s="145"/>
      <c r="C592" s="145"/>
      <c r="D592" s="145"/>
      <c r="E592" s="145"/>
      <c r="F592" s="145"/>
      <c r="G592" s="145"/>
      <c r="H592" s="145"/>
      <c r="I592" s="145"/>
      <c r="J592" s="48"/>
      <c r="K592" s="27"/>
      <c r="L592" s="27"/>
      <c r="M592" s="27"/>
      <c r="N592" s="27"/>
      <c r="O592" s="27"/>
    </row>
    <row r="593" spans="1:15">
      <c r="A593" s="145"/>
      <c r="B593" s="145"/>
      <c r="C593" s="145"/>
      <c r="D593" s="145"/>
      <c r="E593" s="145"/>
      <c r="F593" s="145"/>
      <c r="G593" s="145"/>
      <c r="H593" s="145"/>
      <c r="I593" s="145"/>
      <c r="J593" s="48"/>
      <c r="K593" s="27"/>
      <c r="L593" s="27"/>
      <c r="M593" s="27"/>
      <c r="N593" s="27"/>
      <c r="O593" s="27"/>
    </row>
    <row r="594" spans="1:15">
      <c r="A594" s="145"/>
      <c r="B594" s="145"/>
      <c r="C594" s="145"/>
      <c r="D594" s="145"/>
      <c r="E594" s="145"/>
      <c r="F594" s="145"/>
      <c r="G594" s="145"/>
      <c r="H594" s="145"/>
      <c r="I594" s="145"/>
      <c r="J594" s="48"/>
      <c r="K594" s="27"/>
      <c r="L594" s="27"/>
      <c r="M594" s="27"/>
      <c r="N594" s="27"/>
      <c r="O594" s="27"/>
    </row>
    <row r="595" spans="1:15">
      <c r="A595" s="145"/>
      <c r="B595" s="145"/>
      <c r="C595" s="145"/>
      <c r="D595" s="145"/>
      <c r="E595" s="145"/>
      <c r="F595" s="145"/>
      <c r="G595" s="145"/>
      <c r="H595" s="145"/>
      <c r="I595" s="145"/>
      <c r="J595" s="48"/>
      <c r="K595" s="27"/>
      <c r="L595" s="27"/>
      <c r="M595" s="27"/>
      <c r="N595" s="27"/>
      <c r="O595" s="27"/>
    </row>
    <row r="596" spans="1:15">
      <c r="A596" s="145"/>
      <c r="B596" s="145"/>
      <c r="C596" s="145"/>
      <c r="D596" s="145"/>
      <c r="E596" s="145"/>
      <c r="F596" s="145"/>
      <c r="G596" s="145"/>
      <c r="H596" s="145"/>
      <c r="I596" s="145"/>
      <c r="J596" s="48"/>
      <c r="K596" s="27"/>
      <c r="L596" s="27"/>
      <c r="M596" s="27"/>
      <c r="N596" s="27"/>
      <c r="O596" s="27"/>
    </row>
    <row r="597" spans="1:15">
      <c r="A597" s="145"/>
      <c r="B597" s="145"/>
      <c r="C597" s="145"/>
      <c r="D597" s="145"/>
      <c r="E597" s="145"/>
      <c r="F597" s="145"/>
      <c r="G597" s="145"/>
      <c r="H597" s="145"/>
      <c r="I597" s="145"/>
      <c r="J597" s="48"/>
      <c r="K597" s="27"/>
      <c r="L597" s="27"/>
      <c r="M597" s="27"/>
      <c r="N597" s="27"/>
      <c r="O597" s="27"/>
    </row>
    <row r="598" spans="1:15">
      <c r="A598" s="145"/>
      <c r="B598" s="145"/>
      <c r="C598" s="145"/>
      <c r="D598" s="145"/>
      <c r="E598" s="145"/>
      <c r="F598" s="145"/>
      <c r="G598" s="145"/>
      <c r="H598" s="145"/>
      <c r="I598" s="145"/>
      <c r="J598" s="48"/>
      <c r="K598" s="27"/>
      <c r="L598" s="27"/>
      <c r="M598" s="27"/>
      <c r="N598" s="27"/>
      <c r="O598" s="27"/>
    </row>
    <row r="599" spans="1:15">
      <c r="A599" s="145"/>
      <c r="B599" s="145"/>
      <c r="C599" s="145"/>
      <c r="D599" s="145"/>
      <c r="E599" s="145"/>
      <c r="F599" s="145"/>
      <c r="G599" s="145"/>
      <c r="H599" s="145"/>
      <c r="I599" s="145"/>
      <c r="J599" s="48"/>
      <c r="K599" s="27"/>
      <c r="L599" s="27"/>
      <c r="M599" s="27"/>
      <c r="N599" s="27"/>
      <c r="O599" s="27"/>
    </row>
    <row r="600" spans="1:15">
      <c r="A600" s="145"/>
      <c r="B600" s="145"/>
      <c r="C600" s="145"/>
      <c r="D600" s="145"/>
      <c r="E600" s="145"/>
      <c r="F600" s="145"/>
      <c r="G600" s="145"/>
      <c r="H600" s="145"/>
      <c r="I600" s="145"/>
      <c r="J600" s="48"/>
      <c r="K600" s="27"/>
      <c r="L600" s="27"/>
      <c r="M600" s="27"/>
      <c r="N600" s="27"/>
      <c r="O600" s="27"/>
    </row>
    <row r="601" spans="1:15">
      <c r="A601" s="145"/>
      <c r="B601" s="145"/>
      <c r="C601" s="145"/>
      <c r="D601" s="145"/>
      <c r="E601" s="145"/>
      <c r="F601" s="145"/>
      <c r="G601" s="145"/>
      <c r="H601" s="145"/>
      <c r="I601" s="145"/>
      <c r="J601" s="48"/>
      <c r="K601" s="27"/>
      <c r="L601" s="27"/>
      <c r="M601" s="27"/>
      <c r="N601" s="27"/>
      <c r="O601" s="27"/>
    </row>
    <row r="602" spans="1:15">
      <c r="A602" s="145"/>
      <c r="B602" s="145"/>
      <c r="C602" s="145"/>
      <c r="D602" s="145"/>
      <c r="E602" s="145"/>
      <c r="F602" s="145"/>
      <c r="G602" s="145"/>
      <c r="H602" s="145"/>
      <c r="I602" s="145"/>
      <c r="J602" s="48"/>
      <c r="K602" s="27"/>
      <c r="L602" s="27"/>
      <c r="M602" s="27"/>
      <c r="N602" s="27"/>
      <c r="O602" s="27"/>
    </row>
    <row r="603" spans="1:15">
      <c r="A603" s="145"/>
      <c r="B603" s="145"/>
      <c r="C603" s="145"/>
      <c r="D603" s="145"/>
      <c r="E603" s="145"/>
      <c r="F603" s="145"/>
      <c r="G603" s="145"/>
      <c r="H603" s="145"/>
      <c r="I603" s="145"/>
      <c r="J603" s="48"/>
      <c r="K603" s="27"/>
      <c r="L603" s="27"/>
      <c r="M603" s="27"/>
      <c r="N603" s="27"/>
      <c r="O603" s="27"/>
    </row>
    <row r="604" spans="1:15">
      <c r="A604" s="145"/>
      <c r="B604" s="145"/>
      <c r="C604" s="145"/>
      <c r="D604" s="145"/>
      <c r="E604" s="145"/>
      <c r="F604" s="145"/>
      <c r="G604" s="145"/>
      <c r="H604" s="145"/>
      <c r="I604" s="145"/>
      <c r="J604" s="48"/>
      <c r="K604" s="27"/>
      <c r="L604" s="27"/>
      <c r="M604" s="27"/>
      <c r="N604" s="27"/>
      <c r="O604" s="27"/>
    </row>
    <row r="605" spans="1:15">
      <c r="A605" s="145"/>
      <c r="B605" s="145"/>
      <c r="C605" s="145"/>
      <c r="D605" s="145"/>
      <c r="E605" s="145"/>
      <c r="F605" s="145"/>
      <c r="G605" s="145"/>
      <c r="H605" s="145"/>
      <c r="I605" s="145"/>
      <c r="J605" s="48"/>
      <c r="K605" s="27"/>
      <c r="L605" s="27"/>
      <c r="M605" s="27"/>
      <c r="N605" s="27"/>
      <c r="O605" s="27"/>
    </row>
    <row r="606" spans="1:15">
      <c r="A606" s="145"/>
      <c r="B606" s="145"/>
      <c r="C606" s="145"/>
      <c r="D606" s="145"/>
      <c r="E606" s="145"/>
      <c r="F606" s="145"/>
      <c r="G606" s="145"/>
      <c r="H606" s="145"/>
      <c r="I606" s="145"/>
      <c r="J606" s="48"/>
      <c r="K606" s="27"/>
      <c r="L606" s="27"/>
      <c r="M606" s="27"/>
      <c r="N606" s="27"/>
      <c r="O606" s="27"/>
    </row>
    <row r="607" spans="1:15">
      <c r="A607" s="145"/>
      <c r="B607" s="145"/>
      <c r="C607" s="145"/>
      <c r="D607" s="145"/>
      <c r="E607" s="145"/>
      <c r="F607" s="145"/>
      <c r="G607" s="145"/>
      <c r="H607" s="145"/>
      <c r="I607" s="145"/>
      <c r="J607" s="48"/>
      <c r="K607" s="27"/>
      <c r="L607" s="27"/>
      <c r="M607" s="27"/>
      <c r="N607" s="27"/>
      <c r="O607" s="27"/>
    </row>
    <row r="608" spans="1:15">
      <c r="A608" s="145"/>
      <c r="B608" s="145"/>
      <c r="C608" s="145"/>
      <c r="D608" s="145"/>
      <c r="E608" s="145"/>
      <c r="F608" s="145"/>
      <c r="G608" s="145"/>
      <c r="H608" s="145"/>
      <c r="I608" s="145"/>
      <c r="J608" s="48"/>
      <c r="K608" s="27"/>
      <c r="L608" s="27"/>
      <c r="M608" s="27"/>
      <c r="N608" s="27"/>
      <c r="O608" s="27"/>
    </row>
    <row r="609" spans="1:15">
      <c r="A609" s="145"/>
      <c r="B609" s="145"/>
      <c r="C609" s="145"/>
      <c r="D609" s="145"/>
      <c r="E609" s="145"/>
      <c r="F609" s="145"/>
      <c r="G609" s="145"/>
      <c r="H609" s="145"/>
      <c r="I609" s="145"/>
      <c r="J609" s="48"/>
      <c r="K609" s="27"/>
      <c r="L609" s="27"/>
      <c r="M609" s="27"/>
      <c r="N609" s="27"/>
      <c r="O609" s="27"/>
    </row>
    <row r="610" spans="1:15">
      <c r="A610" s="145"/>
      <c r="B610" s="145"/>
      <c r="C610" s="145"/>
      <c r="D610" s="145"/>
      <c r="E610" s="145"/>
      <c r="F610" s="145"/>
      <c r="G610" s="145"/>
      <c r="H610" s="145"/>
      <c r="I610" s="145"/>
      <c r="J610" s="48"/>
      <c r="K610" s="27"/>
      <c r="L610" s="27"/>
      <c r="M610" s="27"/>
      <c r="N610" s="27"/>
      <c r="O610" s="27"/>
    </row>
    <row r="611" spans="1:15">
      <c r="A611" s="145"/>
      <c r="B611" s="145"/>
      <c r="C611" s="145"/>
      <c r="D611" s="145"/>
      <c r="E611" s="145"/>
      <c r="F611" s="145"/>
      <c r="G611" s="145"/>
      <c r="H611" s="145"/>
      <c r="I611" s="145"/>
      <c r="J611" s="48"/>
      <c r="K611" s="27"/>
      <c r="L611" s="27"/>
      <c r="M611" s="27"/>
      <c r="N611" s="27"/>
      <c r="O611" s="27"/>
    </row>
    <row r="612" spans="1:15">
      <c r="A612" s="145"/>
      <c r="B612" s="145"/>
      <c r="C612" s="145"/>
      <c r="D612" s="145"/>
      <c r="E612" s="145"/>
      <c r="F612" s="145"/>
      <c r="G612" s="145"/>
      <c r="H612" s="145"/>
      <c r="I612" s="145"/>
      <c r="J612" s="48"/>
      <c r="K612" s="27"/>
      <c r="L612" s="27"/>
      <c r="M612" s="27"/>
      <c r="N612" s="27"/>
      <c r="O612" s="27"/>
    </row>
    <row r="613" spans="1:15">
      <c r="A613" s="145"/>
      <c r="B613" s="145"/>
      <c r="C613" s="145"/>
      <c r="D613" s="145"/>
      <c r="E613" s="145"/>
      <c r="F613" s="145"/>
      <c r="G613" s="145"/>
      <c r="H613" s="145"/>
      <c r="I613" s="145"/>
      <c r="J613" s="48"/>
      <c r="K613" s="27"/>
      <c r="L613" s="27"/>
      <c r="M613" s="27"/>
      <c r="N613" s="27"/>
      <c r="O613" s="27"/>
    </row>
    <row r="614" spans="1:15">
      <c r="A614" s="145"/>
      <c r="B614" s="145"/>
      <c r="C614" s="145"/>
      <c r="D614" s="145"/>
      <c r="E614" s="145"/>
      <c r="F614" s="145"/>
      <c r="G614" s="145"/>
      <c r="H614" s="145"/>
      <c r="I614" s="145"/>
      <c r="J614" s="48"/>
      <c r="K614" s="27"/>
      <c r="L614" s="27"/>
      <c r="M614" s="27"/>
      <c r="N614" s="27"/>
      <c r="O614" s="27"/>
    </row>
    <row r="615" spans="1:15">
      <c r="A615" s="145"/>
      <c r="B615" s="145"/>
      <c r="C615" s="145"/>
      <c r="D615" s="145"/>
      <c r="E615" s="145"/>
      <c r="F615" s="145"/>
      <c r="G615" s="145"/>
      <c r="H615" s="145"/>
      <c r="I615" s="145"/>
      <c r="J615" s="48"/>
      <c r="K615" s="27"/>
      <c r="L615" s="27"/>
      <c r="M615" s="27"/>
      <c r="N615" s="27"/>
      <c r="O615" s="27"/>
    </row>
    <row r="616" spans="1:15">
      <c r="A616" s="145"/>
      <c r="B616" s="145"/>
      <c r="C616" s="145"/>
      <c r="D616" s="145"/>
      <c r="E616" s="145"/>
      <c r="F616" s="145"/>
      <c r="G616" s="145"/>
      <c r="H616" s="145"/>
      <c r="I616" s="145"/>
      <c r="J616" s="48"/>
      <c r="K616" s="27"/>
      <c r="L616" s="27"/>
      <c r="M616" s="27"/>
      <c r="N616" s="27"/>
      <c r="O616" s="27"/>
    </row>
    <row r="617" spans="1:15">
      <c r="A617" s="145"/>
      <c r="B617" s="145"/>
      <c r="C617" s="145"/>
      <c r="D617" s="145"/>
      <c r="E617" s="145"/>
      <c r="F617" s="145"/>
      <c r="G617" s="145"/>
      <c r="H617" s="145"/>
      <c r="I617" s="145"/>
      <c r="J617" s="48"/>
      <c r="K617" s="27"/>
      <c r="L617" s="27"/>
      <c r="M617" s="27"/>
      <c r="N617" s="27"/>
      <c r="O617" s="27"/>
    </row>
    <row r="618" spans="1:15">
      <c r="A618" s="145"/>
      <c r="B618" s="145"/>
      <c r="C618" s="145"/>
      <c r="D618" s="145"/>
      <c r="E618" s="145"/>
      <c r="F618" s="145"/>
      <c r="G618" s="145"/>
      <c r="H618" s="145"/>
      <c r="I618" s="145"/>
      <c r="J618" s="48"/>
      <c r="K618" s="27"/>
      <c r="L618" s="27"/>
      <c r="M618" s="27"/>
      <c r="N618" s="27"/>
      <c r="O618" s="27"/>
    </row>
    <row r="619" spans="1:15">
      <c r="A619" s="145"/>
      <c r="B619" s="145"/>
      <c r="C619" s="145"/>
      <c r="D619" s="145"/>
      <c r="E619" s="145"/>
      <c r="F619" s="145"/>
      <c r="G619" s="145"/>
      <c r="H619" s="145"/>
      <c r="I619" s="145"/>
      <c r="J619" s="48"/>
      <c r="K619" s="27"/>
      <c r="L619" s="27"/>
      <c r="M619" s="27"/>
      <c r="N619" s="27"/>
      <c r="O619" s="27"/>
    </row>
    <row r="620" spans="1:15">
      <c r="A620" s="145"/>
      <c r="B620" s="145"/>
      <c r="C620" s="145"/>
      <c r="D620" s="145"/>
      <c r="E620" s="145"/>
      <c r="F620" s="145"/>
      <c r="G620" s="145"/>
      <c r="H620" s="145"/>
      <c r="I620" s="145"/>
      <c r="J620" s="48"/>
      <c r="K620" s="27"/>
      <c r="L620" s="27"/>
      <c r="M620" s="27"/>
      <c r="N620" s="27"/>
      <c r="O620" s="27"/>
    </row>
    <row r="621" spans="1:15">
      <c r="A621" s="145"/>
      <c r="B621" s="145"/>
      <c r="C621" s="145"/>
      <c r="D621" s="145"/>
      <c r="E621" s="145"/>
      <c r="F621" s="145"/>
      <c r="G621" s="145"/>
      <c r="H621" s="145"/>
      <c r="I621" s="145"/>
      <c r="J621" s="48"/>
      <c r="K621" s="27"/>
      <c r="L621" s="27"/>
      <c r="M621" s="27"/>
      <c r="N621" s="27"/>
      <c r="O621" s="27"/>
    </row>
    <row r="622" spans="1:15">
      <c r="A622" s="145"/>
      <c r="B622" s="145"/>
      <c r="C622" s="145"/>
      <c r="D622" s="145"/>
      <c r="E622" s="145"/>
      <c r="F622" s="145"/>
      <c r="G622" s="145"/>
      <c r="H622" s="145"/>
      <c r="I622" s="145"/>
      <c r="J622" s="48"/>
      <c r="K622" s="27"/>
      <c r="L622" s="27"/>
      <c r="M622" s="27"/>
      <c r="N622" s="27"/>
      <c r="O622" s="27"/>
    </row>
    <row r="623" spans="1:15">
      <c r="A623" s="145"/>
      <c r="B623" s="145"/>
      <c r="C623" s="145"/>
      <c r="D623" s="145"/>
      <c r="E623" s="145"/>
      <c r="F623" s="145"/>
      <c r="G623" s="145"/>
      <c r="H623" s="145"/>
      <c r="I623" s="145"/>
      <c r="J623" s="48"/>
      <c r="K623" s="27"/>
      <c r="L623" s="27"/>
      <c r="M623" s="27"/>
      <c r="N623" s="27"/>
      <c r="O623" s="27"/>
    </row>
    <row r="624" spans="1:15">
      <c r="A624" s="145"/>
      <c r="B624" s="145"/>
      <c r="C624" s="145"/>
      <c r="D624" s="145"/>
      <c r="E624" s="145"/>
      <c r="F624" s="145"/>
      <c r="G624" s="145"/>
      <c r="H624" s="145"/>
      <c r="I624" s="145"/>
      <c r="J624" s="48"/>
      <c r="K624" s="27"/>
      <c r="L624" s="27"/>
      <c r="M624" s="27"/>
      <c r="N624" s="27"/>
      <c r="O624" s="27"/>
    </row>
    <row r="625" spans="1:15">
      <c r="A625" s="145"/>
      <c r="B625" s="145"/>
      <c r="C625" s="145"/>
      <c r="D625" s="145"/>
      <c r="E625" s="145"/>
      <c r="F625" s="145"/>
      <c r="G625" s="145"/>
      <c r="H625" s="145"/>
      <c r="I625" s="145"/>
      <c r="J625" s="48"/>
      <c r="K625" s="27"/>
      <c r="L625" s="27"/>
      <c r="M625" s="27"/>
      <c r="N625" s="27"/>
      <c r="O625" s="27"/>
    </row>
    <row r="626" spans="1:15">
      <c r="A626" s="145"/>
      <c r="B626" s="145"/>
      <c r="C626" s="145"/>
      <c r="D626" s="145"/>
      <c r="E626" s="145"/>
      <c r="F626" s="145"/>
      <c r="G626" s="145"/>
      <c r="H626" s="145"/>
      <c r="I626" s="145"/>
      <c r="J626" s="48"/>
      <c r="K626" s="27"/>
      <c r="L626" s="27"/>
      <c r="M626" s="27"/>
      <c r="N626" s="27"/>
      <c r="O626" s="27"/>
    </row>
    <row r="627" spans="1:15">
      <c r="A627" s="145"/>
      <c r="B627" s="145"/>
      <c r="C627" s="145"/>
      <c r="D627" s="145"/>
      <c r="E627" s="145"/>
      <c r="F627" s="145"/>
      <c r="G627" s="145"/>
      <c r="H627" s="145"/>
      <c r="I627" s="145"/>
      <c r="J627" s="48"/>
      <c r="K627" s="27"/>
      <c r="L627" s="27"/>
      <c r="M627" s="27"/>
      <c r="N627" s="27"/>
      <c r="O627" s="27"/>
    </row>
    <row r="628" spans="1:15">
      <c r="A628" s="145"/>
      <c r="B628" s="145"/>
      <c r="C628" s="145"/>
      <c r="D628" s="145"/>
      <c r="E628" s="145"/>
      <c r="F628" s="145"/>
      <c r="G628" s="145"/>
      <c r="H628" s="145"/>
      <c r="I628" s="145"/>
      <c r="J628" s="48"/>
      <c r="K628" s="27"/>
      <c r="L628" s="27"/>
      <c r="M628" s="27"/>
      <c r="N628" s="27"/>
      <c r="O628" s="27"/>
    </row>
    <row r="629" spans="1:15">
      <c r="A629" s="145"/>
      <c r="B629" s="145"/>
      <c r="C629" s="145"/>
      <c r="D629" s="145"/>
      <c r="E629" s="145"/>
      <c r="F629" s="145"/>
      <c r="G629" s="145"/>
      <c r="H629" s="145"/>
      <c r="I629" s="145"/>
      <c r="J629" s="48"/>
      <c r="K629" s="27"/>
      <c r="L629" s="27"/>
      <c r="M629" s="27"/>
      <c r="N629" s="27"/>
      <c r="O629" s="27"/>
    </row>
    <row r="630" spans="1:15">
      <c r="A630" s="145"/>
      <c r="B630" s="145"/>
      <c r="C630" s="145"/>
      <c r="D630" s="145"/>
      <c r="E630" s="145"/>
      <c r="F630" s="145"/>
      <c r="G630" s="145"/>
      <c r="H630" s="145"/>
      <c r="I630" s="145"/>
      <c r="J630" s="48"/>
      <c r="K630" s="27"/>
      <c r="L630" s="27"/>
      <c r="M630" s="27"/>
      <c r="N630" s="27"/>
      <c r="O630" s="27"/>
    </row>
    <row r="631" spans="1:15">
      <c r="A631" s="145"/>
      <c r="B631" s="145"/>
      <c r="C631" s="145"/>
      <c r="D631" s="145"/>
      <c r="E631" s="145"/>
      <c r="F631" s="145"/>
      <c r="G631" s="145"/>
      <c r="H631" s="145"/>
      <c r="I631" s="145"/>
      <c r="J631" s="48"/>
      <c r="K631" s="27"/>
      <c r="L631" s="27"/>
      <c r="M631" s="27"/>
      <c r="N631" s="27"/>
      <c r="O631" s="27"/>
    </row>
    <row r="632" spans="1:15">
      <c r="A632" s="145"/>
      <c r="B632" s="145"/>
      <c r="C632" s="145"/>
      <c r="D632" s="145"/>
      <c r="E632" s="145"/>
      <c r="F632" s="145"/>
      <c r="G632" s="145"/>
      <c r="H632" s="145"/>
      <c r="I632" s="145"/>
      <c r="J632" s="48"/>
      <c r="K632" s="27"/>
      <c r="L632" s="27"/>
      <c r="M632" s="27"/>
      <c r="N632" s="27"/>
      <c r="O632" s="27"/>
    </row>
    <row r="633" spans="1:15">
      <c r="A633" s="145"/>
      <c r="B633" s="145"/>
      <c r="C633" s="145"/>
      <c r="D633" s="145"/>
      <c r="E633" s="145"/>
      <c r="F633" s="145"/>
      <c r="G633" s="145"/>
      <c r="H633" s="145"/>
      <c r="I633" s="145"/>
      <c r="J633" s="48"/>
      <c r="K633" s="27"/>
      <c r="L633" s="27"/>
      <c r="M633" s="27"/>
      <c r="N633" s="27"/>
      <c r="O633" s="27"/>
    </row>
    <row r="634" spans="1:15">
      <c r="A634" s="145"/>
      <c r="B634" s="145"/>
      <c r="C634" s="145"/>
      <c r="D634" s="145"/>
      <c r="E634" s="145"/>
      <c r="F634" s="145"/>
      <c r="G634" s="145"/>
      <c r="H634" s="145"/>
      <c r="I634" s="145"/>
      <c r="J634" s="48"/>
      <c r="K634" s="27"/>
      <c r="L634" s="27"/>
      <c r="M634" s="27"/>
      <c r="N634" s="27"/>
      <c r="O634" s="27"/>
    </row>
    <row r="635" spans="1:15">
      <c r="A635" s="145"/>
      <c r="B635" s="145"/>
      <c r="C635" s="145"/>
      <c r="D635" s="145"/>
      <c r="E635" s="145"/>
      <c r="F635" s="145"/>
      <c r="G635" s="145"/>
      <c r="H635" s="145"/>
      <c r="I635" s="145"/>
      <c r="J635" s="48"/>
      <c r="K635" s="27"/>
      <c r="L635" s="27"/>
      <c r="M635" s="27"/>
      <c r="N635" s="27"/>
      <c r="O635" s="27"/>
    </row>
    <row r="636" spans="1:15">
      <c r="A636" s="145"/>
      <c r="B636" s="145"/>
      <c r="C636" s="145"/>
      <c r="D636" s="145"/>
      <c r="E636" s="145"/>
      <c r="F636" s="145"/>
      <c r="G636" s="145"/>
      <c r="H636" s="145"/>
      <c r="I636" s="145"/>
      <c r="J636" s="48"/>
      <c r="K636" s="27"/>
      <c r="L636" s="27"/>
      <c r="M636" s="27"/>
      <c r="N636" s="27"/>
      <c r="O636" s="27"/>
    </row>
    <row r="637" spans="1:15">
      <c r="A637" s="145"/>
      <c r="B637" s="145"/>
      <c r="C637" s="145"/>
      <c r="D637" s="145"/>
      <c r="E637" s="145"/>
      <c r="F637" s="145"/>
      <c r="G637" s="145"/>
      <c r="H637" s="145"/>
      <c r="I637" s="145"/>
      <c r="J637" s="48"/>
      <c r="K637" s="27"/>
      <c r="L637" s="27"/>
      <c r="M637" s="27"/>
      <c r="N637" s="27"/>
      <c r="O637" s="27"/>
    </row>
    <row r="638" spans="1:15">
      <c r="A638" s="145"/>
      <c r="B638" s="145"/>
      <c r="C638" s="145"/>
      <c r="D638" s="145"/>
      <c r="E638" s="145"/>
      <c r="F638" s="145"/>
      <c r="G638" s="145"/>
      <c r="H638" s="145"/>
      <c r="I638" s="145"/>
      <c r="J638" s="48"/>
      <c r="K638" s="27"/>
      <c r="L638" s="27"/>
      <c r="M638" s="27"/>
      <c r="N638" s="27"/>
      <c r="O638" s="27"/>
    </row>
    <row r="639" spans="1:15">
      <c r="A639" s="145"/>
      <c r="B639" s="145"/>
      <c r="C639" s="145"/>
      <c r="D639" s="145"/>
      <c r="E639" s="145"/>
      <c r="F639" s="145"/>
      <c r="G639" s="145"/>
      <c r="H639" s="145"/>
      <c r="I639" s="145"/>
      <c r="J639" s="48"/>
      <c r="K639" s="27"/>
      <c r="L639" s="27"/>
      <c r="M639" s="27"/>
      <c r="N639" s="27"/>
      <c r="O639" s="27"/>
    </row>
    <row r="640" spans="1:15">
      <c r="A640" s="145"/>
      <c r="B640" s="145"/>
      <c r="C640" s="145"/>
      <c r="D640" s="145"/>
      <c r="E640" s="145"/>
      <c r="F640" s="145"/>
      <c r="G640" s="145"/>
      <c r="H640" s="145"/>
      <c r="I640" s="145"/>
      <c r="J640" s="48"/>
      <c r="K640" s="27"/>
      <c r="L640" s="27"/>
      <c r="M640" s="27"/>
      <c r="N640" s="27"/>
      <c r="O640" s="27"/>
    </row>
    <row r="641" spans="1:15">
      <c r="A641" s="145"/>
      <c r="B641" s="145"/>
      <c r="C641" s="145"/>
      <c r="D641" s="145"/>
      <c r="E641" s="145"/>
      <c r="F641" s="145"/>
      <c r="G641" s="145"/>
      <c r="H641" s="145"/>
      <c r="I641" s="145"/>
      <c r="J641" s="48"/>
      <c r="K641" s="27"/>
      <c r="L641" s="27"/>
      <c r="M641" s="27"/>
      <c r="N641" s="27"/>
      <c r="O641" s="27"/>
    </row>
    <row r="642" spans="1:15">
      <c r="A642" s="145"/>
      <c r="B642" s="145"/>
      <c r="C642" s="145"/>
      <c r="D642" s="145"/>
      <c r="E642" s="145"/>
      <c r="F642" s="145"/>
      <c r="G642" s="145"/>
      <c r="H642" s="145"/>
      <c r="I642" s="145"/>
      <c r="J642" s="48"/>
      <c r="K642" s="27"/>
      <c r="L642" s="27"/>
      <c r="M642" s="27"/>
      <c r="N642" s="27"/>
      <c r="O642" s="27"/>
    </row>
    <row r="643" spans="1:15">
      <c r="A643" s="145"/>
      <c r="B643" s="145"/>
      <c r="C643" s="145"/>
      <c r="D643" s="145"/>
      <c r="E643" s="145"/>
      <c r="F643" s="145"/>
      <c r="G643" s="145"/>
      <c r="H643" s="145"/>
      <c r="I643" s="145"/>
      <c r="J643" s="48"/>
      <c r="K643" s="27"/>
      <c r="L643" s="27"/>
      <c r="M643" s="27"/>
      <c r="N643" s="27"/>
      <c r="O643" s="27"/>
    </row>
    <row r="644" spans="1:15">
      <c r="A644" s="145"/>
      <c r="B644" s="145"/>
      <c r="C644" s="145"/>
      <c r="D644" s="145"/>
      <c r="E644" s="145"/>
      <c r="F644" s="145"/>
      <c r="G644" s="145"/>
      <c r="H644" s="145"/>
      <c r="I644" s="145"/>
      <c r="J644" s="48"/>
      <c r="K644" s="27"/>
      <c r="L644" s="27"/>
      <c r="M644" s="27"/>
      <c r="N644" s="27"/>
      <c r="O644" s="27"/>
    </row>
    <row r="645" spans="1:15">
      <c r="A645" s="145"/>
      <c r="B645" s="145"/>
      <c r="C645" s="145"/>
      <c r="D645" s="145"/>
      <c r="E645" s="145"/>
      <c r="F645" s="145"/>
      <c r="G645" s="145"/>
      <c r="H645" s="145"/>
      <c r="I645" s="145"/>
      <c r="J645" s="48"/>
      <c r="K645" s="27"/>
      <c r="L645" s="27"/>
      <c r="M645" s="27"/>
      <c r="N645" s="27"/>
      <c r="O645" s="27"/>
    </row>
    <row r="646" spans="1:15">
      <c r="A646" s="145"/>
      <c r="B646" s="145"/>
      <c r="C646" s="145"/>
      <c r="D646" s="145"/>
      <c r="E646" s="145"/>
      <c r="F646" s="145"/>
      <c r="G646" s="145"/>
      <c r="H646" s="145"/>
      <c r="I646" s="145"/>
      <c r="J646" s="48"/>
      <c r="K646" s="27"/>
      <c r="L646" s="27"/>
      <c r="M646" s="27"/>
      <c r="N646" s="27"/>
      <c r="O646" s="27"/>
    </row>
    <row r="647" spans="1:15">
      <c r="A647" s="145"/>
      <c r="B647" s="145"/>
      <c r="C647" s="145"/>
      <c r="D647" s="145"/>
      <c r="E647" s="145"/>
      <c r="F647" s="145"/>
      <c r="G647" s="145"/>
      <c r="H647" s="145"/>
      <c r="I647" s="145"/>
      <c r="J647" s="48"/>
      <c r="K647" s="27"/>
      <c r="L647" s="27"/>
      <c r="M647" s="27"/>
      <c r="N647" s="27"/>
      <c r="O647" s="27"/>
    </row>
    <row r="648" spans="1:15">
      <c r="A648" s="145"/>
      <c r="B648" s="145"/>
      <c r="C648" s="145"/>
      <c r="D648" s="145"/>
      <c r="E648" s="145"/>
      <c r="F648" s="145"/>
      <c r="G648" s="145"/>
      <c r="H648" s="145"/>
      <c r="I648" s="145"/>
      <c r="J648" s="48"/>
      <c r="K648" s="27"/>
      <c r="L648" s="27"/>
      <c r="M648" s="27"/>
      <c r="N648" s="27"/>
      <c r="O648" s="27"/>
    </row>
    <row r="649" spans="1:15">
      <c r="A649" s="145"/>
      <c r="B649" s="145"/>
      <c r="C649" s="145"/>
      <c r="D649" s="145"/>
      <c r="E649" s="145"/>
      <c r="F649" s="145"/>
      <c r="G649" s="145"/>
      <c r="H649" s="145"/>
      <c r="I649" s="145"/>
      <c r="J649" s="48"/>
      <c r="K649" s="27"/>
      <c r="L649" s="27"/>
      <c r="M649" s="27"/>
      <c r="N649" s="27"/>
      <c r="O649" s="27"/>
    </row>
    <row r="650" spans="1:15">
      <c r="A650" s="145"/>
      <c r="B650" s="145"/>
      <c r="C650" s="145"/>
      <c r="D650" s="145"/>
      <c r="E650" s="145"/>
      <c r="F650" s="145"/>
      <c r="G650" s="145"/>
      <c r="H650" s="145"/>
      <c r="I650" s="145"/>
      <c r="J650" s="48"/>
      <c r="K650" s="27"/>
      <c r="L650" s="27"/>
      <c r="M650" s="27"/>
      <c r="N650" s="27"/>
      <c r="O650" s="27"/>
    </row>
    <row r="651" spans="1:15">
      <c r="A651" s="145"/>
      <c r="B651" s="145"/>
      <c r="C651" s="145"/>
      <c r="D651" s="145"/>
      <c r="E651" s="145"/>
      <c r="F651" s="145"/>
      <c r="G651" s="145"/>
      <c r="H651" s="145"/>
      <c r="I651" s="145"/>
      <c r="J651" s="48"/>
      <c r="K651" s="27"/>
      <c r="L651" s="27"/>
      <c r="M651" s="27"/>
      <c r="N651" s="27"/>
      <c r="O651" s="27"/>
    </row>
    <row r="652" spans="1:15">
      <c r="A652" s="145"/>
      <c r="B652" s="145"/>
      <c r="C652" s="145"/>
      <c r="D652" s="145"/>
      <c r="E652" s="145"/>
      <c r="F652" s="145"/>
      <c r="G652" s="145"/>
      <c r="H652" s="145"/>
      <c r="I652" s="145"/>
      <c r="J652" s="48"/>
      <c r="K652" s="27"/>
      <c r="L652" s="27"/>
      <c r="M652" s="27"/>
      <c r="N652" s="27"/>
      <c r="O652" s="27"/>
    </row>
    <row r="653" spans="1:15">
      <c r="A653" s="145"/>
      <c r="B653" s="145"/>
      <c r="C653" s="145"/>
      <c r="D653" s="145"/>
      <c r="E653" s="145"/>
      <c r="F653" s="145"/>
      <c r="G653" s="145"/>
      <c r="H653" s="145"/>
      <c r="I653" s="145"/>
      <c r="J653" s="48"/>
      <c r="K653" s="27"/>
      <c r="L653" s="27"/>
      <c r="M653" s="27"/>
      <c r="N653" s="27"/>
      <c r="O653" s="27"/>
    </row>
    <row r="654" spans="1:15">
      <c r="A654" s="145"/>
      <c r="B654" s="145"/>
      <c r="C654" s="145"/>
      <c r="D654" s="145"/>
      <c r="E654" s="145"/>
      <c r="F654" s="145"/>
      <c r="G654" s="145"/>
      <c r="H654" s="145"/>
      <c r="I654" s="145"/>
      <c r="J654" s="48"/>
      <c r="K654" s="27"/>
      <c r="L654" s="27"/>
      <c r="M654" s="27"/>
      <c r="N654" s="27"/>
      <c r="O654" s="27"/>
    </row>
    <row r="655" spans="1:15">
      <c r="A655" s="145"/>
      <c r="B655" s="145"/>
      <c r="C655" s="145"/>
      <c r="D655" s="145"/>
      <c r="E655" s="145"/>
      <c r="F655" s="145"/>
      <c r="G655" s="145"/>
      <c r="H655" s="145"/>
      <c r="I655" s="145"/>
      <c r="J655" s="48"/>
      <c r="K655" s="27"/>
      <c r="L655" s="27"/>
      <c r="M655" s="27"/>
      <c r="N655" s="27"/>
      <c r="O655" s="27"/>
    </row>
    <row r="656" spans="1:15">
      <c r="A656" s="145"/>
      <c r="B656" s="145"/>
      <c r="C656" s="145"/>
      <c r="D656" s="145"/>
      <c r="E656" s="145"/>
      <c r="F656" s="145"/>
      <c r="G656" s="145"/>
      <c r="H656" s="145"/>
      <c r="I656" s="145"/>
      <c r="J656" s="48"/>
      <c r="K656" s="27"/>
      <c r="L656" s="27"/>
      <c r="M656" s="27"/>
      <c r="N656" s="27"/>
      <c r="O656" s="27"/>
    </row>
    <row r="657" spans="1:15">
      <c r="A657" s="145"/>
      <c r="B657" s="145"/>
      <c r="C657" s="145"/>
      <c r="D657" s="145"/>
      <c r="E657" s="145"/>
      <c r="F657" s="145"/>
      <c r="G657" s="145"/>
      <c r="H657" s="145"/>
      <c r="I657" s="145"/>
      <c r="J657" s="48"/>
      <c r="K657" s="27"/>
      <c r="L657" s="27"/>
      <c r="M657" s="27"/>
      <c r="N657" s="27"/>
      <c r="O657" s="27"/>
    </row>
    <row r="658" spans="1:15">
      <c r="A658" s="145"/>
      <c r="B658" s="145"/>
      <c r="C658" s="145"/>
      <c r="D658" s="145"/>
      <c r="E658" s="145"/>
      <c r="F658" s="145"/>
      <c r="G658" s="145"/>
      <c r="H658" s="145"/>
      <c r="I658" s="145"/>
      <c r="J658" s="48"/>
      <c r="K658" s="27"/>
      <c r="L658" s="27"/>
      <c r="M658" s="27"/>
      <c r="N658" s="27"/>
      <c r="O658" s="27"/>
    </row>
    <row r="659" spans="1:15">
      <c r="A659" s="145"/>
      <c r="B659" s="145"/>
      <c r="C659" s="145"/>
      <c r="D659" s="145"/>
      <c r="E659" s="145"/>
      <c r="F659" s="145"/>
      <c r="G659" s="145"/>
      <c r="H659" s="145"/>
      <c r="I659" s="145"/>
      <c r="J659" s="48"/>
      <c r="K659" s="27"/>
      <c r="L659" s="27"/>
      <c r="M659" s="27"/>
      <c r="N659" s="27"/>
      <c r="O659" s="27"/>
    </row>
    <row r="660" spans="1:15">
      <c r="A660" s="145"/>
      <c r="B660" s="145"/>
      <c r="C660" s="145"/>
      <c r="D660" s="145"/>
      <c r="E660" s="145"/>
      <c r="F660" s="145"/>
      <c r="G660" s="145"/>
      <c r="H660" s="145"/>
      <c r="I660" s="145"/>
      <c r="J660" s="48"/>
      <c r="K660" s="27"/>
      <c r="L660" s="27"/>
      <c r="M660" s="27"/>
      <c r="N660" s="27"/>
      <c r="O660" s="27"/>
    </row>
    <row r="661" spans="1:15">
      <c r="A661" s="145"/>
      <c r="B661" s="145"/>
      <c r="C661" s="145"/>
      <c r="D661" s="145"/>
      <c r="E661" s="145"/>
      <c r="F661" s="145"/>
      <c r="G661" s="145"/>
      <c r="H661" s="145"/>
      <c r="I661" s="145"/>
      <c r="J661" s="48"/>
      <c r="K661" s="27"/>
      <c r="L661" s="27"/>
      <c r="M661" s="27"/>
      <c r="N661" s="27"/>
      <c r="O661" s="27"/>
    </row>
    <row r="662" spans="1:15">
      <c r="A662" s="145"/>
      <c r="B662" s="145"/>
      <c r="C662" s="145"/>
      <c r="D662" s="145"/>
      <c r="E662" s="145"/>
      <c r="F662" s="145"/>
      <c r="G662" s="145"/>
      <c r="H662" s="145"/>
      <c r="I662" s="145"/>
      <c r="J662" s="48"/>
      <c r="K662" s="27"/>
      <c r="L662" s="27"/>
      <c r="M662" s="27"/>
      <c r="N662" s="27"/>
      <c r="O662" s="27"/>
    </row>
    <row r="663" spans="1:15">
      <c r="A663" s="145"/>
      <c r="B663" s="145"/>
      <c r="C663" s="145"/>
      <c r="D663" s="145"/>
      <c r="E663" s="145"/>
      <c r="F663" s="145"/>
      <c r="G663" s="145"/>
      <c r="H663" s="145"/>
      <c r="I663" s="145"/>
      <c r="J663" s="48"/>
      <c r="K663" s="27"/>
      <c r="L663" s="27"/>
      <c r="M663" s="27"/>
      <c r="N663" s="27"/>
      <c r="O663" s="27"/>
    </row>
    <row r="664" spans="1:15">
      <c r="A664" s="145"/>
      <c r="B664" s="145"/>
      <c r="C664" s="145"/>
      <c r="D664" s="145"/>
      <c r="E664" s="145"/>
      <c r="F664" s="145"/>
      <c r="G664" s="145"/>
      <c r="H664" s="145"/>
      <c r="I664" s="145"/>
      <c r="J664" s="48"/>
      <c r="K664" s="27"/>
      <c r="L664" s="27"/>
      <c r="M664" s="27"/>
      <c r="N664" s="27"/>
      <c r="O664" s="27"/>
    </row>
    <row r="665" spans="1:15">
      <c r="A665" s="145"/>
      <c r="B665" s="145"/>
      <c r="C665" s="145"/>
      <c r="D665" s="145"/>
      <c r="E665" s="145"/>
      <c r="F665" s="145"/>
      <c r="G665" s="145"/>
      <c r="H665" s="145"/>
      <c r="I665" s="145"/>
      <c r="J665" s="48"/>
      <c r="K665" s="27"/>
      <c r="L665" s="27"/>
      <c r="M665" s="27"/>
      <c r="N665" s="27"/>
      <c r="O665" s="27"/>
    </row>
    <row r="666" spans="1:15">
      <c r="A666" s="145"/>
      <c r="B666" s="145"/>
      <c r="C666" s="145"/>
      <c r="D666" s="145"/>
      <c r="E666" s="145"/>
      <c r="F666" s="145"/>
      <c r="G666" s="145"/>
      <c r="H666" s="145"/>
      <c r="I666" s="145"/>
      <c r="J666" s="48"/>
      <c r="K666" s="27"/>
      <c r="L666" s="27"/>
      <c r="M666" s="27"/>
      <c r="N666" s="27"/>
      <c r="O666" s="27"/>
    </row>
    <row r="667" spans="1:15">
      <c r="A667" s="145"/>
      <c r="B667" s="145"/>
      <c r="C667" s="145"/>
      <c r="D667" s="145"/>
      <c r="E667" s="145"/>
      <c r="F667" s="145"/>
      <c r="G667" s="145"/>
      <c r="H667" s="145"/>
      <c r="I667" s="145"/>
      <c r="J667" s="48"/>
      <c r="K667" s="27"/>
      <c r="L667" s="27"/>
      <c r="M667" s="27"/>
      <c r="N667" s="27"/>
      <c r="O667" s="27"/>
    </row>
    <row r="668" spans="1:15">
      <c r="A668" s="143"/>
      <c r="B668" s="143"/>
      <c r="C668" s="143"/>
      <c r="D668" s="143"/>
      <c r="E668" s="143"/>
      <c r="F668" s="143"/>
      <c r="G668" s="143"/>
      <c r="H668" s="143"/>
      <c r="I668" s="143"/>
      <c r="J668" s="48"/>
      <c r="K668" s="27"/>
      <c r="L668" s="27"/>
      <c r="M668" s="27"/>
      <c r="N668" s="27"/>
      <c r="O668" s="27"/>
    </row>
    <row r="669" spans="1:15">
      <c r="A669" s="143"/>
      <c r="B669" s="143"/>
      <c r="C669" s="143"/>
      <c r="D669" s="143"/>
      <c r="E669" s="143"/>
      <c r="F669" s="143"/>
      <c r="G669" s="143"/>
      <c r="H669" s="143"/>
      <c r="I669" s="143"/>
      <c r="J669" s="48"/>
      <c r="K669" s="27"/>
      <c r="L669" s="27"/>
      <c r="M669" s="27"/>
      <c r="N669" s="27"/>
      <c r="O669" s="27"/>
    </row>
    <row r="670" spans="1:15">
      <c r="A670" s="143"/>
      <c r="B670" s="143"/>
      <c r="C670" s="143"/>
      <c r="D670" s="143"/>
      <c r="E670" s="143"/>
      <c r="F670" s="143"/>
      <c r="G670" s="143"/>
      <c r="H670" s="143"/>
      <c r="I670" s="143"/>
      <c r="J670" s="48"/>
      <c r="K670" s="27"/>
      <c r="L670" s="27"/>
      <c r="M670" s="27"/>
      <c r="N670" s="27"/>
      <c r="O670" s="27"/>
    </row>
    <row r="671" spans="1:15">
      <c r="A671" s="143"/>
      <c r="B671" s="143"/>
      <c r="C671" s="143"/>
      <c r="D671" s="143"/>
      <c r="E671" s="143"/>
      <c r="F671" s="143"/>
      <c r="G671" s="143"/>
      <c r="H671" s="143"/>
      <c r="I671" s="143"/>
      <c r="J671" s="48"/>
      <c r="K671" s="27"/>
      <c r="L671" s="27"/>
      <c r="M671" s="27"/>
      <c r="N671" s="27"/>
      <c r="O671" s="27"/>
    </row>
    <row r="672" spans="1:15">
      <c r="A672" s="143"/>
      <c r="B672" s="143"/>
      <c r="C672" s="143"/>
      <c r="D672" s="143"/>
      <c r="E672" s="143"/>
      <c r="F672" s="143"/>
      <c r="G672" s="143"/>
      <c r="H672" s="143"/>
      <c r="I672" s="143"/>
      <c r="J672" s="48"/>
      <c r="K672" s="27"/>
      <c r="L672" s="27"/>
      <c r="M672" s="27"/>
      <c r="N672" s="27"/>
      <c r="O672" s="27"/>
    </row>
    <row r="673" spans="1:15">
      <c r="A673" s="143"/>
      <c r="B673" s="143"/>
      <c r="C673" s="143"/>
      <c r="D673" s="143"/>
      <c r="E673" s="143"/>
      <c r="F673" s="143"/>
      <c r="G673" s="143"/>
      <c r="H673" s="143"/>
      <c r="I673" s="143"/>
      <c r="J673" s="48"/>
      <c r="K673" s="27"/>
      <c r="L673" s="27"/>
      <c r="M673" s="27"/>
      <c r="N673" s="27"/>
      <c r="O673" s="27"/>
    </row>
    <row r="674" spans="1:15">
      <c r="A674" s="143"/>
      <c r="B674" s="143"/>
      <c r="C674" s="143"/>
      <c r="D674" s="143"/>
      <c r="E674" s="143"/>
      <c r="F674" s="143"/>
      <c r="G674" s="143"/>
      <c r="H674" s="143"/>
      <c r="I674" s="143"/>
      <c r="J674" s="48"/>
      <c r="K674" s="27"/>
      <c r="L674" s="27"/>
      <c r="M674" s="27"/>
      <c r="N674" s="27"/>
      <c r="O674" s="27"/>
    </row>
    <row r="675" spans="1:15">
      <c r="A675" s="143"/>
      <c r="B675" s="143"/>
      <c r="C675" s="143"/>
      <c r="D675" s="143"/>
      <c r="E675" s="143"/>
      <c r="F675" s="143"/>
      <c r="G675" s="143"/>
      <c r="H675" s="143"/>
      <c r="I675" s="143"/>
      <c r="J675" s="48"/>
      <c r="K675" s="27"/>
      <c r="L675" s="27"/>
      <c r="M675" s="27"/>
      <c r="N675" s="27"/>
      <c r="O675" s="27"/>
    </row>
    <row r="676" spans="1:15">
      <c r="B676" s="27"/>
      <c r="C676" s="27"/>
      <c r="D676" s="27"/>
      <c r="E676" s="27"/>
      <c r="F676" s="27"/>
      <c r="G676" s="27"/>
      <c r="H676" s="27"/>
      <c r="I676" s="27"/>
      <c r="J676" s="48"/>
      <c r="K676" s="27"/>
      <c r="L676" s="27"/>
      <c r="M676" s="27"/>
      <c r="N676" s="27"/>
      <c r="O676" s="27"/>
    </row>
    <row r="677" spans="1:15">
      <c r="B677" s="27"/>
      <c r="C677" s="27"/>
      <c r="D677" s="27"/>
      <c r="E677" s="27"/>
      <c r="F677" s="27"/>
      <c r="G677" s="27"/>
      <c r="H677" s="27"/>
      <c r="I677" s="27"/>
      <c r="J677" s="48"/>
      <c r="K677" s="27"/>
      <c r="L677" s="27"/>
      <c r="M677" s="27"/>
      <c r="N677" s="27"/>
      <c r="O677" s="27"/>
    </row>
    <row r="678" spans="1:15">
      <c r="B678" s="27"/>
      <c r="C678" s="27"/>
      <c r="D678" s="27"/>
      <c r="E678" s="27"/>
      <c r="F678" s="27"/>
      <c r="G678" s="27"/>
      <c r="H678" s="27"/>
      <c r="I678" s="27"/>
      <c r="J678" s="48"/>
      <c r="K678" s="27"/>
      <c r="L678" s="27"/>
      <c r="M678" s="27"/>
      <c r="N678" s="27"/>
      <c r="O678" s="27"/>
    </row>
    <row r="679" spans="1:15">
      <c r="B679" s="27"/>
      <c r="C679" s="27"/>
      <c r="D679" s="27"/>
      <c r="E679" s="27"/>
      <c r="F679" s="27"/>
      <c r="G679" s="27"/>
      <c r="H679" s="27"/>
      <c r="I679" s="27"/>
      <c r="J679" s="48"/>
      <c r="K679" s="27"/>
      <c r="L679" s="27"/>
      <c r="M679" s="27"/>
      <c r="N679" s="27"/>
      <c r="O679" s="27"/>
    </row>
    <row r="680" spans="1:15">
      <c r="B680" s="27"/>
      <c r="C680" s="27"/>
      <c r="D680" s="27"/>
      <c r="E680" s="27"/>
      <c r="F680" s="27"/>
      <c r="G680" s="27"/>
      <c r="H680" s="27"/>
      <c r="I680" s="27"/>
      <c r="J680" s="48"/>
      <c r="K680" s="27"/>
      <c r="L680" s="27"/>
      <c r="M680" s="27"/>
      <c r="N680" s="27"/>
      <c r="O680" s="27"/>
    </row>
    <row r="681" spans="1:15">
      <c r="B681" s="27"/>
      <c r="C681" s="27"/>
      <c r="D681" s="27"/>
      <c r="E681" s="27"/>
      <c r="F681" s="27"/>
      <c r="G681" s="27"/>
      <c r="H681" s="27"/>
      <c r="I681" s="27"/>
      <c r="J681" s="48"/>
      <c r="K681" s="27"/>
      <c r="L681" s="27"/>
      <c r="M681" s="27"/>
      <c r="N681" s="27"/>
      <c r="O681" s="27"/>
    </row>
    <row r="682" spans="1:15">
      <c r="B682" s="27"/>
      <c r="C682" s="27"/>
      <c r="D682" s="27"/>
      <c r="E682" s="27"/>
      <c r="F682" s="27"/>
      <c r="G682" s="27"/>
      <c r="H682" s="27"/>
      <c r="I682" s="27"/>
      <c r="J682" s="48"/>
      <c r="K682" s="27"/>
      <c r="L682" s="27"/>
      <c r="M682" s="27"/>
      <c r="N682" s="27"/>
      <c r="O682" s="27"/>
    </row>
    <row r="683" spans="1:15">
      <c r="B683" s="27"/>
      <c r="C683" s="27"/>
      <c r="D683" s="27"/>
      <c r="E683" s="27"/>
      <c r="F683" s="27"/>
      <c r="G683" s="27"/>
      <c r="H683" s="27"/>
      <c r="I683" s="27"/>
      <c r="J683" s="48"/>
      <c r="K683" s="27"/>
      <c r="L683" s="27"/>
      <c r="M683" s="27"/>
      <c r="N683" s="27"/>
      <c r="O683" s="27"/>
    </row>
    <row r="684" spans="1:15">
      <c r="B684" s="27"/>
      <c r="C684" s="27"/>
      <c r="D684" s="27"/>
      <c r="E684" s="27"/>
      <c r="F684" s="27"/>
      <c r="G684" s="27"/>
      <c r="H684" s="27"/>
      <c r="I684" s="27"/>
      <c r="J684" s="48"/>
      <c r="K684" s="27"/>
      <c r="L684" s="27"/>
      <c r="M684" s="27"/>
      <c r="N684" s="27"/>
      <c r="O684" s="27"/>
    </row>
    <row r="685" spans="1:15">
      <c r="B685" s="27"/>
      <c r="C685" s="27"/>
      <c r="D685" s="27"/>
      <c r="E685" s="27"/>
      <c r="F685" s="27"/>
      <c r="G685" s="27"/>
      <c r="H685" s="27"/>
      <c r="I685" s="27"/>
      <c r="J685" s="48"/>
      <c r="K685" s="27"/>
      <c r="L685" s="27"/>
      <c r="M685" s="27"/>
      <c r="N685" s="27"/>
      <c r="O685" s="27"/>
    </row>
    <row r="686" spans="1:15">
      <c r="B686" s="27"/>
      <c r="C686" s="27"/>
      <c r="D686" s="27"/>
      <c r="E686" s="27"/>
      <c r="F686" s="27"/>
      <c r="G686" s="27"/>
      <c r="H686" s="27"/>
      <c r="I686" s="27"/>
      <c r="J686" s="48"/>
      <c r="K686" s="27"/>
      <c r="L686" s="27"/>
      <c r="M686" s="27"/>
      <c r="N686" s="27"/>
      <c r="O686" s="27"/>
    </row>
    <row r="687" spans="1:15">
      <c r="B687" s="27"/>
      <c r="C687" s="27"/>
      <c r="D687" s="27"/>
      <c r="E687" s="27"/>
      <c r="F687" s="27"/>
      <c r="G687" s="27"/>
      <c r="H687" s="27"/>
      <c r="I687" s="27"/>
      <c r="J687" s="48"/>
      <c r="K687" s="27"/>
      <c r="L687" s="27"/>
      <c r="M687" s="27"/>
      <c r="N687" s="27"/>
      <c r="O687" s="27"/>
    </row>
    <row r="688" spans="1:15">
      <c r="B688" s="27"/>
      <c r="C688" s="27"/>
      <c r="D688" s="27"/>
      <c r="E688" s="27"/>
      <c r="F688" s="27"/>
      <c r="G688" s="27"/>
      <c r="H688" s="27"/>
      <c r="I688" s="27"/>
      <c r="J688" s="48"/>
      <c r="K688" s="27"/>
      <c r="L688" s="27"/>
      <c r="M688" s="27"/>
      <c r="N688" s="27"/>
      <c r="O688" s="27"/>
    </row>
    <row r="689" spans="2:15">
      <c r="B689" s="27"/>
      <c r="C689" s="27"/>
      <c r="D689" s="27"/>
      <c r="E689" s="27"/>
      <c r="F689" s="27"/>
      <c r="G689" s="27"/>
      <c r="H689" s="27"/>
      <c r="I689" s="27"/>
      <c r="J689" s="48"/>
      <c r="K689" s="27"/>
      <c r="L689" s="27"/>
      <c r="M689" s="27"/>
      <c r="N689" s="27"/>
      <c r="O689" s="27"/>
    </row>
    <row r="690" spans="2:15">
      <c r="B690" s="27"/>
      <c r="C690" s="27"/>
      <c r="D690" s="27"/>
      <c r="E690" s="27"/>
      <c r="F690" s="27"/>
      <c r="G690" s="27"/>
      <c r="H690" s="27"/>
      <c r="I690" s="27"/>
      <c r="J690" s="48"/>
      <c r="K690" s="27"/>
      <c r="L690" s="27"/>
      <c r="M690" s="27"/>
      <c r="N690" s="27"/>
      <c r="O690" s="27"/>
    </row>
    <row r="691" spans="2:15">
      <c r="B691" s="27"/>
      <c r="C691" s="27"/>
      <c r="D691" s="27"/>
      <c r="E691" s="27"/>
      <c r="F691" s="27"/>
      <c r="G691" s="27"/>
      <c r="H691" s="27"/>
      <c r="I691" s="27"/>
      <c r="J691" s="48"/>
      <c r="K691" s="27"/>
      <c r="L691" s="27"/>
      <c r="M691" s="27"/>
      <c r="N691" s="27"/>
      <c r="O691" s="27"/>
    </row>
    <row r="692" spans="2:15">
      <c r="B692" s="27"/>
      <c r="C692" s="27"/>
      <c r="D692" s="27"/>
      <c r="E692" s="27"/>
      <c r="F692" s="27"/>
      <c r="G692" s="27"/>
      <c r="H692" s="27"/>
      <c r="I692" s="27"/>
      <c r="J692" s="48"/>
      <c r="K692" s="27"/>
      <c r="L692" s="27"/>
      <c r="M692" s="27"/>
      <c r="N692" s="27"/>
      <c r="O692" s="27"/>
    </row>
    <row r="693" spans="2:15">
      <c r="B693" s="27"/>
      <c r="C693" s="27"/>
      <c r="D693" s="27"/>
      <c r="E693" s="27"/>
      <c r="F693" s="27"/>
      <c r="G693" s="27"/>
      <c r="H693" s="27"/>
      <c r="I693" s="27"/>
      <c r="J693" s="48"/>
      <c r="K693" s="27"/>
      <c r="L693" s="27"/>
      <c r="M693" s="27"/>
      <c r="N693" s="27"/>
      <c r="O693" s="27"/>
    </row>
    <row r="694" spans="2:15">
      <c r="B694" s="27"/>
      <c r="C694" s="27"/>
      <c r="D694" s="27"/>
      <c r="E694" s="27"/>
      <c r="F694" s="27"/>
      <c r="G694" s="27"/>
      <c r="H694" s="27"/>
      <c r="I694" s="27"/>
      <c r="J694" s="48"/>
      <c r="K694" s="27"/>
      <c r="L694" s="27"/>
      <c r="M694" s="27"/>
      <c r="N694" s="27"/>
      <c r="O694" s="27"/>
    </row>
    <row r="695" spans="2:15">
      <c r="B695" s="27"/>
      <c r="C695" s="27"/>
      <c r="D695" s="27"/>
      <c r="E695" s="27"/>
      <c r="F695" s="27"/>
      <c r="G695" s="27"/>
      <c r="H695" s="27"/>
      <c r="I695" s="27"/>
      <c r="J695" s="48"/>
      <c r="K695" s="27"/>
      <c r="L695" s="27"/>
      <c r="M695" s="27"/>
      <c r="N695" s="27"/>
      <c r="O695" s="27"/>
    </row>
    <row r="696" spans="2:15">
      <c r="B696" s="27"/>
      <c r="C696" s="27"/>
      <c r="D696" s="27"/>
      <c r="E696" s="27"/>
      <c r="F696" s="27"/>
      <c r="G696" s="27"/>
      <c r="H696" s="27"/>
      <c r="I696" s="27"/>
      <c r="J696" s="48"/>
      <c r="K696" s="27"/>
      <c r="L696" s="27"/>
      <c r="M696" s="27"/>
      <c r="N696" s="27"/>
      <c r="O696" s="27"/>
    </row>
    <row r="697" spans="2:15">
      <c r="B697" s="27"/>
      <c r="C697" s="27"/>
      <c r="D697" s="27"/>
      <c r="E697" s="27"/>
      <c r="F697" s="27"/>
      <c r="G697" s="27"/>
      <c r="H697" s="27"/>
      <c r="I697" s="27"/>
      <c r="J697" s="48"/>
      <c r="K697" s="27"/>
      <c r="L697" s="27"/>
      <c r="M697" s="27"/>
      <c r="N697" s="27"/>
      <c r="O697" s="27"/>
    </row>
    <row r="698" spans="2:15">
      <c r="B698" s="27"/>
      <c r="C698" s="27"/>
      <c r="D698" s="27"/>
      <c r="E698" s="27"/>
      <c r="F698" s="27"/>
      <c r="G698" s="27"/>
      <c r="H698" s="27"/>
      <c r="I698" s="27"/>
      <c r="J698" s="48"/>
      <c r="K698" s="27"/>
      <c r="L698" s="27"/>
      <c r="M698" s="27"/>
      <c r="N698" s="27"/>
      <c r="O698" s="27"/>
    </row>
    <row r="699" spans="2:15">
      <c r="B699" s="27"/>
      <c r="C699" s="27"/>
      <c r="D699" s="27"/>
      <c r="E699" s="27"/>
      <c r="F699" s="27"/>
      <c r="G699" s="27"/>
      <c r="H699" s="27"/>
      <c r="I699" s="27"/>
      <c r="J699" s="48"/>
      <c r="K699" s="27"/>
      <c r="L699" s="27"/>
      <c r="M699" s="27"/>
      <c r="N699" s="27"/>
      <c r="O699" s="27"/>
    </row>
    <row r="700" spans="2:15">
      <c r="B700" s="27"/>
      <c r="C700" s="27"/>
      <c r="D700" s="27"/>
      <c r="E700" s="27"/>
      <c r="F700" s="27"/>
      <c r="G700" s="27"/>
      <c r="H700" s="27"/>
      <c r="I700" s="27"/>
      <c r="J700" s="48"/>
      <c r="K700" s="27"/>
      <c r="L700" s="27"/>
      <c r="M700" s="27"/>
      <c r="N700" s="27"/>
      <c r="O700" s="27"/>
    </row>
    <row r="701" spans="2:15">
      <c r="B701" s="27"/>
      <c r="C701" s="27"/>
      <c r="D701" s="27"/>
      <c r="E701" s="27"/>
      <c r="F701" s="27"/>
      <c r="G701" s="27"/>
      <c r="H701" s="27"/>
      <c r="I701" s="27"/>
      <c r="J701" s="48"/>
      <c r="K701" s="27"/>
      <c r="L701" s="27"/>
      <c r="M701" s="27"/>
      <c r="N701" s="27"/>
      <c r="O701" s="27"/>
    </row>
    <row r="702" spans="2:15">
      <c r="B702" s="27"/>
      <c r="C702" s="27"/>
      <c r="D702" s="27"/>
      <c r="E702" s="27"/>
      <c r="F702" s="27"/>
      <c r="G702" s="27"/>
      <c r="H702" s="27"/>
      <c r="I702" s="27"/>
      <c r="J702" s="48"/>
      <c r="K702" s="27"/>
      <c r="L702" s="27"/>
      <c r="M702" s="27"/>
      <c r="N702" s="27"/>
      <c r="O702" s="27"/>
    </row>
    <row r="703" spans="2:15">
      <c r="B703" s="27"/>
      <c r="C703" s="27"/>
      <c r="D703" s="27"/>
      <c r="E703" s="27"/>
      <c r="F703" s="27"/>
      <c r="G703" s="27"/>
      <c r="H703" s="27"/>
      <c r="I703" s="27"/>
      <c r="J703" s="48"/>
      <c r="K703" s="27"/>
      <c r="L703" s="27"/>
      <c r="M703" s="27"/>
      <c r="N703" s="27"/>
      <c r="O703" s="27"/>
    </row>
    <row r="704" spans="2:15">
      <c r="B704" s="27"/>
      <c r="C704" s="27"/>
      <c r="D704" s="27"/>
      <c r="E704" s="27"/>
      <c r="F704" s="27"/>
      <c r="G704" s="27"/>
      <c r="H704" s="27"/>
      <c r="I704" s="27"/>
      <c r="J704" s="48"/>
      <c r="K704" s="27"/>
      <c r="L704" s="27"/>
      <c r="M704" s="27"/>
      <c r="N704" s="27"/>
      <c r="O704" s="27"/>
    </row>
    <row r="705" spans="2:15">
      <c r="B705" s="27"/>
      <c r="C705" s="27"/>
      <c r="D705" s="27"/>
      <c r="E705" s="27"/>
      <c r="F705" s="27"/>
      <c r="G705" s="27"/>
      <c r="H705" s="27"/>
      <c r="I705" s="27"/>
      <c r="J705" s="48"/>
      <c r="K705" s="27"/>
      <c r="L705" s="27"/>
      <c r="M705" s="27"/>
      <c r="N705" s="27"/>
      <c r="O705" s="27"/>
    </row>
    <row r="706" spans="2:15">
      <c r="B706" s="27"/>
      <c r="C706" s="27"/>
      <c r="D706" s="27"/>
      <c r="E706" s="27"/>
      <c r="F706" s="27"/>
      <c r="G706" s="27"/>
      <c r="H706" s="27"/>
      <c r="I706" s="27"/>
      <c r="J706" s="48"/>
      <c r="K706" s="27"/>
      <c r="L706" s="27"/>
      <c r="M706" s="27"/>
      <c r="N706" s="27"/>
      <c r="O706" s="27"/>
    </row>
    <row r="707" spans="2:15">
      <c r="B707" s="27"/>
      <c r="C707" s="27"/>
      <c r="D707" s="27"/>
      <c r="E707" s="27"/>
      <c r="F707" s="27"/>
      <c r="G707" s="27"/>
      <c r="H707" s="27"/>
      <c r="I707" s="27"/>
      <c r="J707" s="48"/>
      <c r="K707" s="27"/>
      <c r="L707" s="27"/>
      <c r="M707" s="27"/>
      <c r="N707" s="27"/>
      <c r="O707" s="27"/>
    </row>
    <row r="708" spans="2:15">
      <c r="B708" s="27"/>
      <c r="C708" s="27"/>
      <c r="D708" s="27"/>
      <c r="E708" s="27"/>
      <c r="F708" s="27"/>
      <c r="G708" s="27"/>
      <c r="H708" s="27"/>
      <c r="I708" s="27"/>
      <c r="J708" s="48"/>
      <c r="K708" s="27"/>
      <c r="L708" s="27"/>
      <c r="M708" s="27"/>
      <c r="N708" s="27"/>
      <c r="O708" s="27"/>
    </row>
    <row r="709" spans="2:15">
      <c r="B709" s="27"/>
      <c r="C709" s="27"/>
      <c r="D709" s="27"/>
      <c r="E709" s="27"/>
      <c r="F709" s="27"/>
      <c r="G709" s="27"/>
      <c r="H709" s="27"/>
      <c r="I709" s="27"/>
      <c r="J709" s="48"/>
      <c r="K709" s="27"/>
      <c r="L709" s="27"/>
      <c r="M709" s="27"/>
      <c r="N709" s="27"/>
      <c r="O709" s="27"/>
    </row>
    <row r="710" spans="2:15">
      <c r="B710" s="27"/>
      <c r="C710" s="27"/>
      <c r="D710" s="27"/>
      <c r="E710" s="27"/>
      <c r="F710" s="27"/>
      <c r="G710" s="27"/>
      <c r="H710" s="27"/>
      <c r="I710" s="27"/>
      <c r="J710" s="48"/>
      <c r="K710" s="27"/>
      <c r="L710" s="27"/>
      <c r="M710" s="27"/>
      <c r="N710" s="27"/>
      <c r="O710" s="27"/>
    </row>
    <row r="711" spans="2:15">
      <c r="B711" s="27"/>
      <c r="C711" s="27"/>
      <c r="D711" s="27"/>
      <c r="E711" s="27"/>
      <c r="F711" s="27"/>
      <c r="G711" s="27"/>
      <c r="H711" s="27"/>
      <c r="I711" s="27"/>
      <c r="J711" s="48"/>
      <c r="K711" s="27"/>
      <c r="L711" s="27"/>
      <c r="M711" s="27"/>
      <c r="N711" s="27"/>
      <c r="O711" s="27"/>
    </row>
    <row r="712" spans="2:15">
      <c r="B712" s="27"/>
      <c r="C712" s="27"/>
      <c r="D712" s="27"/>
      <c r="E712" s="27"/>
      <c r="F712" s="27"/>
      <c r="G712" s="27"/>
      <c r="H712" s="27"/>
      <c r="I712" s="27"/>
      <c r="J712" s="48"/>
      <c r="K712" s="27"/>
      <c r="L712" s="27"/>
      <c r="M712" s="27"/>
      <c r="N712" s="27"/>
      <c r="O712" s="27"/>
    </row>
    <row r="713" spans="2:15">
      <c r="B713" s="27"/>
      <c r="C713" s="27"/>
      <c r="D713" s="27"/>
      <c r="E713" s="27"/>
      <c r="F713" s="27"/>
      <c r="G713" s="27"/>
      <c r="H713" s="27"/>
      <c r="I713" s="27"/>
      <c r="J713" s="48"/>
      <c r="K713" s="27"/>
      <c r="L713" s="27"/>
      <c r="M713" s="27"/>
      <c r="N713" s="27"/>
      <c r="O713" s="27"/>
    </row>
    <row r="714" spans="2:15">
      <c r="B714" s="27"/>
      <c r="C714" s="27"/>
      <c r="D714" s="27"/>
      <c r="E714" s="27"/>
      <c r="F714" s="27"/>
      <c r="G714" s="27"/>
      <c r="H714" s="27"/>
      <c r="I714" s="27"/>
      <c r="J714" s="48"/>
      <c r="K714" s="27"/>
      <c r="L714" s="27"/>
      <c r="M714" s="27"/>
      <c r="N714" s="27"/>
      <c r="O714" s="27"/>
    </row>
    <row r="715" spans="2:15">
      <c r="B715" s="27"/>
      <c r="C715" s="27"/>
      <c r="D715" s="27"/>
      <c r="E715" s="27"/>
      <c r="F715" s="27"/>
      <c r="G715" s="27"/>
      <c r="H715" s="27"/>
      <c r="I715" s="27"/>
      <c r="J715" s="48"/>
      <c r="K715" s="27"/>
      <c r="L715" s="27"/>
      <c r="M715" s="27"/>
      <c r="N715" s="27"/>
      <c r="O715" s="27"/>
    </row>
    <row r="716" spans="2:15">
      <c r="B716" s="27"/>
      <c r="C716" s="27"/>
      <c r="D716" s="27"/>
      <c r="E716" s="27"/>
      <c r="F716" s="27"/>
      <c r="G716" s="27"/>
      <c r="H716" s="27"/>
      <c r="I716" s="27"/>
      <c r="J716" s="48"/>
      <c r="K716" s="27"/>
      <c r="L716" s="27"/>
      <c r="M716" s="27"/>
      <c r="N716" s="27"/>
      <c r="O716" s="27"/>
    </row>
    <row r="717" spans="2:15">
      <c r="B717" s="27"/>
      <c r="C717" s="27"/>
      <c r="D717" s="27"/>
      <c r="E717" s="27"/>
      <c r="F717" s="27"/>
      <c r="G717" s="27"/>
      <c r="H717" s="27"/>
      <c r="I717" s="27"/>
      <c r="J717" s="48"/>
      <c r="K717" s="27"/>
      <c r="L717" s="27"/>
      <c r="M717" s="27"/>
      <c r="N717" s="27"/>
      <c r="O717" s="27"/>
    </row>
    <row r="718" spans="2:15">
      <c r="B718" s="27"/>
      <c r="C718" s="27"/>
      <c r="D718" s="27"/>
      <c r="E718" s="27"/>
      <c r="F718" s="27"/>
      <c r="G718" s="27"/>
      <c r="H718" s="27"/>
      <c r="I718" s="27"/>
      <c r="J718" s="48"/>
      <c r="K718" s="27"/>
      <c r="L718" s="27"/>
      <c r="M718" s="27"/>
      <c r="N718" s="27"/>
      <c r="O718" s="27"/>
    </row>
    <row r="719" spans="2:15">
      <c r="B719" s="27"/>
      <c r="C719" s="27"/>
      <c r="D719" s="27"/>
      <c r="E719" s="27"/>
      <c r="F719" s="27"/>
      <c r="G719" s="27"/>
      <c r="H719" s="27"/>
      <c r="I719" s="27"/>
      <c r="J719" s="48"/>
      <c r="K719" s="27"/>
      <c r="L719" s="27"/>
      <c r="M719" s="27"/>
      <c r="N719" s="27"/>
      <c r="O719" s="27"/>
    </row>
    <row r="720" spans="2:15">
      <c r="B720" s="27"/>
      <c r="C720" s="27"/>
      <c r="D720" s="27"/>
      <c r="E720" s="27"/>
      <c r="F720" s="27"/>
      <c r="G720" s="27"/>
      <c r="H720" s="27"/>
      <c r="I720" s="27"/>
      <c r="J720" s="48"/>
      <c r="K720" s="27"/>
      <c r="L720" s="27"/>
      <c r="M720" s="27"/>
      <c r="N720" s="27"/>
      <c r="O720" s="27"/>
    </row>
    <row r="721" spans="2:15">
      <c r="B721" s="27"/>
      <c r="C721" s="27"/>
      <c r="D721" s="27"/>
      <c r="E721" s="27"/>
      <c r="F721" s="27"/>
      <c r="G721" s="27"/>
      <c r="H721" s="27"/>
      <c r="I721" s="27"/>
      <c r="J721" s="48"/>
      <c r="K721" s="27"/>
      <c r="L721" s="27"/>
      <c r="M721" s="27"/>
      <c r="N721" s="27"/>
      <c r="O721" s="27"/>
    </row>
    <row r="722" spans="2:15">
      <c r="B722" s="27"/>
      <c r="C722" s="27"/>
      <c r="D722" s="27"/>
      <c r="E722" s="27"/>
      <c r="F722" s="27"/>
      <c r="G722" s="27"/>
      <c r="H722" s="27"/>
      <c r="I722" s="27"/>
      <c r="J722" s="48"/>
      <c r="K722" s="27"/>
      <c r="L722" s="27"/>
      <c r="M722" s="27"/>
      <c r="N722" s="27"/>
      <c r="O722" s="27"/>
    </row>
    <row r="723" spans="2:15">
      <c r="B723" s="27"/>
      <c r="C723" s="27"/>
      <c r="D723" s="27"/>
      <c r="E723" s="27"/>
      <c r="F723" s="27"/>
      <c r="G723" s="27"/>
      <c r="H723" s="27"/>
      <c r="I723" s="27"/>
      <c r="J723" s="48"/>
      <c r="K723" s="27"/>
      <c r="L723" s="27"/>
      <c r="M723" s="27"/>
      <c r="N723" s="27"/>
      <c r="O723" s="27"/>
    </row>
    <row r="724" spans="2:15">
      <c r="B724" s="27"/>
      <c r="C724" s="27"/>
      <c r="D724" s="27"/>
      <c r="E724" s="27"/>
      <c r="F724" s="27"/>
      <c r="G724" s="27"/>
      <c r="H724" s="27"/>
      <c r="I724" s="27"/>
      <c r="J724" s="48"/>
      <c r="K724" s="27"/>
      <c r="L724" s="27"/>
      <c r="M724" s="27"/>
      <c r="N724" s="27"/>
      <c r="O724" s="27"/>
    </row>
    <row r="725" spans="2:15">
      <c r="B725" s="27"/>
      <c r="C725" s="27"/>
      <c r="D725" s="27"/>
      <c r="E725" s="27"/>
      <c r="F725" s="27"/>
      <c r="G725" s="27"/>
      <c r="H725" s="27"/>
      <c r="I725" s="27"/>
      <c r="J725" s="48"/>
      <c r="K725" s="27"/>
      <c r="L725" s="27"/>
      <c r="M725" s="27"/>
      <c r="N725" s="27"/>
      <c r="O725" s="27"/>
    </row>
    <row r="726" spans="2:15">
      <c r="B726" s="27"/>
      <c r="C726" s="27"/>
      <c r="D726" s="27"/>
      <c r="E726" s="27"/>
      <c r="F726" s="27"/>
      <c r="G726" s="27"/>
      <c r="H726" s="27"/>
      <c r="I726" s="27"/>
      <c r="J726" s="48"/>
      <c r="K726" s="27"/>
      <c r="L726" s="27"/>
      <c r="M726" s="27"/>
      <c r="N726" s="27"/>
      <c r="O726" s="27"/>
    </row>
    <row r="727" spans="2:15">
      <c r="B727" s="27"/>
      <c r="C727" s="27"/>
      <c r="D727" s="27"/>
      <c r="E727" s="27"/>
      <c r="F727" s="27"/>
      <c r="G727" s="27"/>
      <c r="H727" s="27"/>
      <c r="I727" s="27"/>
      <c r="J727" s="48"/>
      <c r="K727" s="27"/>
      <c r="L727" s="27"/>
      <c r="M727" s="27"/>
      <c r="N727" s="27"/>
      <c r="O727" s="27"/>
    </row>
    <row r="728" spans="2:15">
      <c r="B728" s="27"/>
      <c r="C728" s="27"/>
      <c r="D728" s="27"/>
      <c r="E728" s="27"/>
      <c r="F728" s="27"/>
      <c r="G728" s="27"/>
      <c r="H728" s="27"/>
      <c r="I728" s="27"/>
      <c r="J728" s="48"/>
      <c r="K728" s="27"/>
      <c r="L728" s="27"/>
      <c r="M728" s="27"/>
      <c r="N728" s="27"/>
      <c r="O728" s="27"/>
    </row>
    <row r="729" spans="2:15">
      <c r="B729" s="27"/>
      <c r="C729" s="27"/>
      <c r="D729" s="27"/>
      <c r="E729" s="27"/>
      <c r="F729" s="27"/>
      <c r="G729" s="27"/>
      <c r="H729" s="27"/>
      <c r="I729" s="27"/>
      <c r="J729" s="48"/>
      <c r="K729" s="27"/>
      <c r="L729" s="27"/>
      <c r="M729" s="27"/>
      <c r="N729" s="27"/>
      <c r="O729" s="27"/>
    </row>
    <row r="730" spans="2:15">
      <c r="B730" s="27"/>
      <c r="C730" s="27"/>
      <c r="D730" s="27"/>
      <c r="E730" s="27"/>
      <c r="F730" s="27"/>
      <c r="G730" s="27"/>
      <c r="H730" s="27"/>
      <c r="I730" s="27"/>
      <c r="J730" s="48"/>
      <c r="K730" s="27"/>
      <c r="L730" s="27"/>
      <c r="M730" s="27"/>
      <c r="N730" s="27"/>
      <c r="O730" s="27"/>
    </row>
    <row r="731" spans="2:15">
      <c r="B731" s="27"/>
      <c r="C731" s="27"/>
      <c r="D731" s="27"/>
      <c r="E731" s="27"/>
      <c r="F731" s="27"/>
      <c r="G731" s="27"/>
      <c r="H731" s="27"/>
      <c r="I731" s="27"/>
      <c r="J731" s="48"/>
      <c r="K731" s="27"/>
      <c r="L731" s="27"/>
      <c r="M731" s="27"/>
      <c r="N731" s="27"/>
      <c r="O731" s="27"/>
    </row>
    <row r="732" spans="2:15">
      <c r="B732" s="27"/>
      <c r="C732" s="27"/>
      <c r="D732" s="27"/>
      <c r="E732" s="27"/>
      <c r="F732" s="27"/>
      <c r="G732" s="27"/>
      <c r="H732" s="27"/>
      <c r="I732" s="27"/>
      <c r="J732" s="48"/>
      <c r="K732" s="27"/>
      <c r="L732" s="27"/>
      <c r="M732" s="27"/>
      <c r="N732" s="27"/>
      <c r="O732" s="27"/>
    </row>
    <row r="733" spans="2:15">
      <c r="B733" s="27"/>
      <c r="C733" s="27"/>
      <c r="D733" s="27"/>
      <c r="E733" s="27"/>
      <c r="F733" s="27"/>
      <c r="G733" s="27"/>
      <c r="H733" s="27"/>
      <c r="I733" s="27"/>
      <c r="J733" s="48"/>
      <c r="K733" s="27"/>
      <c r="L733" s="27"/>
      <c r="M733" s="27"/>
      <c r="N733" s="27"/>
      <c r="O733" s="27"/>
    </row>
    <row r="734" spans="2:15">
      <c r="B734" s="27"/>
      <c r="C734" s="27"/>
      <c r="D734" s="27"/>
      <c r="E734" s="27"/>
      <c r="F734" s="27"/>
      <c r="G734" s="27"/>
      <c r="H734" s="27"/>
      <c r="I734" s="27"/>
      <c r="J734" s="48"/>
      <c r="K734" s="27"/>
      <c r="L734" s="27"/>
      <c r="M734" s="27"/>
      <c r="N734" s="27"/>
      <c r="O734" s="27"/>
    </row>
    <row r="735" spans="2:15">
      <c r="B735" s="27"/>
      <c r="C735" s="27"/>
      <c r="D735" s="27"/>
      <c r="E735" s="27"/>
      <c r="F735" s="27"/>
      <c r="G735" s="27"/>
      <c r="H735" s="27"/>
      <c r="I735" s="27"/>
      <c r="J735" s="48"/>
      <c r="K735" s="27"/>
      <c r="L735" s="27"/>
      <c r="M735" s="27"/>
      <c r="N735" s="27"/>
      <c r="O735" s="27"/>
    </row>
    <row r="736" spans="2:15">
      <c r="B736" s="27"/>
      <c r="C736" s="27"/>
      <c r="D736" s="27"/>
      <c r="E736" s="27"/>
      <c r="F736" s="27"/>
      <c r="G736" s="27"/>
      <c r="H736" s="27"/>
      <c r="I736" s="27"/>
      <c r="J736" s="48"/>
      <c r="K736" s="27"/>
      <c r="L736" s="27"/>
      <c r="M736" s="27"/>
      <c r="N736" s="27"/>
      <c r="O736" s="27"/>
    </row>
    <row r="737" spans="2:15">
      <c r="B737" s="27"/>
      <c r="C737" s="27"/>
      <c r="D737" s="27"/>
      <c r="E737" s="27"/>
      <c r="F737" s="27"/>
      <c r="G737" s="27"/>
      <c r="H737" s="27"/>
      <c r="I737" s="27"/>
      <c r="J737" s="48"/>
      <c r="K737" s="27"/>
      <c r="L737" s="27"/>
      <c r="M737" s="27"/>
      <c r="N737" s="27"/>
      <c r="O737" s="27"/>
    </row>
    <row r="738" spans="2:15">
      <c r="B738" s="27"/>
      <c r="C738" s="27"/>
      <c r="D738" s="27"/>
      <c r="E738" s="27"/>
      <c r="F738" s="27"/>
      <c r="G738" s="27"/>
      <c r="H738" s="27"/>
      <c r="I738" s="27"/>
      <c r="J738" s="48"/>
      <c r="K738" s="27"/>
      <c r="L738" s="27"/>
      <c r="M738" s="27"/>
      <c r="N738" s="27"/>
      <c r="O738" s="27"/>
    </row>
    <row r="739" spans="2:15">
      <c r="B739" s="27"/>
      <c r="C739" s="27"/>
      <c r="D739" s="27"/>
      <c r="E739" s="27"/>
      <c r="F739" s="27"/>
      <c r="G739" s="27"/>
      <c r="H739" s="27"/>
      <c r="I739" s="27"/>
      <c r="J739" s="48"/>
      <c r="K739" s="27"/>
      <c r="L739" s="27"/>
      <c r="M739" s="27"/>
      <c r="N739" s="27"/>
      <c r="O739" s="27"/>
    </row>
    <row r="740" spans="2:15">
      <c r="B740" s="27"/>
      <c r="C740" s="27"/>
      <c r="D740" s="27"/>
      <c r="E740" s="27"/>
      <c r="F740" s="27"/>
      <c r="G740" s="27"/>
      <c r="H740" s="27"/>
      <c r="I740" s="27"/>
      <c r="J740" s="48"/>
      <c r="K740" s="27"/>
      <c r="L740" s="27"/>
      <c r="M740" s="27"/>
      <c r="N740" s="27"/>
      <c r="O740" s="27"/>
    </row>
    <row r="741" spans="2:15">
      <c r="B741" s="27"/>
      <c r="C741" s="27"/>
      <c r="D741" s="27"/>
      <c r="E741" s="27"/>
      <c r="F741" s="27"/>
      <c r="G741" s="27"/>
      <c r="H741" s="27"/>
      <c r="I741" s="27"/>
      <c r="J741" s="48"/>
      <c r="K741" s="27"/>
      <c r="L741" s="27"/>
      <c r="M741" s="27"/>
      <c r="N741" s="27"/>
      <c r="O741" s="27"/>
    </row>
    <row r="742" spans="2:15">
      <c r="B742" s="27"/>
      <c r="C742" s="27"/>
      <c r="D742" s="27"/>
      <c r="E742" s="27"/>
      <c r="F742" s="27"/>
      <c r="G742" s="27"/>
      <c r="H742" s="27"/>
      <c r="I742" s="27"/>
      <c r="J742" s="48"/>
      <c r="K742" s="27"/>
      <c r="L742" s="27"/>
      <c r="M742" s="27"/>
      <c r="N742" s="27"/>
      <c r="O742" s="27"/>
    </row>
    <row r="743" spans="2:15">
      <c r="B743" s="27"/>
      <c r="C743" s="27"/>
      <c r="D743" s="27"/>
      <c r="E743" s="27"/>
      <c r="F743" s="27"/>
      <c r="G743" s="27"/>
      <c r="H743" s="27"/>
      <c r="I743" s="27"/>
      <c r="J743" s="48"/>
      <c r="K743" s="27"/>
      <c r="L743" s="27"/>
      <c r="M743" s="27"/>
      <c r="N743" s="27"/>
      <c r="O743" s="27"/>
    </row>
    <row r="744" spans="2:15">
      <c r="B744" s="27"/>
      <c r="C744" s="27"/>
      <c r="D744" s="27"/>
      <c r="E744" s="27"/>
      <c r="F744" s="27"/>
      <c r="G744" s="27"/>
      <c r="H744" s="27"/>
      <c r="I744" s="27"/>
      <c r="J744" s="48"/>
      <c r="K744" s="27"/>
      <c r="L744" s="27"/>
      <c r="M744" s="27"/>
      <c r="N744" s="27"/>
      <c r="O744" s="27"/>
    </row>
    <row r="745" spans="2:15">
      <c r="B745" s="27"/>
      <c r="C745" s="27"/>
      <c r="D745" s="27"/>
      <c r="E745" s="27"/>
      <c r="F745" s="27"/>
      <c r="G745" s="27"/>
      <c r="H745" s="27"/>
      <c r="I745" s="27"/>
      <c r="J745" s="48"/>
      <c r="K745" s="27"/>
      <c r="L745" s="27"/>
      <c r="M745" s="27"/>
      <c r="N745" s="27"/>
      <c r="O745" s="27"/>
    </row>
    <row r="746" spans="2:15">
      <c r="B746" s="27"/>
      <c r="C746" s="27"/>
      <c r="D746" s="27"/>
      <c r="E746" s="27"/>
      <c r="F746" s="27"/>
      <c r="G746" s="27"/>
      <c r="H746" s="27"/>
      <c r="I746" s="27"/>
      <c r="J746" s="48"/>
      <c r="K746" s="27"/>
      <c r="L746" s="27"/>
      <c r="M746" s="27"/>
      <c r="N746" s="27"/>
      <c r="O746" s="27"/>
    </row>
    <row r="747" spans="2:15">
      <c r="B747" s="27"/>
      <c r="C747" s="27"/>
      <c r="D747" s="27"/>
      <c r="E747" s="27"/>
      <c r="F747" s="27"/>
      <c r="G747" s="27"/>
      <c r="H747" s="27"/>
      <c r="I747" s="27"/>
      <c r="J747" s="48"/>
      <c r="K747" s="27"/>
      <c r="L747" s="27"/>
      <c r="M747" s="27"/>
      <c r="N747" s="27"/>
      <c r="O747" s="27"/>
    </row>
    <row r="748" spans="2:15">
      <c r="B748" s="27"/>
      <c r="C748" s="27"/>
      <c r="D748" s="27"/>
      <c r="E748" s="27"/>
      <c r="F748" s="27"/>
      <c r="G748" s="27"/>
      <c r="H748" s="27"/>
      <c r="I748" s="27"/>
      <c r="J748" s="48"/>
      <c r="K748" s="27"/>
      <c r="L748" s="27"/>
      <c r="M748" s="27"/>
      <c r="N748" s="27"/>
      <c r="O748" s="27"/>
    </row>
    <row r="749" spans="2:15">
      <c r="B749" s="27"/>
      <c r="C749" s="27"/>
      <c r="D749" s="27"/>
      <c r="E749" s="27"/>
      <c r="F749" s="27"/>
      <c r="G749" s="27"/>
      <c r="H749" s="27"/>
      <c r="I749" s="27"/>
      <c r="J749" s="48"/>
      <c r="K749" s="27"/>
      <c r="L749" s="27"/>
      <c r="M749" s="27"/>
      <c r="N749" s="27"/>
      <c r="O749" s="27"/>
    </row>
    <row r="750" spans="2:15">
      <c r="B750" s="27"/>
      <c r="C750" s="27"/>
      <c r="D750" s="27"/>
      <c r="E750" s="27"/>
      <c r="F750" s="27"/>
      <c r="G750" s="27"/>
      <c r="H750" s="27"/>
      <c r="I750" s="27"/>
      <c r="J750" s="48"/>
      <c r="K750" s="27"/>
      <c r="L750" s="27"/>
      <c r="M750" s="27"/>
      <c r="N750" s="27"/>
      <c r="O750" s="27"/>
    </row>
    <row r="751" spans="2:15">
      <c r="B751" s="27"/>
      <c r="C751" s="27"/>
      <c r="D751" s="27"/>
      <c r="E751" s="27"/>
      <c r="F751" s="27"/>
      <c r="G751" s="27"/>
      <c r="H751" s="27"/>
      <c r="I751" s="27"/>
      <c r="J751" s="48"/>
      <c r="K751" s="27"/>
      <c r="L751" s="27"/>
      <c r="M751" s="27"/>
      <c r="N751" s="27"/>
      <c r="O751" s="27"/>
    </row>
    <row r="752" spans="2:15">
      <c r="B752" s="27"/>
      <c r="C752" s="27"/>
      <c r="D752" s="27"/>
      <c r="E752" s="27"/>
      <c r="F752" s="27"/>
      <c r="G752" s="27"/>
      <c r="H752" s="27"/>
      <c r="I752" s="27"/>
      <c r="J752" s="48"/>
      <c r="K752" s="27"/>
      <c r="L752" s="27"/>
      <c r="M752" s="27"/>
      <c r="N752" s="27"/>
      <c r="O752" s="27"/>
    </row>
    <row r="753" spans="2:15">
      <c r="B753" s="27"/>
      <c r="C753" s="27"/>
      <c r="D753" s="27"/>
      <c r="E753" s="27"/>
      <c r="F753" s="27"/>
      <c r="G753" s="27"/>
      <c r="H753" s="27"/>
      <c r="I753" s="27"/>
      <c r="J753" s="48"/>
      <c r="K753" s="27"/>
      <c r="L753" s="27"/>
      <c r="M753" s="27"/>
      <c r="N753" s="27"/>
      <c r="O753" s="27"/>
    </row>
    <row r="754" spans="2:15">
      <c r="B754" s="27"/>
      <c r="C754" s="27"/>
      <c r="D754" s="27"/>
      <c r="E754" s="27"/>
      <c r="F754" s="27"/>
      <c r="G754" s="27"/>
      <c r="H754" s="27"/>
      <c r="I754" s="27"/>
      <c r="J754" s="48"/>
      <c r="K754" s="27"/>
      <c r="L754" s="27"/>
      <c r="M754" s="27"/>
      <c r="N754" s="27"/>
      <c r="O754" s="27"/>
    </row>
    <row r="755" spans="2:15">
      <c r="B755" s="27"/>
      <c r="C755" s="27"/>
      <c r="D755" s="27"/>
      <c r="E755" s="27"/>
      <c r="F755" s="27"/>
      <c r="G755" s="27"/>
      <c r="H755" s="27"/>
      <c r="I755" s="27"/>
      <c r="J755" s="48"/>
      <c r="K755" s="27"/>
      <c r="L755" s="27"/>
      <c r="M755" s="27"/>
      <c r="N755" s="27"/>
      <c r="O755" s="27"/>
    </row>
    <row r="756" spans="2:15">
      <c r="B756" s="27"/>
      <c r="C756" s="27"/>
      <c r="D756" s="27"/>
      <c r="E756" s="27"/>
      <c r="F756" s="27"/>
      <c r="G756" s="27"/>
      <c r="H756" s="27"/>
      <c r="I756" s="27"/>
      <c r="J756" s="48"/>
      <c r="K756" s="27"/>
      <c r="L756" s="27"/>
      <c r="M756" s="27"/>
      <c r="N756" s="27"/>
      <c r="O756" s="27"/>
    </row>
    <row r="757" spans="2:15">
      <c r="B757" s="27"/>
      <c r="C757" s="27"/>
      <c r="D757" s="27"/>
      <c r="E757" s="27"/>
      <c r="F757" s="27"/>
      <c r="G757" s="27"/>
      <c r="H757" s="27"/>
      <c r="I757" s="27"/>
      <c r="J757" s="48"/>
      <c r="K757" s="27"/>
      <c r="L757" s="27"/>
      <c r="M757" s="27"/>
      <c r="N757" s="27"/>
      <c r="O757" s="27"/>
    </row>
    <row r="758" spans="2:15">
      <c r="B758" s="27"/>
      <c r="C758" s="27"/>
      <c r="D758" s="27"/>
      <c r="E758" s="27"/>
      <c r="F758" s="27"/>
      <c r="G758" s="27"/>
      <c r="H758" s="27"/>
      <c r="I758" s="27"/>
      <c r="J758" s="48"/>
      <c r="K758" s="27"/>
      <c r="L758" s="27"/>
      <c r="M758" s="27"/>
      <c r="N758" s="27"/>
      <c r="O758" s="27"/>
    </row>
    <row r="759" spans="2:15">
      <c r="B759" s="27"/>
      <c r="C759" s="27"/>
      <c r="D759" s="27"/>
      <c r="E759" s="27"/>
      <c r="F759" s="27"/>
      <c r="G759" s="27"/>
      <c r="H759" s="27"/>
      <c r="I759" s="27"/>
      <c r="J759" s="48"/>
      <c r="K759" s="27"/>
      <c r="L759" s="27"/>
      <c r="M759" s="27"/>
      <c r="N759" s="27"/>
      <c r="O759" s="27"/>
    </row>
    <row r="760" spans="2:15">
      <c r="B760" s="27"/>
      <c r="C760" s="27"/>
      <c r="D760" s="27"/>
      <c r="E760" s="27"/>
      <c r="F760" s="27"/>
      <c r="G760" s="27"/>
      <c r="H760" s="27"/>
      <c r="I760" s="27"/>
      <c r="J760" s="48"/>
      <c r="K760" s="27"/>
      <c r="L760" s="27"/>
      <c r="M760" s="27"/>
      <c r="N760" s="27"/>
      <c r="O760" s="27"/>
    </row>
    <row r="761" spans="2:15">
      <c r="B761" s="27"/>
      <c r="C761" s="27"/>
      <c r="D761" s="27"/>
      <c r="E761" s="27"/>
      <c r="F761" s="27"/>
      <c r="G761" s="27"/>
      <c r="H761" s="27"/>
      <c r="I761" s="27"/>
      <c r="J761" s="48"/>
      <c r="K761" s="27"/>
      <c r="L761" s="27"/>
      <c r="M761" s="27"/>
      <c r="N761" s="27"/>
      <c r="O761" s="27"/>
    </row>
    <row r="762" spans="2:15">
      <c r="B762" s="27"/>
      <c r="C762" s="27"/>
      <c r="D762" s="27"/>
      <c r="E762" s="27"/>
      <c r="F762" s="27"/>
      <c r="G762" s="27"/>
      <c r="H762" s="27"/>
      <c r="I762" s="27"/>
      <c r="J762" s="48"/>
      <c r="K762" s="27"/>
      <c r="L762" s="27"/>
      <c r="M762" s="27"/>
      <c r="N762" s="27"/>
      <c r="O762" s="27"/>
    </row>
    <row r="763" spans="2:15">
      <c r="B763" s="27"/>
      <c r="C763" s="27"/>
      <c r="D763" s="27"/>
      <c r="E763" s="27"/>
      <c r="F763" s="27"/>
      <c r="G763" s="27"/>
      <c r="H763" s="27"/>
      <c r="I763" s="27"/>
      <c r="J763" s="48"/>
      <c r="K763" s="27"/>
      <c r="L763" s="27"/>
      <c r="M763" s="27"/>
      <c r="N763" s="27"/>
      <c r="O763" s="27"/>
    </row>
    <row r="764" spans="2:15">
      <c r="B764" s="27"/>
      <c r="C764" s="27"/>
      <c r="D764" s="27"/>
      <c r="E764" s="27"/>
      <c r="F764" s="27"/>
      <c r="G764" s="27"/>
      <c r="H764" s="27"/>
      <c r="I764" s="27"/>
      <c r="J764" s="48"/>
      <c r="K764" s="27"/>
      <c r="L764" s="27"/>
      <c r="M764" s="27"/>
      <c r="N764" s="27"/>
      <c r="O764" s="27"/>
    </row>
    <row r="765" spans="2:15">
      <c r="B765" s="27"/>
      <c r="C765" s="27"/>
      <c r="D765" s="27"/>
      <c r="E765" s="27"/>
      <c r="F765" s="27"/>
      <c r="G765" s="27"/>
      <c r="H765" s="27"/>
      <c r="I765" s="27"/>
      <c r="J765" s="48"/>
      <c r="K765" s="27"/>
      <c r="L765" s="27"/>
      <c r="M765" s="27"/>
      <c r="N765" s="27"/>
      <c r="O765" s="27"/>
    </row>
    <row r="766" spans="2:15">
      <c r="B766" s="27"/>
      <c r="C766" s="27"/>
      <c r="D766" s="27"/>
      <c r="E766" s="27"/>
      <c r="F766" s="27"/>
      <c r="G766" s="27"/>
      <c r="H766" s="27"/>
      <c r="I766" s="27"/>
      <c r="J766" s="48"/>
      <c r="K766" s="27"/>
      <c r="L766" s="27"/>
      <c r="M766" s="27"/>
      <c r="N766" s="27"/>
      <c r="O766" s="27"/>
    </row>
    <row r="767" spans="2:15">
      <c r="B767" s="27"/>
      <c r="C767" s="27"/>
      <c r="D767" s="27"/>
      <c r="E767" s="27"/>
      <c r="F767" s="27"/>
      <c r="G767" s="27"/>
      <c r="H767" s="27"/>
      <c r="I767" s="27"/>
      <c r="J767" s="48"/>
      <c r="K767" s="27"/>
      <c r="L767" s="27"/>
      <c r="M767" s="27"/>
      <c r="N767" s="27"/>
      <c r="O767" s="27"/>
    </row>
    <row r="768" spans="2:15">
      <c r="B768" s="27"/>
      <c r="C768" s="27"/>
      <c r="D768" s="27"/>
      <c r="E768" s="27"/>
      <c r="F768" s="27"/>
      <c r="G768" s="27"/>
      <c r="H768" s="27"/>
      <c r="I768" s="27"/>
      <c r="J768" s="48"/>
      <c r="K768" s="27"/>
      <c r="L768" s="27"/>
      <c r="M768" s="27"/>
      <c r="N768" s="27"/>
      <c r="O768" s="27"/>
    </row>
    <row r="769" spans="2:15">
      <c r="B769" s="27"/>
      <c r="C769" s="27"/>
      <c r="D769" s="27"/>
      <c r="E769" s="27"/>
      <c r="F769" s="27"/>
      <c r="G769" s="27"/>
      <c r="H769" s="27"/>
      <c r="I769" s="27"/>
      <c r="J769" s="48"/>
      <c r="K769" s="27"/>
      <c r="L769" s="27"/>
      <c r="M769" s="27"/>
      <c r="N769" s="27"/>
      <c r="O769" s="27"/>
    </row>
    <row r="770" spans="2:15">
      <c r="B770" s="27"/>
      <c r="C770" s="27"/>
      <c r="D770" s="27"/>
      <c r="E770" s="27"/>
      <c r="F770" s="27"/>
      <c r="G770" s="27"/>
      <c r="H770" s="27"/>
      <c r="I770" s="27"/>
      <c r="J770" s="48"/>
      <c r="K770" s="27"/>
      <c r="L770" s="27"/>
      <c r="M770" s="27"/>
      <c r="N770" s="27"/>
      <c r="O770" s="27"/>
    </row>
    <row r="771" spans="2:15">
      <c r="B771" s="27"/>
      <c r="C771" s="27"/>
      <c r="D771" s="27"/>
      <c r="E771" s="27"/>
      <c r="F771" s="27"/>
      <c r="G771" s="27"/>
      <c r="H771" s="27"/>
      <c r="I771" s="27"/>
      <c r="J771" s="48"/>
      <c r="K771" s="27"/>
      <c r="L771" s="27"/>
      <c r="M771" s="27"/>
      <c r="N771" s="27"/>
      <c r="O771" s="27"/>
    </row>
    <row r="772" spans="2:15">
      <c r="B772" s="27"/>
      <c r="C772" s="27"/>
      <c r="D772" s="27"/>
      <c r="E772" s="27"/>
      <c r="F772" s="27"/>
      <c r="G772" s="27"/>
      <c r="H772" s="27"/>
      <c r="I772" s="27"/>
      <c r="J772" s="48"/>
      <c r="K772" s="27"/>
      <c r="L772" s="27"/>
      <c r="M772" s="27"/>
      <c r="N772" s="27"/>
      <c r="O772" s="27"/>
    </row>
    <row r="773" spans="2:15">
      <c r="B773" s="27"/>
      <c r="C773" s="27"/>
      <c r="D773" s="27"/>
      <c r="E773" s="27"/>
      <c r="F773" s="27"/>
      <c r="G773" s="27"/>
      <c r="H773" s="27"/>
      <c r="I773" s="27"/>
      <c r="J773" s="48"/>
      <c r="K773" s="27"/>
      <c r="L773" s="27"/>
      <c r="M773" s="27"/>
      <c r="N773" s="27"/>
      <c r="O773" s="27"/>
    </row>
    <row r="774" spans="2:15">
      <c r="B774" s="27"/>
      <c r="C774" s="27"/>
      <c r="D774" s="27"/>
      <c r="E774" s="27"/>
      <c r="F774" s="27"/>
      <c r="G774" s="27"/>
      <c r="H774" s="27"/>
      <c r="I774" s="27"/>
      <c r="J774" s="48"/>
      <c r="K774" s="27"/>
      <c r="L774" s="27"/>
      <c r="M774" s="27"/>
      <c r="N774" s="27"/>
      <c r="O774" s="27"/>
    </row>
    <row r="775" spans="2:15">
      <c r="B775" s="27"/>
      <c r="C775" s="27"/>
      <c r="D775" s="27"/>
      <c r="E775" s="27"/>
      <c r="F775" s="27"/>
      <c r="G775" s="27"/>
      <c r="H775" s="27"/>
      <c r="I775" s="27"/>
      <c r="J775" s="48"/>
      <c r="K775" s="27"/>
      <c r="L775" s="27"/>
      <c r="M775" s="27"/>
      <c r="N775" s="27"/>
      <c r="O775" s="27"/>
    </row>
    <row r="776" spans="2:15">
      <c r="B776" s="27"/>
      <c r="C776" s="27"/>
      <c r="D776" s="27"/>
      <c r="E776" s="27"/>
      <c r="F776" s="27"/>
      <c r="G776" s="27"/>
      <c r="H776" s="27"/>
      <c r="I776" s="27"/>
      <c r="J776" s="48"/>
      <c r="K776" s="27"/>
      <c r="L776" s="27"/>
      <c r="M776" s="27"/>
      <c r="N776" s="27"/>
      <c r="O776" s="27"/>
    </row>
    <row r="777" spans="2:15">
      <c r="B777" s="27"/>
      <c r="C777" s="27"/>
      <c r="D777" s="27"/>
      <c r="E777" s="27"/>
      <c r="F777" s="27"/>
      <c r="G777" s="27"/>
      <c r="H777" s="27"/>
      <c r="I777" s="27"/>
      <c r="J777" s="48"/>
      <c r="K777" s="27"/>
      <c r="L777" s="27"/>
      <c r="M777" s="27"/>
      <c r="N777" s="27"/>
      <c r="O777" s="27"/>
    </row>
    <row r="778" spans="2:15">
      <c r="B778" s="27"/>
      <c r="C778" s="27"/>
      <c r="D778" s="27"/>
      <c r="E778" s="27"/>
      <c r="F778" s="27"/>
      <c r="G778" s="27"/>
      <c r="H778" s="27"/>
      <c r="I778" s="27"/>
      <c r="J778" s="48"/>
      <c r="K778" s="27"/>
      <c r="L778" s="27"/>
      <c r="M778" s="27"/>
      <c r="N778" s="27"/>
      <c r="O778" s="27"/>
    </row>
    <row r="779" spans="2:15">
      <c r="B779" s="27"/>
      <c r="C779" s="27"/>
      <c r="D779" s="27"/>
      <c r="E779" s="27"/>
      <c r="F779" s="27"/>
      <c r="G779" s="27"/>
      <c r="H779" s="27"/>
      <c r="I779" s="27"/>
      <c r="J779" s="48"/>
      <c r="K779" s="27"/>
      <c r="L779" s="27"/>
      <c r="M779" s="27"/>
      <c r="N779" s="27"/>
      <c r="O779" s="27"/>
    </row>
    <row r="780" spans="2:15">
      <c r="B780" s="27"/>
      <c r="C780" s="27"/>
      <c r="D780" s="27"/>
      <c r="E780" s="27"/>
      <c r="F780" s="27"/>
      <c r="G780" s="27"/>
      <c r="H780" s="27"/>
      <c r="I780" s="27"/>
      <c r="J780" s="48"/>
      <c r="K780" s="27"/>
      <c r="L780" s="27"/>
      <c r="M780" s="27"/>
      <c r="N780" s="27"/>
      <c r="O780" s="27"/>
    </row>
    <row r="781" spans="2:15">
      <c r="B781" s="27"/>
      <c r="C781" s="27"/>
      <c r="D781" s="27"/>
      <c r="E781" s="27"/>
      <c r="F781" s="27"/>
      <c r="G781" s="27"/>
      <c r="H781" s="27"/>
      <c r="I781" s="27"/>
      <c r="J781" s="48"/>
      <c r="K781" s="27"/>
      <c r="L781" s="27"/>
      <c r="M781" s="27"/>
      <c r="N781" s="27"/>
      <c r="O781" s="27"/>
    </row>
    <row r="782" spans="2:15">
      <c r="B782" s="27"/>
      <c r="C782" s="27"/>
      <c r="D782" s="27"/>
      <c r="E782" s="27"/>
      <c r="F782" s="27"/>
      <c r="G782" s="27"/>
      <c r="H782" s="27"/>
      <c r="I782" s="27"/>
      <c r="J782" s="48"/>
      <c r="K782" s="27"/>
      <c r="L782" s="27"/>
      <c r="M782" s="27"/>
      <c r="N782" s="27"/>
      <c r="O782" s="27"/>
    </row>
    <row r="783" spans="2:15">
      <c r="B783" s="27"/>
      <c r="C783" s="27"/>
      <c r="D783" s="27"/>
      <c r="E783" s="27"/>
      <c r="F783" s="27"/>
      <c r="G783" s="27"/>
      <c r="H783" s="27"/>
      <c r="I783" s="27"/>
      <c r="J783" s="48"/>
      <c r="K783" s="27"/>
      <c r="L783" s="27"/>
      <c r="M783" s="27"/>
      <c r="N783" s="27"/>
      <c r="O783" s="27"/>
    </row>
    <row r="784" spans="2:15">
      <c r="B784" s="27"/>
      <c r="C784" s="27"/>
      <c r="D784" s="27"/>
      <c r="E784" s="27"/>
      <c r="F784" s="27"/>
      <c r="G784" s="27"/>
      <c r="H784" s="27"/>
      <c r="I784" s="27"/>
      <c r="J784" s="48"/>
      <c r="K784" s="27"/>
      <c r="L784" s="27"/>
      <c r="M784" s="27"/>
      <c r="N784" s="27"/>
      <c r="O784" s="27"/>
    </row>
    <row r="785" spans="2:15">
      <c r="B785" s="27"/>
      <c r="C785" s="27"/>
      <c r="D785" s="27"/>
      <c r="E785" s="27"/>
      <c r="F785" s="27"/>
      <c r="G785" s="27"/>
      <c r="H785" s="27"/>
      <c r="I785" s="27"/>
      <c r="J785" s="48"/>
      <c r="K785" s="27"/>
      <c r="L785" s="27"/>
      <c r="M785" s="27"/>
      <c r="N785" s="27"/>
      <c r="O785" s="27"/>
    </row>
    <row r="786" spans="2:15">
      <c r="B786" s="27"/>
      <c r="C786" s="27"/>
      <c r="D786" s="27"/>
      <c r="E786" s="27"/>
      <c r="F786" s="27"/>
      <c r="G786" s="27"/>
      <c r="H786" s="27"/>
      <c r="I786" s="27"/>
      <c r="J786" s="48"/>
      <c r="K786" s="27"/>
      <c r="L786" s="27"/>
      <c r="M786" s="27"/>
      <c r="N786" s="27"/>
      <c r="O786" s="27"/>
    </row>
    <row r="787" spans="2:15">
      <c r="B787" s="27"/>
      <c r="C787" s="27"/>
      <c r="D787" s="27"/>
      <c r="E787" s="27"/>
      <c r="F787" s="27"/>
      <c r="G787" s="27"/>
      <c r="H787" s="27"/>
      <c r="I787" s="27"/>
      <c r="J787" s="48"/>
      <c r="K787" s="27"/>
      <c r="L787" s="27"/>
      <c r="M787" s="27"/>
      <c r="N787" s="27"/>
      <c r="O787" s="27"/>
    </row>
    <row r="788" spans="2:15">
      <c r="B788" s="27"/>
      <c r="C788" s="27"/>
      <c r="D788" s="27"/>
      <c r="E788" s="27"/>
      <c r="F788" s="27"/>
      <c r="G788" s="27"/>
      <c r="H788" s="27"/>
      <c r="I788" s="27"/>
      <c r="J788" s="48"/>
      <c r="K788" s="27"/>
      <c r="L788" s="27"/>
      <c r="M788" s="27"/>
      <c r="N788" s="27"/>
      <c r="O788" s="27"/>
    </row>
    <row r="789" spans="2:15">
      <c r="B789" s="27"/>
      <c r="C789" s="27"/>
      <c r="D789" s="27"/>
      <c r="E789" s="27"/>
      <c r="F789" s="27"/>
      <c r="G789" s="27"/>
      <c r="H789" s="27"/>
      <c r="I789" s="27"/>
      <c r="J789" s="48"/>
      <c r="K789" s="27"/>
      <c r="L789" s="27"/>
      <c r="M789" s="27"/>
      <c r="N789" s="27"/>
      <c r="O789" s="27"/>
    </row>
    <row r="790" spans="2:15">
      <c r="B790" s="27"/>
      <c r="C790" s="27"/>
      <c r="D790" s="27"/>
      <c r="E790" s="27"/>
      <c r="F790" s="27"/>
      <c r="G790" s="27"/>
      <c r="H790" s="27"/>
      <c r="I790" s="27"/>
      <c r="J790" s="48"/>
      <c r="K790" s="27"/>
      <c r="L790" s="27"/>
      <c r="M790" s="27"/>
      <c r="N790" s="27"/>
      <c r="O790" s="27"/>
    </row>
    <row r="791" spans="2:15">
      <c r="B791" s="27"/>
      <c r="C791" s="27"/>
      <c r="D791" s="27"/>
      <c r="E791" s="27"/>
      <c r="F791" s="27"/>
      <c r="G791" s="27"/>
      <c r="H791" s="27"/>
      <c r="I791" s="27"/>
      <c r="J791" s="48"/>
      <c r="K791" s="27"/>
      <c r="L791" s="27"/>
      <c r="M791" s="27"/>
      <c r="N791" s="27"/>
      <c r="O791" s="27"/>
    </row>
    <row r="792" spans="2:15">
      <c r="B792" s="27"/>
      <c r="C792" s="27"/>
      <c r="D792" s="27"/>
      <c r="E792" s="27"/>
      <c r="F792" s="27"/>
      <c r="G792" s="27"/>
      <c r="H792" s="27"/>
      <c r="I792" s="27"/>
      <c r="J792" s="48"/>
      <c r="K792" s="27"/>
      <c r="L792" s="27"/>
      <c r="M792" s="27"/>
      <c r="N792" s="27"/>
      <c r="O792" s="27"/>
    </row>
    <row r="793" spans="2:15">
      <c r="B793" s="27"/>
      <c r="C793" s="27"/>
      <c r="D793" s="27"/>
      <c r="E793" s="27"/>
      <c r="F793" s="27"/>
      <c r="G793" s="27"/>
      <c r="H793" s="27"/>
      <c r="I793" s="27"/>
      <c r="J793" s="48"/>
      <c r="K793" s="27"/>
      <c r="L793" s="27"/>
      <c r="M793" s="27"/>
      <c r="N793" s="27"/>
      <c r="O793" s="27"/>
    </row>
    <row r="794" spans="2:15">
      <c r="B794" s="27"/>
      <c r="C794" s="27"/>
      <c r="D794" s="27"/>
      <c r="E794" s="27"/>
      <c r="F794" s="27"/>
      <c r="G794" s="27"/>
      <c r="H794" s="27"/>
      <c r="I794" s="27"/>
      <c r="J794" s="48"/>
      <c r="K794" s="27"/>
      <c r="L794" s="27"/>
      <c r="M794" s="27"/>
      <c r="N794" s="27"/>
      <c r="O794" s="27"/>
    </row>
    <row r="795" spans="2:15">
      <c r="B795" s="27"/>
      <c r="C795" s="27"/>
      <c r="D795" s="27"/>
      <c r="E795" s="27"/>
      <c r="F795" s="27"/>
      <c r="G795" s="27"/>
      <c r="H795" s="27"/>
      <c r="I795" s="27"/>
      <c r="J795" s="48"/>
      <c r="K795" s="27"/>
      <c r="L795" s="27"/>
      <c r="M795" s="27"/>
      <c r="N795" s="27"/>
      <c r="O795" s="27"/>
    </row>
    <row r="796" spans="2:15">
      <c r="B796" s="27"/>
      <c r="C796" s="27"/>
      <c r="D796" s="27"/>
      <c r="E796" s="27"/>
      <c r="F796" s="27"/>
      <c r="G796" s="27"/>
      <c r="H796" s="27"/>
      <c r="I796" s="27"/>
      <c r="J796" s="48"/>
      <c r="K796" s="27"/>
      <c r="L796" s="27"/>
      <c r="M796" s="27"/>
      <c r="N796" s="27"/>
      <c r="O796" s="27"/>
    </row>
    <row r="797" spans="2:15">
      <c r="B797" s="27"/>
      <c r="C797" s="27"/>
      <c r="D797" s="27"/>
      <c r="E797" s="27"/>
      <c r="F797" s="27"/>
      <c r="G797" s="27"/>
      <c r="H797" s="27"/>
      <c r="I797" s="27"/>
      <c r="J797" s="48"/>
      <c r="K797" s="27"/>
      <c r="L797" s="27"/>
      <c r="M797" s="27"/>
      <c r="N797" s="27"/>
      <c r="O797" s="27"/>
    </row>
    <row r="798" spans="2:15">
      <c r="B798" s="27"/>
      <c r="C798" s="27"/>
      <c r="D798" s="27"/>
      <c r="E798" s="27"/>
      <c r="F798" s="27"/>
      <c r="G798" s="27"/>
      <c r="H798" s="27"/>
      <c r="I798" s="27"/>
      <c r="J798" s="48"/>
      <c r="K798" s="27"/>
      <c r="L798" s="27"/>
      <c r="M798" s="27"/>
      <c r="N798" s="27"/>
      <c r="O798" s="27"/>
    </row>
    <row r="799" spans="2:15">
      <c r="B799" s="27"/>
      <c r="C799" s="27"/>
      <c r="D799" s="27"/>
      <c r="E799" s="27"/>
      <c r="F799" s="27"/>
      <c r="G799" s="27"/>
      <c r="H799" s="27"/>
      <c r="I799" s="27"/>
      <c r="J799" s="48"/>
      <c r="K799" s="27"/>
      <c r="L799" s="27"/>
      <c r="M799" s="27"/>
      <c r="N799" s="27"/>
      <c r="O799" s="27"/>
    </row>
    <row r="800" spans="2:15">
      <c r="B800" s="27"/>
      <c r="C800" s="27"/>
      <c r="D800" s="27"/>
      <c r="E800" s="27"/>
      <c r="F800" s="27"/>
      <c r="G800" s="27"/>
      <c r="H800" s="27"/>
      <c r="I800" s="27"/>
      <c r="J800" s="48"/>
      <c r="K800" s="27"/>
      <c r="L800" s="27"/>
      <c r="M800" s="27"/>
      <c r="N800" s="27"/>
      <c r="O800" s="27"/>
    </row>
    <row r="801" spans="2:15">
      <c r="B801" s="27"/>
      <c r="C801" s="27"/>
      <c r="D801" s="27"/>
      <c r="E801" s="27"/>
      <c r="F801" s="27"/>
      <c r="G801" s="27"/>
      <c r="H801" s="27"/>
      <c r="I801" s="27"/>
      <c r="J801" s="48"/>
      <c r="K801" s="27"/>
      <c r="L801" s="27"/>
      <c r="M801" s="27"/>
      <c r="N801" s="27"/>
      <c r="O801" s="27"/>
    </row>
    <row r="802" spans="2:15">
      <c r="B802" s="27"/>
      <c r="C802" s="27"/>
      <c r="D802" s="27"/>
      <c r="E802" s="27"/>
      <c r="F802" s="27"/>
      <c r="G802" s="27"/>
      <c r="H802" s="27"/>
      <c r="I802" s="27"/>
      <c r="J802" s="48"/>
      <c r="K802" s="27"/>
      <c r="L802" s="27"/>
      <c r="M802" s="27"/>
      <c r="N802" s="27"/>
      <c r="O802" s="27"/>
    </row>
    <row r="803" spans="2:15">
      <c r="B803" s="27"/>
      <c r="C803" s="27"/>
      <c r="D803" s="27"/>
      <c r="E803" s="27"/>
      <c r="F803" s="27"/>
      <c r="G803" s="27"/>
      <c r="H803" s="27"/>
      <c r="I803" s="27"/>
      <c r="J803" s="48"/>
      <c r="K803" s="27"/>
      <c r="L803" s="27"/>
      <c r="M803" s="27"/>
      <c r="N803" s="27"/>
      <c r="O803" s="27"/>
    </row>
    <row r="804" spans="2:15">
      <c r="B804" s="27"/>
      <c r="C804" s="27"/>
      <c r="D804" s="27"/>
      <c r="E804" s="27"/>
      <c r="F804" s="27"/>
      <c r="G804" s="27"/>
      <c r="H804" s="27"/>
      <c r="I804" s="27"/>
      <c r="J804" s="48"/>
      <c r="K804" s="27"/>
      <c r="L804" s="27"/>
      <c r="M804" s="27"/>
      <c r="N804" s="27"/>
      <c r="O804" s="27"/>
    </row>
    <row r="805" spans="2:15">
      <c r="B805" s="27"/>
      <c r="C805" s="27"/>
      <c r="D805" s="27"/>
      <c r="E805" s="27"/>
      <c r="F805" s="27"/>
      <c r="G805" s="27"/>
      <c r="H805" s="27"/>
      <c r="I805" s="27"/>
      <c r="J805" s="48"/>
      <c r="K805" s="27"/>
      <c r="L805" s="27"/>
      <c r="M805" s="27"/>
      <c r="N805" s="27"/>
      <c r="O805" s="27"/>
    </row>
    <row r="806" spans="2:15">
      <c r="B806" s="27"/>
      <c r="C806" s="27"/>
      <c r="D806" s="27"/>
      <c r="E806" s="27"/>
      <c r="F806" s="27"/>
      <c r="G806" s="27"/>
      <c r="H806" s="27"/>
      <c r="I806" s="27"/>
      <c r="J806" s="48"/>
      <c r="K806" s="27"/>
      <c r="L806" s="27"/>
      <c r="M806" s="27"/>
      <c r="N806" s="27"/>
      <c r="O806" s="27"/>
    </row>
    <row r="807" spans="2:15">
      <c r="B807" s="27"/>
      <c r="C807" s="27"/>
      <c r="D807" s="27"/>
      <c r="E807" s="27"/>
      <c r="F807" s="27"/>
      <c r="G807" s="27"/>
      <c r="H807" s="27"/>
      <c r="I807" s="27"/>
      <c r="J807" s="48"/>
      <c r="K807" s="27"/>
      <c r="L807" s="27"/>
      <c r="M807" s="27"/>
      <c r="N807" s="27"/>
      <c r="O807" s="27"/>
    </row>
    <row r="808" spans="2:15">
      <c r="B808" s="27"/>
      <c r="C808" s="27"/>
      <c r="D808" s="27"/>
      <c r="E808" s="27"/>
      <c r="F808" s="27"/>
      <c r="G808" s="27"/>
      <c r="H808" s="27"/>
      <c r="I808" s="27"/>
      <c r="J808" s="48"/>
      <c r="K808" s="27"/>
      <c r="L808" s="27"/>
      <c r="M808" s="27"/>
      <c r="N808" s="27"/>
      <c r="O808" s="27"/>
    </row>
    <row r="809" spans="2:15">
      <c r="B809" s="27"/>
      <c r="C809" s="27"/>
      <c r="D809" s="27"/>
      <c r="E809" s="27"/>
      <c r="F809" s="27"/>
      <c r="G809" s="27"/>
      <c r="H809" s="27"/>
      <c r="I809" s="27"/>
      <c r="J809" s="48"/>
      <c r="K809" s="27"/>
      <c r="L809" s="27"/>
      <c r="M809" s="27"/>
      <c r="N809" s="27"/>
      <c r="O809" s="27"/>
    </row>
    <row r="810" spans="2:15">
      <c r="B810" s="27"/>
      <c r="C810" s="27"/>
      <c r="D810" s="27"/>
      <c r="E810" s="27"/>
      <c r="F810" s="27"/>
      <c r="G810" s="27"/>
      <c r="H810" s="27"/>
      <c r="I810" s="27"/>
      <c r="J810" s="48"/>
      <c r="K810" s="27"/>
      <c r="L810" s="27"/>
      <c r="M810" s="27"/>
      <c r="N810" s="27"/>
      <c r="O810" s="27"/>
    </row>
    <row r="811" spans="2:15">
      <c r="B811" s="27"/>
      <c r="C811" s="27"/>
      <c r="D811" s="27"/>
      <c r="E811" s="27"/>
      <c r="F811" s="27"/>
      <c r="G811" s="27"/>
      <c r="H811" s="27"/>
      <c r="I811" s="27"/>
      <c r="J811" s="48"/>
      <c r="K811" s="27"/>
      <c r="L811" s="27"/>
      <c r="M811" s="27"/>
      <c r="N811" s="27"/>
      <c r="O811" s="27"/>
    </row>
    <row r="812" spans="2:15">
      <c r="B812" s="27"/>
      <c r="C812" s="27"/>
      <c r="D812" s="27"/>
      <c r="E812" s="27"/>
      <c r="F812" s="27"/>
      <c r="G812" s="27"/>
      <c r="H812" s="27"/>
      <c r="I812" s="27"/>
      <c r="J812" s="48"/>
      <c r="K812" s="27"/>
      <c r="L812" s="27"/>
      <c r="M812" s="27"/>
      <c r="N812" s="27"/>
      <c r="O812" s="27"/>
    </row>
    <row r="813" spans="2:15">
      <c r="B813" s="27"/>
      <c r="C813" s="27"/>
      <c r="D813" s="27"/>
      <c r="E813" s="27"/>
      <c r="F813" s="27"/>
      <c r="G813" s="27"/>
      <c r="H813" s="27"/>
      <c r="I813" s="27"/>
      <c r="J813" s="48"/>
      <c r="K813" s="27"/>
      <c r="L813" s="27"/>
      <c r="M813" s="27"/>
      <c r="N813" s="27"/>
      <c r="O813" s="27"/>
    </row>
    <row r="814" spans="2:15">
      <c r="B814" s="27"/>
      <c r="C814" s="27"/>
      <c r="D814" s="27"/>
      <c r="E814" s="27"/>
      <c r="F814" s="27"/>
      <c r="G814" s="27"/>
      <c r="H814" s="27"/>
      <c r="I814" s="27"/>
      <c r="J814" s="48"/>
      <c r="K814" s="27"/>
      <c r="L814" s="27"/>
      <c r="M814" s="27"/>
      <c r="N814" s="27"/>
      <c r="O814" s="27"/>
    </row>
    <row r="815" spans="2:15">
      <c r="B815" s="27"/>
      <c r="C815" s="27"/>
      <c r="D815" s="27"/>
      <c r="E815" s="27"/>
      <c r="F815" s="27"/>
      <c r="G815" s="27"/>
      <c r="H815" s="27"/>
      <c r="I815" s="27"/>
      <c r="J815" s="48"/>
      <c r="K815" s="27"/>
      <c r="L815" s="27"/>
      <c r="M815" s="27"/>
      <c r="N815" s="27"/>
      <c r="O815" s="27"/>
    </row>
    <row r="816" spans="2:15">
      <c r="B816" s="27"/>
      <c r="C816" s="27"/>
      <c r="D816" s="27"/>
      <c r="E816" s="27"/>
      <c r="F816" s="27"/>
      <c r="G816" s="27"/>
      <c r="H816" s="27"/>
      <c r="I816" s="27"/>
      <c r="J816" s="48"/>
      <c r="K816" s="27"/>
      <c r="L816" s="27"/>
      <c r="M816" s="27"/>
      <c r="N816" s="27"/>
      <c r="O816" s="27"/>
    </row>
    <row r="817" spans="2:15">
      <c r="B817" s="27"/>
      <c r="C817" s="27"/>
      <c r="D817" s="27"/>
      <c r="E817" s="27"/>
      <c r="F817" s="27"/>
      <c r="G817" s="27"/>
      <c r="H817" s="27"/>
      <c r="I817" s="27"/>
      <c r="J817" s="48"/>
      <c r="K817" s="27"/>
      <c r="L817" s="27"/>
      <c r="M817" s="27"/>
      <c r="N817" s="27"/>
      <c r="O817" s="27"/>
    </row>
    <row r="818" spans="2:15">
      <c r="B818" s="27"/>
      <c r="C818" s="27"/>
      <c r="D818" s="27"/>
      <c r="E818" s="27"/>
      <c r="F818" s="27"/>
      <c r="G818" s="27"/>
      <c r="H818" s="27"/>
      <c r="I818" s="27"/>
      <c r="J818" s="48"/>
      <c r="K818" s="27"/>
      <c r="L818" s="27"/>
      <c r="M818" s="27"/>
      <c r="N818" s="27"/>
      <c r="O818" s="27"/>
    </row>
    <row r="819" spans="2:15">
      <c r="B819" s="27"/>
      <c r="C819" s="27"/>
      <c r="D819" s="27"/>
      <c r="E819" s="27"/>
      <c r="F819" s="27"/>
      <c r="G819" s="27"/>
      <c r="H819" s="27"/>
      <c r="I819" s="27"/>
      <c r="J819" s="48"/>
      <c r="K819" s="27"/>
      <c r="L819" s="27"/>
      <c r="M819" s="27"/>
      <c r="N819" s="27"/>
      <c r="O819" s="27"/>
    </row>
    <row r="820" spans="2:15">
      <c r="B820" s="27"/>
      <c r="C820" s="27"/>
      <c r="D820" s="27"/>
      <c r="E820" s="27"/>
      <c r="F820" s="27"/>
      <c r="G820" s="27"/>
      <c r="H820" s="27"/>
      <c r="I820" s="27"/>
      <c r="J820" s="48"/>
      <c r="K820" s="27"/>
      <c r="L820" s="27"/>
      <c r="M820" s="27"/>
      <c r="N820" s="27"/>
      <c r="O820" s="27"/>
    </row>
    <row r="821" spans="2:15">
      <c r="B821" s="27"/>
      <c r="C821" s="27"/>
      <c r="D821" s="27"/>
      <c r="E821" s="27"/>
      <c r="F821" s="27"/>
      <c r="G821" s="27"/>
      <c r="H821" s="27"/>
      <c r="I821" s="27"/>
      <c r="J821" s="48"/>
      <c r="K821" s="27"/>
      <c r="L821" s="27"/>
      <c r="M821" s="27"/>
      <c r="N821" s="27"/>
      <c r="O821" s="27"/>
    </row>
    <row r="822" spans="2:15">
      <c r="B822" s="27"/>
      <c r="C822" s="27"/>
      <c r="D822" s="27"/>
      <c r="E822" s="27"/>
      <c r="F822" s="27"/>
      <c r="G822" s="27"/>
      <c r="H822" s="27"/>
      <c r="I822" s="27"/>
      <c r="J822" s="48"/>
      <c r="K822" s="27"/>
      <c r="L822" s="27"/>
      <c r="M822" s="27"/>
      <c r="N822" s="27"/>
      <c r="O822" s="27"/>
    </row>
    <row r="823" spans="2:15">
      <c r="B823" s="27"/>
      <c r="C823" s="27"/>
      <c r="D823" s="27"/>
      <c r="E823" s="27"/>
      <c r="F823" s="27"/>
      <c r="G823" s="27"/>
      <c r="H823" s="27"/>
      <c r="I823" s="27"/>
      <c r="J823" s="48"/>
      <c r="K823" s="27"/>
      <c r="L823" s="27"/>
      <c r="M823" s="27"/>
      <c r="N823" s="27"/>
      <c r="O823" s="27"/>
    </row>
    <row r="824" spans="2:15">
      <c r="B824" s="27"/>
      <c r="C824" s="27"/>
      <c r="D824" s="27"/>
      <c r="E824" s="27"/>
      <c r="F824" s="27"/>
      <c r="G824" s="27"/>
      <c r="H824" s="27"/>
      <c r="I824" s="27"/>
      <c r="J824" s="48"/>
      <c r="K824" s="27"/>
      <c r="L824" s="27"/>
      <c r="M824" s="27"/>
      <c r="N824" s="27"/>
      <c r="O824" s="27"/>
    </row>
    <row r="825" spans="2:15">
      <c r="B825" s="27"/>
      <c r="C825" s="27"/>
      <c r="D825" s="27"/>
      <c r="E825" s="27"/>
      <c r="F825" s="27"/>
      <c r="G825" s="27"/>
      <c r="H825" s="27"/>
      <c r="I825" s="27"/>
      <c r="J825" s="48"/>
      <c r="K825" s="27"/>
      <c r="L825" s="27"/>
      <c r="M825" s="27"/>
      <c r="N825" s="27"/>
      <c r="O825" s="27"/>
    </row>
    <row r="826" spans="2:15">
      <c r="B826" s="27"/>
      <c r="C826" s="27"/>
      <c r="D826" s="27"/>
      <c r="E826" s="27"/>
      <c r="F826" s="27"/>
      <c r="G826" s="27"/>
      <c r="H826" s="27"/>
      <c r="I826" s="27"/>
      <c r="J826" s="48"/>
      <c r="K826" s="27"/>
      <c r="L826" s="27"/>
      <c r="M826" s="27"/>
      <c r="N826" s="27"/>
      <c r="O826" s="27"/>
    </row>
    <row r="827" spans="2:15">
      <c r="B827" s="27"/>
      <c r="C827" s="27"/>
      <c r="D827" s="27"/>
      <c r="E827" s="27"/>
      <c r="F827" s="27"/>
      <c r="G827" s="27"/>
      <c r="H827" s="27"/>
      <c r="I827" s="27"/>
      <c r="J827" s="48"/>
      <c r="K827" s="27"/>
      <c r="L827" s="27"/>
      <c r="M827" s="27"/>
      <c r="N827" s="27"/>
      <c r="O827" s="27"/>
    </row>
    <row r="828" spans="2:15">
      <c r="B828" s="27"/>
      <c r="C828" s="27"/>
      <c r="D828" s="27"/>
      <c r="E828" s="27"/>
      <c r="F828" s="27"/>
      <c r="G828" s="27"/>
      <c r="H828" s="27"/>
      <c r="I828" s="27"/>
      <c r="J828" s="48"/>
      <c r="K828" s="27"/>
      <c r="L828" s="27"/>
      <c r="M828" s="27"/>
      <c r="N828" s="27"/>
      <c r="O828" s="27"/>
    </row>
    <row r="829" spans="2:15">
      <c r="B829" s="27"/>
      <c r="C829" s="27"/>
      <c r="D829" s="27"/>
      <c r="E829" s="27"/>
      <c r="F829" s="27"/>
      <c r="G829" s="27"/>
      <c r="H829" s="27"/>
      <c r="I829" s="27"/>
      <c r="J829" s="48"/>
      <c r="K829" s="27"/>
      <c r="L829" s="27"/>
      <c r="M829" s="27"/>
      <c r="N829" s="27"/>
      <c r="O829" s="27"/>
    </row>
    <row r="830" spans="2:15">
      <c r="B830" s="27"/>
      <c r="C830" s="27"/>
      <c r="D830" s="27"/>
      <c r="E830" s="27"/>
      <c r="F830" s="27"/>
      <c r="G830" s="27"/>
      <c r="H830" s="27"/>
      <c r="I830" s="27"/>
      <c r="J830" s="48"/>
      <c r="K830" s="27"/>
      <c r="L830" s="27"/>
      <c r="M830" s="27"/>
      <c r="N830" s="27"/>
      <c r="O830" s="27"/>
    </row>
    <row r="831" spans="2:15">
      <c r="B831" s="27"/>
      <c r="C831" s="27"/>
      <c r="D831" s="27"/>
      <c r="E831" s="27"/>
      <c r="F831" s="27"/>
      <c r="G831" s="27"/>
      <c r="H831" s="27"/>
      <c r="I831" s="27"/>
      <c r="J831" s="48"/>
      <c r="K831" s="27"/>
      <c r="L831" s="27"/>
      <c r="M831" s="27"/>
      <c r="N831" s="27"/>
      <c r="O831" s="27"/>
    </row>
    <row r="832" spans="2:15">
      <c r="B832" s="27"/>
      <c r="C832" s="27"/>
      <c r="D832" s="27"/>
      <c r="E832" s="27"/>
      <c r="F832" s="27"/>
      <c r="G832" s="27"/>
      <c r="H832" s="27"/>
      <c r="I832" s="27"/>
      <c r="J832" s="48"/>
      <c r="K832" s="27"/>
      <c r="L832" s="27"/>
      <c r="M832" s="27"/>
      <c r="N832" s="27"/>
      <c r="O832" s="27"/>
    </row>
    <row r="833" spans="2:15">
      <c r="B833" s="27"/>
      <c r="C833" s="27"/>
      <c r="D833" s="27"/>
      <c r="E833" s="27"/>
      <c r="F833" s="27"/>
      <c r="G833" s="27"/>
      <c r="H833" s="27"/>
      <c r="I833" s="27"/>
      <c r="J833" s="48"/>
      <c r="K833" s="27"/>
      <c r="L833" s="27"/>
      <c r="M833" s="27"/>
      <c r="N833" s="27"/>
      <c r="O833" s="27"/>
    </row>
    <row r="834" spans="2:15">
      <c r="B834" s="27"/>
      <c r="C834" s="27"/>
      <c r="D834" s="27"/>
      <c r="E834" s="27"/>
      <c r="F834" s="27"/>
      <c r="G834" s="27"/>
      <c r="H834" s="27"/>
      <c r="I834" s="27"/>
      <c r="J834" s="48"/>
      <c r="K834" s="27"/>
      <c r="L834" s="27"/>
      <c r="M834" s="27"/>
      <c r="N834" s="27"/>
      <c r="O834" s="27"/>
    </row>
    <row r="835" spans="2:15">
      <c r="B835" s="27"/>
      <c r="C835" s="27"/>
      <c r="D835" s="27"/>
      <c r="E835" s="27"/>
      <c r="F835" s="27"/>
      <c r="G835" s="27"/>
      <c r="H835" s="27"/>
      <c r="I835" s="27"/>
      <c r="J835" s="48"/>
      <c r="K835" s="27"/>
      <c r="L835" s="27"/>
      <c r="M835" s="27"/>
      <c r="N835" s="27"/>
      <c r="O835" s="27"/>
    </row>
    <row r="836" spans="2:15">
      <c r="B836" s="27"/>
      <c r="C836" s="27"/>
      <c r="D836" s="27"/>
      <c r="E836" s="27"/>
      <c r="F836" s="27"/>
      <c r="G836" s="27"/>
      <c r="H836" s="27"/>
      <c r="I836" s="27"/>
      <c r="J836" s="48"/>
      <c r="K836" s="27"/>
      <c r="L836" s="27"/>
      <c r="M836" s="27"/>
      <c r="N836" s="27"/>
      <c r="O836" s="27"/>
    </row>
    <row r="837" spans="2:15">
      <c r="B837" s="27"/>
      <c r="C837" s="27"/>
      <c r="D837" s="27"/>
      <c r="E837" s="27"/>
      <c r="F837" s="27"/>
      <c r="G837" s="27"/>
      <c r="H837" s="27"/>
      <c r="I837" s="27"/>
      <c r="J837" s="48"/>
      <c r="K837" s="27"/>
      <c r="L837" s="27"/>
      <c r="M837" s="27"/>
      <c r="N837" s="27"/>
      <c r="O837" s="27"/>
    </row>
    <row r="838" spans="2:15">
      <c r="B838" s="27"/>
      <c r="C838" s="27"/>
      <c r="D838" s="27"/>
      <c r="E838" s="27"/>
      <c r="F838" s="27"/>
      <c r="G838" s="27"/>
      <c r="H838" s="27"/>
      <c r="I838" s="27"/>
      <c r="J838" s="48"/>
      <c r="K838" s="27"/>
      <c r="L838" s="27"/>
      <c r="M838" s="27"/>
      <c r="N838" s="27"/>
      <c r="O838" s="27"/>
    </row>
    <row r="839" spans="2:15">
      <c r="B839" s="27"/>
      <c r="C839" s="27"/>
      <c r="D839" s="27"/>
      <c r="E839" s="27"/>
      <c r="F839" s="27"/>
      <c r="G839" s="27"/>
      <c r="H839" s="27"/>
      <c r="I839" s="27"/>
      <c r="J839" s="48"/>
      <c r="K839" s="27"/>
      <c r="L839" s="27"/>
      <c r="M839" s="27"/>
      <c r="N839" s="27"/>
      <c r="O839" s="27"/>
    </row>
    <row r="840" spans="2:15">
      <c r="B840" s="27"/>
      <c r="C840" s="27"/>
      <c r="D840" s="27"/>
      <c r="E840" s="27"/>
      <c r="F840" s="27"/>
      <c r="G840" s="27"/>
      <c r="H840" s="27"/>
      <c r="I840" s="27"/>
      <c r="J840" s="48"/>
      <c r="K840" s="27"/>
      <c r="L840" s="27"/>
      <c r="M840" s="27"/>
      <c r="N840" s="27"/>
      <c r="O840" s="27"/>
    </row>
    <row r="841" spans="2:15">
      <c r="B841" s="27"/>
      <c r="C841" s="27"/>
      <c r="D841" s="27"/>
      <c r="E841" s="27"/>
      <c r="F841" s="27"/>
      <c r="G841" s="27"/>
      <c r="H841" s="27"/>
      <c r="I841" s="27"/>
      <c r="J841" s="48"/>
      <c r="K841" s="27"/>
      <c r="L841" s="27"/>
      <c r="M841" s="27"/>
      <c r="N841" s="27"/>
      <c r="O841" s="27"/>
    </row>
    <row r="842" spans="2:15">
      <c r="B842" s="27"/>
      <c r="C842" s="27"/>
      <c r="D842" s="27"/>
      <c r="E842" s="27"/>
      <c r="F842" s="27"/>
      <c r="G842" s="27"/>
      <c r="H842" s="27"/>
      <c r="I842" s="27"/>
      <c r="J842" s="48"/>
      <c r="K842" s="27"/>
      <c r="L842" s="27"/>
      <c r="M842" s="27"/>
      <c r="N842" s="27"/>
      <c r="O842" s="27"/>
    </row>
    <row r="843" spans="2:15">
      <c r="B843" s="27"/>
      <c r="C843" s="27"/>
      <c r="D843" s="27"/>
      <c r="E843" s="27"/>
      <c r="F843" s="27"/>
      <c r="G843" s="27"/>
      <c r="H843" s="27"/>
      <c r="I843" s="27"/>
      <c r="J843" s="48"/>
      <c r="K843" s="27"/>
      <c r="L843" s="27"/>
      <c r="M843" s="27"/>
      <c r="N843" s="27"/>
      <c r="O843" s="27"/>
    </row>
    <row r="844" spans="2:15">
      <c r="B844" s="27"/>
      <c r="C844" s="27"/>
      <c r="D844" s="27"/>
      <c r="E844" s="27"/>
      <c r="F844" s="27"/>
      <c r="G844" s="27"/>
      <c r="H844" s="27"/>
      <c r="I844" s="27"/>
      <c r="J844" s="48"/>
      <c r="K844" s="27"/>
      <c r="L844" s="27"/>
      <c r="M844" s="27"/>
      <c r="N844" s="27"/>
      <c r="O844" s="27"/>
    </row>
    <row r="845" spans="2:15">
      <c r="B845" s="27"/>
      <c r="C845" s="27"/>
      <c r="D845" s="27"/>
      <c r="E845" s="27"/>
      <c r="F845" s="27"/>
      <c r="G845" s="27"/>
      <c r="H845" s="27"/>
      <c r="I845" s="27"/>
      <c r="J845" s="48"/>
      <c r="K845" s="27"/>
      <c r="L845" s="27"/>
      <c r="M845" s="27"/>
      <c r="N845" s="27"/>
      <c r="O845" s="27"/>
    </row>
    <row r="846" spans="2:15">
      <c r="B846" s="27"/>
      <c r="C846" s="27"/>
      <c r="D846" s="27"/>
      <c r="E846" s="27"/>
      <c r="F846" s="27"/>
      <c r="G846" s="27"/>
      <c r="H846" s="27"/>
      <c r="I846" s="27"/>
      <c r="J846" s="48"/>
      <c r="K846" s="27"/>
      <c r="L846" s="27"/>
      <c r="M846" s="27"/>
      <c r="N846" s="27"/>
      <c r="O846" s="27"/>
    </row>
    <row r="847" spans="2:15">
      <c r="B847" s="27"/>
      <c r="C847" s="27"/>
      <c r="D847" s="27"/>
      <c r="E847" s="27"/>
      <c r="F847" s="27"/>
      <c r="G847" s="27"/>
      <c r="H847" s="27"/>
      <c r="I847" s="27"/>
      <c r="J847" s="48"/>
      <c r="K847" s="27"/>
      <c r="L847" s="27"/>
      <c r="M847" s="27"/>
      <c r="N847" s="27"/>
      <c r="O847" s="27"/>
    </row>
    <row r="848" spans="2:15">
      <c r="B848" s="27"/>
      <c r="C848" s="27"/>
      <c r="D848" s="27"/>
      <c r="E848" s="27"/>
      <c r="F848" s="27"/>
      <c r="G848" s="27"/>
      <c r="H848" s="27"/>
      <c r="I848" s="27"/>
      <c r="J848" s="48"/>
      <c r="K848" s="27"/>
      <c r="L848" s="27"/>
      <c r="M848" s="27"/>
      <c r="N848" s="27"/>
      <c r="O848" s="27"/>
    </row>
    <row r="849" spans="2:15">
      <c r="B849" s="27"/>
      <c r="C849" s="27"/>
      <c r="D849" s="27"/>
      <c r="E849" s="27"/>
      <c r="F849" s="27"/>
      <c r="G849" s="27"/>
      <c r="H849" s="27"/>
      <c r="I849" s="27"/>
      <c r="J849" s="48"/>
      <c r="K849" s="27"/>
      <c r="L849" s="27"/>
      <c r="M849" s="27"/>
      <c r="N849" s="27"/>
      <c r="O849" s="27"/>
    </row>
    <row r="850" spans="2:15">
      <c r="B850" s="27"/>
      <c r="C850" s="27"/>
      <c r="D850" s="27"/>
      <c r="E850" s="27"/>
      <c r="F850" s="27"/>
      <c r="G850" s="27"/>
      <c r="H850" s="27"/>
      <c r="I850" s="27"/>
      <c r="J850" s="48"/>
      <c r="K850" s="27"/>
      <c r="L850" s="27"/>
      <c r="M850" s="27"/>
      <c r="N850" s="27"/>
      <c r="O850" s="27"/>
    </row>
    <row r="851" spans="2:15">
      <c r="B851" s="27"/>
      <c r="C851" s="27"/>
      <c r="D851" s="27"/>
      <c r="E851" s="27"/>
      <c r="F851" s="27"/>
      <c r="G851" s="27"/>
      <c r="H851" s="27"/>
      <c r="I851" s="27"/>
      <c r="J851" s="48"/>
      <c r="K851" s="27"/>
      <c r="L851" s="27"/>
      <c r="M851" s="27"/>
      <c r="N851" s="27"/>
      <c r="O851" s="27"/>
    </row>
    <row r="852" spans="2:15">
      <c r="B852" s="27"/>
      <c r="C852" s="27"/>
      <c r="D852" s="27"/>
      <c r="E852" s="27"/>
      <c r="F852" s="27"/>
      <c r="G852" s="27"/>
      <c r="H852" s="27"/>
      <c r="I852" s="27"/>
      <c r="J852" s="48"/>
      <c r="K852" s="27"/>
      <c r="L852" s="27"/>
      <c r="M852" s="27"/>
      <c r="N852" s="27"/>
      <c r="O852" s="27"/>
    </row>
    <row r="853" spans="2:15">
      <c r="B853" s="27"/>
      <c r="C853" s="27"/>
      <c r="D853" s="27"/>
      <c r="E853" s="27"/>
      <c r="F853" s="27"/>
      <c r="G853" s="27"/>
      <c r="H853" s="27"/>
      <c r="I853" s="27"/>
      <c r="J853" s="48"/>
      <c r="K853" s="27"/>
      <c r="L853" s="27"/>
      <c r="M853" s="27"/>
      <c r="N853" s="27"/>
      <c r="O853" s="27"/>
    </row>
    <row r="854" spans="2:15">
      <c r="B854" s="27"/>
      <c r="C854" s="27"/>
      <c r="D854" s="27"/>
      <c r="E854" s="27"/>
      <c r="F854" s="27"/>
      <c r="G854" s="27"/>
      <c r="H854" s="27"/>
      <c r="I854" s="27"/>
      <c r="J854" s="48"/>
      <c r="K854" s="27"/>
      <c r="L854" s="27"/>
      <c r="M854" s="27"/>
      <c r="N854" s="27"/>
      <c r="O854" s="27"/>
    </row>
    <row r="855" spans="2:15">
      <c r="B855" s="27"/>
      <c r="C855" s="27"/>
      <c r="D855" s="27"/>
      <c r="E855" s="27"/>
      <c r="F855" s="27"/>
      <c r="G855" s="27"/>
      <c r="H855" s="27"/>
      <c r="I855" s="27"/>
      <c r="J855" s="48"/>
      <c r="K855" s="27"/>
      <c r="L855" s="27"/>
      <c r="M855" s="27"/>
      <c r="N855" s="27"/>
      <c r="O855" s="27"/>
    </row>
    <row r="856" spans="2:15">
      <c r="B856" s="27"/>
      <c r="C856" s="27"/>
      <c r="D856" s="27"/>
      <c r="E856" s="27"/>
      <c r="F856" s="27"/>
      <c r="G856" s="27"/>
      <c r="H856" s="27"/>
      <c r="I856" s="27"/>
      <c r="J856" s="48"/>
      <c r="K856" s="27"/>
      <c r="L856" s="27"/>
      <c r="M856" s="27"/>
      <c r="N856" s="27"/>
      <c r="O856" s="27"/>
    </row>
    <row r="857" spans="2:15">
      <c r="B857" s="27"/>
      <c r="C857" s="27"/>
      <c r="D857" s="27"/>
      <c r="E857" s="27"/>
      <c r="F857" s="27"/>
      <c r="G857" s="27"/>
      <c r="H857" s="27"/>
      <c r="I857" s="27"/>
      <c r="J857" s="48"/>
      <c r="K857" s="27"/>
      <c r="L857" s="27"/>
      <c r="M857" s="27"/>
      <c r="N857" s="27"/>
      <c r="O857" s="27"/>
    </row>
    <row r="858" spans="2:15">
      <c r="B858" s="27"/>
      <c r="C858" s="27"/>
      <c r="D858" s="27"/>
      <c r="E858" s="27"/>
      <c r="F858" s="27"/>
      <c r="G858" s="27"/>
      <c r="H858" s="27"/>
      <c r="I858" s="27"/>
      <c r="J858" s="48"/>
      <c r="K858" s="27"/>
      <c r="L858" s="27"/>
      <c r="M858" s="27"/>
      <c r="N858" s="27"/>
      <c r="O858" s="27"/>
    </row>
    <row r="859" spans="2:15">
      <c r="B859" s="27"/>
      <c r="C859" s="27"/>
      <c r="D859" s="27"/>
      <c r="E859" s="27"/>
      <c r="F859" s="27"/>
      <c r="G859" s="27"/>
      <c r="H859" s="27"/>
      <c r="I859" s="27"/>
      <c r="J859" s="48"/>
      <c r="K859" s="27"/>
      <c r="L859" s="27"/>
      <c r="M859" s="27"/>
      <c r="N859" s="27"/>
      <c r="O859" s="27"/>
    </row>
    <row r="860" spans="2:15">
      <c r="B860" s="27"/>
      <c r="C860" s="27"/>
      <c r="D860" s="27"/>
      <c r="E860" s="27"/>
      <c r="F860" s="27"/>
      <c r="G860" s="27"/>
      <c r="H860" s="27"/>
      <c r="I860" s="27"/>
      <c r="J860" s="48"/>
      <c r="K860" s="27"/>
      <c r="L860" s="27"/>
      <c r="M860" s="27"/>
      <c r="N860" s="27"/>
      <c r="O860" s="27"/>
    </row>
    <row r="861" spans="2:15">
      <c r="B861" s="27"/>
      <c r="C861" s="27"/>
      <c r="D861" s="27"/>
      <c r="E861" s="27"/>
      <c r="F861" s="27"/>
      <c r="G861" s="27"/>
      <c r="H861" s="27"/>
      <c r="I861" s="27"/>
      <c r="J861" s="48"/>
      <c r="K861" s="27"/>
      <c r="L861" s="27"/>
      <c r="M861" s="27"/>
      <c r="N861" s="27"/>
      <c r="O861" s="27"/>
    </row>
    <row r="862" spans="2:15">
      <c r="B862" s="27"/>
      <c r="C862" s="27"/>
      <c r="D862" s="27"/>
      <c r="E862" s="27"/>
      <c r="F862" s="27"/>
      <c r="G862" s="27"/>
      <c r="H862" s="27"/>
      <c r="I862" s="27"/>
      <c r="J862" s="48"/>
      <c r="K862" s="27"/>
      <c r="L862" s="27"/>
      <c r="M862" s="27"/>
      <c r="N862" s="27"/>
      <c r="O862" s="27"/>
    </row>
    <row r="863" spans="2:15">
      <c r="B863" s="27"/>
      <c r="C863" s="27"/>
      <c r="D863" s="27"/>
      <c r="E863" s="27"/>
      <c r="F863" s="27"/>
      <c r="G863" s="27"/>
      <c r="H863" s="27"/>
      <c r="I863" s="27"/>
      <c r="J863" s="48"/>
      <c r="K863" s="27"/>
      <c r="L863" s="27"/>
      <c r="M863" s="27"/>
      <c r="N863" s="27"/>
      <c r="O863" s="27"/>
    </row>
    <row r="864" spans="2:15">
      <c r="B864" s="27"/>
      <c r="C864" s="27"/>
      <c r="D864" s="27"/>
      <c r="E864" s="27"/>
      <c r="F864" s="27"/>
      <c r="G864" s="27"/>
      <c r="H864" s="27"/>
      <c r="I864" s="27"/>
      <c r="J864" s="48"/>
      <c r="K864" s="27"/>
      <c r="L864" s="27"/>
      <c r="M864" s="27"/>
      <c r="N864" s="27"/>
      <c r="O864" s="27"/>
    </row>
    <row r="865" spans="2:15">
      <c r="B865" s="27"/>
      <c r="C865" s="27"/>
      <c r="D865" s="27"/>
      <c r="E865" s="27"/>
      <c r="F865" s="27"/>
      <c r="G865" s="27"/>
      <c r="H865" s="27"/>
      <c r="I865" s="27"/>
      <c r="J865" s="48"/>
      <c r="K865" s="27"/>
      <c r="L865" s="27"/>
      <c r="M865" s="27"/>
      <c r="N865" s="27"/>
      <c r="O865" s="27"/>
    </row>
    <row r="866" spans="2:15">
      <c r="B866" s="27"/>
      <c r="C866" s="27"/>
      <c r="D866" s="27"/>
      <c r="E866" s="27"/>
      <c r="F866" s="27"/>
      <c r="G866" s="27"/>
      <c r="H866" s="27"/>
      <c r="I866" s="27"/>
      <c r="J866" s="48"/>
      <c r="K866" s="27"/>
      <c r="L866" s="27"/>
      <c r="M866" s="27"/>
      <c r="N866" s="27"/>
      <c r="O866" s="27"/>
    </row>
    <row r="867" spans="2:15">
      <c r="B867" s="27"/>
      <c r="C867" s="27"/>
      <c r="D867" s="27"/>
      <c r="E867" s="27"/>
      <c r="F867" s="27"/>
      <c r="G867" s="27"/>
      <c r="H867" s="27"/>
      <c r="I867" s="27"/>
      <c r="J867" s="48"/>
      <c r="K867" s="27"/>
      <c r="L867" s="27"/>
      <c r="M867" s="27"/>
      <c r="N867" s="27"/>
      <c r="O867" s="27"/>
    </row>
    <row r="868" spans="2:15">
      <c r="B868" s="27"/>
      <c r="C868" s="27"/>
      <c r="D868" s="27"/>
      <c r="E868" s="27"/>
      <c r="F868" s="27"/>
      <c r="G868" s="27"/>
      <c r="H868" s="27"/>
      <c r="I868" s="27"/>
      <c r="J868" s="48"/>
      <c r="K868" s="27"/>
      <c r="L868" s="27"/>
      <c r="M868" s="27"/>
      <c r="N868" s="27"/>
      <c r="O868" s="27"/>
    </row>
    <row r="869" spans="2:15">
      <c r="B869" s="27"/>
      <c r="C869" s="27"/>
      <c r="D869" s="27"/>
      <c r="E869" s="27"/>
      <c r="F869" s="27"/>
      <c r="G869" s="27"/>
      <c r="H869" s="27"/>
      <c r="I869" s="27"/>
      <c r="J869" s="48"/>
      <c r="K869" s="27"/>
      <c r="L869" s="27"/>
      <c r="M869" s="27"/>
      <c r="N869" s="27"/>
      <c r="O869" s="27"/>
    </row>
    <row r="870" spans="2:15">
      <c r="B870" s="27"/>
      <c r="C870" s="27"/>
      <c r="D870" s="27"/>
      <c r="E870" s="27"/>
      <c r="F870" s="27"/>
      <c r="G870" s="27"/>
      <c r="H870" s="27"/>
      <c r="I870" s="27"/>
      <c r="J870" s="48"/>
      <c r="K870" s="27"/>
      <c r="L870" s="27"/>
      <c r="M870" s="27"/>
      <c r="N870" s="27"/>
      <c r="O870" s="27"/>
    </row>
    <row r="871" spans="2:15">
      <c r="B871" s="27"/>
      <c r="C871" s="27"/>
      <c r="D871" s="27"/>
      <c r="E871" s="27"/>
      <c r="F871" s="27"/>
      <c r="G871" s="27"/>
      <c r="H871" s="27"/>
      <c r="I871" s="27"/>
      <c r="J871" s="48"/>
      <c r="K871" s="27"/>
      <c r="L871" s="27"/>
      <c r="M871" s="27"/>
      <c r="N871" s="27"/>
      <c r="O871" s="27"/>
    </row>
    <row r="872" spans="2:15">
      <c r="B872" s="27"/>
      <c r="C872" s="27"/>
      <c r="D872" s="27"/>
      <c r="E872" s="27"/>
      <c r="F872" s="27"/>
      <c r="G872" s="27"/>
      <c r="H872" s="27"/>
      <c r="I872" s="27"/>
      <c r="J872" s="48"/>
      <c r="K872" s="27"/>
      <c r="L872" s="27"/>
      <c r="M872" s="27"/>
      <c r="N872" s="27"/>
      <c r="O872" s="27"/>
    </row>
    <row r="873" spans="2:15">
      <c r="B873" s="27"/>
      <c r="C873" s="27"/>
      <c r="D873" s="27"/>
      <c r="E873" s="27"/>
      <c r="F873" s="27"/>
      <c r="G873" s="27"/>
      <c r="H873" s="27"/>
      <c r="I873" s="27"/>
      <c r="J873" s="48"/>
      <c r="K873" s="27"/>
      <c r="L873" s="27"/>
      <c r="M873" s="27"/>
      <c r="N873" s="27"/>
      <c r="O873" s="27"/>
    </row>
    <row r="874" spans="2:15">
      <c r="B874" s="27"/>
      <c r="C874" s="27"/>
      <c r="D874" s="27"/>
      <c r="E874" s="27"/>
      <c r="F874" s="27"/>
      <c r="G874" s="27"/>
      <c r="H874" s="27"/>
      <c r="I874" s="27"/>
      <c r="J874" s="48"/>
      <c r="K874" s="27"/>
      <c r="L874" s="27"/>
      <c r="M874" s="27"/>
      <c r="N874" s="27"/>
      <c r="O874" s="27"/>
    </row>
    <row r="875" spans="2:15">
      <c r="B875" s="27"/>
      <c r="C875" s="27"/>
      <c r="D875" s="27"/>
      <c r="E875" s="27"/>
      <c r="F875" s="27"/>
      <c r="G875" s="27"/>
      <c r="H875" s="27"/>
      <c r="I875" s="27"/>
      <c r="J875" s="48"/>
      <c r="K875" s="27"/>
      <c r="L875" s="27"/>
      <c r="M875" s="27"/>
      <c r="N875" s="27"/>
      <c r="O875" s="27"/>
    </row>
    <row r="876" spans="2:15">
      <c r="B876" s="27"/>
      <c r="C876" s="27"/>
      <c r="D876" s="27"/>
      <c r="E876" s="27"/>
      <c r="F876" s="27"/>
      <c r="G876" s="27"/>
      <c r="H876" s="27"/>
      <c r="I876" s="27"/>
      <c r="J876" s="48"/>
      <c r="K876" s="27"/>
      <c r="L876" s="27"/>
      <c r="M876" s="27"/>
      <c r="N876" s="27"/>
      <c r="O876" s="27"/>
    </row>
    <row r="877" spans="2:15">
      <c r="B877" s="27"/>
      <c r="C877" s="27"/>
      <c r="D877" s="27"/>
      <c r="E877" s="27"/>
      <c r="F877" s="27"/>
      <c r="G877" s="27"/>
      <c r="H877" s="27"/>
      <c r="I877" s="27"/>
      <c r="J877" s="48"/>
      <c r="K877" s="27"/>
      <c r="L877" s="27"/>
      <c r="M877" s="27"/>
      <c r="N877" s="27"/>
      <c r="O877" s="27"/>
    </row>
    <row r="878" spans="2:15">
      <c r="B878" s="27"/>
      <c r="C878" s="27"/>
      <c r="D878" s="27"/>
      <c r="E878" s="27"/>
      <c r="F878" s="27"/>
      <c r="G878" s="27"/>
      <c r="H878" s="27"/>
      <c r="I878" s="27"/>
      <c r="J878" s="48"/>
      <c r="K878" s="27"/>
      <c r="L878" s="27"/>
      <c r="M878" s="27"/>
      <c r="N878" s="27"/>
      <c r="O878" s="27"/>
    </row>
    <row r="879" spans="2:15">
      <c r="B879" s="27"/>
      <c r="C879" s="27"/>
      <c r="D879" s="27"/>
      <c r="E879" s="27"/>
      <c r="F879" s="27"/>
      <c r="G879" s="27"/>
      <c r="H879" s="27"/>
      <c r="I879" s="27"/>
      <c r="J879" s="48"/>
      <c r="K879" s="27"/>
      <c r="L879" s="27"/>
      <c r="M879" s="27"/>
      <c r="N879" s="27"/>
      <c r="O879" s="27"/>
    </row>
    <row r="880" spans="2:15">
      <c r="B880" s="27"/>
      <c r="C880" s="27"/>
      <c r="D880" s="27"/>
      <c r="E880" s="27"/>
      <c r="F880" s="27"/>
      <c r="G880" s="27"/>
      <c r="H880" s="27"/>
      <c r="I880" s="27"/>
      <c r="J880" s="48"/>
      <c r="K880" s="27"/>
      <c r="L880" s="27"/>
      <c r="M880" s="27"/>
      <c r="N880" s="27"/>
      <c r="O880" s="27"/>
    </row>
    <row r="881" spans="2:15">
      <c r="B881" s="27"/>
      <c r="C881" s="27"/>
      <c r="D881" s="27"/>
      <c r="E881" s="27"/>
      <c r="F881" s="27"/>
      <c r="G881" s="27"/>
      <c r="H881" s="27"/>
      <c r="I881" s="27"/>
      <c r="J881" s="48"/>
      <c r="K881" s="27"/>
      <c r="L881" s="27"/>
      <c r="M881" s="27"/>
      <c r="N881" s="27"/>
      <c r="O881" s="27"/>
    </row>
    <row r="882" spans="2:15">
      <c r="B882" s="27"/>
      <c r="C882" s="27"/>
      <c r="D882" s="27"/>
      <c r="E882" s="27"/>
      <c r="F882" s="27"/>
      <c r="G882" s="27"/>
      <c r="H882" s="27"/>
      <c r="I882" s="27"/>
      <c r="J882" s="48"/>
      <c r="K882" s="27"/>
      <c r="L882" s="27"/>
      <c r="M882" s="27"/>
      <c r="N882" s="27"/>
      <c r="O882" s="27"/>
    </row>
    <row r="883" spans="2:15">
      <c r="B883" s="27"/>
      <c r="C883" s="27"/>
      <c r="D883" s="27"/>
      <c r="E883" s="27"/>
      <c r="F883" s="27"/>
      <c r="G883" s="27"/>
      <c r="H883" s="27"/>
      <c r="I883" s="27"/>
      <c r="J883" s="48"/>
      <c r="K883" s="27"/>
      <c r="L883" s="27"/>
      <c r="M883" s="27"/>
      <c r="N883" s="27"/>
      <c r="O883" s="27"/>
    </row>
    <row r="884" spans="2:15">
      <c r="B884" s="27"/>
      <c r="C884" s="27"/>
      <c r="D884" s="27"/>
      <c r="E884" s="27"/>
      <c r="F884" s="27"/>
      <c r="G884" s="27"/>
      <c r="H884" s="27"/>
      <c r="I884" s="27"/>
      <c r="J884" s="48"/>
      <c r="K884" s="27"/>
      <c r="L884" s="27"/>
      <c r="M884" s="27"/>
      <c r="N884" s="27"/>
      <c r="O884" s="27"/>
    </row>
    <row r="885" spans="2:15">
      <c r="B885" s="27"/>
      <c r="C885" s="27"/>
      <c r="D885" s="27"/>
      <c r="E885" s="27"/>
      <c r="F885" s="27"/>
      <c r="G885" s="27"/>
      <c r="H885" s="27"/>
      <c r="I885" s="27"/>
      <c r="J885" s="48"/>
      <c r="K885" s="27"/>
      <c r="L885" s="27"/>
      <c r="M885" s="27"/>
      <c r="N885" s="27"/>
      <c r="O885" s="27"/>
    </row>
    <row r="886" spans="2:15">
      <c r="B886" s="27"/>
      <c r="C886" s="27"/>
      <c r="D886" s="27"/>
      <c r="E886" s="27"/>
      <c r="F886" s="27"/>
      <c r="G886" s="27"/>
      <c r="H886" s="27"/>
      <c r="I886" s="27"/>
      <c r="J886" s="48"/>
      <c r="K886" s="27"/>
      <c r="L886" s="27"/>
      <c r="M886" s="27"/>
      <c r="N886" s="27"/>
      <c r="O886" s="27"/>
    </row>
    <row r="887" spans="2:15">
      <c r="B887" s="27"/>
      <c r="C887" s="27"/>
      <c r="D887" s="27"/>
      <c r="E887" s="27"/>
      <c r="F887" s="27"/>
      <c r="G887" s="27"/>
      <c r="H887" s="27"/>
      <c r="I887" s="27"/>
      <c r="J887" s="48"/>
      <c r="K887" s="27"/>
      <c r="L887" s="27"/>
      <c r="M887" s="27"/>
      <c r="N887" s="27"/>
      <c r="O887" s="27"/>
    </row>
    <row r="888" spans="2:15">
      <c r="B888" s="27"/>
      <c r="C888" s="27"/>
      <c r="D888" s="27"/>
      <c r="E888" s="27"/>
      <c r="F888" s="27"/>
      <c r="G888" s="27"/>
      <c r="H888" s="27"/>
      <c r="I888" s="27"/>
      <c r="J888" s="48"/>
      <c r="K888" s="27"/>
      <c r="L888" s="27"/>
      <c r="M888" s="27"/>
      <c r="N888" s="27"/>
      <c r="O888" s="27"/>
    </row>
    <row r="889" spans="2:15">
      <c r="B889" s="27"/>
      <c r="C889" s="27"/>
      <c r="D889" s="27"/>
      <c r="E889" s="27"/>
      <c r="F889" s="27"/>
      <c r="G889" s="27"/>
      <c r="H889" s="27"/>
      <c r="I889" s="27"/>
      <c r="J889" s="48"/>
      <c r="K889" s="27"/>
      <c r="L889" s="27"/>
      <c r="M889" s="27"/>
      <c r="N889" s="27"/>
      <c r="O889" s="27"/>
    </row>
    <row r="890" spans="2:15">
      <c r="B890" s="27"/>
      <c r="C890" s="27"/>
      <c r="D890" s="27"/>
      <c r="E890" s="27"/>
      <c r="F890" s="27"/>
      <c r="G890" s="27"/>
      <c r="H890" s="27"/>
      <c r="I890" s="27"/>
      <c r="J890" s="48"/>
      <c r="K890" s="27"/>
      <c r="L890" s="27"/>
      <c r="M890" s="27"/>
      <c r="N890" s="27"/>
      <c r="O890" s="27"/>
    </row>
    <row r="891" spans="2:15">
      <c r="B891" s="27"/>
      <c r="C891" s="27"/>
      <c r="D891" s="27"/>
      <c r="E891" s="27"/>
      <c r="F891" s="27"/>
      <c r="G891" s="27"/>
      <c r="H891" s="27"/>
      <c r="I891" s="27"/>
      <c r="J891" s="48"/>
      <c r="K891" s="27"/>
      <c r="L891" s="27"/>
      <c r="M891" s="27"/>
      <c r="N891" s="27"/>
      <c r="O891" s="27"/>
    </row>
    <row r="892" spans="2:15">
      <c r="B892" s="27"/>
      <c r="C892" s="27"/>
      <c r="D892" s="27"/>
      <c r="E892" s="27"/>
      <c r="F892" s="27"/>
      <c r="G892" s="27"/>
      <c r="H892" s="27"/>
      <c r="I892" s="27"/>
      <c r="J892" s="48"/>
      <c r="K892" s="27"/>
      <c r="L892" s="27"/>
      <c r="M892" s="27"/>
      <c r="N892" s="27"/>
      <c r="O892" s="27"/>
    </row>
    <row r="893" spans="2:15">
      <c r="B893" s="27"/>
      <c r="C893" s="27"/>
      <c r="D893" s="27"/>
      <c r="E893" s="27"/>
      <c r="F893" s="27"/>
      <c r="G893" s="27"/>
      <c r="H893" s="27"/>
      <c r="I893" s="27"/>
      <c r="J893" s="48"/>
      <c r="K893" s="27"/>
      <c r="L893" s="27"/>
      <c r="M893" s="27"/>
      <c r="N893" s="27"/>
      <c r="O893" s="27"/>
    </row>
    <row r="894" spans="2:15">
      <c r="B894" s="27"/>
      <c r="C894" s="27"/>
      <c r="D894" s="27"/>
      <c r="E894" s="27"/>
      <c r="F894" s="27"/>
      <c r="G894" s="27"/>
      <c r="H894" s="27"/>
      <c r="I894" s="27"/>
      <c r="J894" s="48"/>
      <c r="K894" s="27"/>
      <c r="L894" s="27"/>
      <c r="M894" s="27"/>
      <c r="N894" s="27"/>
      <c r="O894" s="27"/>
    </row>
    <row r="895" spans="2:15">
      <c r="B895" s="27"/>
      <c r="C895" s="27"/>
      <c r="D895" s="27"/>
      <c r="E895" s="27"/>
      <c r="F895" s="27"/>
      <c r="G895" s="27"/>
      <c r="H895" s="27"/>
      <c r="I895" s="27"/>
      <c r="J895" s="48"/>
      <c r="K895" s="27"/>
      <c r="L895" s="27"/>
      <c r="M895" s="27"/>
      <c r="N895" s="27"/>
      <c r="O895" s="27"/>
    </row>
    <row r="896" spans="2:15">
      <c r="B896" s="27"/>
      <c r="C896" s="27"/>
      <c r="D896" s="27"/>
      <c r="E896" s="27"/>
      <c r="F896" s="27"/>
      <c r="G896" s="27"/>
      <c r="H896" s="27"/>
      <c r="I896" s="27"/>
      <c r="J896" s="48"/>
      <c r="K896" s="27"/>
      <c r="L896" s="27"/>
      <c r="M896" s="27"/>
      <c r="N896" s="27"/>
      <c r="O896" s="27"/>
    </row>
    <row r="897" spans="2:15">
      <c r="B897" s="27"/>
      <c r="C897" s="27"/>
      <c r="D897" s="27"/>
      <c r="E897" s="27"/>
      <c r="F897" s="27"/>
      <c r="G897" s="27"/>
      <c r="H897" s="27"/>
      <c r="I897" s="27"/>
      <c r="J897" s="48"/>
      <c r="K897" s="27"/>
      <c r="L897" s="27"/>
      <c r="M897" s="27"/>
      <c r="N897" s="27"/>
      <c r="O897" s="27"/>
    </row>
    <row r="898" spans="2:15">
      <c r="B898" s="27"/>
      <c r="C898" s="27"/>
      <c r="D898" s="27"/>
      <c r="E898" s="27"/>
      <c r="F898" s="27"/>
      <c r="G898" s="27"/>
      <c r="H898" s="27"/>
      <c r="I898" s="27"/>
      <c r="J898" s="48"/>
      <c r="K898" s="27"/>
      <c r="L898" s="27"/>
      <c r="M898" s="27"/>
      <c r="N898" s="27"/>
      <c r="O898" s="27"/>
    </row>
    <row r="899" spans="2:15">
      <c r="B899" s="27"/>
      <c r="C899" s="27"/>
      <c r="D899" s="27"/>
      <c r="E899" s="27"/>
      <c r="F899" s="27"/>
      <c r="G899" s="27"/>
      <c r="H899" s="27"/>
      <c r="I899" s="27"/>
      <c r="J899" s="48"/>
      <c r="K899" s="27"/>
      <c r="L899" s="27"/>
      <c r="M899" s="27"/>
      <c r="N899" s="27"/>
      <c r="O899" s="27"/>
    </row>
    <row r="900" spans="2:15">
      <c r="B900" s="27"/>
      <c r="C900" s="27"/>
      <c r="D900" s="27"/>
      <c r="E900" s="27"/>
      <c r="F900" s="27"/>
      <c r="G900" s="27"/>
      <c r="H900" s="27"/>
      <c r="I900" s="27"/>
      <c r="J900" s="48"/>
      <c r="K900" s="27"/>
      <c r="L900" s="27"/>
      <c r="M900" s="27"/>
      <c r="N900" s="27"/>
      <c r="O900" s="27"/>
    </row>
    <row r="901" spans="2:15">
      <c r="B901" s="27"/>
      <c r="C901" s="27"/>
      <c r="D901" s="27"/>
      <c r="E901" s="27"/>
      <c r="F901" s="27"/>
      <c r="G901" s="27"/>
      <c r="H901" s="27"/>
      <c r="I901" s="27"/>
      <c r="J901" s="48"/>
      <c r="K901" s="27"/>
      <c r="L901" s="27"/>
      <c r="M901" s="27"/>
      <c r="N901" s="27"/>
      <c r="O901" s="27"/>
    </row>
    <row r="902" spans="2:15">
      <c r="B902" s="27"/>
      <c r="C902" s="27"/>
      <c r="D902" s="27"/>
      <c r="E902" s="27"/>
      <c r="F902" s="27"/>
      <c r="G902" s="27"/>
      <c r="H902" s="27"/>
      <c r="I902" s="27"/>
      <c r="J902" s="48"/>
      <c r="K902" s="27"/>
      <c r="L902" s="27"/>
      <c r="M902" s="27"/>
      <c r="N902" s="27"/>
      <c r="O902" s="27"/>
    </row>
    <row r="903" spans="2:15">
      <c r="B903" s="27"/>
      <c r="C903" s="27"/>
      <c r="D903" s="27"/>
      <c r="E903" s="27"/>
      <c r="F903" s="27"/>
      <c r="G903" s="27"/>
      <c r="H903" s="27"/>
      <c r="I903" s="27"/>
      <c r="J903" s="48"/>
      <c r="K903" s="27"/>
      <c r="L903" s="27"/>
      <c r="M903" s="27"/>
      <c r="N903" s="27"/>
      <c r="O903" s="27"/>
    </row>
    <row r="904" spans="2:15">
      <c r="B904" s="27"/>
      <c r="C904" s="27"/>
      <c r="D904" s="27"/>
      <c r="E904" s="27"/>
      <c r="F904" s="27"/>
      <c r="G904" s="27"/>
      <c r="H904" s="27"/>
      <c r="I904" s="27"/>
      <c r="J904" s="48"/>
      <c r="K904" s="27"/>
      <c r="L904" s="27"/>
      <c r="M904" s="27"/>
      <c r="N904" s="27"/>
      <c r="O904" s="27"/>
    </row>
    <row r="905" spans="2:15">
      <c r="B905" s="27"/>
      <c r="C905" s="27"/>
      <c r="D905" s="27"/>
      <c r="E905" s="27"/>
      <c r="F905" s="27"/>
      <c r="G905" s="27"/>
      <c r="H905" s="27"/>
      <c r="I905" s="27"/>
      <c r="J905" s="48"/>
      <c r="K905" s="27"/>
      <c r="L905" s="27"/>
      <c r="M905" s="27"/>
      <c r="N905" s="27"/>
      <c r="O905" s="27"/>
    </row>
    <row r="906" spans="2:15">
      <c r="B906" s="27"/>
      <c r="C906" s="27"/>
      <c r="D906" s="27"/>
      <c r="E906" s="27"/>
      <c r="F906" s="27"/>
      <c r="G906" s="27"/>
      <c r="H906" s="27"/>
      <c r="I906" s="27"/>
      <c r="J906" s="48"/>
      <c r="K906" s="27"/>
      <c r="L906" s="27"/>
      <c r="M906" s="27"/>
      <c r="N906" s="27"/>
      <c r="O906" s="27"/>
    </row>
    <row r="907" spans="2:15">
      <c r="B907" s="27"/>
      <c r="C907" s="27"/>
      <c r="D907" s="27"/>
      <c r="E907" s="27"/>
      <c r="F907" s="27"/>
      <c r="G907" s="27"/>
      <c r="H907" s="27"/>
      <c r="I907" s="27"/>
      <c r="J907" s="48"/>
      <c r="K907" s="27"/>
      <c r="L907" s="27"/>
      <c r="M907" s="27"/>
      <c r="N907" s="27"/>
      <c r="O907" s="27"/>
    </row>
    <row r="908" spans="2:15">
      <c r="B908" s="27"/>
      <c r="C908" s="27"/>
      <c r="D908" s="27"/>
      <c r="E908" s="27"/>
      <c r="F908" s="27"/>
      <c r="G908" s="27"/>
      <c r="H908" s="27"/>
      <c r="I908" s="27"/>
      <c r="J908" s="48"/>
      <c r="K908" s="27"/>
      <c r="L908" s="27"/>
      <c r="M908" s="27"/>
      <c r="N908" s="27"/>
      <c r="O908" s="27"/>
    </row>
    <row r="909" spans="2:15">
      <c r="B909" s="27"/>
      <c r="C909" s="27"/>
      <c r="D909" s="27"/>
      <c r="E909" s="27"/>
      <c r="F909" s="27"/>
      <c r="G909" s="27"/>
      <c r="H909" s="27"/>
      <c r="I909" s="27"/>
      <c r="J909" s="48"/>
      <c r="K909" s="27"/>
      <c r="L909" s="27"/>
      <c r="M909" s="27"/>
      <c r="N909" s="27"/>
      <c r="O909" s="27"/>
    </row>
    <row r="910" spans="2:15">
      <c r="B910" s="27"/>
      <c r="C910" s="27"/>
      <c r="D910" s="27"/>
      <c r="E910" s="27"/>
      <c r="F910" s="27"/>
      <c r="G910" s="27"/>
      <c r="H910" s="27"/>
      <c r="I910" s="27"/>
      <c r="J910" s="48"/>
      <c r="K910" s="27"/>
      <c r="L910" s="27"/>
      <c r="M910" s="27"/>
      <c r="N910" s="27"/>
      <c r="O910" s="27"/>
    </row>
    <row r="911" spans="2:15">
      <c r="B911" s="27"/>
      <c r="C911" s="27"/>
      <c r="D911" s="27"/>
      <c r="E911" s="27"/>
      <c r="F911" s="27"/>
      <c r="G911" s="27"/>
      <c r="H911" s="27"/>
      <c r="I911" s="27"/>
      <c r="J911" s="48"/>
      <c r="K911" s="27"/>
      <c r="L911" s="27"/>
      <c r="M911" s="27"/>
      <c r="N911" s="27"/>
      <c r="O911" s="27"/>
    </row>
    <row r="912" spans="2:15">
      <c r="B912" s="27"/>
      <c r="C912" s="27"/>
      <c r="D912" s="27"/>
      <c r="E912" s="27"/>
      <c r="F912" s="27"/>
      <c r="G912" s="27"/>
      <c r="H912" s="27"/>
      <c r="I912" s="27"/>
      <c r="J912" s="48"/>
      <c r="K912" s="27"/>
      <c r="L912" s="27"/>
      <c r="M912" s="27"/>
      <c r="N912" s="27"/>
      <c r="O912" s="27"/>
    </row>
    <row r="913" spans="2:15">
      <c r="B913" s="27"/>
      <c r="C913" s="27"/>
      <c r="D913" s="27"/>
      <c r="E913" s="27"/>
      <c r="F913" s="27"/>
      <c r="G913" s="27"/>
      <c r="H913" s="27"/>
      <c r="I913" s="27"/>
      <c r="J913" s="48"/>
      <c r="K913" s="27"/>
      <c r="L913" s="27"/>
      <c r="M913" s="27"/>
      <c r="N913" s="27"/>
      <c r="O913" s="27"/>
    </row>
    <row r="914" spans="2:15">
      <c r="B914" s="27"/>
      <c r="C914" s="27"/>
      <c r="D914" s="27"/>
      <c r="E914" s="27"/>
      <c r="F914" s="27"/>
      <c r="G914" s="27"/>
      <c r="H914" s="27"/>
      <c r="I914" s="27"/>
      <c r="J914" s="48"/>
      <c r="K914" s="27"/>
      <c r="L914" s="27"/>
      <c r="M914" s="27"/>
      <c r="N914" s="27"/>
      <c r="O914" s="27"/>
    </row>
    <row r="915" spans="2:15">
      <c r="B915" s="27"/>
      <c r="C915" s="27"/>
      <c r="D915" s="27"/>
      <c r="E915" s="27"/>
      <c r="F915" s="27"/>
      <c r="G915" s="27"/>
      <c r="H915" s="27"/>
      <c r="I915" s="27"/>
      <c r="J915" s="48"/>
      <c r="K915" s="27"/>
      <c r="L915" s="27"/>
      <c r="M915" s="27"/>
      <c r="N915" s="27"/>
      <c r="O915" s="27"/>
    </row>
    <row r="916" spans="2:15">
      <c r="B916" s="27"/>
      <c r="C916" s="27"/>
      <c r="D916" s="27"/>
      <c r="E916" s="27"/>
      <c r="F916" s="27"/>
      <c r="G916" s="27"/>
      <c r="H916" s="27"/>
      <c r="I916" s="27"/>
      <c r="J916" s="48"/>
      <c r="K916" s="27"/>
      <c r="L916" s="27"/>
      <c r="M916" s="27"/>
      <c r="N916" s="27"/>
      <c r="O916" s="27"/>
    </row>
    <row r="917" spans="2:15">
      <c r="B917" s="27"/>
      <c r="C917" s="27"/>
      <c r="D917" s="27"/>
      <c r="E917" s="27"/>
      <c r="F917" s="27"/>
      <c r="G917" s="27"/>
      <c r="H917" s="27"/>
      <c r="I917" s="27"/>
      <c r="J917" s="48"/>
      <c r="K917" s="27"/>
      <c r="L917" s="27"/>
      <c r="M917" s="27"/>
      <c r="N917" s="27"/>
      <c r="O917" s="27"/>
    </row>
    <row r="918" spans="2:15">
      <c r="B918" s="27"/>
      <c r="C918" s="27"/>
      <c r="D918" s="27"/>
      <c r="E918" s="27"/>
      <c r="F918" s="27"/>
      <c r="G918" s="27"/>
      <c r="H918" s="27"/>
      <c r="I918" s="27"/>
      <c r="J918" s="48"/>
      <c r="K918" s="27"/>
      <c r="L918" s="27"/>
      <c r="M918" s="27"/>
      <c r="N918" s="27"/>
      <c r="O918" s="27"/>
    </row>
    <row r="919" spans="2:15">
      <c r="B919" s="27"/>
      <c r="C919" s="27"/>
      <c r="D919" s="27"/>
      <c r="E919" s="27"/>
      <c r="F919" s="27"/>
      <c r="G919" s="27"/>
      <c r="H919" s="27"/>
      <c r="I919" s="27"/>
      <c r="J919" s="48"/>
      <c r="K919" s="27"/>
      <c r="L919" s="27"/>
      <c r="M919" s="27"/>
      <c r="N919" s="27"/>
      <c r="O919" s="27"/>
    </row>
    <row r="920" spans="2:15">
      <c r="B920" s="27"/>
      <c r="C920" s="27"/>
      <c r="D920" s="27"/>
      <c r="E920" s="27"/>
      <c r="F920" s="27"/>
      <c r="G920" s="27"/>
      <c r="H920" s="27"/>
      <c r="I920" s="27"/>
      <c r="J920" s="48"/>
      <c r="K920" s="27"/>
      <c r="L920" s="27"/>
      <c r="M920" s="27"/>
      <c r="N920" s="27"/>
      <c r="O920" s="27"/>
    </row>
    <row r="921" spans="2:15">
      <c r="B921" s="27"/>
      <c r="C921" s="27"/>
      <c r="D921" s="27"/>
      <c r="E921" s="27"/>
      <c r="F921" s="27"/>
      <c r="G921" s="27"/>
      <c r="H921" s="27"/>
      <c r="I921" s="27"/>
      <c r="J921" s="48"/>
      <c r="K921" s="27"/>
      <c r="L921" s="27"/>
      <c r="M921" s="27"/>
      <c r="N921" s="27"/>
      <c r="O921" s="27"/>
    </row>
    <row r="922" spans="2:15">
      <c r="B922" s="27"/>
      <c r="C922" s="27"/>
      <c r="D922" s="27"/>
      <c r="E922" s="27"/>
      <c r="F922" s="27"/>
      <c r="G922" s="27"/>
      <c r="H922" s="27"/>
      <c r="I922" s="27"/>
      <c r="J922" s="48"/>
      <c r="K922" s="27"/>
      <c r="L922" s="27"/>
      <c r="M922" s="27"/>
      <c r="N922" s="27"/>
      <c r="O922" s="27"/>
    </row>
    <row r="923" spans="2:15">
      <c r="B923" s="27"/>
      <c r="C923" s="27"/>
      <c r="D923" s="27"/>
      <c r="E923" s="27"/>
      <c r="F923" s="27"/>
      <c r="G923" s="27"/>
      <c r="H923" s="27"/>
      <c r="I923" s="27"/>
      <c r="J923" s="48"/>
      <c r="K923" s="27"/>
      <c r="L923" s="27"/>
      <c r="M923" s="27"/>
      <c r="N923" s="27"/>
      <c r="O923" s="27"/>
    </row>
    <row r="924" spans="2:15">
      <c r="B924" s="27"/>
      <c r="C924" s="27"/>
      <c r="D924" s="27"/>
      <c r="E924" s="27"/>
      <c r="F924" s="27"/>
      <c r="G924" s="27"/>
      <c r="H924" s="27"/>
      <c r="I924" s="27"/>
      <c r="J924" s="48"/>
      <c r="K924" s="27"/>
      <c r="L924" s="27"/>
      <c r="M924" s="27"/>
      <c r="N924" s="27"/>
      <c r="O924" s="27"/>
    </row>
    <row r="925" spans="2:15">
      <c r="B925" s="27"/>
      <c r="C925" s="27"/>
      <c r="D925" s="27"/>
      <c r="E925" s="27"/>
      <c r="F925" s="27"/>
      <c r="G925" s="27"/>
      <c r="H925" s="27"/>
      <c r="I925" s="27"/>
      <c r="J925" s="48"/>
      <c r="K925" s="27"/>
      <c r="L925" s="27"/>
      <c r="M925" s="27"/>
      <c r="N925" s="27"/>
      <c r="O925" s="27"/>
    </row>
    <row r="926" spans="2:15">
      <c r="B926" s="27"/>
      <c r="C926" s="27"/>
      <c r="D926" s="27"/>
      <c r="E926" s="27"/>
      <c r="F926" s="27"/>
      <c r="G926" s="27"/>
      <c r="H926" s="27"/>
      <c r="I926" s="27"/>
      <c r="J926" s="48"/>
      <c r="K926" s="27"/>
      <c r="L926" s="27"/>
      <c r="M926" s="27"/>
      <c r="N926" s="27"/>
      <c r="O926" s="27"/>
    </row>
    <row r="927" spans="2:15">
      <c r="B927" s="27"/>
      <c r="C927" s="27"/>
      <c r="D927" s="27"/>
      <c r="E927" s="27"/>
      <c r="F927" s="27"/>
      <c r="G927" s="27"/>
      <c r="H927" s="27"/>
      <c r="I927" s="27"/>
      <c r="J927" s="48"/>
      <c r="K927" s="27"/>
      <c r="L927" s="27"/>
      <c r="M927" s="27"/>
      <c r="N927" s="27"/>
      <c r="O927" s="27"/>
    </row>
    <row r="928" spans="2:15">
      <c r="B928" s="27"/>
      <c r="C928" s="27"/>
      <c r="D928" s="27"/>
      <c r="E928" s="27"/>
      <c r="F928" s="27"/>
      <c r="G928" s="27"/>
      <c r="H928" s="27"/>
      <c r="I928" s="27"/>
      <c r="J928" s="48"/>
      <c r="K928" s="27"/>
      <c r="L928" s="27"/>
      <c r="M928" s="27"/>
      <c r="N928" s="27"/>
      <c r="O928" s="27"/>
    </row>
    <row r="929" spans="2:15">
      <c r="B929" s="27"/>
      <c r="C929" s="27"/>
      <c r="D929" s="27"/>
      <c r="E929" s="27"/>
      <c r="F929" s="27"/>
      <c r="G929" s="27"/>
      <c r="H929" s="27"/>
      <c r="I929" s="27"/>
      <c r="J929" s="48"/>
      <c r="K929" s="27"/>
      <c r="L929" s="27"/>
      <c r="M929" s="27"/>
      <c r="N929" s="27"/>
      <c r="O929" s="27"/>
    </row>
    <row r="930" spans="2:15">
      <c r="B930" s="27"/>
      <c r="C930" s="27"/>
      <c r="D930" s="27"/>
      <c r="E930" s="27"/>
      <c r="F930" s="27"/>
      <c r="G930" s="27"/>
      <c r="H930" s="27"/>
      <c r="I930" s="27"/>
      <c r="J930" s="48"/>
      <c r="K930" s="27"/>
      <c r="L930" s="27"/>
      <c r="M930" s="27"/>
      <c r="N930" s="27"/>
      <c r="O930" s="27"/>
    </row>
    <row r="931" spans="2:15">
      <c r="B931" s="27"/>
      <c r="C931" s="27"/>
      <c r="D931" s="27"/>
      <c r="E931" s="27"/>
      <c r="F931" s="27"/>
      <c r="G931" s="27"/>
      <c r="H931" s="27"/>
      <c r="I931" s="27"/>
      <c r="J931" s="48"/>
      <c r="K931" s="27"/>
      <c r="L931" s="27"/>
      <c r="M931" s="27"/>
      <c r="N931" s="27"/>
      <c r="O931" s="27"/>
    </row>
    <row r="932" spans="2:15">
      <c r="B932" s="27"/>
      <c r="C932" s="27"/>
      <c r="D932" s="27"/>
      <c r="E932" s="27"/>
      <c r="F932" s="27"/>
      <c r="G932" s="27"/>
      <c r="H932" s="27"/>
      <c r="I932" s="27"/>
      <c r="J932" s="48"/>
      <c r="K932" s="27"/>
      <c r="L932" s="27"/>
      <c r="M932" s="27"/>
      <c r="N932" s="27"/>
      <c r="O932" s="27"/>
    </row>
    <row r="933" spans="2:15">
      <c r="B933" s="27"/>
      <c r="C933" s="27"/>
      <c r="D933" s="27"/>
      <c r="E933" s="27"/>
      <c r="F933" s="27"/>
      <c r="G933" s="27"/>
      <c r="H933" s="27"/>
      <c r="I933" s="27"/>
      <c r="J933" s="48"/>
      <c r="K933" s="27"/>
      <c r="L933" s="27"/>
      <c r="M933" s="27"/>
      <c r="N933" s="27"/>
      <c r="O933" s="27"/>
    </row>
    <row r="934" spans="2:15">
      <c r="B934" s="27"/>
      <c r="C934" s="27"/>
      <c r="D934" s="27"/>
      <c r="E934" s="27"/>
      <c r="F934" s="27"/>
      <c r="G934" s="27"/>
      <c r="H934" s="27"/>
      <c r="I934" s="27"/>
      <c r="J934" s="48"/>
      <c r="K934" s="27"/>
      <c r="L934" s="27"/>
      <c r="M934" s="27"/>
      <c r="N934" s="27"/>
      <c r="O934" s="27"/>
    </row>
    <row r="935" spans="2:15">
      <c r="B935" s="27"/>
      <c r="C935" s="27"/>
      <c r="D935" s="27"/>
      <c r="E935" s="27"/>
      <c r="F935" s="27"/>
      <c r="G935" s="27"/>
      <c r="H935" s="27"/>
      <c r="I935" s="27"/>
      <c r="J935" s="48"/>
      <c r="K935" s="27"/>
      <c r="L935" s="27"/>
      <c r="M935" s="27"/>
      <c r="N935" s="27"/>
      <c r="O935" s="27"/>
    </row>
    <row r="936" spans="2:15">
      <c r="B936" s="27"/>
      <c r="C936" s="27"/>
      <c r="D936" s="27"/>
      <c r="E936" s="27"/>
      <c r="F936" s="27"/>
      <c r="G936" s="27"/>
      <c r="H936" s="27"/>
      <c r="I936" s="27"/>
      <c r="J936" s="48"/>
      <c r="K936" s="27"/>
      <c r="L936" s="27"/>
      <c r="M936" s="27"/>
      <c r="N936" s="27"/>
      <c r="O936" s="27"/>
    </row>
    <row r="937" spans="2:15">
      <c r="B937" s="27"/>
      <c r="C937" s="27"/>
      <c r="D937" s="27"/>
      <c r="E937" s="27"/>
      <c r="F937" s="27"/>
      <c r="G937" s="27"/>
      <c r="H937" s="27"/>
      <c r="I937" s="27"/>
      <c r="J937" s="48"/>
      <c r="K937" s="27"/>
      <c r="L937" s="27"/>
      <c r="M937" s="27"/>
      <c r="N937" s="27"/>
      <c r="O937" s="27"/>
    </row>
    <row r="938" spans="2:15">
      <c r="B938" s="27"/>
      <c r="C938" s="27"/>
      <c r="D938" s="27"/>
      <c r="E938" s="27"/>
      <c r="F938" s="27"/>
      <c r="G938" s="27"/>
      <c r="H938" s="27"/>
      <c r="I938" s="27"/>
      <c r="J938" s="48"/>
      <c r="K938" s="27"/>
      <c r="L938" s="27"/>
      <c r="M938" s="27"/>
      <c r="N938" s="27"/>
      <c r="O938" s="27"/>
    </row>
    <row r="939" spans="2:15">
      <c r="B939" s="27"/>
      <c r="C939" s="27"/>
      <c r="D939" s="27"/>
      <c r="E939" s="27"/>
      <c r="F939" s="27"/>
      <c r="G939" s="27"/>
      <c r="H939" s="27"/>
      <c r="I939" s="27"/>
      <c r="J939" s="48"/>
      <c r="K939" s="27"/>
      <c r="L939" s="27"/>
      <c r="M939" s="27"/>
      <c r="N939" s="27"/>
      <c r="O939" s="27"/>
    </row>
    <row r="940" spans="2:15">
      <c r="B940" s="27"/>
      <c r="C940" s="27"/>
      <c r="D940" s="27"/>
      <c r="E940" s="27"/>
      <c r="F940" s="27"/>
      <c r="G940" s="27"/>
      <c r="H940" s="27"/>
      <c r="I940" s="27"/>
      <c r="J940" s="48"/>
      <c r="K940" s="27"/>
      <c r="L940" s="27"/>
      <c r="M940" s="27"/>
      <c r="N940" s="27"/>
      <c r="O940" s="27"/>
    </row>
    <row r="941" spans="2:15">
      <c r="B941" s="27"/>
      <c r="C941" s="27"/>
      <c r="D941" s="27"/>
      <c r="E941" s="27"/>
      <c r="F941" s="27"/>
      <c r="G941" s="27"/>
      <c r="H941" s="27"/>
      <c r="I941" s="27"/>
      <c r="J941" s="48"/>
      <c r="K941" s="27"/>
      <c r="L941" s="27"/>
      <c r="M941" s="27"/>
      <c r="N941" s="27"/>
      <c r="O941" s="27"/>
    </row>
    <row r="942" spans="2:15">
      <c r="B942" s="27"/>
      <c r="C942" s="27"/>
      <c r="D942" s="27"/>
      <c r="E942" s="27"/>
      <c r="F942" s="27"/>
      <c r="G942" s="27"/>
      <c r="H942" s="27"/>
      <c r="I942" s="27"/>
      <c r="J942" s="48"/>
      <c r="K942" s="27"/>
      <c r="L942" s="27"/>
      <c r="M942" s="27"/>
      <c r="N942" s="27"/>
      <c r="O942" s="27"/>
    </row>
    <row r="943" spans="2:15">
      <c r="B943" s="27"/>
      <c r="C943" s="27"/>
      <c r="D943" s="27"/>
      <c r="E943" s="27"/>
      <c r="F943" s="27"/>
      <c r="G943" s="27"/>
      <c r="H943" s="27"/>
      <c r="I943" s="27"/>
      <c r="J943" s="48"/>
      <c r="K943" s="27"/>
      <c r="L943" s="27"/>
      <c r="M943" s="27"/>
      <c r="N943" s="27"/>
      <c r="O943" s="27"/>
    </row>
    <row r="944" spans="2:15">
      <c r="B944" s="27"/>
      <c r="C944" s="27"/>
      <c r="D944" s="27"/>
      <c r="E944" s="27"/>
      <c r="F944" s="27"/>
      <c r="G944" s="27"/>
      <c r="H944" s="27"/>
      <c r="I944" s="27"/>
      <c r="J944" s="48"/>
      <c r="K944" s="27"/>
      <c r="L944" s="27"/>
      <c r="M944" s="27"/>
      <c r="N944" s="27"/>
      <c r="O944" s="27"/>
    </row>
    <row r="945" spans="2:15">
      <c r="B945" s="27"/>
      <c r="C945" s="27"/>
      <c r="D945" s="27"/>
      <c r="E945" s="27"/>
      <c r="F945" s="27"/>
      <c r="G945" s="27"/>
      <c r="H945" s="27"/>
      <c r="I945" s="27"/>
      <c r="J945" s="48"/>
      <c r="K945" s="27"/>
      <c r="L945" s="27"/>
      <c r="M945" s="27"/>
      <c r="N945" s="27"/>
      <c r="O945" s="27"/>
    </row>
    <row r="946" spans="2:15">
      <c r="B946" s="27"/>
      <c r="C946" s="27"/>
      <c r="D946" s="27"/>
      <c r="E946" s="27"/>
      <c r="F946" s="27"/>
      <c r="G946" s="27"/>
      <c r="H946" s="27"/>
      <c r="I946" s="27"/>
      <c r="J946" s="48"/>
      <c r="K946" s="27"/>
      <c r="L946" s="27"/>
      <c r="M946" s="27"/>
      <c r="N946" s="27"/>
      <c r="O946" s="27"/>
    </row>
    <row r="947" spans="2:15">
      <c r="B947" s="27"/>
      <c r="C947" s="27"/>
      <c r="D947" s="27"/>
      <c r="E947" s="27"/>
      <c r="F947" s="27"/>
      <c r="G947" s="27"/>
      <c r="H947" s="27"/>
      <c r="I947" s="27"/>
      <c r="J947" s="48"/>
      <c r="K947" s="27"/>
      <c r="L947" s="27"/>
      <c r="M947" s="27"/>
      <c r="N947" s="27"/>
      <c r="O947" s="27"/>
    </row>
    <row r="948" spans="2:15">
      <c r="B948" s="27"/>
      <c r="C948" s="27"/>
      <c r="D948" s="27"/>
      <c r="E948" s="27"/>
      <c r="F948" s="27"/>
      <c r="G948" s="27"/>
      <c r="H948" s="27"/>
      <c r="I948" s="27"/>
      <c r="J948" s="48"/>
      <c r="K948" s="27"/>
      <c r="L948" s="27"/>
      <c r="M948" s="27"/>
      <c r="N948" s="27"/>
      <c r="O948" s="27"/>
    </row>
    <row r="949" spans="2:15">
      <c r="B949" s="27"/>
      <c r="C949" s="27"/>
      <c r="D949" s="27"/>
      <c r="E949" s="27"/>
      <c r="F949" s="27"/>
      <c r="G949" s="27"/>
      <c r="H949" s="27"/>
      <c r="I949" s="27"/>
      <c r="J949" s="48"/>
      <c r="K949" s="27"/>
      <c r="L949" s="27"/>
      <c r="M949" s="27"/>
      <c r="N949" s="27"/>
      <c r="O949" s="27"/>
    </row>
    <row r="950" spans="2:15">
      <c r="B950" s="27"/>
      <c r="C950" s="27"/>
      <c r="D950" s="27"/>
      <c r="E950" s="27"/>
      <c r="F950" s="27"/>
      <c r="G950" s="27"/>
      <c r="H950" s="27"/>
      <c r="I950" s="27"/>
      <c r="J950" s="48"/>
      <c r="K950" s="27"/>
      <c r="L950" s="27"/>
      <c r="M950" s="27"/>
      <c r="N950" s="27"/>
      <c r="O950" s="27"/>
    </row>
    <row r="951" spans="2:15">
      <c r="B951" s="27"/>
      <c r="C951" s="27"/>
      <c r="D951" s="27"/>
      <c r="E951" s="27"/>
      <c r="F951" s="27"/>
      <c r="G951" s="27"/>
      <c r="H951" s="27"/>
      <c r="I951" s="27"/>
      <c r="J951" s="48"/>
      <c r="K951" s="27"/>
      <c r="L951" s="27"/>
      <c r="M951" s="27"/>
      <c r="N951" s="27"/>
      <c r="O951" s="27"/>
    </row>
    <row r="952" spans="2:15">
      <c r="B952" s="27"/>
      <c r="C952" s="27"/>
      <c r="D952" s="27"/>
      <c r="E952" s="27"/>
      <c r="F952" s="27"/>
      <c r="G952" s="27"/>
      <c r="H952" s="27"/>
      <c r="I952" s="27"/>
      <c r="J952" s="48"/>
      <c r="K952" s="27"/>
      <c r="L952" s="27"/>
      <c r="M952" s="27"/>
      <c r="N952" s="27"/>
      <c r="O952" s="27"/>
    </row>
    <row r="953" spans="2:15">
      <c r="B953" s="27"/>
      <c r="C953" s="27"/>
      <c r="D953" s="27"/>
      <c r="E953" s="27"/>
      <c r="F953" s="27"/>
      <c r="G953" s="27"/>
      <c r="H953" s="27"/>
      <c r="I953" s="27"/>
      <c r="J953" s="48"/>
      <c r="K953" s="27"/>
      <c r="L953" s="27"/>
      <c r="M953" s="27"/>
      <c r="N953" s="27"/>
      <c r="O953" s="27"/>
    </row>
    <row r="954" spans="2:15">
      <c r="B954" s="27"/>
      <c r="C954" s="27"/>
      <c r="D954" s="27"/>
      <c r="E954" s="27"/>
      <c r="F954" s="27"/>
      <c r="G954" s="27"/>
      <c r="H954" s="27"/>
      <c r="I954" s="27"/>
      <c r="J954" s="48"/>
      <c r="K954" s="27"/>
      <c r="L954" s="27"/>
      <c r="M954" s="27"/>
      <c r="N954" s="27"/>
      <c r="O954" s="27"/>
    </row>
    <row r="955" spans="2:15">
      <c r="B955" s="27"/>
      <c r="C955" s="27"/>
      <c r="D955" s="27"/>
      <c r="E955" s="27"/>
      <c r="F955" s="27"/>
      <c r="G955" s="27"/>
      <c r="H955" s="27"/>
      <c r="I955" s="27"/>
      <c r="J955" s="48"/>
      <c r="K955" s="27"/>
      <c r="L955" s="27"/>
      <c r="M955" s="27"/>
      <c r="N955" s="27"/>
      <c r="O955" s="27"/>
    </row>
    <row r="956" spans="2:15">
      <c r="B956" s="27"/>
      <c r="C956" s="27"/>
      <c r="D956" s="27"/>
      <c r="E956" s="27"/>
      <c r="F956" s="27"/>
      <c r="G956" s="27"/>
      <c r="H956" s="27"/>
      <c r="I956" s="27"/>
      <c r="J956" s="48"/>
      <c r="K956" s="27"/>
      <c r="L956" s="27"/>
      <c r="M956" s="27"/>
      <c r="N956" s="27"/>
      <c r="O956" s="27"/>
    </row>
    <row r="957" spans="2:15">
      <c r="B957" s="27"/>
      <c r="C957" s="27"/>
      <c r="D957" s="27"/>
      <c r="E957" s="27"/>
      <c r="F957" s="27"/>
      <c r="G957" s="27"/>
      <c r="H957" s="27"/>
      <c r="I957" s="27"/>
      <c r="J957" s="48"/>
      <c r="K957" s="27"/>
      <c r="L957" s="27"/>
      <c r="M957" s="27"/>
      <c r="N957" s="27"/>
      <c r="O957" s="27"/>
    </row>
    <row r="958" spans="2:15">
      <c r="B958" s="27"/>
      <c r="C958" s="27"/>
      <c r="D958" s="27"/>
      <c r="E958" s="27"/>
      <c r="F958" s="27"/>
      <c r="G958" s="27"/>
      <c r="H958" s="27"/>
      <c r="I958" s="27"/>
      <c r="J958" s="48"/>
      <c r="K958" s="27"/>
      <c r="L958" s="27"/>
      <c r="M958" s="27"/>
      <c r="N958" s="27"/>
      <c r="O958" s="27"/>
    </row>
    <row r="959" spans="2:15">
      <c r="B959" s="27"/>
      <c r="C959" s="27"/>
      <c r="D959" s="27"/>
      <c r="E959" s="27"/>
      <c r="F959" s="27"/>
      <c r="G959" s="27"/>
      <c r="H959" s="27"/>
      <c r="I959" s="27"/>
      <c r="J959" s="48"/>
      <c r="K959" s="27"/>
      <c r="L959" s="27"/>
      <c r="M959" s="27"/>
      <c r="N959" s="27"/>
      <c r="O959" s="27"/>
    </row>
    <row r="960" spans="2:15">
      <c r="B960" s="27"/>
      <c r="C960" s="27"/>
      <c r="D960" s="27"/>
      <c r="E960" s="27"/>
      <c r="F960" s="27"/>
      <c r="G960" s="27"/>
      <c r="H960" s="27"/>
      <c r="I960" s="27"/>
      <c r="J960" s="48"/>
      <c r="K960" s="27"/>
      <c r="L960" s="27"/>
      <c r="M960" s="27"/>
      <c r="N960" s="27"/>
      <c r="O960" s="27"/>
    </row>
    <row r="961" spans="2:15">
      <c r="B961" s="27"/>
      <c r="C961" s="27"/>
      <c r="D961" s="27"/>
      <c r="E961" s="27"/>
      <c r="F961" s="27"/>
      <c r="G961" s="27"/>
      <c r="H961" s="27"/>
      <c r="I961" s="27"/>
      <c r="J961" s="48"/>
      <c r="K961" s="27"/>
      <c r="L961" s="27"/>
      <c r="M961" s="27"/>
      <c r="N961" s="27"/>
      <c r="O961" s="27"/>
    </row>
    <row r="962" spans="2:15">
      <c r="B962" s="27"/>
      <c r="C962" s="27"/>
      <c r="D962" s="27"/>
      <c r="E962" s="27"/>
      <c r="F962" s="27"/>
      <c r="G962" s="27"/>
      <c r="H962" s="27"/>
      <c r="I962" s="27"/>
      <c r="J962" s="48"/>
      <c r="K962" s="27"/>
      <c r="L962" s="27"/>
      <c r="M962" s="27"/>
      <c r="N962" s="27"/>
      <c r="O962" s="27"/>
    </row>
    <row r="963" spans="2:15">
      <c r="B963" s="27"/>
      <c r="C963" s="27"/>
      <c r="D963" s="27"/>
      <c r="E963" s="27"/>
      <c r="F963" s="27"/>
      <c r="G963" s="27"/>
      <c r="H963" s="27"/>
      <c r="I963" s="27"/>
      <c r="J963" s="48"/>
      <c r="K963" s="27"/>
      <c r="L963" s="27"/>
      <c r="M963" s="27"/>
      <c r="N963" s="27"/>
      <c r="O963" s="27"/>
    </row>
    <row r="964" spans="2:15">
      <c r="B964" s="27"/>
      <c r="C964" s="27"/>
      <c r="D964" s="27"/>
      <c r="E964" s="27"/>
      <c r="F964" s="27"/>
      <c r="G964" s="27"/>
      <c r="H964" s="27"/>
      <c r="I964" s="27"/>
      <c r="J964" s="48"/>
      <c r="K964" s="27"/>
      <c r="L964" s="27"/>
      <c r="M964" s="27"/>
      <c r="N964" s="27"/>
      <c r="O964" s="27"/>
    </row>
    <row r="965" spans="2:15">
      <c r="B965" s="27"/>
      <c r="C965" s="27"/>
      <c r="D965" s="27"/>
      <c r="E965" s="27"/>
      <c r="F965" s="27"/>
      <c r="G965" s="27"/>
      <c r="H965" s="27"/>
      <c r="I965" s="27"/>
      <c r="J965" s="48"/>
      <c r="K965" s="27"/>
      <c r="L965" s="27"/>
      <c r="M965" s="27"/>
      <c r="N965" s="27"/>
      <c r="O965" s="27"/>
    </row>
    <row r="966" spans="2:15">
      <c r="B966" s="27"/>
      <c r="C966" s="27"/>
      <c r="D966" s="27"/>
      <c r="E966" s="27"/>
      <c r="F966" s="27"/>
      <c r="G966" s="27"/>
      <c r="H966" s="27"/>
      <c r="I966" s="27"/>
      <c r="J966" s="48"/>
      <c r="K966" s="27"/>
      <c r="L966" s="27"/>
      <c r="M966" s="27"/>
      <c r="N966" s="27"/>
      <c r="O966" s="27"/>
    </row>
    <row r="967" spans="2:15">
      <c r="B967" s="27"/>
      <c r="C967" s="27"/>
      <c r="D967" s="27"/>
      <c r="E967" s="27"/>
      <c r="F967" s="27"/>
      <c r="G967" s="27"/>
      <c r="H967" s="27"/>
      <c r="I967" s="27"/>
      <c r="J967" s="48"/>
      <c r="K967" s="27"/>
      <c r="L967" s="27"/>
      <c r="M967" s="27"/>
      <c r="N967" s="27"/>
      <c r="O967" s="27"/>
    </row>
    <row r="968" spans="2:15">
      <c r="B968" s="27"/>
      <c r="C968" s="27"/>
      <c r="D968" s="27"/>
      <c r="E968" s="27"/>
      <c r="F968" s="27"/>
      <c r="G968" s="27"/>
      <c r="H968" s="27"/>
      <c r="I968" s="27"/>
      <c r="J968" s="48"/>
      <c r="K968" s="27"/>
      <c r="L968" s="27"/>
      <c r="M968" s="27"/>
      <c r="N968" s="27"/>
      <c r="O968" s="27"/>
    </row>
    <row r="969" spans="2:15">
      <c r="B969" s="27"/>
      <c r="C969" s="27"/>
      <c r="D969" s="27"/>
      <c r="E969" s="27"/>
      <c r="F969" s="27"/>
      <c r="G969" s="27"/>
      <c r="H969" s="27"/>
      <c r="I969" s="27"/>
      <c r="J969" s="48"/>
      <c r="K969" s="27"/>
      <c r="L969" s="27"/>
      <c r="M969" s="27"/>
      <c r="N969" s="27"/>
      <c r="O969" s="27"/>
    </row>
    <row r="970" spans="2:15">
      <c r="B970" s="27"/>
      <c r="C970" s="27"/>
      <c r="D970" s="27"/>
      <c r="E970" s="27"/>
      <c r="F970" s="27"/>
      <c r="G970" s="27"/>
      <c r="H970" s="27"/>
      <c r="I970" s="27"/>
      <c r="J970" s="48"/>
      <c r="K970" s="27"/>
      <c r="L970" s="27"/>
      <c r="M970" s="27"/>
      <c r="N970" s="27"/>
      <c r="O970" s="27"/>
    </row>
    <row r="971" spans="2:15">
      <c r="B971" s="27"/>
      <c r="C971" s="27"/>
      <c r="D971" s="27"/>
      <c r="E971" s="27"/>
      <c r="F971" s="27"/>
      <c r="G971" s="27"/>
      <c r="H971" s="27"/>
      <c r="I971" s="27"/>
      <c r="J971" s="48"/>
      <c r="K971" s="27"/>
      <c r="L971" s="27"/>
      <c r="M971" s="27"/>
      <c r="N971" s="27"/>
      <c r="O971" s="27"/>
    </row>
    <row r="972" spans="2:15">
      <c r="B972" s="27"/>
      <c r="C972" s="27"/>
      <c r="D972" s="27"/>
      <c r="E972" s="27"/>
      <c r="F972" s="27"/>
      <c r="G972" s="27"/>
      <c r="H972" s="27"/>
      <c r="I972" s="27"/>
      <c r="J972" s="48"/>
      <c r="K972" s="27"/>
      <c r="L972" s="27"/>
      <c r="M972" s="27"/>
      <c r="N972" s="27"/>
      <c r="O972" s="27"/>
    </row>
    <row r="973" spans="2:15">
      <c r="B973" s="27"/>
      <c r="C973" s="27"/>
      <c r="D973" s="27"/>
      <c r="E973" s="27"/>
      <c r="F973" s="27"/>
      <c r="G973" s="27"/>
      <c r="H973" s="27"/>
      <c r="I973" s="27"/>
      <c r="J973" s="48"/>
      <c r="K973" s="27"/>
      <c r="L973" s="27"/>
      <c r="M973" s="27"/>
      <c r="N973" s="27"/>
      <c r="O973" s="27"/>
    </row>
    <row r="974" spans="2:15">
      <c r="B974" s="27"/>
      <c r="C974" s="27"/>
      <c r="D974" s="27"/>
      <c r="E974" s="27"/>
      <c r="F974" s="27"/>
      <c r="G974" s="27"/>
      <c r="H974" s="27"/>
      <c r="I974" s="27"/>
      <c r="J974" s="48"/>
      <c r="K974" s="27"/>
      <c r="L974" s="27"/>
      <c r="M974" s="27"/>
      <c r="N974" s="27"/>
      <c r="O974" s="27"/>
    </row>
    <row r="975" spans="2:15">
      <c r="B975" s="27"/>
      <c r="C975" s="27"/>
      <c r="D975" s="27"/>
      <c r="E975" s="27"/>
      <c r="F975" s="27"/>
      <c r="G975" s="27"/>
      <c r="H975" s="27"/>
      <c r="I975" s="27"/>
      <c r="J975" s="48"/>
      <c r="K975" s="27"/>
      <c r="L975" s="27"/>
      <c r="M975" s="27"/>
      <c r="N975" s="27"/>
      <c r="O975" s="27"/>
    </row>
    <row r="976" spans="2:15">
      <c r="B976" s="27"/>
      <c r="C976" s="27"/>
      <c r="D976" s="27"/>
      <c r="E976" s="27"/>
      <c r="F976" s="27"/>
      <c r="G976" s="27"/>
      <c r="H976" s="27"/>
      <c r="I976" s="27"/>
      <c r="J976" s="48"/>
      <c r="K976" s="27"/>
      <c r="L976" s="27"/>
      <c r="M976" s="27"/>
      <c r="N976" s="27"/>
      <c r="O976" s="27"/>
    </row>
    <row r="977" spans="2:15">
      <c r="B977" s="27"/>
      <c r="C977" s="27"/>
      <c r="D977" s="27"/>
      <c r="E977" s="27"/>
      <c r="F977" s="27"/>
      <c r="G977" s="27"/>
      <c r="H977" s="27"/>
      <c r="I977" s="27"/>
      <c r="J977" s="48"/>
      <c r="K977" s="27"/>
      <c r="L977" s="27"/>
      <c r="M977" s="27"/>
      <c r="N977" s="27"/>
      <c r="O977" s="27"/>
    </row>
    <row r="978" spans="2:15">
      <c r="B978" s="27"/>
      <c r="C978" s="27"/>
      <c r="D978" s="27"/>
      <c r="E978" s="27"/>
      <c r="F978" s="27"/>
      <c r="G978" s="27"/>
      <c r="H978" s="27"/>
      <c r="I978" s="27"/>
      <c r="J978" s="48"/>
      <c r="K978" s="27"/>
      <c r="L978" s="27"/>
      <c r="M978" s="27"/>
      <c r="N978" s="27"/>
      <c r="O978" s="27"/>
    </row>
    <row r="979" spans="2:15">
      <c r="B979" s="27"/>
      <c r="C979" s="27"/>
      <c r="D979" s="27"/>
      <c r="E979" s="27"/>
      <c r="F979" s="27"/>
      <c r="G979" s="27"/>
      <c r="H979" s="27"/>
      <c r="I979" s="27"/>
      <c r="J979" s="48"/>
      <c r="K979" s="27"/>
      <c r="L979" s="27"/>
      <c r="M979" s="27"/>
      <c r="N979" s="27"/>
      <c r="O979" s="27"/>
    </row>
    <row r="980" spans="2:15">
      <c r="B980" s="27"/>
      <c r="C980" s="27"/>
      <c r="D980" s="27"/>
      <c r="E980" s="27"/>
      <c r="F980" s="27"/>
      <c r="G980" s="27"/>
      <c r="H980" s="27"/>
      <c r="I980" s="27"/>
      <c r="J980" s="48"/>
      <c r="K980" s="27"/>
      <c r="L980" s="27"/>
      <c r="M980" s="27"/>
      <c r="N980" s="27"/>
      <c r="O980" s="27"/>
    </row>
    <row r="981" spans="2:15">
      <c r="B981" s="27"/>
      <c r="C981" s="27"/>
      <c r="D981" s="27"/>
      <c r="E981" s="27"/>
      <c r="F981" s="27"/>
      <c r="G981" s="27"/>
      <c r="H981" s="27"/>
      <c r="I981" s="27"/>
      <c r="J981" s="48"/>
      <c r="K981" s="27"/>
      <c r="L981" s="27"/>
      <c r="M981" s="27"/>
      <c r="N981" s="27"/>
      <c r="O981" s="27"/>
    </row>
    <row r="982" spans="2:15">
      <c r="B982" s="27"/>
      <c r="C982" s="27"/>
      <c r="D982" s="27"/>
      <c r="E982" s="27"/>
      <c r="F982" s="27"/>
      <c r="G982" s="27"/>
      <c r="H982" s="27"/>
      <c r="I982" s="27"/>
      <c r="J982" s="48"/>
      <c r="K982" s="27"/>
      <c r="L982" s="27"/>
      <c r="M982" s="27"/>
      <c r="N982" s="27"/>
      <c r="O982" s="27"/>
    </row>
    <row r="983" spans="2:15">
      <c r="B983" s="27"/>
      <c r="C983" s="27"/>
      <c r="D983" s="27"/>
      <c r="E983" s="27"/>
      <c r="F983" s="27"/>
      <c r="G983" s="27"/>
      <c r="H983" s="27"/>
      <c r="I983" s="27"/>
      <c r="J983" s="48"/>
      <c r="K983" s="27"/>
      <c r="L983" s="27"/>
      <c r="M983" s="27"/>
      <c r="N983" s="27"/>
      <c r="O983" s="27"/>
    </row>
    <row r="984" spans="2:15">
      <c r="B984" s="27"/>
      <c r="C984" s="27"/>
      <c r="D984" s="27"/>
      <c r="E984" s="27"/>
      <c r="F984" s="27"/>
      <c r="G984" s="27"/>
      <c r="H984" s="27"/>
      <c r="I984" s="27"/>
      <c r="J984" s="48"/>
      <c r="K984" s="27"/>
      <c r="L984" s="27"/>
      <c r="M984" s="27"/>
      <c r="N984" s="27"/>
      <c r="O984" s="27"/>
    </row>
    <row r="985" spans="2:15">
      <c r="B985" s="27"/>
      <c r="C985" s="27"/>
      <c r="D985" s="27"/>
      <c r="E985" s="27"/>
      <c r="F985" s="27"/>
      <c r="G985" s="27"/>
      <c r="H985" s="27"/>
      <c r="I985" s="27"/>
      <c r="J985" s="48"/>
      <c r="K985" s="27"/>
      <c r="L985" s="27"/>
      <c r="M985" s="27"/>
      <c r="N985" s="27"/>
      <c r="O985" s="27"/>
    </row>
    <row r="986" spans="2:15">
      <c r="B986" s="27"/>
      <c r="C986" s="27"/>
      <c r="D986" s="27"/>
      <c r="E986" s="27"/>
      <c r="F986" s="27"/>
      <c r="G986" s="27"/>
      <c r="H986" s="27"/>
      <c r="I986" s="27"/>
      <c r="J986" s="48"/>
      <c r="K986" s="27"/>
      <c r="L986" s="27"/>
      <c r="M986" s="27"/>
      <c r="N986" s="27"/>
      <c r="O986" s="27"/>
    </row>
    <row r="987" spans="2:15">
      <c r="B987" s="27"/>
      <c r="C987" s="27"/>
      <c r="D987" s="27"/>
      <c r="E987" s="27"/>
      <c r="F987" s="27"/>
      <c r="G987" s="27"/>
      <c r="H987" s="27"/>
      <c r="I987" s="27"/>
      <c r="J987" s="48"/>
      <c r="K987" s="27"/>
      <c r="L987" s="27"/>
      <c r="M987" s="27"/>
      <c r="N987" s="27"/>
      <c r="O987" s="27"/>
    </row>
    <row r="988" spans="2:15">
      <c r="B988" s="27"/>
      <c r="C988" s="27"/>
      <c r="D988" s="27"/>
      <c r="E988" s="27"/>
      <c r="F988" s="27"/>
      <c r="G988" s="27"/>
      <c r="H988" s="27"/>
      <c r="I988" s="27"/>
      <c r="J988" s="48"/>
      <c r="K988" s="27"/>
      <c r="L988" s="27"/>
      <c r="M988" s="27"/>
      <c r="N988" s="27"/>
      <c r="O988" s="27"/>
    </row>
    <row r="989" spans="2:15">
      <c r="B989" s="27"/>
      <c r="C989" s="27"/>
      <c r="D989" s="27"/>
      <c r="E989" s="27"/>
      <c r="F989" s="27"/>
      <c r="G989" s="27"/>
      <c r="H989" s="27"/>
      <c r="I989" s="27"/>
      <c r="J989" s="48"/>
      <c r="K989" s="27"/>
      <c r="L989" s="27"/>
      <c r="M989" s="27"/>
      <c r="N989" s="27"/>
      <c r="O989" s="27"/>
    </row>
    <row r="990" spans="2:15">
      <c r="B990" s="27"/>
      <c r="C990" s="27"/>
      <c r="D990" s="27"/>
      <c r="E990" s="27"/>
      <c r="F990" s="27"/>
      <c r="G990" s="27"/>
      <c r="H990" s="27"/>
      <c r="I990" s="27"/>
      <c r="J990" s="48"/>
      <c r="K990" s="27"/>
      <c r="L990" s="27"/>
      <c r="M990" s="27"/>
      <c r="N990" s="27"/>
      <c r="O990" s="27"/>
    </row>
    <row r="991" spans="2:15">
      <c r="B991" s="27"/>
      <c r="C991" s="27"/>
      <c r="D991" s="27"/>
      <c r="E991" s="27"/>
      <c r="F991" s="27"/>
      <c r="G991" s="27"/>
      <c r="H991" s="27"/>
      <c r="I991" s="27"/>
      <c r="J991" s="48"/>
      <c r="K991" s="27"/>
      <c r="L991" s="27"/>
      <c r="M991" s="27"/>
      <c r="N991" s="27"/>
      <c r="O991" s="27"/>
    </row>
    <row r="992" spans="2:15">
      <c r="B992" s="27"/>
      <c r="C992" s="27"/>
      <c r="D992" s="27"/>
      <c r="E992" s="27"/>
      <c r="F992" s="27"/>
      <c r="G992" s="27"/>
      <c r="H992" s="27"/>
      <c r="I992" s="27"/>
      <c r="J992" s="48"/>
      <c r="K992" s="27"/>
      <c r="L992" s="27"/>
      <c r="M992" s="27"/>
      <c r="N992" s="27"/>
      <c r="O992" s="27"/>
    </row>
    <row r="993" spans="2:15">
      <c r="B993" s="27"/>
      <c r="C993" s="27"/>
      <c r="D993" s="27"/>
      <c r="E993" s="27"/>
      <c r="F993" s="27"/>
      <c r="G993" s="27"/>
      <c r="H993" s="27"/>
      <c r="I993" s="27"/>
      <c r="J993" s="48"/>
      <c r="K993" s="27"/>
      <c r="L993" s="27"/>
      <c r="M993" s="27"/>
      <c r="N993" s="27"/>
      <c r="O993" s="27"/>
    </row>
    <row r="994" spans="2:15">
      <c r="B994" s="27"/>
      <c r="C994" s="27"/>
      <c r="D994" s="27"/>
      <c r="E994" s="27"/>
      <c r="F994" s="27"/>
      <c r="G994" s="27"/>
      <c r="H994" s="27"/>
      <c r="I994" s="27"/>
      <c r="J994" s="48"/>
      <c r="K994" s="27"/>
      <c r="L994" s="27"/>
      <c r="M994" s="27"/>
      <c r="N994" s="27"/>
      <c r="O994" s="27"/>
    </row>
    <row r="995" spans="2:15">
      <c r="B995" s="27"/>
      <c r="C995" s="27"/>
      <c r="D995" s="27"/>
      <c r="E995" s="27"/>
      <c r="F995" s="27"/>
      <c r="G995" s="27"/>
      <c r="H995" s="27"/>
      <c r="I995" s="27"/>
      <c r="J995" s="48"/>
      <c r="K995" s="27"/>
      <c r="L995" s="27"/>
      <c r="M995" s="27"/>
      <c r="N995" s="27"/>
      <c r="O995" s="27"/>
    </row>
    <row r="996" spans="2:15">
      <c r="B996" s="27"/>
      <c r="C996" s="27"/>
      <c r="D996" s="27"/>
      <c r="E996" s="27"/>
      <c r="F996" s="27"/>
      <c r="G996" s="27"/>
      <c r="H996" s="27"/>
      <c r="I996" s="27"/>
      <c r="J996" s="48"/>
      <c r="K996" s="27"/>
      <c r="L996" s="27"/>
      <c r="M996" s="27"/>
      <c r="N996" s="27"/>
      <c r="O996" s="27"/>
    </row>
    <row r="997" spans="2:15">
      <c r="B997" s="27"/>
      <c r="C997" s="27"/>
      <c r="D997" s="27"/>
      <c r="E997" s="27"/>
      <c r="F997" s="27"/>
      <c r="G997" s="27"/>
      <c r="H997" s="27"/>
      <c r="I997" s="27"/>
      <c r="J997" s="48"/>
      <c r="K997" s="27"/>
      <c r="L997" s="27"/>
      <c r="M997" s="27"/>
      <c r="N997" s="27"/>
      <c r="O997" s="27"/>
    </row>
    <row r="998" spans="2:15">
      <c r="B998" s="27"/>
      <c r="C998" s="27"/>
      <c r="D998" s="27"/>
      <c r="E998" s="27"/>
      <c r="F998" s="27"/>
      <c r="G998" s="27"/>
      <c r="H998" s="27"/>
      <c r="I998" s="27"/>
      <c r="J998" s="48"/>
      <c r="K998" s="27"/>
      <c r="L998" s="27"/>
      <c r="M998" s="27"/>
      <c r="N998" s="27"/>
      <c r="O998" s="27"/>
    </row>
    <row r="999" spans="2:15">
      <c r="B999" s="27"/>
      <c r="C999" s="27"/>
      <c r="D999" s="27"/>
      <c r="E999" s="27"/>
      <c r="F999" s="27"/>
      <c r="G999" s="27"/>
      <c r="H999" s="27"/>
      <c r="I999" s="27"/>
      <c r="J999" s="48"/>
      <c r="K999" s="27"/>
      <c r="L999" s="27"/>
      <c r="M999" s="27"/>
      <c r="N999" s="27"/>
      <c r="O999" s="27"/>
    </row>
    <row r="1000" spans="2:15">
      <c r="B1000" s="27"/>
      <c r="C1000" s="27"/>
      <c r="D1000" s="27"/>
      <c r="E1000" s="27"/>
      <c r="F1000" s="27"/>
      <c r="G1000" s="27"/>
      <c r="H1000" s="27"/>
      <c r="I1000" s="27"/>
      <c r="J1000" s="48"/>
      <c r="K1000" s="27"/>
      <c r="L1000" s="27"/>
      <c r="M1000" s="27"/>
      <c r="N1000" s="27"/>
      <c r="O1000" s="27"/>
    </row>
    <row r="1001" spans="2:15">
      <c r="B1001" s="27"/>
      <c r="C1001" s="27"/>
      <c r="D1001" s="27"/>
      <c r="E1001" s="27"/>
      <c r="F1001" s="27"/>
      <c r="G1001" s="27"/>
      <c r="H1001" s="27"/>
      <c r="I1001" s="27"/>
      <c r="J1001" s="48"/>
      <c r="K1001" s="27"/>
      <c r="L1001" s="27"/>
      <c r="M1001" s="27"/>
      <c r="N1001" s="27"/>
      <c r="O1001" s="27"/>
    </row>
    <row r="1002" spans="2:15">
      <c r="B1002" s="27"/>
      <c r="C1002" s="27"/>
      <c r="D1002" s="27"/>
      <c r="E1002" s="27"/>
      <c r="F1002" s="27"/>
      <c r="G1002" s="27"/>
      <c r="H1002" s="27"/>
      <c r="I1002" s="27"/>
      <c r="J1002" s="48"/>
      <c r="K1002" s="27"/>
      <c r="L1002" s="27"/>
      <c r="M1002" s="27"/>
      <c r="N1002" s="27"/>
      <c r="O1002" s="27"/>
    </row>
    <row r="1003" spans="2:15">
      <c r="B1003" s="27"/>
      <c r="C1003" s="27"/>
      <c r="D1003" s="27"/>
      <c r="E1003" s="27"/>
      <c r="F1003" s="27"/>
      <c r="G1003" s="27"/>
      <c r="H1003" s="27"/>
      <c r="I1003" s="27"/>
      <c r="J1003" s="48"/>
      <c r="K1003" s="27"/>
      <c r="L1003" s="27"/>
      <c r="M1003" s="27"/>
      <c r="N1003" s="27"/>
      <c r="O1003" s="27"/>
    </row>
    <row r="1004" spans="2:15">
      <c r="B1004" s="27"/>
      <c r="C1004" s="27"/>
      <c r="D1004" s="27"/>
      <c r="E1004" s="27"/>
      <c r="F1004" s="27"/>
      <c r="G1004" s="27"/>
      <c r="H1004" s="27"/>
      <c r="I1004" s="27"/>
      <c r="J1004" s="48"/>
      <c r="K1004" s="27"/>
      <c r="L1004" s="27"/>
      <c r="M1004" s="27"/>
      <c r="N1004" s="27"/>
      <c r="O1004" s="27"/>
    </row>
    <row r="1005" spans="2:15">
      <c r="B1005" s="27"/>
      <c r="C1005" s="27"/>
      <c r="D1005" s="27"/>
      <c r="E1005" s="27"/>
      <c r="F1005" s="27"/>
      <c r="G1005" s="27"/>
      <c r="H1005" s="27"/>
      <c r="I1005" s="27"/>
      <c r="J1005" s="48"/>
      <c r="K1005" s="27"/>
      <c r="L1005" s="27"/>
      <c r="M1005" s="27"/>
      <c r="N1005" s="27"/>
      <c r="O1005" s="27"/>
    </row>
    <row r="1006" spans="2:15">
      <c r="B1006" s="27"/>
      <c r="C1006" s="27"/>
      <c r="D1006" s="27"/>
      <c r="E1006" s="27"/>
      <c r="F1006" s="27"/>
      <c r="G1006" s="27"/>
      <c r="H1006" s="27"/>
      <c r="I1006" s="27"/>
      <c r="J1006" s="48"/>
      <c r="K1006" s="27"/>
      <c r="L1006" s="27"/>
      <c r="M1006" s="27"/>
      <c r="N1006" s="27"/>
      <c r="O1006" s="27"/>
    </row>
    <row r="1007" spans="2:15">
      <c r="B1007" s="27"/>
      <c r="C1007" s="27"/>
      <c r="D1007" s="27"/>
      <c r="E1007" s="27"/>
      <c r="F1007" s="27"/>
      <c r="G1007" s="27"/>
      <c r="H1007" s="27"/>
      <c r="I1007" s="27"/>
      <c r="J1007" s="48"/>
      <c r="K1007" s="27"/>
      <c r="L1007" s="27"/>
      <c r="M1007" s="27"/>
      <c r="N1007" s="27"/>
      <c r="O1007" s="27"/>
    </row>
    <row r="1008" spans="2:15">
      <c r="B1008" s="27"/>
      <c r="C1008" s="27"/>
      <c r="D1008" s="27"/>
      <c r="E1008" s="27"/>
      <c r="F1008" s="27"/>
      <c r="G1008" s="27"/>
      <c r="H1008" s="27"/>
      <c r="I1008" s="27"/>
      <c r="J1008" s="48"/>
      <c r="K1008" s="27"/>
      <c r="L1008" s="27"/>
      <c r="M1008" s="27"/>
      <c r="N1008" s="27"/>
      <c r="O1008" s="27"/>
    </row>
    <row r="1009" spans="2:15">
      <c r="B1009" s="27"/>
      <c r="C1009" s="27"/>
      <c r="D1009" s="27"/>
      <c r="E1009" s="27"/>
      <c r="F1009" s="27"/>
      <c r="G1009" s="27"/>
      <c r="H1009" s="27"/>
      <c r="I1009" s="27"/>
      <c r="J1009" s="48"/>
      <c r="K1009" s="27"/>
      <c r="L1009" s="27"/>
      <c r="M1009" s="27"/>
      <c r="N1009" s="27"/>
      <c r="O1009" s="27"/>
    </row>
    <row r="1010" spans="2:15">
      <c r="B1010" s="27"/>
      <c r="C1010" s="27"/>
      <c r="D1010" s="27"/>
      <c r="E1010" s="27"/>
      <c r="F1010" s="27"/>
      <c r="G1010" s="27"/>
      <c r="H1010" s="27"/>
      <c r="I1010" s="27"/>
      <c r="J1010" s="48"/>
      <c r="K1010" s="27"/>
      <c r="L1010" s="27"/>
      <c r="M1010" s="27"/>
      <c r="N1010" s="27"/>
      <c r="O1010" s="27"/>
    </row>
    <row r="1011" spans="2:15">
      <c r="B1011" s="27"/>
      <c r="C1011" s="27"/>
      <c r="D1011" s="27"/>
      <c r="E1011" s="27"/>
      <c r="F1011" s="27"/>
      <c r="G1011" s="27"/>
      <c r="H1011" s="27"/>
      <c r="I1011" s="27"/>
      <c r="J1011" s="48"/>
      <c r="K1011" s="27"/>
      <c r="L1011" s="27"/>
      <c r="M1011" s="27"/>
      <c r="N1011" s="27"/>
      <c r="O1011" s="27"/>
    </row>
    <row r="1012" spans="2:15">
      <c r="B1012" s="27"/>
      <c r="C1012" s="27"/>
      <c r="D1012" s="27"/>
      <c r="E1012" s="27"/>
      <c r="F1012" s="27"/>
      <c r="G1012" s="27"/>
      <c r="H1012" s="27"/>
      <c r="I1012" s="27"/>
      <c r="J1012" s="48"/>
      <c r="K1012" s="27"/>
      <c r="L1012" s="27"/>
      <c r="M1012" s="27"/>
      <c r="N1012" s="27"/>
      <c r="O1012" s="27"/>
    </row>
    <row r="1013" spans="2:15">
      <c r="B1013" s="27"/>
      <c r="C1013" s="27"/>
      <c r="D1013" s="27"/>
      <c r="E1013" s="27"/>
      <c r="F1013" s="27"/>
      <c r="G1013" s="27"/>
      <c r="H1013" s="27"/>
      <c r="I1013" s="27"/>
      <c r="J1013" s="48"/>
      <c r="K1013" s="27"/>
      <c r="L1013" s="27"/>
      <c r="M1013" s="27"/>
      <c r="N1013" s="27"/>
      <c r="O1013" s="27"/>
    </row>
    <row r="1014" spans="2:15">
      <c r="B1014" s="27"/>
      <c r="C1014" s="27"/>
      <c r="D1014" s="27"/>
      <c r="E1014" s="27"/>
      <c r="F1014" s="27"/>
      <c r="G1014" s="27"/>
      <c r="H1014" s="27"/>
      <c r="I1014" s="27"/>
      <c r="J1014" s="48"/>
      <c r="K1014" s="27"/>
      <c r="L1014" s="27"/>
      <c r="M1014" s="27"/>
      <c r="N1014" s="27"/>
      <c r="O1014" s="27"/>
    </row>
    <row r="1015" spans="2:15">
      <c r="J1015" s="84"/>
    </row>
    <row r="1016" spans="2:15">
      <c r="J1016" s="84"/>
    </row>
    <row r="1017" spans="2:15">
      <c r="J1017" s="84"/>
    </row>
    <row r="1018" spans="2:15">
      <c r="J1018" s="84"/>
    </row>
    <row r="1019" spans="2:15">
      <c r="J1019" s="84"/>
    </row>
    <row r="1020" spans="2:15">
      <c r="J1020" s="84"/>
    </row>
    <row r="1021" spans="2:15">
      <c r="J1021" s="84"/>
    </row>
    <row r="1022" spans="2:15">
      <c r="J1022" s="84"/>
    </row>
    <row r="1023" spans="2:15">
      <c r="J1023" s="84"/>
    </row>
    <row r="1024" spans="2:15">
      <c r="J1024" s="84"/>
    </row>
    <row r="1025" spans="10:10">
      <c r="J1025" s="84"/>
    </row>
    <row r="1026" spans="10:10">
      <c r="J1026" s="84"/>
    </row>
    <row r="1027" spans="10:10">
      <c r="J1027" s="84"/>
    </row>
    <row r="1028" spans="10:10">
      <c r="J1028" s="84"/>
    </row>
    <row r="1029" spans="10:10">
      <c r="J1029" s="84"/>
    </row>
    <row r="1030" spans="10:10">
      <c r="J1030" s="84"/>
    </row>
    <row r="1031" spans="10:10">
      <c r="J1031" s="84"/>
    </row>
    <row r="1032" spans="10:10">
      <c r="J1032" s="84"/>
    </row>
    <row r="1033" spans="10:10">
      <c r="J1033" s="84"/>
    </row>
    <row r="1034" spans="10:10">
      <c r="J1034" s="84"/>
    </row>
    <row r="1035" spans="10:10">
      <c r="J1035" s="84"/>
    </row>
    <row r="1036" spans="10:10">
      <c r="J1036" s="84"/>
    </row>
    <row r="1037" spans="10:10">
      <c r="J1037" s="84"/>
    </row>
    <row r="1038" spans="10:10">
      <c r="J1038" s="84"/>
    </row>
    <row r="1039" spans="10:10">
      <c r="J1039" s="84"/>
    </row>
    <row r="1040" spans="10:10">
      <c r="J1040" s="84"/>
    </row>
    <row r="1041" spans="10:10">
      <c r="J1041" s="84"/>
    </row>
    <row r="1042" spans="10:10">
      <c r="J1042" s="84"/>
    </row>
    <row r="1043" spans="10:10">
      <c r="J1043" s="84"/>
    </row>
    <row r="1044" spans="10:10">
      <c r="J1044" s="84"/>
    </row>
    <row r="1045" spans="10:10">
      <c r="J1045" s="84"/>
    </row>
    <row r="1046" spans="10:10">
      <c r="J1046" s="84"/>
    </row>
    <row r="1047" spans="10:10">
      <c r="J1047" s="84"/>
    </row>
    <row r="1048" spans="10:10">
      <c r="J1048" s="84"/>
    </row>
    <row r="1049" spans="10:10">
      <c r="J1049" s="84"/>
    </row>
    <row r="1050" spans="10:10">
      <c r="J1050" s="84"/>
    </row>
    <row r="1051" spans="10:10">
      <c r="J1051" s="84"/>
    </row>
    <row r="1052" spans="10:10">
      <c r="J1052" s="84"/>
    </row>
    <row r="1053" spans="10:10">
      <c r="J1053" s="84"/>
    </row>
    <row r="1054" spans="10:10">
      <c r="J1054" s="84"/>
    </row>
    <row r="1055" spans="10:10">
      <c r="J1055" s="84"/>
    </row>
    <row r="1056" spans="10:10">
      <c r="J1056" s="84"/>
    </row>
    <row r="1057" spans="10:10">
      <c r="J1057" s="84"/>
    </row>
    <row r="1058" spans="10:10">
      <c r="J1058" s="84"/>
    </row>
    <row r="1059" spans="10:10">
      <c r="J1059" s="84"/>
    </row>
    <row r="1060" spans="10:10">
      <c r="J1060" s="84"/>
    </row>
    <row r="1061" spans="10:10">
      <c r="J1061" s="84"/>
    </row>
    <row r="1062" spans="10:10">
      <c r="J1062" s="84"/>
    </row>
    <row r="1063" spans="10:10">
      <c r="J1063" s="84"/>
    </row>
    <row r="1064" spans="10:10">
      <c r="J1064" s="84"/>
    </row>
    <row r="1065" spans="10:10">
      <c r="J1065" s="84"/>
    </row>
    <row r="1066" spans="10:10">
      <c r="J1066" s="84"/>
    </row>
    <row r="1067" spans="10:10">
      <c r="J1067" s="84"/>
    </row>
    <row r="1068" spans="10:10">
      <c r="J1068" s="84"/>
    </row>
    <row r="1069" spans="10:10">
      <c r="J1069" s="84"/>
    </row>
    <row r="1070" spans="10:10">
      <c r="J1070" s="84"/>
    </row>
    <row r="1071" spans="10:10">
      <c r="J1071" s="84"/>
    </row>
    <row r="1072" spans="10:10">
      <c r="J1072" s="84"/>
    </row>
    <row r="1073" spans="10:10">
      <c r="J1073" s="84"/>
    </row>
    <row r="1074" spans="10:10">
      <c r="J1074" s="84"/>
    </row>
    <row r="1075" spans="10:10">
      <c r="J1075" s="84"/>
    </row>
    <row r="1076" spans="10:10">
      <c r="J1076" s="84"/>
    </row>
    <row r="1077" spans="10:10">
      <c r="J1077" s="84"/>
    </row>
    <row r="1078" spans="10:10">
      <c r="J1078" s="84"/>
    </row>
    <row r="1079" spans="10:10">
      <c r="J1079" s="84"/>
    </row>
    <row r="1080" spans="10:10">
      <c r="J1080" s="84"/>
    </row>
    <row r="1081" spans="10:10">
      <c r="J1081" s="84"/>
    </row>
    <row r="1082" spans="10:10">
      <c r="J1082" s="84"/>
    </row>
    <row r="1083" spans="10:10">
      <c r="J1083" s="84"/>
    </row>
    <row r="1084" spans="10:10">
      <c r="J1084" s="84"/>
    </row>
    <row r="1085" spans="10:10">
      <c r="J1085" s="84"/>
    </row>
    <row r="1086" spans="10:10">
      <c r="J1086" s="84"/>
    </row>
    <row r="1087" spans="10:10">
      <c r="J1087" s="84"/>
    </row>
    <row r="1088" spans="10:10">
      <c r="J1088" s="84"/>
    </row>
    <row r="1089" spans="10:10">
      <c r="J1089" s="84"/>
    </row>
    <row r="1090" spans="10:10">
      <c r="J1090" s="84"/>
    </row>
    <row r="1091" spans="10:10">
      <c r="J1091" s="84"/>
    </row>
    <row r="1092" spans="10:10">
      <c r="J1092" s="84"/>
    </row>
    <row r="1093" spans="10:10">
      <c r="J1093" s="84"/>
    </row>
    <row r="1094" spans="10:10">
      <c r="J1094" s="84"/>
    </row>
    <row r="1095" spans="10:10">
      <c r="J1095" s="84"/>
    </row>
    <row r="1096" spans="10:10">
      <c r="J1096" s="84"/>
    </row>
    <row r="1097" spans="10:10">
      <c r="J1097" s="84"/>
    </row>
    <row r="1098" spans="10:10">
      <c r="J1098" s="84"/>
    </row>
    <row r="1099" spans="10:10">
      <c r="J1099" s="84"/>
    </row>
    <row r="1100" spans="10:10">
      <c r="J1100" s="84"/>
    </row>
    <row r="1101" spans="10:10">
      <c r="J1101" s="84"/>
    </row>
    <row r="1102" spans="10:10">
      <c r="J1102" s="84"/>
    </row>
    <row r="1103" spans="10:10">
      <c r="J1103" s="84"/>
    </row>
    <row r="1104" spans="10:10">
      <c r="J1104" s="84"/>
    </row>
    <row r="1105" spans="10:10">
      <c r="J1105" s="84"/>
    </row>
    <row r="1106" spans="10:10">
      <c r="J1106" s="84"/>
    </row>
    <row r="1107" spans="10:10">
      <c r="J1107" s="84"/>
    </row>
    <row r="1108" spans="10:10">
      <c r="J1108" s="84"/>
    </row>
    <row r="1109" spans="10:10">
      <c r="J1109" s="84"/>
    </row>
    <row r="1110" spans="10:10">
      <c r="J1110" s="84"/>
    </row>
    <row r="1111" spans="10:10">
      <c r="J1111" s="84"/>
    </row>
    <row r="1112" spans="10:10">
      <c r="J1112" s="84"/>
    </row>
    <row r="1113" spans="10:10">
      <c r="J1113" s="84"/>
    </row>
    <row r="1114" spans="10:10">
      <c r="J1114" s="84"/>
    </row>
    <row r="1115" spans="10:10">
      <c r="J1115" s="84"/>
    </row>
    <row r="1116" spans="10:10">
      <c r="J1116" s="84"/>
    </row>
    <row r="1117" spans="10:10">
      <c r="J1117" s="84"/>
    </row>
    <row r="1118" spans="10:10">
      <c r="J1118" s="84"/>
    </row>
    <row r="1119" spans="10:10">
      <c r="J1119" s="84"/>
    </row>
    <row r="1120" spans="10:10">
      <c r="J1120" s="84"/>
    </row>
    <row r="1121" spans="10:10">
      <c r="J1121" s="84"/>
    </row>
    <row r="1122" spans="10:10">
      <c r="J1122" s="84"/>
    </row>
    <row r="1123" spans="10:10">
      <c r="J1123" s="84"/>
    </row>
    <row r="1124" spans="10:10">
      <c r="J1124" s="84"/>
    </row>
    <row r="1125" spans="10:10">
      <c r="J1125" s="84"/>
    </row>
    <row r="1126" spans="10:10">
      <c r="J1126" s="84"/>
    </row>
    <row r="1127" spans="10:10">
      <c r="J1127" s="84"/>
    </row>
    <row r="1128" spans="10:10">
      <c r="J1128" s="84"/>
    </row>
    <row r="1129" spans="10:10">
      <c r="J1129" s="84"/>
    </row>
    <row r="1130" spans="10:10">
      <c r="J1130" s="84"/>
    </row>
    <row r="1131" spans="10:10">
      <c r="J1131" s="84"/>
    </row>
    <row r="1132" spans="10:10">
      <c r="J1132" s="84"/>
    </row>
    <row r="1133" spans="10:10">
      <c r="J1133" s="84"/>
    </row>
    <row r="1134" spans="10:10">
      <c r="J1134" s="84"/>
    </row>
    <row r="1135" spans="10:10">
      <c r="J1135" s="84"/>
    </row>
    <row r="1136" spans="10:10">
      <c r="J1136" s="84"/>
    </row>
    <row r="1137" spans="10:10">
      <c r="J1137" s="84"/>
    </row>
    <row r="1138" spans="10:10">
      <c r="J1138" s="84"/>
    </row>
    <row r="1139" spans="10:10">
      <c r="J1139" s="84"/>
    </row>
    <row r="1140" spans="10:10">
      <c r="J1140" s="84"/>
    </row>
    <row r="1141" spans="10:10">
      <c r="J1141" s="84"/>
    </row>
    <row r="1142" spans="10:10">
      <c r="J1142" s="84"/>
    </row>
    <row r="1143" spans="10:10">
      <c r="J1143" s="84"/>
    </row>
    <row r="1144" spans="10:10">
      <c r="J1144" s="84"/>
    </row>
    <row r="1145" spans="10:10">
      <c r="J1145" s="84"/>
    </row>
    <row r="1146" spans="10:10">
      <c r="J1146" s="84"/>
    </row>
    <row r="1147" spans="10:10">
      <c r="J1147" s="84"/>
    </row>
    <row r="1148" spans="10:10">
      <c r="J1148" s="84"/>
    </row>
    <row r="1149" spans="10:10">
      <c r="J1149" s="84"/>
    </row>
    <row r="1150" spans="10:10">
      <c r="J1150" s="84"/>
    </row>
    <row r="1151" spans="10:10">
      <c r="J1151" s="84"/>
    </row>
    <row r="1152" spans="10:10">
      <c r="J1152" s="84"/>
    </row>
    <row r="1153" spans="10:10">
      <c r="J1153" s="84"/>
    </row>
    <row r="1154" spans="10:10">
      <c r="J1154" s="84"/>
    </row>
    <row r="1155" spans="10:10">
      <c r="J1155" s="84"/>
    </row>
    <row r="1156" spans="10:10">
      <c r="J1156" s="84"/>
    </row>
    <row r="1157" spans="10:10">
      <c r="J1157" s="84"/>
    </row>
    <row r="1158" spans="10:10">
      <c r="J1158" s="84"/>
    </row>
    <row r="1159" spans="10:10">
      <c r="J1159" s="84"/>
    </row>
    <row r="1160" spans="10:10">
      <c r="J1160" s="84"/>
    </row>
    <row r="1161" spans="10:10">
      <c r="J1161" s="84"/>
    </row>
    <row r="1162" spans="10:10">
      <c r="J1162" s="84"/>
    </row>
    <row r="1163" spans="10:10">
      <c r="J1163" s="84"/>
    </row>
    <row r="1164" spans="10:10">
      <c r="J1164" s="84"/>
    </row>
    <row r="1165" spans="10:10">
      <c r="J1165" s="84"/>
    </row>
    <row r="1166" spans="10:10">
      <c r="J1166" s="84"/>
    </row>
    <row r="1167" spans="10:10">
      <c r="J1167" s="84"/>
    </row>
    <row r="1168" spans="10:10">
      <c r="J1168" s="84"/>
    </row>
    <row r="1169" spans="10:10">
      <c r="J1169" s="84"/>
    </row>
    <row r="1170" spans="10:10">
      <c r="J1170" s="84"/>
    </row>
    <row r="1171" spans="10:10">
      <c r="J1171" s="84"/>
    </row>
    <row r="1172" spans="10:10">
      <c r="J1172" s="84"/>
    </row>
    <row r="1173" spans="10:10">
      <c r="J1173" s="84"/>
    </row>
    <row r="1174" spans="10:10">
      <c r="J1174" s="84"/>
    </row>
    <row r="1175" spans="10:10">
      <c r="J1175" s="84"/>
    </row>
    <row r="1176" spans="10:10">
      <c r="J1176" s="84"/>
    </row>
    <row r="1177" spans="10:10">
      <c r="J1177" s="84"/>
    </row>
    <row r="1178" spans="10:10">
      <c r="J1178" s="84"/>
    </row>
    <row r="1179" spans="10:10">
      <c r="J1179" s="84"/>
    </row>
    <row r="1180" spans="10:10">
      <c r="J1180" s="84"/>
    </row>
    <row r="1181" spans="10:10">
      <c r="J1181" s="84"/>
    </row>
    <row r="1182" spans="10:10">
      <c r="J1182" s="84"/>
    </row>
    <row r="1183" spans="10:10">
      <c r="J1183" s="84"/>
    </row>
    <row r="1184" spans="10:10">
      <c r="J1184" s="84"/>
    </row>
    <row r="1185" spans="10:10">
      <c r="J1185" s="84"/>
    </row>
    <row r="1186" spans="10:10">
      <c r="J1186" s="84"/>
    </row>
    <row r="1187" spans="10:10">
      <c r="J1187" s="84"/>
    </row>
    <row r="1188" spans="10:10">
      <c r="J1188" s="84"/>
    </row>
    <row r="1189" spans="10:10">
      <c r="J1189" s="84"/>
    </row>
    <row r="1190" spans="10:10">
      <c r="J1190" s="84"/>
    </row>
    <row r="1191" spans="10:10">
      <c r="J1191" s="84"/>
    </row>
    <row r="1192" spans="10:10">
      <c r="J1192" s="84"/>
    </row>
    <row r="1193" spans="10:10">
      <c r="J1193" s="84"/>
    </row>
    <row r="1194" spans="10:10">
      <c r="J1194" s="84"/>
    </row>
    <row r="1195" spans="10:10">
      <c r="J1195" s="84"/>
    </row>
    <row r="1196" spans="10:10">
      <c r="J1196" s="84"/>
    </row>
    <row r="1197" spans="10:10">
      <c r="J1197" s="84"/>
    </row>
    <row r="1198" spans="10:10">
      <c r="J1198" s="84"/>
    </row>
    <row r="1199" spans="10:10">
      <c r="J1199" s="84"/>
    </row>
    <row r="1200" spans="10:10">
      <c r="J1200" s="84"/>
    </row>
    <row r="1201" spans="10:10">
      <c r="J1201" s="84"/>
    </row>
    <row r="1202" spans="10:10">
      <c r="J1202" s="84"/>
    </row>
    <row r="1203" spans="10:10">
      <c r="J1203" s="84"/>
    </row>
    <row r="1204" spans="10:10">
      <c r="J1204" s="84"/>
    </row>
    <row r="1205" spans="10:10">
      <c r="J1205" s="84"/>
    </row>
    <row r="1206" spans="10:10">
      <c r="J1206" s="84"/>
    </row>
    <row r="1207" spans="10:10">
      <c r="J1207" s="84"/>
    </row>
    <row r="1208" spans="10:10">
      <c r="J1208" s="84"/>
    </row>
    <row r="1209" spans="10:10">
      <c r="J1209" s="84"/>
    </row>
    <row r="1210" spans="10:10">
      <c r="J1210" s="84"/>
    </row>
    <row r="1211" spans="10:10">
      <c r="J1211" s="84"/>
    </row>
    <row r="1212" spans="10:10">
      <c r="J1212" s="84"/>
    </row>
    <row r="1213" spans="10:10">
      <c r="J1213" s="84"/>
    </row>
    <row r="1214" spans="10:10">
      <c r="J1214" s="84"/>
    </row>
    <row r="1215" spans="10:10">
      <c r="J1215" s="84"/>
    </row>
    <row r="1216" spans="10:10">
      <c r="J1216" s="84"/>
    </row>
    <row r="1217" spans="10:10">
      <c r="J1217" s="84"/>
    </row>
    <row r="1218" spans="10:10">
      <c r="J1218" s="84"/>
    </row>
    <row r="1219" spans="10:10">
      <c r="J1219" s="84"/>
    </row>
    <row r="1220" spans="10:10">
      <c r="J1220" s="84"/>
    </row>
    <row r="1221" spans="10:10">
      <c r="J1221" s="84"/>
    </row>
    <row r="1222" spans="10:10">
      <c r="J1222" s="84"/>
    </row>
    <row r="1223" spans="10:10">
      <c r="J1223" s="84"/>
    </row>
    <row r="1224" spans="10:10">
      <c r="J1224" s="84"/>
    </row>
    <row r="1225" spans="10:10">
      <c r="J1225" s="84"/>
    </row>
    <row r="1226" spans="10:10">
      <c r="J1226" s="84"/>
    </row>
    <row r="1227" spans="10:10">
      <c r="J1227" s="84"/>
    </row>
    <row r="1228" spans="10:10">
      <c r="J1228" s="84"/>
    </row>
    <row r="1229" spans="10:10">
      <c r="J1229" s="84"/>
    </row>
    <row r="1230" spans="10:10">
      <c r="J1230" s="84"/>
    </row>
    <row r="1231" spans="10:10">
      <c r="J1231" s="84"/>
    </row>
    <row r="1232" spans="10:10">
      <c r="J1232" s="84"/>
    </row>
    <row r="1233" spans="10:10">
      <c r="J1233" s="84"/>
    </row>
    <row r="1234" spans="10:10">
      <c r="J1234" s="84"/>
    </row>
    <row r="1235" spans="10:10">
      <c r="J1235" s="84"/>
    </row>
    <row r="1236" spans="10:10">
      <c r="J1236" s="84"/>
    </row>
    <row r="1237" spans="10:10">
      <c r="J1237" s="84"/>
    </row>
    <row r="1238" spans="10:10">
      <c r="J1238" s="84"/>
    </row>
    <row r="1239" spans="10:10">
      <c r="J1239" s="84"/>
    </row>
    <row r="1240" spans="10:10">
      <c r="J1240" s="84"/>
    </row>
    <row r="1241" spans="10:10">
      <c r="J1241" s="84"/>
    </row>
    <row r="1242" spans="10:10">
      <c r="J1242" s="84"/>
    </row>
    <row r="1243" spans="10:10">
      <c r="J1243" s="84"/>
    </row>
    <row r="1244" spans="10:10">
      <c r="J1244" s="84"/>
    </row>
    <row r="1245" spans="10:10">
      <c r="J1245" s="84"/>
    </row>
    <row r="1246" spans="10:10">
      <c r="J1246" s="84"/>
    </row>
    <row r="1247" spans="10:10">
      <c r="J1247" s="84"/>
    </row>
    <row r="1248" spans="10:10">
      <c r="J1248" s="84"/>
    </row>
    <row r="1249" spans="10:10">
      <c r="J1249" s="84"/>
    </row>
    <row r="1250" spans="10:10">
      <c r="J1250" s="84"/>
    </row>
    <row r="1251" spans="10:10">
      <c r="J1251" s="84"/>
    </row>
    <row r="1252" spans="10:10">
      <c r="J1252" s="84"/>
    </row>
    <row r="1253" spans="10:10">
      <c r="J1253" s="84"/>
    </row>
    <row r="1254" spans="10:10">
      <c r="J1254" s="84"/>
    </row>
    <row r="1255" spans="10:10">
      <c r="J1255" s="84"/>
    </row>
    <row r="1256" spans="10:10">
      <c r="J1256" s="84"/>
    </row>
    <row r="1257" spans="10:10">
      <c r="J1257" s="84"/>
    </row>
    <row r="1258" spans="10:10">
      <c r="J1258" s="84"/>
    </row>
    <row r="1259" spans="10:10">
      <c r="J1259" s="84"/>
    </row>
    <row r="1260" spans="10:10">
      <c r="J1260" s="84"/>
    </row>
    <row r="1261" spans="10:10">
      <c r="J1261" s="84"/>
    </row>
    <row r="1262" spans="10:10">
      <c r="J1262" s="84"/>
    </row>
    <row r="1263" spans="10:10">
      <c r="J1263" s="84"/>
    </row>
    <row r="1264" spans="10:10">
      <c r="J1264" s="84"/>
    </row>
    <row r="1265" spans="10:10">
      <c r="J1265" s="84"/>
    </row>
    <row r="1266" spans="10:10">
      <c r="J1266" s="84"/>
    </row>
    <row r="1267" spans="10:10">
      <c r="J1267" s="84"/>
    </row>
    <row r="1268" spans="10:10">
      <c r="J1268" s="84"/>
    </row>
    <row r="1269" spans="10:10">
      <c r="J1269" s="84"/>
    </row>
    <row r="1270" spans="10:10">
      <c r="J1270" s="84"/>
    </row>
    <row r="1271" spans="10:10">
      <c r="J1271" s="84"/>
    </row>
    <row r="1272" spans="10:10">
      <c r="J1272" s="84"/>
    </row>
    <row r="1273" spans="10:10">
      <c r="J1273" s="84"/>
    </row>
    <row r="1274" spans="10:10">
      <c r="J1274" s="84"/>
    </row>
    <row r="1275" spans="10:10">
      <c r="J1275" s="84"/>
    </row>
    <row r="1276" spans="10:10">
      <c r="J1276" s="84"/>
    </row>
    <row r="1277" spans="10:10">
      <c r="J1277" s="84"/>
    </row>
    <row r="1278" spans="10:10">
      <c r="J1278" s="84"/>
    </row>
    <row r="1279" spans="10:10">
      <c r="J1279" s="84"/>
    </row>
    <row r="1280" spans="10:10">
      <c r="J1280" s="84"/>
    </row>
    <row r="1281" spans="10:10">
      <c r="J1281" s="84"/>
    </row>
    <row r="1282" spans="10:10">
      <c r="J1282" s="84"/>
    </row>
    <row r="1283" spans="10:10">
      <c r="J1283" s="84"/>
    </row>
    <row r="1284" spans="10:10">
      <c r="J1284" s="84"/>
    </row>
    <row r="1285" spans="10:10">
      <c r="J1285" s="84"/>
    </row>
    <row r="1286" spans="10:10">
      <c r="J1286" s="84"/>
    </row>
    <row r="1287" spans="10:10">
      <c r="J1287" s="84"/>
    </row>
    <row r="1288" spans="10:10">
      <c r="J1288" s="84"/>
    </row>
    <row r="1289" spans="10:10">
      <c r="J1289" s="84"/>
    </row>
    <row r="1290" spans="10:10">
      <c r="J1290" s="84"/>
    </row>
    <row r="1291" spans="10:10">
      <c r="J1291" s="84"/>
    </row>
    <row r="1292" spans="10:10">
      <c r="J1292" s="84"/>
    </row>
    <row r="1293" spans="10:10">
      <c r="J1293" s="84"/>
    </row>
    <row r="1294" spans="10:10">
      <c r="J1294" s="84"/>
    </row>
    <row r="1295" spans="10:10">
      <c r="J1295" s="84"/>
    </row>
    <row r="1296" spans="10:10">
      <c r="J1296" s="84"/>
    </row>
    <row r="1297" spans="10:10">
      <c r="J1297" s="84"/>
    </row>
    <row r="1298" spans="10:10">
      <c r="J1298" s="84"/>
    </row>
    <row r="1299" spans="10:10">
      <c r="J1299" s="84"/>
    </row>
    <row r="1300" spans="10:10">
      <c r="J1300" s="84"/>
    </row>
    <row r="1301" spans="10:10">
      <c r="J1301" s="84"/>
    </row>
    <row r="1302" spans="10:10">
      <c r="J1302" s="84"/>
    </row>
    <row r="1303" spans="10:10">
      <c r="J1303" s="84"/>
    </row>
  </sheetData>
  <sheetProtection selectLockedCells="1"/>
  <mergeCells count="9">
    <mergeCell ref="D23:F23"/>
    <mergeCell ref="H23:I23"/>
    <mergeCell ref="K30:O35"/>
    <mergeCell ref="S7:T7"/>
    <mergeCell ref="S8:T8"/>
    <mergeCell ref="K13:O13"/>
    <mergeCell ref="K14:O19"/>
    <mergeCell ref="K21:O21"/>
    <mergeCell ref="K6:O7"/>
  </mergeCells>
  <pageMargins left="0.4" right="0.4" top="0.4" bottom="0.45" header="0.2" footer="0.27"/>
  <pageSetup fitToHeight="0" orientation="portrait" cellComments="atEnd" r:id="rId1"/>
  <drawing r:id="rId2"/>
  <legacyDrawing r:id="rId3"/>
  <oleObjects>
    <mc:AlternateContent xmlns:mc="http://schemas.openxmlformats.org/markup-compatibility/2006">
      <mc:Choice Requires="x14">
        <oleObject progId="Word.Document.12" shapeId="4103" r:id="rId4">
          <objectPr defaultSize="0" autoPict="0" r:id="rId5">
            <anchor moveWithCells="1" sizeWithCells="1">
              <from>
                <xdr:col>10</xdr:col>
                <xdr:colOff>47625</xdr:colOff>
                <xdr:row>21</xdr:row>
                <xdr:rowOff>19050</xdr:rowOff>
              </from>
              <to>
                <xdr:col>14</xdr:col>
                <xdr:colOff>142875</xdr:colOff>
                <xdr:row>25</xdr:row>
                <xdr:rowOff>85725</xdr:rowOff>
              </to>
            </anchor>
          </objectPr>
        </oleObject>
      </mc:Choice>
      <mc:Fallback>
        <oleObject progId="Word.Document.12" shapeId="4103" r:id="rId4"/>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Weekly">
    <pageSetUpPr fitToPage="1"/>
  </sheetPr>
  <dimension ref="A1:AZ1244"/>
  <sheetViews>
    <sheetView zoomScaleNormal="100" workbookViewId="0"/>
  </sheetViews>
  <sheetFormatPr defaultRowHeight="12.75"/>
  <cols>
    <col min="1" max="1" width="7.140625" style="4" customWidth="1"/>
    <col min="2" max="9" width="13.7109375" style="4" customWidth="1"/>
    <col min="10" max="10" width="6.140625" style="43" customWidth="1"/>
    <col min="11" max="18" width="9.140625" style="4"/>
    <col min="19" max="20" width="9.140625" style="35"/>
    <col min="21" max="22" width="9.140625" style="144"/>
    <col min="23" max="23" width="10.42578125" style="144" bestFit="1" customWidth="1"/>
    <col min="24" max="24" width="11" style="144" bestFit="1" customWidth="1"/>
    <col min="25" max="25" width="10.42578125" style="144" bestFit="1" customWidth="1"/>
    <col min="26" max="27" width="10.42578125" style="144" customWidth="1"/>
    <col min="28" max="28" width="10.42578125" style="144" bestFit="1" customWidth="1"/>
    <col min="29" max="29" width="6" style="144" bestFit="1" customWidth="1"/>
    <col min="30" max="33" width="9.140625" style="144"/>
    <col min="34" max="34" width="88" style="104" bestFit="1" customWidth="1"/>
    <col min="35" max="52" width="9.140625" style="144"/>
    <col min="53" max="16384" width="9.140625" style="4"/>
  </cols>
  <sheetData>
    <row r="1" spans="1:52" ht="35.25" customHeight="1">
      <c r="A1" s="58" t="s">
        <v>3</v>
      </c>
      <c r="B1" s="7"/>
      <c r="C1" s="8"/>
      <c r="D1" s="9"/>
      <c r="E1" s="9"/>
      <c r="F1" s="9"/>
      <c r="G1" s="9"/>
      <c r="H1" s="9"/>
      <c r="I1" s="9"/>
      <c r="J1" s="41"/>
      <c r="K1" s="10"/>
      <c r="L1" s="10"/>
      <c r="M1" s="10"/>
      <c r="N1" s="10"/>
      <c r="O1" s="10"/>
      <c r="P1" s="10"/>
      <c r="Q1" s="10"/>
      <c r="R1" s="10"/>
      <c r="S1" s="34"/>
      <c r="T1" s="34"/>
      <c r="U1" s="146"/>
      <c r="V1" s="146"/>
      <c r="W1" s="146"/>
      <c r="X1" s="146"/>
      <c r="Y1" s="146"/>
      <c r="Z1" s="146"/>
      <c r="AA1" s="146"/>
      <c r="AB1" s="146"/>
      <c r="AC1" s="146"/>
      <c r="AD1" s="146"/>
    </row>
    <row r="2" spans="1:52" ht="33" customHeight="1">
      <c r="A2" s="11"/>
      <c r="B2" s="6" t="str">
        <f>'Legal Disclosure'!B2 &amp; " Weekly Data"</f>
        <v>U.S. Teen Apparel Multigender with eCommerce Weekly Data</v>
      </c>
      <c r="C2" s="8"/>
      <c r="D2" s="9"/>
      <c r="E2" s="9"/>
      <c r="F2" s="9"/>
      <c r="G2" s="9"/>
      <c r="H2" s="9"/>
      <c r="I2" s="9"/>
      <c r="J2" s="41"/>
      <c r="K2" s="10"/>
      <c r="L2" s="10"/>
      <c r="M2" s="10"/>
      <c r="N2" s="10"/>
      <c r="O2" s="10"/>
      <c r="P2" s="10"/>
      <c r="Q2" s="10"/>
      <c r="R2" s="10"/>
      <c r="S2" s="34"/>
      <c r="T2" s="34"/>
      <c r="V2" s="147"/>
      <c r="W2" s="147"/>
      <c r="X2" s="147"/>
      <c r="Y2" s="147"/>
      <c r="Z2" s="147"/>
      <c r="AA2" s="147"/>
      <c r="AB2" s="147"/>
      <c r="AC2" s="147"/>
      <c r="AD2" s="147"/>
      <c r="AE2" s="147"/>
      <c r="AF2" s="147"/>
      <c r="AG2" s="147"/>
      <c r="AH2" s="105">
        <v>42595</v>
      </c>
    </row>
    <row r="3" spans="1:52" s="10" customFormat="1" ht="15" customHeight="1">
      <c r="A3" s="11"/>
      <c r="B3" s="6"/>
      <c r="C3" s="8"/>
      <c r="D3" s="9"/>
      <c r="E3" s="9"/>
      <c r="F3" s="9"/>
      <c r="G3" s="9"/>
      <c r="H3" s="9"/>
      <c r="I3" s="9"/>
      <c r="J3" s="41"/>
      <c r="S3" s="34"/>
      <c r="T3" s="34"/>
      <c r="U3" s="144"/>
      <c r="V3" s="147"/>
      <c r="W3" s="147"/>
      <c r="X3" s="147"/>
      <c r="Y3" s="147"/>
      <c r="Z3" s="147"/>
      <c r="AA3" s="147"/>
      <c r="AB3" s="147"/>
      <c r="AC3" s="147"/>
      <c r="AD3" s="147"/>
      <c r="AE3" s="147"/>
      <c r="AF3" s="147"/>
      <c r="AG3" s="147"/>
      <c r="AH3" s="105">
        <v>0.24009550382625136</v>
      </c>
      <c r="AI3" s="144"/>
      <c r="AJ3" s="144"/>
      <c r="AK3" s="144"/>
      <c r="AL3" s="144"/>
      <c r="AM3" s="144"/>
      <c r="AN3" s="144"/>
      <c r="AO3" s="144"/>
      <c r="AP3" s="144"/>
      <c r="AQ3" s="144"/>
      <c r="AR3" s="144"/>
      <c r="AS3" s="144"/>
      <c r="AT3" s="144"/>
      <c r="AU3" s="144"/>
      <c r="AV3" s="144"/>
      <c r="AW3" s="144"/>
      <c r="AX3" s="144"/>
      <c r="AY3" s="144"/>
      <c r="AZ3" s="144"/>
    </row>
    <row r="4" spans="1:52" ht="15" customHeight="1">
      <c r="A4" s="11"/>
      <c r="B4" s="11"/>
      <c r="C4" s="12"/>
      <c r="D4" s="59"/>
      <c r="E4" s="60"/>
      <c r="F4" s="11"/>
      <c r="G4" s="11"/>
      <c r="H4" s="11"/>
      <c r="I4" s="11"/>
      <c r="J4" s="42"/>
      <c r="K4" s="10"/>
      <c r="L4" s="10"/>
      <c r="M4" s="10"/>
      <c r="N4" s="10"/>
      <c r="O4" s="10"/>
      <c r="P4" s="10"/>
      <c r="Q4" s="10"/>
      <c r="R4" s="10"/>
      <c r="S4" s="34"/>
      <c r="T4" s="34"/>
      <c r="V4" s="147"/>
      <c r="W4" s="147"/>
      <c r="X4" s="147"/>
      <c r="Y4" s="147"/>
      <c r="Z4" s="147"/>
      <c r="AA4" s="147"/>
      <c r="AB4" s="147"/>
      <c r="AC4" s="147"/>
      <c r="AD4" s="147"/>
      <c r="AE4" s="147"/>
      <c r="AF4" s="147"/>
      <c r="AG4" s="147"/>
      <c r="AH4" s="105">
        <v>0.27550278032911857</v>
      </c>
    </row>
    <row r="5" spans="1:52" ht="15" customHeight="1">
      <c r="A5" s="11"/>
      <c r="B5" s="11"/>
      <c r="C5" s="12"/>
      <c r="D5" s="59"/>
      <c r="E5" s="60"/>
      <c r="F5" s="11"/>
      <c r="G5" s="11"/>
      <c r="H5" s="11"/>
      <c r="I5" s="11"/>
      <c r="J5" s="42"/>
      <c r="K5" s="15"/>
      <c r="L5" s="21"/>
      <c r="M5" s="21"/>
      <c r="N5" s="21"/>
      <c r="O5" s="21"/>
      <c r="P5" s="16"/>
      <c r="Q5" s="16"/>
      <c r="R5" s="16"/>
      <c r="S5" s="36"/>
      <c r="T5" s="36"/>
      <c r="V5" s="147"/>
      <c r="W5" s="147"/>
      <c r="X5" s="147"/>
      <c r="Y5" s="147"/>
      <c r="Z5" s="147"/>
      <c r="AA5" s="147"/>
      <c r="AB5" s="147"/>
      <c r="AC5" s="147"/>
      <c r="AD5" s="147"/>
      <c r="AE5" s="147"/>
      <c r="AF5" s="147"/>
      <c r="AG5" s="147"/>
      <c r="AH5" s="105">
        <v>0.29998369390412261</v>
      </c>
    </row>
    <row r="6" spans="1:52" ht="15" customHeight="1">
      <c r="A6" s="11"/>
      <c r="B6" s="11"/>
      <c r="C6" s="12"/>
      <c r="D6" s="59"/>
      <c r="E6" s="60"/>
      <c r="F6" s="11"/>
      <c r="G6" s="11"/>
      <c r="H6" s="11"/>
      <c r="I6" s="11"/>
      <c r="J6" s="42"/>
      <c r="K6" s="227" t="s">
        <v>6</v>
      </c>
      <c r="L6" s="227"/>
      <c r="M6" s="227"/>
      <c r="N6" s="227"/>
      <c r="O6" s="227"/>
      <c r="P6" s="18"/>
      <c r="Q6" s="18"/>
      <c r="R6" s="18"/>
      <c r="S6" s="37"/>
      <c r="T6" s="37"/>
      <c r="V6" s="147"/>
      <c r="W6" s="147"/>
      <c r="X6" s="147"/>
      <c r="Y6" s="147"/>
      <c r="Z6" s="147"/>
      <c r="AA6" s="147"/>
      <c r="AB6" s="147"/>
      <c r="AC6" s="147"/>
      <c r="AD6" s="147"/>
      <c r="AE6" s="147"/>
      <c r="AF6" s="147"/>
      <c r="AG6" s="147"/>
      <c r="AH6" s="105">
        <v>0.24106139213818209</v>
      </c>
    </row>
    <row r="7" spans="1:52" ht="15" customHeight="1">
      <c r="A7" s="11"/>
      <c r="B7" s="11"/>
      <c r="C7" s="12"/>
      <c r="D7" s="59"/>
      <c r="E7" s="60"/>
      <c r="F7" s="11"/>
      <c r="G7" s="11"/>
      <c r="H7" s="11"/>
      <c r="I7" s="11"/>
      <c r="J7" s="42"/>
      <c r="K7" s="227"/>
      <c r="L7" s="227"/>
      <c r="M7" s="227"/>
      <c r="N7" s="227"/>
      <c r="O7" s="227"/>
      <c r="P7" s="18"/>
      <c r="Q7" s="18"/>
      <c r="R7" s="22"/>
      <c r="S7" s="266"/>
      <c r="T7" s="266"/>
      <c r="V7" s="147"/>
      <c r="W7" s="147"/>
      <c r="X7" s="147"/>
      <c r="Y7" s="147"/>
      <c r="Z7" s="147"/>
      <c r="AA7" s="147"/>
      <c r="AB7" s="147"/>
      <c r="AC7" s="147"/>
      <c r="AD7" s="147"/>
      <c r="AE7" s="147"/>
      <c r="AF7" s="147"/>
      <c r="AG7" s="147"/>
      <c r="AH7" s="105">
        <v>0.20573352870080214</v>
      </c>
    </row>
    <row r="8" spans="1:52" ht="15" customHeight="1">
      <c r="A8" s="11"/>
      <c r="B8" s="11"/>
      <c r="C8" s="12"/>
      <c r="D8" s="59"/>
      <c r="E8" s="60"/>
      <c r="F8" s="11"/>
      <c r="G8" s="11"/>
      <c r="H8" s="11"/>
      <c r="I8" s="11"/>
      <c r="J8" s="42"/>
      <c r="K8" s="17"/>
      <c r="L8" s="19"/>
      <c r="M8" s="19"/>
      <c r="N8" s="19"/>
      <c r="O8" s="20"/>
      <c r="P8" s="23"/>
      <c r="Q8" s="23"/>
      <c r="R8" s="23"/>
      <c r="S8" s="267"/>
      <c r="T8" s="267"/>
      <c r="V8" s="147"/>
      <c r="W8" s="147"/>
      <c r="X8" s="147"/>
      <c r="Y8" s="147"/>
      <c r="Z8" s="147"/>
      <c r="AA8" s="147"/>
      <c r="AB8" s="147"/>
      <c r="AC8" s="147"/>
      <c r="AD8" s="147"/>
      <c r="AE8" s="147"/>
      <c r="AF8" s="147"/>
      <c r="AG8" s="147"/>
      <c r="AH8" s="105">
        <v>0.18884831952740944</v>
      </c>
    </row>
    <row r="9" spans="1:52" ht="15" customHeight="1">
      <c r="A9" s="11"/>
      <c r="B9" s="11"/>
      <c r="C9" s="12"/>
      <c r="D9" s="59"/>
      <c r="E9" s="60"/>
      <c r="F9" s="11"/>
      <c r="G9" s="11"/>
      <c r="H9" s="11"/>
      <c r="I9" s="11"/>
      <c r="J9" s="42"/>
      <c r="K9" s="39"/>
      <c r="L9" s="40"/>
      <c r="M9" s="40"/>
      <c r="N9" s="40"/>
      <c r="O9" s="23"/>
      <c r="P9" s="23"/>
      <c r="Q9" s="23"/>
      <c r="R9" s="23"/>
      <c r="S9" s="36"/>
      <c r="T9" s="36"/>
      <c r="V9" s="147"/>
      <c r="W9" s="147"/>
      <c r="X9" s="147"/>
      <c r="Y9" s="147"/>
      <c r="Z9" s="147"/>
      <c r="AA9" s="147"/>
      <c r="AB9" s="147"/>
      <c r="AC9" s="147"/>
      <c r="AD9" s="147"/>
      <c r="AE9" s="147"/>
      <c r="AF9" s="147"/>
      <c r="AG9" s="147"/>
      <c r="AH9" s="105">
        <v>0.14175101600236853</v>
      </c>
    </row>
    <row r="10" spans="1:52" ht="15" customHeight="1">
      <c r="A10" s="11"/>
      <c r="B10" s="11"/>
      <c r="C10" s="12"/>
      <c r="D10" s="59"/>
      <c r="E10" s="60"/>
      <c r="F10" s="11"/>
      <c r="G10" s="11"/>
      <c r="H10" s="11"/>
      <c r="I10" s="11"/>
      <c r="J10" s="42"/>
      <c r="K10" s="39"/>
      <c r="L10" s="16"/>
      <c r="M10" s="16"/>
      <c r="N10" s="16"/>
      <c r="O10" s="16"/>
      <c r="P10" s="16"/>
      <c r="Q10" s="16"/>
      <c r="R10" s="16"/>
      <c r="S10" s="36"/>
      <c r="T10" s="36"/>
      <c r="V10" s="147"/>
      <c r="W10" s="147"/>
      <c r="X10" s="147"/>
      <c r="Y10" s="147"/>
      <c r="Z10" s="147"/>
      <c r="AA10" s="147"/>
      <c r="AB10" s="147"/>
      <c r="AC10" s="147"/>
      <c r="AD10" s="147"/>
      <c r="AE10" s="147"/>
      <c r="AF10" s="147"/>
      <c r="AG10" s="147"/>
      <c r="AH10" s="105">
        <v>8.7471527600482518E-2</v>
      </c>
    </row>
    <row r="11" spans="1:52" ht="15" customHeight="1">
      <c r="A11" s="11"/>
      <c r="B11" s="11"/>
      <c r="C11" s="12"/>
      <c r="D11" s="59"/>
      <c r="E11" s="60"/>
      <c r="F11" s="11"/>
      <c r="G11" s="11"/>
      <c r="H11" s="11"/>
      <c r="I11" s="11"/>
      <c r="J11" s="42"/>
      <c r="K11" s="16"/>
      <c r="L11" s="16"/>
      <c r="M11" s="16"/>
      <c r="N11" s="16"/>
      <c r="O11" s="16"/>
      <c r="P11" s="16"/>
      <c r="Q11" s="16"/>
      <c r="R11" s="16"/>
      <c r="S11" s="36"/>
      <c r="T11" s="36"/>
      <c r="V11" s="147"/>
      <c r="W11" s="147"/>
      <c r="X11" s="147"/>
      <c r="Y11" s="147"/>
      <c r="Z11" s="147"/>
      <c r="AA11" s="147"/>
      <c r="AB11" s="147"/>
      <c r="AC11" s="147"/>
      <c r="AD11" s="147"/>
      <c r="AE11" s="147"/>
      <c r="AF11" s="147"/>
      <c r="AG11" s="147"/>
      <c r="AH11" s="105">
        <v>8.6795522179070432E-3</v>
      </c>
    </row>
    <row r="12" spans="1:52" ht="15" customHeight="1">
      <c r="A12" s="11"/>
      <c r="B12" s="11"/>
      <c r="C12" s="12"/>
      <c r="D12" s="59"/>
      <c r="E12" s="60"/>
      <c r="F12" s="11"/>
      <c r="G12" s="11"/>
      <c r="H12" s="11"/>
      <c r="I12" s="11"/>
      <c r="J12" s="42"/>
      <c r="K12" s="10"/>
      <c r="L12" s="10"/>
      <c r="M12" s="10"/>
      <c r="N12" s="10"/>
      <c r="O12" s="10"/>
      <c r="P12" s="10"/>
      <c r="Q12" s="10"/>
      <c r="R12" s="10"/>
      <c r="S12" s="34"/>
      <c r="T12" s="34"/>
      <c r="V12" s="147"/>
      <c r="W12" s="147"/>
      <c r="X12" s="147"/>
      <c r="Y12" s="147"/>
      <c r="Z12" s="147"/>
      <c r="AA12" s="147"/>
      <c r="AB12" s="147"/>
      <c r="AC12" s="147"/>
      <c r="AD12" s="147"/>
      <c r="AE12" s="147"/>
      <c r="AF12" s="147"/>
      <c r="AG12" s="147"/>
      <c r="AH12" s="105">
        <v>-6.6256569754047576E-2</v>
      </c>
    </row>
    <row r="13" spans="1:52" ht="15" customHeight="1">
      <c r="A13" s="11"/>
      <c r="B13" s="11"/>
      <c r="C13" s="12"/>
      <c r="D13" s="59"/>
      <c r="E13" s="60"/>
      <c r="F13" s="11"/>
      <c r="G13" s="11"/>
      <c r="H13" s="11"/>
      <c r="I13" s="11"/>
      <c r="J13" s="42"/>
      <c r="K13" s="218" t="s">
        <v>1</v>
      </c>
      <c r="L13" s="219"/>
      <c r="M13" s="219"/>
      <c r="N13" s="219"/>
      <c r="O13" s="220"/>
      <c r="P13" s="26"/>
      <c r="Q13" s="26"/>
      <c r="R13" s="26"/>
      <c r="S13" s="38"/>
      <c r="T13" s="34"/>
      <c r="V13" s="147"/>
      <c r="W13" s="147"/>
      <c r="X13" s="147"/>
      <c r="Y13" s="147"/>
      <c r="Z13" s="147"/>
      <c r="AA13" s="147"/>
      <c r="AB13" s="147"/>
      <c r="AC13" s="147"/>
      <c r="AD13" s="147"/>
      <c r="AE13" s="147"/>
      <c r="AF13" s="147"/>
      <c r="AG13" s="147"/>
      <c r="AH13" s="105">
        <v>5.5732647633954184E-2</v>
      </c>
    </row>
    <row r="14" spans="1:52" ht="15" customHeight="1">
      <c r="A14" s="11"/>
      <c r="B14" s="11"/>
      <c r="C14" s="12"/>
      <c r="D14" s="59"/>
      <c r="E14" s="60"/>
      <c r="F14" s="11"/>
      <c r="G14" s="11"/>
      <c r="H14" s="11"/>
      <c r="I14" s="11"/>
      <c r="J14" s="42"/>
      <c r="K14" s="228" t="s">
        <v>2</v>
      </c>
      <c r="L14" s="229"/>
      <c r="M14" s="229"/>
      <c r="N14" s="229"/>
      <c r="O14" s="230"/>
      <c r="P14" s="24"/>
      <c r="Q14" s="24"/>
      <c r="R14" s="24"/>
      <c r="S14" s="38"/>
      <c r="T14" s="34"/>
      <c r="V14" s="147"/>
      <c r="W14" s="147"/>
      <c r="X14" s="147"/>
      <c r="Y14" s="147"/>
      <c r="Z14" s="147"/>
      <c r="AA14" s="147"/>
      <c r="AB14" s="147"/>
      <c r="AC14" s="147"/>
      <c r="AD14" s="147"/>
      <c r="AE14" s="147"/>
      <c r="AF14" s="147"/>
      <c r="AG14" s="147"/>
      <c r="AH14" s="105">
        <v>6.5253124648368244E-2</v>
      </c>
    </row>
    <row r="15" spans="1:52" ht="15" customHeight="1">
      <c r="A15" s="11"/>
      <c r="B15" s="11"/>
      <c r="C15" s="12"/>
      <c r="D15" s="59"/>
      <c r="E15" s="60"/>
      <c r="F15" s="11"/>
      <c r="G15" s="11"/>
      <c r="H15" s="11"/>
      <c r="I15" s="11"/>
      <c r="J15" s="42"/>
      <c r="K15" s="228"/>
      <c r="L15" s="229"/>
      <c r="M15" s="229"/>
      <c r="N15" s="229"/>
      <c r="O15" s="230"/>
      <c r="P15" s="24"/>
      <c r="Q15" s="24"/>
      <c r="R15" s="24"/>
      <c r="S15" s="38"/>
      <c r="T15" s="34"/>
      <c r="V15" s="147"/>
      <c r="W15" s="147"/>
      <c r="X15" s="147"/>
      <c r="Y15" s="147"/>
      <c r="Z15" s="147"/>
      <c r="AA15" s="147"/>
      <c r="AB15" s="147"/>
      <c r="AC15" s="147"/>
      <c r="AD15" s="147"/>
      <c r="AE15" s="147"/>
      <c r="AF15" s="147"/>
      <c r="AG15" s="147"/>
      <c r="AH15" s="105">
        <v>0.12043594146976967</v>
      </c>
    </row>
    <row r="16" spans="1:52" ht="15" customHeight="1">
      <c r="A16" s="49"/>
      <c r="B16" s="11"/>
      <c r="C16" s="12"/>
      <c r="D16" s="59"/>
      <c r="E16" s="60"/>
      <c r="F16" s="11"/>
      <c r="G16" s="11"/>
      <c r="H16" s="11"/>
      <c r="I16" s="11"/>
      <c r="J16" s="42"/>
      <c r="K16" s="228"/>
      <c r="L16" s="229"/>
      <c r="M16" s="229"/>
      <c r="N16" s="229"/>
      <c r="O16" s="230"/>
      <c r="P16" s="24"/>
      <c r="Q16" s="24"/>
      <c r="R16" s="24"/>
      <c r="S16" s="38"/>
      <c r="T16" s="34"/>
      <c r="V16" s="147"/>
      <c r="W16" s="147"/>
      <c r="X16" s="147"/>
      <c r="Y16" s="147"/>
      <c r="Z16" s="147"/>
      <c r="AA16" s="147"/>
      <c r="AB16" s="147"/>
      <c r="AC16" s="147"/>
      <c r="AD16" s="147"/>
      <c r="AE16" s="147"/>
      <c r="AF16" s="147"/>
      <c r="AG16" s="147"/>
      <c r="AH16" s="105">
        <v>-5.2158344556921248E-2</v>
      </c>
    </row>
    <row r="17" spans="1:34" ht="15" customHeight="1">
      <c r="A17" s="47"/>
      <c r="B17" s="11"/>
      <c r="C17" s="12"/>
      <c r="D17" s="59"/>
      <c r="E17" s="60"/>
      <c r="F17" s="11"/>
      <c r="G17" s="11"/>
      <c r="H17" s="11"/>
      <c r="I17" s="11"/>
      <c r="J17" s="42"/>
      <c r="K17" s="228"/>
      <c r="L17" s="229"/>
      <c r="M17" s="229"/>
      <c r="N17" s="229"/>
      <c r="O17" s="230"/>
      <c r="P17" s="24"/>
      <c r="Q17" s="24"/>
      <c r="R17" s="24"/>
      <c r="S17" s="38"/>
      <c r="T17" s="34"/>
      <c r="V17" s="147"/>
      <c r="W17" s="147"/>
      <c r="X17" s="147"/>
      <c r="Y17" s="147"/>
      <c r="Z17" s="147"/>
      <c r="AA17" s="147"/>
      <c r="AB17" s="147"/>
      <c r="AC17" s="147"/>
      <c r="AD17" s="147"/>
      <c r="AE17" s="147"/>
      <c r="AF17" s="147"/>
      <c r="AG17" s="147"/>
      <c r="AH17" s="105">
        <v>8.7065048681282828E-2</v>
      </c>
    </row>
    <row r="18" spans="1:34" ht="15" customHeight="1">
      <c r="A18" s="47"/>
      <c r="B18" s="11"/>
      <c r="C18" s="12"/>
      <c r="D18" s="59"/>
      <c r="E18" s="60"/>
      <c r="F18" s="11"/>
      <c r="G18" s="11"/>
      <c r="H18" s="11"/>
      <c r="I18" s="11"/>
      <c r="J18" s="42"/>
      <c r="K18" s="228"/>
      <c r="L18" s="229"/>
      <c r="M18" s="229"/>
      <c r="N18" s="229"/>
      <c r="O18" s="230"/>
      <c r="P18" s="25"/>
      <c r="Q18" s="25"/>
      <c r="R18" s="25"/>
      <c r="S18" s="38"/>
      <c r="T18" s="34"/>
      <c r="V18" s="147"/>
      <c r="W18" s="147"/>
      <c r="X18" s="147"/>
      <c r="Y18" s="147"/>
      <c r="Z18" s="147"/>
      <c r="AA18" s="147"/>
      <c r="AB18" s="147"/>
      <c r="AC18" s="147"/>
      <c r="AD18" s="147"/>
      <c r="AE18" s="147"/>
      <c r="AF18" s="147"/>
      <c r="AG18" s="147"/>
      <c r="AH18" s="105">
        <v>0.11970576698642849</v>
      </c>
    </row>
    <row r="19" spans="1:34" ht="15" customHeight="1">
      <c r="A19" s="47"/>
      <c r="B19" s="57"/>
      <c r="C19" s="12"/>
      <c r="D19" s="59"/>
      <c r="E19" s="60"/>
      <c r="F19" s="11"/>
      <c r="G19" s="11"/>
      <c r="H19" s="57"/>
      <c r="I19" s="57"/>
      <c r="J19" s="42"/>
      <c r="K19" s="231"/>
      <c r="L19" s="232"/>
      <c r="M19" s="232"/>
      <c r="N19" s="232"/>
      <c r="O19" s="233"/>
      <c r="P19" s="25"/>
      <c r="Q19" s="25"/>
      <c r="R19" s="25"/>
      <c r="S19" s="38"/>
      <c r="T19" s="34"/>
      <c r="V19" s="147"/>
      <c r="W19" s="147"/>
      <c r="X19" s="147"/>
      <c r="Y19" s="147"/>
      <c r="Z19" s="147"/>
      <c r="AA19" s="147"/>
      <c r="AB19" s="147"/>
      <c r="AC19" s="147"/>
      <c r="AD19" s="147"/>
      <c r="AE19" s="147"/>
      <c r="AF19" s="147"/>
      <c r="AG19" s="147"/>
      <c r="AH19" s="105">
        <v>0.1927175333965398</v>
      </c>
    </row>
    <row r="20" spans="1:34" ht="15" customHeight="1">
      <c r="A20" s="47"/>
      <c r="B20" s="57"/>
      <c r="C20" s="12"/>
      <c r="D20" s="59"/>
      <c r="E20" s="60"/>
      <c r="F20" s="11"/>
      <c r="G20" s="11"/>
      <c r="H20" s="57"/>
      <c r="I20" s="57"/>
      <c r="J20" s="42"/>
      <c r="K20" s="24"/>
      <c r="L20" s="24"/>
      <c r="M20" s="24"/>
      <c r="N20" s="24"/>
      <c r="O20" s="24"/>
      <c r="P20" s="10"/>
      <c r="Q20" s="10"/>
      <c r="R20" s="10"/>
      <c r="S20" s="34"/>
      <c r="T20" s="34"/>
      <c r="V20" s="147"/>
      <c r="W20" s="147"/>
      <c r="X20" s="147"/>
      <c r="Y20" s="147"/>
      <c r="Z20" s="147"/>
      <c r="AA20" s="147"/>
      <c r="AB20" s="147"/>
      <c r="AC20" s="147"/>
      <c r="AD20" s="147"/>
      <c r="AE20" s="147"/>
      <c r="AF20" s="147"/>
      <c r="AG20" s="147"/>
      <c r="AH20" s="105">
        <v>0.13932920347739225</v>
      </c>
    </row>
    <row r="21" spans="1:34" ht="15" customHeight="1">
      <c r="A21" s="47"/>
      <c r="B21" s="57"/>
      <c r="C21" s="12"/>
      <c r="D21" s="59"/>
      <c r="E21" s="60"/>
      <c r="F21" s="11"/>
      <c r="G21" s="11"/>
      <c r="H21" s="57"/>
      <c r="I21" s="57"/>
      <c r="J21" s="42"/>
      <c r="K21" s="218" t="s">
        <v>0</v>
      </c>
      <c r="L21" s="219"/>
      <c r="M21" s="219"/>
      <c r="N21" s="219"/>
      <c r="O21" s="220"/>
      <c r="P21" s="26"/>
      <c r="Q21" s="26"/>
      <c r="R21" s="26"/>
      <c r="S21" s="34"/>
      <c r="T21" s="34"/>
      <c r="V21" s="147"/>
      <c r="W21" s="147"/>
      <c r="X21" s="147"/>
      <c r="Y21" s="147"/>
      <c r="Z21" s="147"/>
      <c r="AA21" s="147"/>
      <c r="AB21" s="147"/>
      <c r="AC21" s="147"/>
      <c r="AD21" s="147"/>
      <c r="AE21" s="147"/>
      <c r="AF21" s="147"/>
      <c r="AG21" s="147"/>
      <c r="AH21" s="105">
        <v>0.33561401578730671</v>
      </c>
    </row>
    <row r="22" spans="1:34" ht="15" customHeight="1">
      <c r="A22" s="11"/>
      <c r="B22" s="11"/>
      <c r="C22" s="12"/>
      <c r="D22" s="59"/>
      <c r="E22" s="60"/>
      <c r="F22" s="11"/>
      <c r="G22" s="11"/>
      <c r="H22" s="11"/>
      <c r="I22" s="11"/>
      <c r="J22" s="42"/>
      <c r="K22" s="54"/>
      <c r="L22" s="55"/>
      <c r="M22" s="55"/>
      <c r="N22" s="55"/>
      <c r="O22" s="56"/>
      <c r="P22" s="10"/>
      <c r="Q22" s="10"/>
      <c r="R22" s="10"/>
      <c r="S22" s="34"/>
      <c r="T22" s="34"/>
      <c r="V22" s="147"/>
      <c r="W22" s="147"/>
      <c r="X22" s="147"/>
      <c r="Y22" s="147"/>
      <c r="Z22" s="147"/>
      <c r="AA22" s="147"/>
      <c r="AB22" s="147"/>
      <c r="AC22" s="147"/>
      <c r="AD22" s="147"/>
      <c r="AE22" s="147"/>
      <c r="AF22" s="147"/>
      <c r="AG22" s="147"/>
      <c r="AH22" s="105">
        <v>0.33847951180979036</v>
      </c>
    </row>
    <row r="23" spans="1:34" ht="15" customHeight="1">
      <c r="A23" s="11"/>
      <c r="B23" s="61"/>
      <c r="C23" s="61"/>
      <c r="D23" s="259" t="s">
        <v>7</v>
      </c>
      <c r="E23" s="260"/>
      <c r="F23" s="261"/>
      <c r="G23" s="62"/>
      <c r="H23" s="262" t="s">
        <v>8</v>
      </c>
      <c r="I23" s="263"/>
      <c r="J23" s="42"/>
      <c r="K23" s="50"/>
      <c r="L23" s="24"/>
      <c r="M23" s="24"/>
      <c r="N23" s="24"/>
      <c r="O23" s="53"/>
      <c r="P23" s="10"/>
      <c r="Q23" s="10"/>
      <c r="R23" s="10"/>
      <c r="S23" s="34"/>
      <c r="T23" s="34"/>
      <c r="V23" s="147"/>
      <c r="W23" s="147"/>
      <c r="X23" s="147"/>
      <c r="Y23" s="147"/>
      <c r="Z23" s="147"/>
      <c r="AA23" s="147"/>
      <c r="AB23" s="147"/>
      <c r="AC23" s="147"/>
      <c r="AD23" s="147"/>
      <c r="AE23" s="147"/>
      <c r="AF23" s="147"/>
      <c r="AG23" s="147"/>
      <c r="AH23" s="105">
        <v>0.29631583031214564</v>
      </c>
    </row>
    <row r="24" spans="1:34" ht="30" customHeight="1">
      <c r="A24" s="11"/>
      <c r="B24" s="63" t="s">
        <v>9</v>
      </c>
      <c r="C24" s="64" t="s">
        <v>10</v>
      </c>
      <c r="D24" s="65" t="s">
        <v>11</v>
      </c>
      <c r="E24" s="65" t="s">
        <v>12</v>
      </c>
      <c r="F24" s="65" t="s">
        <v>13</v>
      </c>
      <c r="G24" s="85" t="s">
        <v>14</v>
      </c>
      <c r="H24" s="67" t="s">
        <v>9</v>
      </c>
      <c r="I24" s="68" t="s">
        <v>10</v>
      </c>
      <c r="J24" s="106"/>
      <c r="K24" s="51"/>
      <c r="L24" s="25"/>
      <c r="M24" s="25"/>
      <c r="N24" s="25"/>
      <c r="O24" s="52"/>
      <c r="P24" s="10"/>
      <c r="Q24" s="10"/>
      <c r="R24" s="10"/>
      <c r="S24" s="34"/>
      <c r="T24" s="34"/>
      <c r="V24" s="147"/>
      <c r="W24" s="147"/>
      <c r="X24" s="147"/>
      <c r="Y24" s="147"/>
      <c r="Z24" s="147"/>
      <c r="AA24" s="147"/>
      <c r="AB24" s="147"/>
      <c r="AC24" s="147"/>
      <c r="AD24" s="147"/>
      <c r="AE24" s="147"/>
      <c r="AF24" s="147"/>
      <c r="AG24" s="147"/>
      <c r="AH24" s="105">
        <v>8.4285279810653729E-4</v>
      </c>
    </row>
    <row r="25" spans="1:34" ht="15" customHeight="1">
      <c r="A25" s="49" t="s">
        <v>219</v>
      </c>
      <c r="B25" s="69">
        <v>42953</v>
      </c>
      <c r="C25" s="69">
        <v>42959</v>
      </c>
      <c r="D25" s="70">
        <v>0.1804077281</v>
      </c>
      <c r="E25" s="70">
        <v>0.23225086640000001</v>
      </c>
      <c r="F25" s="70">
        <v>-4.2071902000000001E-2</v>
      </c>
      <c r="G25" s="86">
        <v>407956.83013999998</v>
      </c>
      <c r="H25" s="72">
        <v>42589</v>
      </c>
      <c r="I25" s="73">
        <v>42595</v>
      </c>
      <c r="J25" s="42">
        <v>0.24009550382625136</v>
      </c>
      <c r="K25" s="51"/>
      <c r="L25" s="25"/>
      <c r="M25" s="25"/>
      <c r="N25" s="25"/>
      <c r="O25" s="52"/>
      <c r="Q25" s="26"/>
      <c r="S25" s="34"/>
      <c r="T25" s="34"/>
      <c r="V25" s="147"/>
      <c r="W25" s="147"/>
      <c r="X25" s="147"/>
      <c r="Y25" s="147"/>
      <c r="Z25" s="147"/>
      <c r="AA25" s="147"/>
      <c r="AB25" s="147"/>
      <c r="AC25" s="147"/>
      <c r="AD25" s="147"/>
      <c r="AE25" s="147"/>
      <c r="AF25" s="147"/>
      <c r="AG25" s="147"/>
      <c r="AH25" s="105">
        <v>-4.2588826921098208E-2</v>
      </c>
    </row>
    <row r="26" spans="1:34" ht="15" customHeight="1">
      <c r="A26" s="47" t="s">
        <v>220</v>
      </c>
      <c r="B26" s="74">
        <v>42946</v>
      </c>
      <c r="C26" s="74">
        <v>42952</v>
      </c>
      <c r="D26" s="75">
        <v>0.13938848970000001</v>
      </c>
      <c r="E26" s="75">
        <v>0.18692092399999999</v>
      </c>
      <c r="F26" s="75">
        <v>-4.0046841999999999E-2</v>
      </c>
      <c r="G26" s="87">
        <v>346532.57285</v>
      </c>
      <c r="H26" s="77">
        <v>42582</v>
      </c>
      <c r="I26" s="78">
        <v>42588</v>
      </c>
      <c r="J26" s="42">
        <v>0.27550278032911857</v>
      </c>
      <c r="K26" s="51"/>
      <c r="L26" s="25"/>
      <c r="M26" s="25"/>
      <c r="N26" s="25"/>
      <c r="O26" s="52"/>
      <c r="P26" s="24"/>
      <c r="Q26" s="24"/>
      <c r="R26" s="24"/>
      <c r="S26" s="34"/>
      <c r="T26" s="34"/>
      <c r="V26" s="147"/>
      <c r="W26" s="147"/>
      <c r="X26" s="147"/>
      <c r="Y26" s="147"/>
      <c r="Z26" s="147"/>
      <c r="AA26" s="147"/>
      <c r="AB26" s="147"/>
      <c r="AC26" s="147"/>
      <c r="AD26" s="147"/>
      <c r="AE26" s="147"/>
      <c r="AF26" s="147"/>
      <c r="AG26" s="147"/>
      <c r="AH26" s="105">
        <v>-6.6728543635671655E-2</v>
      </c>
    </row>
    <row r="27" spans="1:34" ht="15" customHeight="1">
      <c r="A27" s="47" t="s">
        <v>221</v>
      </c>
      <c r="B27" s="79">
        <v>42939</v>
      </c>
      <c r="C27" s="79">
        <v>42945</v>
      </c>
      <c r="D27" s="80">
        <v>0.39306736250000002</v>
      </c>
      <c r="E27" s="80">
        <v>0.49244371380000002</v>
      </c>
      <c r="F27" s="80">
        <v>-6.6586330999999999E-2</v>
      </c>
      <c r="G27" s="88">
        <v>387314.96315999998</v>
      </c>
      <c r="H27" s="82">
        <v>42575</v>
      </c>
      <c r="I27" s="83">
        <v>42581</v>
      </c>
      <c r="J27" s="42">
        <v>0.29998369390412261</v>
      </c>
      <c r="K27" s="51"/>
      <c r="L27" s="25"/>
      <c r="M27" s="25"/>
      <c r="N27" s="25"/>
      <c r="O27" s="52"/>
      <c r="P27" s="24"/>
      <c r="Q27" s="24"/>
      <c r="R27" s="24"/>
      <c r="S27" s="34"/>
      <c r="T27" s="34"/>
      <c r="V27" s="147"/>
      <c r="W27" s="147"/>
      <c r="X27" s="147"/>
      <c r="Y27" s="147"/>
      <c r="Z27" s="147"/>
      <c r="AA27" s="147"/>
      <c r="AB27" s="147"/>
      <c r="AC27" s="147"/>
      <c r="AD27" s="147"/>
      <c r="AE27" s="147"/>
      <c r="AF27" s="147"/>
      <c r="AG27" s="147"/>
      <c r="AH27" s="105">
        <v>-3.5579742300215461E-2</v>
      </c>
    </row>
    <row r="28" spans="1:34" ht="15" customHeight="1">
      <c r="A28" s="47" t="s">
        <v>222</v>
      </c>
      <c r="B28" s="74">
        <v>42932</v>
      </c>
      <c r="C28" s="74">
        <v>42938</v>
      </c>
      <c r="D28" s="75">
        <v>0.27981926950000002</v>
      </c>
      <c r="E28" s="75">
        <v>0.33242562219999999</v>
      </c>
      <c r="F28" s="75">
        <v>-3.9481642999999997E-2</v>
      </c>
      <c r="G28" s="87">
        <v>378435.75361999997</v>
      </c>
      <c r="H28" s="77">
        <v>42568</v>
      </c>
      <c r="I28" s="78">
        <v>42574</v>
      </c>
      <c r="J28" s="107">
        <v>0.24106139213818209</v>
      </c>
      <c r="K28" s="51"/>
      <c r="L28" s="25"/>
      <c r="M28" s="25"/>
      <c r="N28" s="25"/>
      <c r="O28" s="52"/>
      <c r="P28" s="24"/>
      <c r="Q28" s="24"/>
      <c r="R28" s="24"/>
      <c r="S28" s="34"/>
      <c r="T28" s="34"/>
      <c r="V28" s="147"/>
      <c r="W28" s="147"/>
      <c r="X28" s="147"/>
      <c r="Y28" s="147"/>
      <c r="Z28" s="147"/>
      <c r="AA28" s="147"/>
      <c r="AB28" s="147"/>
      <c r="AC28" s="147"/>
      <c r="AD28" s="147"/>
      <c r="AE28" s="147"/>
      <c r="AF28" s="147"/>
      <c r="AG28" s="147"/>
      <c r="AH28" s="105">
        <v>-9.4435824867812351E-2</v>
      </c>
    </row>
    <row r="29" spans="1:34" ht="15" customHeight="1">
      <c r="A29" s="47" t="s">
        <v>223</v>
      </c>
      <c r="B29" s="79">
        <v>42925</v>
      </c>
      <c r="C29" s="79">
        <v>42931</v>
      </c>
      <c r="D29" s="80">
        <v>0.21738502409999999</v>
      </c>
      <c r="E29" s="80">
        <v>0.2842066003</v>
      </c>
      <c r="F29" s="80">
        <v>-5.2033353999999997E-2</v>
      </c>
      <c r="G29" s="88">
        <v>344094.60574999999</v>
      </c>
      <c r="H29" s="82">
        <v>42561</v>
      </c>
      <c r="I29" s="83">
        <v>42567</v>
      </c>
      <c r="J29" s="107">
        <v>0.20573352870080214</v>
      </c>
      <c r="K29" s="51"/>
      <c r="L29" s="25"/>
      <c r="M29" s="25"/>
      <c r="N29" s="25"/>
      <c r="O29" s="52"/>
      <c r="P29" s="24"/>
      <c r="Q29" s="24"/>
      <c r="R29" s="24"/>
      <c r="S29" s="34"/>
      <c r="T29" s="34"/>
      <c r="V29" s="147"/>
      <c r="W29" s="147"/>
      <c r="X29" s="147"/>
      <c r="Y29" s="147"/>
      <c r="Z29" s="147"/>
      <c r="AA29" s="147"/>
      <c r="AB29" s="147"/>
      <c r="AC29" s="147"/>
      <c r="AD29" s="147"/>
      <c r="AE29" s="147"/>
      <c r="AF29" s="147"/>
      <c r="AG29" s="147"/>
      <c r="AH29" s="105">
        <v>-9.3720783022505916E-2</v>
      </c>
    </row>
    <row r="30" spans="1:34" ht="15" customHeight="1">
      <c r="A30" s="47" t="s">
        <v>224</v>
      </c>
      <c r="B30" s="74">
        <v>42918</v>
      </c>
      <c r="C30" s="74">
        <v>42924</v>
      </c>
      <c r="D30" s="75">
        <v>0.22234668369999999</v>
      </c>
      <c r="E30" s="75">
        <v>0.26090442990000001</v>
      </c>
      <c r="F30" s="75">
        <v>-3.0579436000000002E-2</v>
      </c>
      <c r="G30" s="87">
        <v>348413.45656000002</v>
      </c>
      <c r="H30" s="77">
        <v>42554</v>
      </c>
      <c r="I30" s="78">
        <v>42560</v>
      </c>
      <c r="J30" s="107">
        <v>0.18884831952740944</v>
      </c>
      <c r="K30" s="221" t="s">
        <v>4</v>
      </c>
      <c r="L30" s="222"/>
      <c r="M30" s="222"/>
      <c r="N30" s="222"/>
      <c r="O30" s="223"/>
      <c r="P30" s="25"/>
      <c r="Q30" s="25"/>
      <c r="R30" s="25"/>
      <c r="S30" s="34"/>
      <c r="T30" s="34"/>
      <c r="V30" s="147"/>
      <c r="W30" s="147"/>
      <c r="X30" s="147"/>
      <c r="Y30" s="147"/>
      <c r="Z30" s="147"/>
      <c r="AA30" s="147"/>
      <c r="AB30" s="147"/>
      <c r="AC30" s="147"/>
      <c r="AD30" s="147"/>
      <c r="AE30" s="147"/>
      <c r="AF30" s="147"/>
      <c r="AG30" s="147"/>
      <c r="AH30" s="105">
        <v>-9.28499691218031E-2</v>
      </c>
    </row>
    <row r="31" spans="1:34" ht="15" customHeight="1">
      <c r="A31" s="47" t="s">
        <v>225</v>
      </c>
      <c r="B31" s="79">
        <v>42911</v>
      </c>
      <c r="C31" s="79">
        <v>42917</v>
      </c>
      <c r="D31" s="80">
        <v>0.1797802547</v>
      </c>
      <c r="E31" s="80">
        <v>0.2028771174</v>
      </c>
      <c r="F31" s="80">
        <v>-1.9201348E-2</v>
      </c>
      <c r="G31" s="88">
        <v>377503.92839999998</v>
      </c>
      <c r="H31" s="82">
        <v>42547</v>
      </c>
      <c r="I31" s="83">
        <v>42553</v>
      </c>
      <c r="J31" s="107">
        <v>0.14175101600236853</v>
      </c>
      <c r="K31" s="221"/>
      <c r="L31" s="222"/>
      <c r="M31" s="222"/>
      <c r="N31" s="222"/>
      <c r="O31" s="223"/>
      <c r="P31" s="10"/>
      <c r="Q31" s="10"/>
      <c r="R31" s="10"/>
      <c r="S31" s="34"/>
      <c r="T31" s="34"/>
      <c r="V31" s="147"/>
      <c r="W31" s="147"/>
      <c r="X31" s="147"/>
      <c r="Y31" s="147"/>
      <c r="Z31" s="147"/>
      <c r="AA31" s="147"/>
      <c r="AB31" s="147"/>
      <c r="AC31" s="147"/>
      <c r="AD31" s="147"/>
      <c r="AE31" s="147"/>
      <c r="AF31" s="147"/>
      <c r="AG31" s="147"/>
      <c r="AH31" s="105">
        <v>-8.4811503456961312E-2</v>
      </c>
    </row>
    <row r="32" spans="1:34" ht="15" customHeight="1">
      <c r="A32" s="47" t="s">
        <v>226</v>
      </c>
      <c r="B32" s="74">
        <v>42904</v>
      </c>
      <c r="C32" s="74">
        <v>42910</v>
      </c>
      <c r="D32" s="75">
        <v>0.16755435939999999</v>
      </c>
      <c r="E32" s="75">
        <v>0.18658489349999999</v>
      </c>
      <c r="F32" s="75">
        <v>-1.6038072E-2</v>
      </c>
      <c r="G32" s="87">
        <v>387341.96156000003</v>
      </c>
      <c r="H32" s="77">
        <v>42540</v>
      </c>
      <c r="I32" s="78">
        <v>42546</v>
      </c>
      <c r="J32" s="107">
        <v>8.7471527600482518E-2</v>
      </c>
      <c r="K32" s="221"/>
      <c r="L32" s="222"/>
      <c r="M32" s="222"/>
      <c r="N32" s="222"/>
      <c r="O32" s="223"/>
      <c r="P32" s="10"/>
      <c r="Q32" s="10"/>
      <c r="R32" s="10"/>
      <c r="S32" s="34"/>
      <c r="T32" s="34"/>
      <c r="V32" s="147"/>
      <c r="W32" s="147"/>
      <c r="X32" s="147"/>
      <c r="Y32" s="147"/>
      <c r="Z32" s="147"/>
      <c r="AA32" s="147"/>
      <c r="AB32" s="147"/>
      <c r="AC32" s="147"/>
      <c r="AD32" s="147"/>
      <c r="AE32" s="147"/>
      <c r="AF32" s="147"/>
      <c r="AG32" s="147"/>
      <c r="AH32" s="105">
        <v>-7.9025538156410724E-2</v>
      </c>
    </row>
    <row r="33" spans="1:34" ht="15" customHeight="1">
      <c r="A33" s="47" t="s">
        <v>227</v>
      </c>
      <c r="B33" s="79">
        <v>42897</v>
      </c>
      <c r="C33" s="79">
        <v>42903</v>
      </c>
      <c r="D33" s="80">
        <v>7.2408084499999997E-2</v>
      </c>
      <c r="E33" s="80">
        <v>0.14355593150000001</v>
      </c>
      <c r="F33" s="80">
        <v>-6.2216325000000003E-2</v>
      </c>
      <c r="G33" s="88">
        <v>351166.34435000003</v>
      </c>
      <c r="H33" s="82">
        <v>42533</v>
      </c>
      <c r="I33" s="83">
        <v>42539</v>
      </c>
      <c r="J33" s="107">
        <v>8.6795522179070432E-3</v>
      </c>
      <c r="K33" s="221"/>
      <c r="L33" s="222"/>
      <c r="M33" s="222"/>
      <c r="N33" s="222"/>
      <c r="O33" s="223"/>
      <c r="P33" s="10"/>
      <c r="Q33" s="10"/>
      <c r="R33" s="10"/>
      <c r="S33" s="34"/>
      <c r="T33" s="34"/>
      <c r="V33" s="147"/>
      <c r="W33" s="147"/>
      <c r="X33" s="147"/>
      <c r="Y33" s="147"/>
      <c r="Z33" s="147"/>
      <c r="AA33" s="147"/>
      <c r="AB33" s="147"/>
      <c r="AC33" s="147"/>
      <c r="AD33" s="147"/>
      <c r="AE33" s="147"/>
      <c r="AF33" s="147"/>
      <c r="AG33" s="147"/>
      <c r="AH33" s="105">
        <v>-8.8616986372503537E-2</v>
      </c>
    </row>
    <row r="34" spans="1:34" ht="15" customHeight="1">
      <c r="A34" s="47" t="s">
        <v>228</v>
      </c>
      <c r="B34" s="74">
        <v>42890</v>
      </c>
      <c r="C34" s="74">
        <v>42896</v>
      </c>
      <c r="D34" s="75">
        <v>5.7793764000000003E-3</v>
      </c>
      <c r="E34" s="75">
        <v>4.3743860699999998E-2</v>
      </c>
      <c r="F34" s="75">
        <v>-3.6373373000000001E-2</v>
      </c>
      <c r="G34" s="87">
        <v>314958.84577000001</v>
      </c>
      <c r="H34" s="77">
        <v>42526</v>
      </c>
      <c r="I34" s="78">
        <v>42532</v>
      </c>
      <c r="J34" s="107">
        <v>-6.6256569754047576E-2</v>
      </c>
      <c r="K34" s="221"/>
      <c r="L34" s="222"/>
      <c r="M34" s="222"/>
      <c r="N34" s="222"/>
      <c r="O34" s="223"/>
      <c r="P34" s="10"/>
      <c r="Q34" s="10"/>
      <c r="R34" s="10"/>
      <c r="S34" s="34"/>
      <c r="T34" s="34"/>
      <c r="V34" s="147"/>
      <c r="W34" s="147"/>
      <c r="X34" s="147"/>
      <c r="Y34" s="147"/>
      <c r="Z34" s="147"/>
      <c r="AA34" s="147"/>
      <c r="AB34" s="147"/>
      <c r="AC34" s="147"/>
      <c r="AD34" s="147"/>
      <c r="AE34" s="147"/>
      <c r="AF34" s="147"/>
      <c r="AG34" s="147"/>
      <c r="AH34" s="105">
        <v>0.13071245884788657</v>
      </c>
    </row>
    <row r="35" spans="1:34" ht="15" customHeight="1">
      <c r="A35" s="47" t="s">
        <v>229</v>
      </c>
      <c r="B35" s="79">
        <v>42883</v>
      </c>
      <c r="C35" s="79">
        <v>42889</v>
      </c>
      <c r="D35" s="80">
        <v>-4.9296590000000001E-2</v>
      </c>
      <c r="E35" s="80">
        <v>-2.3551167000000001E-2</v>
      </c>
      <c r="F35" s="80">
        <v>-2.6366383E-2</v>
      </c>
      <c r="G35" s="88">
        <v>370253.65084999998</v>
      </c>
      <c r="H35" s="82">
        <v>42519</v>
      </c>
      <c r="I35" s="83">
        <v>42525</v>
      </c>
      <c r="J35" s="107">
        <v>5.5732647633954184E-2</v>
      </c>
      <c r="K35" s="224"/>
      <c r="L35" s="225"/>
      <c r="M35" s="225"/>
      <c r="N35" s="225"/>
      <c r="O35" s="226"/>
      <c r="P35" s="10"/>
      <c r="Q35" s="10"/>
      <c r="R35" s="10"/>
      <c r="S35" s="34"/>
      <c r="T35" s="34"/>
      <c r="V35" s="147"/>
      <c r="W35" s="147"/>
      <c r="X35" s="147"/>
      <c r="Y35" s="147"/>
      <c r="Z35" s="147"/>
      <c r="AA35" s="147"/>
      <c r="AB35" s="147"/>
      <c r="AC35" s="147"/>
      <c r="AD35" s="147"/>
      <c r="AE35" s="147"/>
      <c r="AF35" s="147"/>
      <c r="AG35" s="147"/>
      <c r="AH35" s="105">
        <v>0.24205922895064114</v>
      </c>
    </row>
    <row r="36" spans="1:34" ht="15" customHeight="1">
      <c r="A36" s="47" t="s">
        <v>230</v>
      </c>
      <c r="B36" s="74">
        <v>42876</v>
      </c>
      <c r="C36" s="74">
        <v>42882</v>
      </c>
      <c r="D36" s="75">
        <v>-0.145978259</v>
      </c>
      <c r="E36" s="75">
        <v>-6.0646298000000001E-2</v>
      </c>
      <c r="F36" s="75">
        <v>-9.0841140000000001E-2</v>
      </c>
      <c r="G36" s="87">
        <v>363362.23885999998</v>
      </c>
      <c r="H36" s="77">
        <v>42512</v>
      </c>
      <c r="I36" s="78">
        <v>42518</v>
      </c>
      <c r="J36" s="107">
        <v>6.5253124648368244E-2</v>
      </c>
      <c r="K36" s="24"/>
      <c r="L36" s="24"/>
      <c r="M36" s="24"/>
      <c r="N36" s="24"/>
      <c r="O36" s="24"/>
      <c r="P36" s="10"/>
      <c r="Q36" s="10"/>
      <c r="R36" s="10"/>
      <c r="S36" s="34"/>
      <c r="T36" s="34"/>
      <c r="V36" s="147"/>
      <c r="W36" s="147"/>
      <c r="X36" s="147"/>
      <c r="Y36" s="147"/>
      <c r="Z36" s="147"/>
      <c r="AA36" s="147"/>
      <c r="AB36" s="147"/>
      <c r="AC36" s="147"/>
      <c r="AD36" s="147"/>
      <c r="AE36" s="147"/>
      <c r="AF36" s="147"/>
      <c r="AG36" s="147"/>
      <c r="AH36" s="105">
        <v>0.22614453599856751</v>
      </c>
    </row>
    <row r="37" spans="1:34" ht="15" customHeight="1">
      <c r="A37" s="47" t="s">
        <v>231</v>
      </c>
      <c r="B37" s="79">
        <v>42869</v>
      </c>
      <c r="C37" s="79">
        <v>42875</v>
      </c>
      <c r="D37" s="80">
        <v>0.32165028280000002</v>
      </c>
      <c r="E37" s="80">
        <v>0.26311896480000002</v>
      </c>
      <c r="F37" s="80">
        <v>4.6338721499999999E-2</v>
      </c>
      <c r="G37" s="88">
        <v>421865.91872999998</v>
      </c>
      <c r="H37" s="82">
        <v>42505</v>
      </c>
      <c r="I37" s="83">
        <v>42511</v>
      </c>
      <c r="J37" s="107">
        <v>0.12043594146976967</v>
      </c>
      <c r="K37" s="27"/>
      <c r="L37" s="27"/>
      <c r="M37" s="27"/>
      <c r="N37" s="27"/>
      <c r="O37" s="27"/>
      <c r="P37" s="10"/>
      <c r="Q37" s="10"/>
      <c r="R37" s="10"/>
      <c r="S37" s="34"/>
      <c r="T37" s="34"/>
      <c r="V37" s="147"/>
      <c r="W37" s="147"/>
      <c r="X37" s="147"/>
      <c r="Y37" s="147"/>
      <c r="Z37" s="147"/>
      <c r="AA37" s="147"/>
      <c r="AB37" s="147"/>
      <c r="AC37" s="147"/>
      <c r="AD37" s="147"/>
      <c r="AE37" s="147"/>
      <c r="AF37" s="147"/>
      <c r="AG37" s="147"/>
      <c r="AH37" s="105">
        <v>0.14522966699501205</v>
      </c>
    </row>
    <row r="38" spans="1:34" ht="15" customHeight="1">
      <c r="A38" s="47" t="s">
        <v>232</v>
      </c>
      <c r="B38" s="74">
        <v>42862</v>
      </c>
      <c r="C38" s="74">
        <v>42868</v>
      </c>
      <c r="D38" s="75">
        <v>-3.6137561999999998E-2</v>
      </c>
      <c r="E38" s="75">
        <v>-9.5258589999999994E-3</v>
      </c>
      <c r="F38" s="75">
        <v>-2.6867640000000002E-2</v>
      </c>
      <c r="G38" s="87">
        <v>309808.69837</v>
      </c>
      <c r="H38" s="77">
        <v>42498</v>
      </c>
      <c r="I38" s="78">
        <v>42504</v>
      </c>
      <c r="J38" s="107">
        <v>-5.2158344556921248E-2</v>
      </c>
      <c r="K38" s="27"/>
      <c r="L38" s="27"/>
      <c r="M38" s="27"/>
      <c r="N38" s="27"/>
      <c r="O38" s="27"/>
      <c r="P38" s="10"/>
      <c r="Q38" s="10"/>
      <c r="R38" s="10"/>
      <c r="S38" s="34"/>
      <c r="T38" s="34"/>
      <c r="V38" s="147"/>
      <c r="W38" s="147"/>
      <c r="X38" s="147"/>
      <c r="Y38" s="147"/>
      <c r="Z38" s="147"/>
      <c r="AA38" s="147"/>
      <c r="AB38" s="147"/>
      <c r="AC38" s="147"/>
      <c r="AD38" s="147"/>
      <c r="AE38" s="147"/>
      <c r="AF38" s="147"/>
      <c r="AG38" s="147"/>
      <c r="AH38" s="105">
        <v>0.10578023818826529</v>
      </c>
    </row>
    <row r="39" spans="1:34" ht="15" customHeight="1">
      <c r="A39" s="47" t="s">
        <v>233</v>
      </c>
      <c r="B39" s="79">
        <v>42855</v>
      </c>
      <c r="C39" s="79">
        <v>42861</v>
      </c>
      <c r="D39" s="80">
        <v>-2.1341120000000001E-3</v>
      </c>
      <c r="E39" s="80">
        <v>4.2065676099999998E-2</v>
      </c>
      <c r="F39" s="80">
        <v>-4.2415548999999997E-2</v>
      </c>
      <c r="G39" s="88">
        <v>296790.57669000002</v>
      </c>
      <c r="H39" s="82">
        <v>42491</v>
      </c>
      <c r="I39" s="83">
        <v>42497</v>
      </c>
      <c r="J39" s="107">
        <v>8.7065048681282828E-2</v>
      </c>
      <c r="K39" s="27"/>
      <c r="L39" s="27"/>
      <c r="M39" s="27"/>
      <c r="N39" s="27"/>
      <c r="O39" s="27"/>
      <c r="P39" s="10"/>
      <c r="Q39" s="10"/>
      <c r="R39" s="10"/>
      <c r="S39" s="34"/>
      <c r="T39" s="34"/>
      <c r="V39" s="147"/>
      <c r="W39" s="147"/>
      <c r="X39" s="147"/>
      <c r="Y39" s="147"/>
      <c r="Z39" s="147"/>
      <c r="AA39" s="147"/>
      <c r="AB39" s="147"/>
      <c r="AC39" s="147"/>
      <c r="AD39" s="147"/>
      <c r="AE39" s="147"/>
      <c r="AF39" s="147"/>
      <c r="AG39" s="147"/>
      <c r="AH39" s="105">
        <v>9.0593616299014829E-2</v>
      </c>
    </row>
    <row r="40" spans="1:34" ht="15" customHeight="1">
      <c r="A40" s="47" t="s">
        <v>234</v>
      </c>
      <c r="B40" s="74">
        <v>42848</v>
      </c>
      <c r="C40" s="74">
        <v>42854</v>
      </c>
      <c r="D40" s="75">
        <v>-0.111045988</v>
      </c>
      <c r="E40" s="75">
        <v>-2.9307816E-2</v>
      </c>
      <c r="F40" s="75">
        <v>-8.4206066999999996E-2</v>
      </c>
      <c r="G40" s="87">
        <v>336404.99687999999</v>
      </c>
      <c r="H40" s="77">
        <v>42484</v>
      </c>
      <c r="I40" s="78">
        <v>42490</v>
      </c>
      <c r="J40" s="107">
        <v>0.11970576698642849</v>
      </c>
      <c r="K40" s="27"/>
      <c r="L40" s="27"/>
      <c r="M40" s="27"/>
      <c r="N40" s="27"/>
      <c r="O40" s="27"/>
      <c r="P40" s="10"/>
      <c r="Q40" s="10"/>
      <c r="R40" s="10"/>
      <c r="S40" s="34"/>
      <c r="T40" s="34"/>
      <c r="V40" s="147"/>
      <c r="W40" s="147"/>
      <c r="X40" s="147"/>
      <c r="Y40" s="147"/>
      <c r="Z40" s="147"/>
      <c r="AA40" s="147"/>
      <c r="AB40" s="147"/>
      <c r="AC40" s="147"/>
      <c r="AD40" s="147"/>
      <c r="AE40" s="147"/>
      <c r="AF40" s="147"/>
      <c r="AG40" s="147"/>
      <c r="AH40" s="105">
        <v>3.3152685206459011E-3</v>
      </c>
    </row>
    <row r="41" spans="1:34" ht="15" customHeight="1">
      <c r="A41" s="47" t="s">
        <v>235</v>
      </c>
      <c r="B41" s="79">
        <v>42841</v>
      </c>
      <c r="C41" s="79">
        <v>42847</v>
      </c>
      <c r="D41" s="80">
        <v>0.29622587560000002</v>
      </c>
      <c r="E41" s="80">
        <v>0.40702176820000002</v>
      </c>
      <c r="F41" s="80">
        <v>-7.8744973999999995E-2</v>
      </c>
      <c r="G41" s="88">
        <v>445202.93365999998</v>
      </c>
      <c r="H41" s="82">
        <v>42477</v>
      </c>
      <c r="I41" s="83">
        <v>42483</v>
      </c>
      <c r="J41" s="107">
        <v>0.1927175333965398</v>
      </c>
      <c r="K41" s="27"/>
      <c r="L41" s="27"/>
      <c r="M41" s="27"/>
      <c r="N41" s="27"/>
      <c r="O41" s="27"/>
      <c r="P41" s="10"/>
      <c r="Q41" s="10"/>
      <c r="R41" s="10"/>
      <c r="S41" s="34"/>
      <c r="T41" s="34"/>
      <c r="V41" s="147"/>
      <c r="W41" s="147"/>
      <c r="X41" s="147"/>
      <c r="Y41" s="147"/>
      <c r="Z41" s="147"/>
      <c r="AA41" s="147"/>
      <c r="AB41" s="147"/>
      <c r="AC41" s="147"/>
      <c r="AD41" s="147"/>
      <c r="AE41" s="147"/>
      <c r="AF41" s="147"/>
      <c r="AG41" s="147"/>
      <c r="AH41" s="105">
        <v>-8.8154262307301168E-2</v>
      </c>
    </row>
    <row r="42" spans="1:34" ht="15" customHeight="1">
      <c r="A42" s="47" t="s">
        <v>236</v>
      </c>
      <c r="B42" s="74">
        <v>42834</v>
      </c>
      <c r="C42" s="74">
        <v>42840</v>
      </c>
      <c r="D42" s="75">
        <v>0.1170333727</v>
      </c>
      <c r="E42" s="75">
        <v>0.16939358400000001</v>
      </c>
      <c r="F42" s="75">
        <v>-4.4775524999999997E-2</v>
      </c>
      <c r="G42" s="87">
        <v>359688.05578</v>
      </c>
      <c r="H42" s="77">
        <v>42470</v>
      </c>
      <c r="I42" s="78">
        <v>42476</v>
      </c>
      <c r="J42" s="107">
        <v>0.13932920347739225</v>
      </c>
      <c r="K42" s="27"/>
      <c r="L42" s="27"/>
      <c r="M42" s="27"/>
      <c r="N42" s="27"/>
      <c r="O42" s="27"/>
      <c r="P42" s="10"/>
      <c r="Q42" s="10"/>
      <c r="R42" s="10"/>
      <c r="S42" s="34"/>
      <c r="T42" s="34"/>
      <c r="V42" s="147"/>
      <c r="W42" s="147"/>
      <c r="X42" s="147"/>
      <c r="Y42" s="147"/>
      <c r="Z42" s="147"/>
      <c r="AA42" s="147"/>
      <c r="AB42" s="147"/>
      <c r="AC42" s="147"/>
      <c r="AD42" s="147"/>
      <c r="AE42" s="147"/>
      <c r="AF42" s="147"/>
      <c r="AG42" s="147"/>
      <c r="AH42" s="105">
        <v>-9.013857677874601E-2</v>
      </c>
    </row>
    <row r="43" spans="1:34" ht="15" customHeight="1">
      <c r="A43" s="47" t="s">
        <v>237</v>
      </c>
      <c r="B43" s="79">
        <v>42827</v>
      </c>
      <c r="C43" s="79">
        <v>42833</v>
      </c>
      <c r="D43" s="80">
        <v>0.14552966519999999</v>
      </c>
      <c r="E43" s="80">
        <v>0.14465168349999999</v>
      </c>
      <c r="F43" s="80">
        <v>7.6702960000000001E-4</v>
      </c>
      <c r="G43" s="88">
        <v>399668.97425000003</v>
      </c>
      <c r="H43" s="82">
        <v>42463</v>
      </c>
      <c r="I43" s="83">
        <v>42469</v>
      </c>
      <c r="J43" s="107">
        <v>0.33561401578730671</v>
      </c>
      <c r="K43" s="27"/>
      <c r="L43" s="27"/>
      <c r="M43" s="27"/>
      <c r="N43" s="27"/>
      <c r="O43" s="27"/>
      <c r="P43" s="10"/>
      <c r="Q43" s="10"/>
      <c r="R43" s="10"/>
      <c r="S43" s="34"/>
      <c r="T43" s="34"/>
      <c r="V43" s="147"/>
      <c r="W43" s="147"/>
      <c r="X43" s="147"/>
      <c r="Y43" s="147"/>
      <c r="Z43" s="147"/>
      <c r="AA43" s="147"/>
      <c r="AB43" s="147"/>
      <c r="AC43" s="147"/>
      <c r="AD43" s="147"/>
      <c r="AE43" s="147"/>
      <c r="AF43" s="147"/>
      <c r="AG43" s="147"/>
      <c r="AH43" s="105">
        <v>-0.13370639332426448</v>
      </c>
    </row>
    <row r="44" spans="1:34" ht="15" customHeight="1">
      <c r="A44" s="47" t="s">
        <v>238</v>
      </c>
      <c r="B44" s="74">
        <v>42820</v>
      </c>
      <c r="C44" s="74">
        <v>42826</v>
      </c>
      <c r="D44" s="75">
        <v>0.1526993163</v>
      </c>
      <c r="E44" s="75">
        <v>0.1811240247</v>
      </c>
      <c r="F44" s="75">
        <v>-2.4065811999999999E-2</v>
      </c>
      <c r="G44" s="87">
        <v>414462.26459999999</v>
      </c>
      <c r="H44" s="77">
        <v>42456</v>
      </c>
      <c r="I44" s="78">
        <v>42462</v>
      </c>
      <c r="J44" s="107">
        <v>0.33847951180979036</v>
      </c>
      <c r="K44" s="27"/>
      <c r="L44" s="27"/>
      <c r="M44" s="27"/>
      <c r="N44" s="27"/>
      <c r="O44" s="27"/>
      <c r="P44" s="10"/>
      <c r="Q44" s="10"/>
      <c r="R44" s="10"/>
      <c r="S44" s="34"/>
      <c r="T44" s="34"/>
      <c r="V44" s="147"/>
      <c r="W44" s="147"/>
      <c r="X44" s="147"/>
      <c r="Y44" s="147"/>
      <c r="Z44" s="147"/>
      <c r="AA44" s="147"/>
      <c r="AB44" s="147"/>
      <c r="AC44" s="147"/>
      <c r="AD44" s="147"/>
      <c r="AE44" s="147"/>
      <c r="AF44" s="147"/>
      <c r="AG44" s="147"/>
      <c r="AH44" s="105">
        <v>-0.15531456414525244</v>
      </c>
    </row>
    <row r="45" spans="1:34" ht="15" customHeight="1">
      <c r="A45" s="47" t="s">
        <v>239</v>
      </c>
      <c r="B45" s="79">
        <v>42813</v>
      </c>
      <c r="C45" s="79">
        <v>42819</v>
      </c>
      <c r="D45" s="80">
        <v>0.64924565310000004</v>
      </c>
      <c r="E45" s="80">
        <v>0.1388847473</v>
      </c>
      <c r="F45" s="80">
        <v>0.44812340049999999</v>
      </c>
      <c r="G45" s="88">
        <v>483950.08668000001</v>
      </c>
      <c r="H45" s="82">
        <v>42449</v>
      </c>
      <c r="I45" s="83">
        <v>42455</v>
      </c>
      <c r="J45" s="107">
        <v>0.29631583031214564</v>
      </c>
      <c r="K45" s="27"/>
      <c r="L45" s="27"/>
      <c r="M45" s="27"/>
      <c r="N45" s="27"/>
      <c r="O45" s="27"/>
      <c r="P45" s="10"/>
      <c r="Q45" s="10"/>
      <c r="R45" s="10"/>
      <c r="S45" s="34"/>
      <c r="T45" s="34"/>
      <c r="V45" s="147"/>
      <c r="W45" s="147"/>
      <c r="X45" s="147"/>
      <c r="Y45" s="147"/>
      <c r="Z45" s="147"/>
      <c r="AA45" s="147"/>
      <c r="AB45" s="147"/>
      <c r="AC45" s="147"/>
      <c r="AD45" s="147"/>
      <c r="AE45" s="147"/>
      <c r="AF45" s="147"/>
      <c r="AG45" s="147"/>
      <c r="AH45" s="105">
        <v>-0.16557849260605434</v>
      </c>
    </row>
    <row r="46" spans="1:34" ht="15" customHeight="1">
      <c r="A46" s="47" t="s">
        <v>240</v>
      </c>
      <c r="B46" s="74">
        <v>42806</v>
      </c>
      <c r="C46" s="74">
        <v>42812</v>
      </c>
      <c r="D46" s="75">
        <v>0.15515394769999999</v>
      </c>
      <c r="E46" s="75">
        <v>-0.15363790799999999</v>
      </c>
      <c r="F46" s="75">
        <v>0.36484603799999998</v>
      </c>
      <c r="G46" s="87">
        <v>400361.00582999998</v>
      </c>
      <c r="H46" s="77">
        <v>42442</v>
      </c>
      <c r="I46" s="78">
        <v>42448</v>
      </c>
      <c r="J46" s="107">
        <v>8.4285279810653729E-4</v>
      </c>
      <c r="K46" s="27"/>
      <c r="L46" s="27"/>
      <c r="M46" s="27"/>
      <c r="N46" s="27"/>
      <c r="O46" s="27"/>
      <c r="P46" s="10"/>
      <c r="Q46" s="10"/>
      <c r="R46" s="10"/>
      <c r="S46" s="34"/>
      <c r="T46" s="34"/>
      <c r="V46" s="147"/>
      <c r="W46" s="147"/>
      <c r="X46" s="147"/>
      <c r="Y46" s="147"/>
      <c r="Z46" s="147"/>
      <c r="AA46" s="147"/>
      <c r="AB46" s="147"/>
      <c r="AC46" s="147"/>
      <c r="AD46" s="147"/>
      <c r="AE46" s="147"/>
      <c r="AF46" s="147"/>
      <c r="AG46" s="147"/>
      <c r="AH46" s="105">
        <v>-9.0879573626117843E-2</v>
      </c>
    </row>
    <row r="47" spans="1:34" ht="15" customHeight="1">
      <c r="A47" s="47" t="s">
        <v>241</v>
      </c>
      <c r="B47" s="79">
        <v>42799</v>
      </c>
      <c r="C47" s="79">
        <v>42805</v>
      </c>
      <c r="D47" s="80">
        <v>-6.5590600999999998E-2</v>
      </c>
      <c r="E47" s="80">
        <v>-4.0994181999999997E-2</v>
      </c>
      <c r="F47" s="80">
        <v>-2.564783E-2</v>
      </c>
      <c r="G47" s="88">
        <v>315785.20189999999</v>
      </c>
      <c r="H47" s="82">
        <v>42435</v>
      </c>
      <c r="I47" s="83">
        <v>42441</v>
      </c>
      <c r="J47" s="107">
        <v>-4.2588826921098208E-2</v>
      </c>
      <c r="K47" s="27"/>
      <c r="L47" s="27"/>
      <c r="M47" s="27"/>
      <c r="N47" s="27"/>
      <c r="O47" s="27"/>
      <c r="P47" s="10"/>
      <c r="Q47" s="10"/>
      <c r="R47" s="10"/>
      <c r="S47" s="34"/>
      <c r="T47" s="34"/>
      <c r="V47" s="147"/>
      <c r="W47" s="147"/>
      <c r="X47" s="147"/>
      <c r="Y47" s="147"/>
      <c r="Z47" s="147"/>
      <c r="AA47" s="147"/>
      <c r="AB47" s="147"/>
      <c r="AC47" s="147"/>
      <c r="AD47" s="147"/>
      <c r="AE47" s="147"/>
      <c r="AF47" s="147"/>
      <c r="AG47" s="147"/>
      <c r="AH47" s="105">
        <v>-7.4423112801502045E-2</v>
      </c>
    </row>
    <row r="48" spans="1:34" ht="15" customHeight="1">
      <c r="A48" s="47" t="s">
        <v>242</v>
      </c>
      <c r="B48" s="74">
        <v>42792</v>
      </c>
      <c r="C48" s="74">
        <v>42798</v>
      </c>
      <c r="D48" s="75">
        <v>-0.13091982499999999</v>
      </c>
      <c r="E48" s="75">
        <v>-0.139725821</v>
      </c>
      <c r="F48" s="75">
        <v>1.0236266900000001E-2</v>
      </c>
      <c r="G48" s="87">
        <v>309658.57137999998</v>
      </c>
      <c r="H48" s="77">
        <v>42428</v>
      </c>
      <c r="I48" s="78">
        <v>42434</v>
      </c>
      <c r="J48" s="107">
        <v>-6.6728543635671655E-2</v>
      </c>
      <c r="K48" s="27"/>
      <c r="L48" s="27"/>
      <c r="M48" s="27"/>
      <c r="N48" s="27"/>
      <c r="O48" s="27"/>
      <c r="P48" s="10"/>
      <c r="Q48" s="10"/>
      <c r="R48" s="10"/>
      <c r="S48" s="34"/>
      <c r="T48" s="34"/>
      <c r="V48" s="147"/>
      <c r="W48" s="147"/>
      <c r="X48" s="147"/>
      <c r="Y48" s="147"/>
      <c r="Z48" s="147"/>
      <c r="AA48" s="147"/>
      <c r="AB48" s="147"/>
      <c r="AC48" s="147"/>
      <c r="AD48" s="147"/>
      <c r="AE48" s="147"/>
      <c r="AF48" s="147"/>
      <c r="AG48" s="147"/>
      <c r="AH48" s="105">
        <v>-0.11015027900628593</v>
      </c>
    </row>
    <row r="49" spans="1:34" ht="15" customHeight="1">
      <c r="A49" s="47" t="s">
        <v>243</v>
      </c>
      <c r="B49" s="79">
        <v>42785</v>
      </c>
      <c r="C49" s="79">
        <v>42791</v>
      </c>
      <c r="D49" s="80">
        <v>6.3120199200000005E-2</v>
      </c>
      <c r="E49" s="80">
        <v>0.1334830904</v>
      </c>
      <c r="F49" s="80">
        <v>-6.2076700999999998E-2</v>
      </c>
      <c r="G49" s="88">
        <v>327465.59827999998</v>
      </c>
      <c r="H49" s="82">
        <v>42421</v>
      </c>
      <c r="I49" s="83">
        <v>42427</v>
      </c>
      <c r="J49" s="107">
        <v>-3.5579742300215461E-2</v>
      </c>
      <c r="K49" s="27"/>
      <c r="L49" s="27"/>
      <c r="M49" s="27"/>
      <c r="N49" s="27"/>
      <c r="O49" s="27"/>
      <c r="P49" s="10"/>
      <c r="Q49" s="10"/>
      <c r="R49" s="10"/>
      <c r="S49" s="34"/>
      <c r="T49" s="34"/>
      <c r="V49" s="147"/>
      <c r="W49" s="147"/>
      <c r="X49" s="147"/>
      <c r="Y49" s="147"/>
      <c r="Z49" s="147"/>
      <c r="AA49" s="147"/>
      <c r="AB49" s="147"/>
      <c r="AC49" s="147"/>
      <c r="AD49" s="147"/>
      <c r="AE49" s="147"/>
      <c r="AF49" s="147"/>
      <c r="AG49" s="147"/>
      <c r="AH49" s="105">
        <v>-0.11963328502892068</v>
      </c>
    </row>
    <row r="50" spans="1:34" ht="15" customHeight="1">
      <c r="A50" s="47" t="s">
        <v>244</v>
      </c>
      <c r="B50" s="74">
        <v>42778</v>
      </c>
      <c r="C50" s="74">
        <v>42784</v>
      </c>
      <c r="D50" s="75">
        <v>-0.140199251</v>
      </c>
      <c r="E50" s="75">
        <v>-0.103498822</v>
      </c>
      <c r="F50" s="75">
        <v>-4.0937401999999998E-2</v>
      </c>
      <c r="G50" s="87">
        <v>308199.22485</v>
      </c>
      <c r="H50" s="77">
        <v>42414</v>
      </c>
      <c r="I50" s="78">
        <v>42420</v>
      </c>
      <c r="J50" s="107">
        <v>-9.4435824867812351E-2</v>
      </c>
      <c r="K50" s="27"/>
      <c r="L50" s="27"/>
      <c r="M50" s="27"/>
      <c r="N50" s="27"/>
      <c r="O50" s="27"/>
      <c r="P50" s="10"/>
      <c r="Q50" s="10"/>
      <c r="R50" s="10"/>
      <c r="S50" s="34"/>
      <c r="T50" s="34"/>
      <c r="V50" s="147"/>
      <c r="W50" s="147"/>
      <c r="X50" s="147"/>
      <c r="Y50" s="147"/>
      <c r="Z50" s="147"/>
      <c r="AA50" s="147"/>
      <c r="AB50" s="147"/>
      <c r="AC50" s="147"/>
      <c r="AD50" s="147"/>
      <c r="AE50" s="147"/>
      <c r="AF50" s="147"/>
      <c r="AG50" s="147"/>
      <c r="AH50" s="105">
        <v>-6.165519611332608E-2</v>
      </c>
    </row>
    <row r="51" spans="1:34" ht="15" customHeight="1">
      <c r="A51" s="47" t="s">
        <v>245</v>
      </c>
      <c r="B51" s="79">
        <v>42771</v>
      </c>
      <c r="C51" s="79">
        <v>42777</v>
      </c>
      <c r="D51" s="80">
        <v>-3.5824681999999997E-2</v>
      </c>
      <c r="E51" s="80">
        <v>-3.1135221000000001E-2</v>
      </c>
      <c r="F51" s="80">
        <v>-4.8401609999999999E-3</v>
      </c>
      <c r="G51" s="88">
        <v>315107.11524000001</v>
      </c>
      <c r="H51" s="82">
        <v>42407</v>
      </c>
      <c r="I51" s="83">
        <v>42413</v>
      </c>
      <c r="J51" s="107">
        <v>-9.3720783022505916E-2</v>
      </c>
      <c r="K51" s="27"/>
      <c r="L51" s="27"/>
      <c r="M51" s="27"/>
      <c r="N51" s="27"/>
      <c r="O51" s="27"/>
      <c r="P51" s="10"/>
      <c r="Q51" s="10"/>
      <c r="R51" s="10"/>
      <c r="S51" s="34"/>
      <c r="T51" s="34"/>
      <c r="V51" s="147"/>
      <c r="W51" s="147"/>
      <c r="X51" s="147"/>
      <c r="Y51" s="147"/>
      <c r="Z51" s="147"/>
      <c r="AA51" s="147"/>
      <c r="AB51" s="147"/>
      <c r="AC51" s="147"/>
      <c r="AD51" s="147"/>
      <c r="AE51" s="147"/>
      <c r="AF51" s="147"/>
      <c r="AG51" s="147"/>
      <c r="AH51" s="105">
        <v>6.7565900209722224E-2</v>
      </c>
    </row>
    <row r="52" spans="1:34" ht="15" customHeight="1">
      <c r="A52" s="47" t="s">
        <v>246</v>
      </c>
      <c r="B52" s="74">
        <v>42764</v>
      </c>
      <c r="C52" s="74">
        <v>42770</v>
      </c>
      <c r="D52" s="75">
        <v>-0.114372631</v>
      </c>
      <c r="E52" s="75">
        <v>-7.8011722000000006E-2</v>
      </c>
      <c r="F52" s="75">
        <v>-3.9437496000000002E-2</v>
      </c>
      <c r="G52" s="87">
        <v>218918.62557999999</v>
      </c>
      <c r="H52" s="77">
        <v>42400</v>
      </c>
      <c r="I52" s="78">
        <v>42406</v>
      </c>
      <c r="J52" s="107">
        <v>-9.28499691218031E-2</v>
      </c>
      <c r="K52" s="27"/>
      <c r="L52" s="27"/>
      <c r="M52" s="27"/>
      <c r="N52" s="27"/>
      <c r="O52" s="27"/>
      <c r="P52" s="10"/>
      <c r="Q52" s="10"/>
      <c r="R52" s="10"/>
      <c r="S52" s="34"/>
      <c r="T52" s="34"/>
      <c r="V52" s="147"/>
      <c r="W52" s="147"/>
      <c r="X52" s="147"/>
      <c r="Y52" s="147"/>
      <c r="Z52" s="147"/>
      <c r="AA52" s="147"/>
      <c r="AB52" s="147"/>
      <c r="AC52" s="147"/>
      <c r="AD52" s="147"/>
      <c r="AE52" s="147"/>
      <c r="AF52" s="147"/>
      <c r="AG52" s="147"/>
      <c r="AH52" s="105">
        <v>0.12956191043030021</v>
      </c>
    </row>
    <row r="53" spans="1:34" ht="15" customHeight="1">
      <c r="A53" s="47" t="s">
        <v>247</v>
      </c>
      <c r="B53" s="79">
        <v>42757</v>
      </c>
      <c r="C53" s="79">
        <v>42763</v>
      </c>
      <c r="D53" s="80">
        <v>-0.150433551</v>
      </c>
      <c r="E53" s="80">
        <v>-0.12904822699999999</v>
      </c>
      <c r="F53" s="80">
        <v>-2.4553970000000001E-2</v>
      </c>
      <c r="G53" s="88">
        <v>241963.09117</v>
      </c>
      <c r="H53" s="82">
        <v>42393</v>
      </c>
      <c r="I53" s="83">
        <v>42399</v>
      </c>
      <c r="J53" s="107">
        <v>-8.4811503456961312E-2</v>
      </c>
      <c r="K53" s="27"/>
      <c r="L53" s="27"/>
      <c r="M53" s="27"/>
      <c r="N53" s="27"/>
      <c r="O53" s="27"/>
      <c r="P53" s="10"/>
      <c r="Q53" s="10"/>
      <c r="R53" s="10"/>
      <c r="S53" s="34"/>
      <c r="T53" s="34"/>
      <c r="V53" s="147"/>
      <c r="W53" s="147"/>
      <c r="X53" s="147"/>
      <c r="Y53" s="147"/>
      <c r="Z53" s="147"/>
      <c r="AA53" s="147"/>
      <c r="AB53" s="147"/>
      <c r="AC53" s="147"/>
      <c r="AD53" s="147"/>
      <c r="AE53" s="147"/>
      <c r="AF53" s="147"/>
      <c r="AG53" s="147"/>
      <c r="AH53" s="105">
        <v>0.31307997126591403</v>
      </c>
    </row>
    <row r="54" spans="1:34" ht="15" customHeight="1">
      <c r="A54" s="47" t="s">
        <v>248</v>
      </c>
      <c r="B54" s="74">
        <v>42750</v>
      </c>
      <c r="C54" s="74">
        <v>42756</v>
      </c>
      <c r="D54" s="75">
        <v>-2.8994295999999999E-2</v>
      </c>
      <c r="E54" s="75">
        <v>1.4061135000000001E-2</v>
      </c>
      <c r="F54" s="75">
        <v>-4.2458417999999998E-2</v>
      </c>
      <c r="G54" s="87">
        <v>291983.64610000001</v>
      </c>
      <c r="H54" s="77">
        <v>42386</v>
      </c>
      <c r="I54" s="78">
        <v>42392</v>
      </c>
      <c r="J54" s="107">
        <v>-7.9025538156410724E-2</v>
      </c>
      <c r="K54" s="27"/>
      <c r="L54" s="27"/>
      <c r="M54" s="27"/>
      <c r="N54" s="27"/>
      <c r="O54" s="27"/>
      <c r="P54" s="10"/>
      <c r="Q54" s="10"/>
      <c r="R54" s="10"/>
      <c r="S54" s="34"/>
      <c r="T54" s="34"/>
      <c r="V54" s="147"/>
      <c r="W54" s="147"/>
      <c r="X54" s="147"/>
      <c r="Y54" s="147"/>
      <c r="Z54" s="147"/>
      <c r="AA54" s="147"/>
      <c r="AB54" s="147"/>
      <c r="AC54" s="147"/>
      <c r="AD54" s="147"/>
      <c r="AE54" s="147"/>
      <c r="AF54" s="147"/>
      <c r="AG54" s="147"/>
      <c r="AH54" s="105">
        <v>0.46389655661291929</v>
      </c>
    </row>
    <row r="55" spans="1:34" ht="15" customHeight="1">
      <c r="A55" s="47" t="s">
        <v>249</v>
      </c>
      <c r="B55" s="79">
        <v>42743</v>
      </c>
      <c r="C55" s="79">
        <v>42749</v>
      </c>
      <c r="D55" s="80">
        <v>-8.6216639999999997E-2</v>
      </c>
      <c r="E55" s="80">
        <v>-3.8991241000000003E-2</v>
      </c>
      <c r="F55" s="80">
        <v>-4.9141485999999998E-2</v>
      </c>
      <c r="G55" s="88">
        <v>298619.33328000002</v>
      </c>
      <c r="H55" s="82">
        <v>42379</v>
      </c>
      <c r="I55" s="83">
        <v>42385</v>
      </c>
      <c r="J55" s="107">
        <v>-8.8616986372503537E-2</v>
      </c>
      <c r="K55" s="27"/>
      <c r="L55" s="27"/>
      <c r="M55" s="27"/>
      <c r="N55" s="27"/>
      <c r="O55" s="27"/>
      <c r="P55" s="10"/>
      <c r="Q55" s="10"/>
      <c r="R55" s="10"/>
      <c r="S55" s="34"/>
      <c r="T55" s="34"/>
      <c r="V55" s="147"/>
      <c r="W55" s="147"/>
      <c r="X55" s="147"/>
      <c r="Y55" s="147"/>
      <c r="Z55" s="147"/>
      <c r="AA55" s="147"/>
      <c r="AB55" s="147"/>
      <c r="AC55" s="147"/>
      <c r="AD55" s="147"/>
      <c r="AE55" s="147"/>
      <c r="AF55" s="147"/>
      <c r="AG55" s="147"/>
      <c r="AH55" s="105">
        <v>0.4660034062785931</v>
      </c>
    </row>
    <row r="56" spans="1:34" ht="15" customHeight="1">
      <c r="A56" s="47" t="s">
        <v>250</v>
      </c>
      <c r="B56" s="74">
        <v>42736</v>
      </c>
      <c r="C56" s="74">
        <v>42742</v>
      </c>
      <c r="D56" s="75">
        <v>-0.11627454700000001</v>
      </c>
      <c r="E56" s="75">
        <v>-0.14159192900000001</v>
      </c>
      <c r="F56" s="75">
        <v>2.9493410899999999E-2</v>
      </c>
      <c r="G56" s="87">
        <v>334529.77030999999</v>
      </c>
      <c r="H56" s="77">
        <v>42372</v>
      </c>
      <c r="I56" s="78">
        <v>42378</v>
      </c>
      <c r="J56" s="107">
        <v>0.13071245884788657</v>
      </c>
      <c r="K56" s="27"/>
      <c r="L56" s="27"/>
      <c r="M56" s="27"/>
      <c r="N56" s="27"/>
      <c r="O56" s="27"/>
      <c r="P56" s="10"/>
      <c r="Q56" s="10"/>
      <c r="R56" s="10"/>
      <c r="S56" s="34"/>
      <c r="T56" s="34"/>
      <c r="V56" s="147"/>
      <c r="W56" s="147"/>
      <c r="X56" s="147"/>
      <c r="Y56" s="147"/>
      <c r="Z56" s="147"/>
      <c r="AA56" s="147"/>
      <c r="AB56" s="147"/>
      <c r="AC56" s="147"/>
      <c r="AD56" s="147"/>
      <c r="AE56" s="147"/>
      <c r="AF56" s="147"/>
      <c r="AG56" s="147"/>
      <c r="AH56" s="105">
        <v>0.37129501568061885</v>
      </c>
    </row>
    <row r="57" spans="1:34" ht="15" customHeight="1">
      <c r="A57" s="47" t="s">
        <v>251</v>
      </c>
      <c r="B57" s="79">
        <v>42729</v>
      </c>
      <c r="C57" s="79">
        <v>42735</v>
      </c>
      <c r="D57" s="80">
        <v>-6.2015794999999999E-2</v>
      </c>
      <c r="E57" s="80">
        <v>-4.3827150000000002E-2</v>
      </c>
      <c r="F57" s="80">
        <v>-1.9022341000000002E-2</v>
      </c>
      <c r="G57" s="88">
        <v>320868.62420999998</v>
      </c>
      <c r="H57" s="82">
        <v>42365</v>
      </c>
      <c r="I57" s="83">
        <v>42371</v>
      </c>
      <c r="J57" s="107">
        <v>0.24205922895064114</v>
      </c>
      <c r="K57" s="27"/>
      <c r="L57" s="27"/>
      <c r="M57" s="27"/>
      <c r="N57" s="27"/>
      <c r="O57" s="27"/>
      <c r="P57" s="10"/>
      <c r="Q57" s="10"/>
      <c r="R57" s="10"/>
      <c r="S57" s="34"/>
      <c r="T57" s="34"/>
      <c r="V57" s="147"/>
      <c r="W57" s="147"/>
      <c r="X57" s="147"/>
      <c r="Y57" s="147"/>
      <c r="Z57" s="147"/>
      <c r="AA57" s="147"/>
      <c r="AB57" s="147"/>
      <c r="AC57" s="147"/>
      <c r="AD57" s="147"/>
      <c r="AE57" s="147"/>
      <c r="AF57" s="147"/>
      <c r="AG57" s="147"/>
      <c r="AH57" s="105">
        <v>0.14553426434897926</v>
      </c>
    </row>
    <row r="58" spans="1:34" ht="15" customHeight="1">
      <c r="A58" s="47" t="s">
        <v>252</v>
      </c>
      <c r="B58" s="74">
        <v>42722</v>
      </c>
      <c r="C58" s="74">
        <v>42728</v>
      </c>
      <c r="D58" s="75">
        <v>0.50564500479999996</v>
      </c>
      <c r="E58" s="75">
        <v>0.66139890430000003</v>
      </c>
      <c r="F58" s="75">
        <v>-9.3748647000000004E-2</v>
      </c>
      <c r="G58" s="87">
        <v>385309.19206999999</v>
      </c>
      <c r="H58" s="77">
        <v>42358</v>
      </c>
      <c r="I58" s="78">
        <v>42364</v>
      </c>
      <c r="J58" s="107">
        <v>0.22614453599856751</v>
      </c>
      <c r="K58" s="27"/>
      <c r="L58" s="27"/>
      <c r="M58" s="27"/>
      <c r="N58" s="27"/>
      <c r="O58" s="27"/>
      <c r="P58" s="10"/>
      <c r="Q58" s="10"/>
      <c r="R58" s="10"/>
      <c r="S58" s="34"/>
      <c r="T58" s="34"/>
      <c r="V58" s="147"/>
      <c r="W58" s="147"/>
      <c r="X58" s="147"/>
      <c r="Y58" s="147"/>
      <c r="Z58" s="147"/>
      <c r="AA58" s="147"/>
      <c r="AB58" s="147"/>
      <c r="AC58" s="147"/>
      <c r="AD58" s="147"/>
      <c r="AE58" s="147"/>
      <c r="AF58" s="147"/>
      <c r="AG58" s="147"/>
      <c r="AH58" s="105">
        <v>3.652596299827908E-2</v>
      </c>
    </row>
    <row r="59" spans="1:34" ht="15" customHeight="1">
      <c r="A59" s="47" t="s">
        <v>253</v>
      </c>
      <c r="B59" s="79">
        <v>42715</v>
      </c>
      <c r="C59" s="79">
        <v>42721</v>
      </c>
      <c r="D59" s="80">
        <v>0.23539706460000001</v>
      </c>
      <c r="E59" s="80">
        <v>0.2307219164</v>
      </c>
      <c r="F59" s="80">
        <v>3.7987038999999999E-3</v>
      </c>
      <c r="G59" s="88">
        <v>599488.70917000005</v>
      </c>
      <c r="H59" s="82">
        <v>42351</v>
      </c>
      <c r="I59" s="83">
        <v>42357</v>
      </c>
      <c r="J59" s="107">
        <v>0.14522966699501205</v>
      </c>
      <c r="K59" s="27"/>
      <c r="L59" s="27"/>
      <c r="M59" s="27"/>
      <c r="N59" s="27"/>
      <c r="O59" s="27"/>
      <c r="P59" s="10"/>
      <c r="Q59" s="10"/>
      <c r="R59" s="10"/>
      <c r="S59" s="34"/>
      <c r="T59" s="34"/>
      <c r="V59" s="147"/>
      <c r="W59" s="147"/>
      <c r="X59" s="147"/>
      <c r="Y59" s="147"/>
      <c r="Z59" s="147"/>
      <c r="AA59" s="147"/>
      <c r="AB59" s="147"/>
      <c r="AC59" s="147"/>
      <c r="AD59" s="147"/>
      <c r="AE59" s="147"/>
      <c r="AF59" s="147"/>
      <c r="AG59" s="147"/>
      <c r="AH59" s="105">
        <v>-7.7629319218485177E-2</v>
      </c>
    </row>
    <row r="60" spans="1:34" ht="15" customHeight="1">
      <c r="A60" s="47" t="s">
        <v>254</v>
      </c>
      <c r="B60" s="74">
        <v>42708</v>
      </c>
      <c r="C60" s="74">
        <v>42714</v>
      </c>
      <c r="D60" s="75">
        <v>5.0965153800000003E-2</v>
      </c>
      <c r="E60" s="75">
        <v>4.6175189399999997E-2</v>
      </c>
      <c r="F60" s="75">
        <v>4.5785490000000003E-3</v>
      </c>
      <c r="G60" s="87">
        <v>646428.13363000005</v>
      </c>
      <c r="H60" s="77">
        <v>42344</v>
      </c>
      <c r="I60" s="78">
        <v>42350</v>
      </c>
      <c r="J60" s="107">
        <v>0.10578023818826529</v>
      </c>
      <c r="K60" s="27"/>
      <c r="L60" s="27"/>
      <c r="M60" s="27"/>
      <c r="N60" s="27"/>
      <c r="O60" s="27"/>
      <c r="P60" s="10"/>
      <c r="Q60" s="10"/>
      <c r="R60" s="10"/>
      <c r="S60" s="34"/>
      <c r="T60" s="34"/>
      <c r="V60" s="147"/>
      <c r="W60" s="147"/>
      <c r="X60" s="147"/>
      <c r="Y60" s="147"/>
      <c r="Z60" s="147"/>
      <c r="AA60" s="147"/>
      <c r="AB60" s="147"/>
      <c r="AC60" s="147"/>
      <c r="AD60" s="147"/>
      <c r="AE60" s="147"/>
      <c r="AF60" s="147"/>
      <c r="AG60" s="147"/>
      <c r="AH60" s="105">
        <v>-7.9477247105836923E-2</v>
      </c>
    </row>
    <row r="61" spans="1:34" ht="15" customHeight="1">
      <c r="A61" s="47" t="s">
        <v>255</v>
      </c>
      <c r="B61" s="79">
        <v>42701</v>
      </c>
      <c r="C61" s="79">
        <v>42707</v>
      </c>
      <c r="D61" s="80">
        <v>0.1518292094</v>
      </c>
      <c r="E61" s="80">
        <v>0.1460553436</v>
      </c>
      <c r="F61" s="80">
        <v>5.0380340000000003E-3</v>
      </c>
      <c r="G61" s="88">
        <v>1042632.1263</v>
      </c>
      <c r="H61" s="82">
        <v>42337</v>
      </c>
      <c r="I61" s="83">
        <v>42343</v>
      </c>
      <c r="J61" s="107">
        <v>9.0593616299014829E-2</v>
      </c>
      <c r="K61" s="27"/>
      <c r="L61" s="27"/>
      <c r="M61" s="27"/>
      <c r="N61" s="27"/>
      <c r="O61" s="27"/>
      <c r="P61" s="10"/>
      <c r="Q61" s="10"/>
      <c r="R61" s="10"/>
      <c r="S61" s="34"/>
      <c r="T61" s="34"/>
      <c r="V61" s="147"/>
      <c r="W61" s="147"/>
      <c r="X61" s="147"/>
      <c r="Y61" s="147"/>
      <c r="Z61" s="147"/>
      <c r="AA61" s="147"/>
      <c r="AB61" s="147"/>
      <c r="AC61" s="147"/>
      <c r="AD61" s="147"/>
      <c r="AE61" s="147"/>
      <c r="AF61" s="147"/>
      <c r="AG61" s="147"/>
      <c r="AH61" s="105">
        <v>-5.5320499880465532E-3</v>
      </c>
    </row>
    <row r="62" spans="1:34" ht="15" customHeight="1">
      <c r="A62" s="47" t="s">
        <v>256</v>
      </c>
      <c r="B62" s="74">
        <v>42694</v>
      </c>
      <c r="C62" s="74">
        <v>42700</v>
      </c>
      <c r="D62" s="75">
        <v>8.9624136500000007E-2</v>
      </c>
      <c r="E62" s="75">
        <v>0.14625034270000001</v>
      </c>
      <c r="F62" s="75">
        <v>-4.9401255999999998E-2</v>
      </c>
      <c r="G62" s="87">
        <v>778536.71297999995</v>
      </c>
      <c r="H62" s="77">
        <v>42330</v>
      </c>
      <c r="I62" s="78">
        <v>42336</v>
      </c>
      <c r="J62" s="107">
        <v>3.3152685206459011E-3</v>
      </c>
      <c r="K62" s="27"/>
      <c r="L62" s="27"/>
      <c r="M62" s="27"/>
      <c r="N62" s="27"/>
      <c r="O62" s="27"/>
      <c r="P62" s="10"/>
      <c r="Q62" s="10"/>
      <c r="R62" s="10"/>
      <c r="S62" s="34"/>
      <c r="T62" s="34"/>
      <c r="V62" s="147"/>
      <c r="W62" s="147"/>
      <c r="X62" s="147"/>
      <c r="Y62" s="147"/>
      <c r="Z62" s="147"/>
      <c r="AA62" s="147"/>
      <c r="AB62" s="147"/>
      <c r="AC62" s="147"/>
      <c r="AD62" s="147"/>
      <c r="AE62" s="147"/>
      <c r="AF62" s="147"/>
      <c r="AG62" s="147"/>
      <c r="AH62" s="105">
        <v>-2.7283058439267927E-2</v>
      </c>
    </row>
    <row r="63" spans="1:34" ht="15" customHeight="1">
      <c r="A63" s="47" t="s">
        <v>257</v>
      </c>
      <c r="B63" s="79">
        <v>42687</v>
      </c>
      <c r="C63" s="79">
        <v>42693</v>
      </c>
      <c r="D63" s="80">
        <v>-4.4962228E-2</v>
      </c>
      <c r="E63" s="80">
        <v>9.2145616000000007E-3</v>
      </c>
      <c r="F63" s="80">
        <v>-5.3682133E-2</v>
      </c>
      <c r="G63" s="88">
        <v>465427.56789000001</v>
      </c>
      <c r="H63" s="82">
        <v>42323</v>
      </c>
      <c r="I63" s="83">
        <v>42329</v>
      </c>
      <c r="J63" s="107">
        <v>-8.8154262307301168E-2</v>
      </c>
      <c r="K63" s="27"/>
      <c r="L63" s="27"/>
      <c r="M63" s="27"/>
      <c r="N63" s="27"/>
      <c r="O63" s="27"/>
      <c r="P63" s="10"/>
      <c r="Q63" s="10"/>
      <c r="R63" s="10"/>
      <c r="S63" s="34"/>
      <c r="T63" s="34"/>
      <c r="V63" s="147"/>
      <c r="W63" s="147"/>
      <c r="X63" s="147"/>
      <c r="Y63" s="147"/>
      <c r="Z63" s="147"/>
      <c r="AA63" s="147"/>
      <c r="AB63" s="147"/>
      <c r="AC63" s="147"/>
      <c r="AD63" s="147"/>
      <c r="AE63" s="147"/>
      <c r="AF63" s="147"/>
      <c r="AG63" s="147"/>
      <c r="AH63" s="105">
        <v>8.1021989576865655E-2</v>
      </c>
    </row>
    <row r="64" spans="1:34" ht="15" customHeight="1">
      <c r="A64" s="47" t="s">
        <v>258</v>
      </c>
      <c r="B64" s="74">
        <v>42680</v>
      </c>
      <c r="C64" s="74">
        <v>42686</v>
      </c>
      <c r="D64" s="75">
        <v>-0.10078437</v>
      </c>
      <c r="E64" s="75">
        <v>-3.7121956999999997E-2</v>
      </c>
      <c r="F64" s="75">
        <v>-6.6116798000000004E-2</v>
      </c>
      <c r="G64" s="87">
        <v>429635.91746999999</v>
      </c>
      <c r="H64" s="77">
        <v>42316</v>
      </c>
      <c r="I64" s="78">
        <v>42322</v>
      </c>
      <c r="J64" s="107">
        <v>-9.013857677874601E-2</v>
      </c>
      <c r="K64" s="27"/>
      <c r="L64" s="27"/>
      <c r="M64" s="27"/>
      <c r="N64" s="27"/>
      <c r="O64" s="27"/>
      <c r="P64" s="10"/>
      <c r="Q64" s="10"/>
      <c r="R64" s="10"/>
      <c r="S64" s="34"/>
      <c r="T64" s="34"/>
      <c r="V64" s="147"/>
      <c r="W64" s="147"/>
      <c r="X64" s="147"/>
      <c r="Y64" s="147"/>
      <c r="Z64" s="147"/>
      <c r="AA64" s="147"/>
      <c r="AB64" s="147"/>
      <c r="AC64" s="147"/>
      <c r="AD64" s="147"/>
      <c r="AE64" s="147"/>
      <c r="AF64" s="147"/>
      <c r="AG64" s="147"/>
      <c r="AH64" s="105">
        <v>0.19437176078815757</v>
      </c>
    </row>
    <row r="65" spans="1:34" ht="15" customHeight="1">
      <c r="A65" s="47" t="s">
        <v>259</v>
      </c>
      <c r="B65" s="79">
        <v>42673</v>
      </c>
      <c r="C65" s="79">
        <v>42679</v>
      </c>
      <c r="D65" s="80">
        <v>-0.13083056500000001</v>
      </c>
      <c r="E65" s="80">
        <v>-9.6759776000000006E-2</v>
      </c>
      <c r="F65" s="80">
        <v>-3.7720627999999999E-2</v>
      </c>
      <c r="G65" s="88">
        <v>343900.79340999998</v>
      </c>
      <c r="H65" s="82">
        <v>42309</v>
      </c>
      <c r="I65" s="83">
        <v>42315</v>
      </c>
      <c r="J65" s="107">
        <v>-0.13370639332426448</v>
      </c>
      <c r="K65" s="27"/>
      <c r="L65" s="27"/>
      <c r="M65" s="27"/>
      <c r="N65" s="27"/>
      <c r="O65" s="27"/>
      <c r="P65" s="10"/>
      <c r="Q65" s="10"/>
      <c r="R65" s="10"/>
      <c r="S65" s="34"/>
      <c r="T65" s="34"/>
      <c r="V65" s="147"/>
      <c r="W65" s="147"/>
      <c r="X65" s="147"/>
      <c r="Y65" s="147"/>
      <c r="Z65" s="147"/>
      <c r="AA65" s="147"/>
      <c r="AB65" s="147"/>
      <c r="AC65" s="147"/>
      <c r="AD65" s="147"/>
      <c r="AE65" s="147"/>
      <c r="AF65" s="147"/>
      <c r="AG65" s="147"/>
      <c r="AH65" s="105">
        <v>0.24635103868342292</v>
      </c>
    </row>
    <row r="66" spans="1:34" ht="15" customHeight="1">
      <c r="A66" s="47" t="s">
        <v>260</v>
      </c>
      <c r="B66" s="74">
        <v>42666</v>
      </c>
      <c r="C66" s="74">
        <v>42672</v>
      </c>
      <c r="D66" s="75">
        <v>-4.7820848999999999E-2</v>
      </c>
      <c r="E66" s="75">
        <v>1.1282575E-2</v>
      </c>
      <c r="F66" s="75">
        <v>-5.8444023999999997E-2</v>
      </c>
      <c r="G66" s="87">
        <v>438771.80484</v>
      </c>
      <c r="H66" s="77">
        <v>42302</v>
      </c>
      <c r="I66" s="78">
        <v>42308</v>
      </c>
      <c r="J66" s="107">
        <v>-0.15531456414525244</v>
      </c>
      <c r="K66" s="27"/>
      <c r="L66" s="27"/>
      <c r="M66" s="27"/>
      <c r="N66" s="27"/>
      <c r="O66" s="27"/>
      <c r="P66" s="10"/>
      <c r="Q66" s="10"/>
      <c r="R66" s="10"/>
      <c r="S66" s="34"/>
      <c r="T66" s="34"/>
      <c r="V66" s="147"/>
      <c r="W66" s="147"/>
      <c r="X66" s="147"/>
      <c r="Y66" s="147"/>
      <c r="Z66" s="147"/>
      <c r="AA66" s="147"/>
      <c r="AB66" s="147"/>
      <c r="AC66" s="147"/>
      <c r="AD66" s="147"/>
      <c r="AE66" s="147"/>
      <c r="AF66" s="147"/>
      <c r="AG66" s="147"/>
      <c r="AH66" s="105">
        <v>0.2303889465123849</v>
      </c>
    </row>
    <row r="67" spans="1:34" ht="15" customHeight="1">
      <c r="A67" s="47" t="s">
        <v>261</v>
      </c>
      <c r="B67" s="79">
        <v>42659</v>
      </c>
      <c r="C67" s="79">
        <v>42665</v>
      </c>
      <c r="D67" s="80">
        <v>-0.248278476</v>
      </c>
      <c r="E67" s="80">
        <v>-0.221430616</v>
      </c>
      <c r="F67" s="80">
        <v>-3.448358E-2</v>
      </c>
      <c r="G67" s="88">
        <v>337544.28998</v>
      </c>
      <c r="H67" s="82">
        <v>42295</v>
      </c>
      <c r="I67" s="83">
        <v>42301</v>
      </c>
      <c r="J67" s="107">
        <v>-0.16557849260605434</v>
      </c>
      <c r="K67" s="27"/>
      <c r="L67" s="27"/>
      <c r="M67" s="27"/>
      <c r="N67" s="27"/>
      <c r="O67" s="27"/>
      <c r="P67" s="10"/>
      <c r="Q67" s="10"/>
      <c r="R67" s="10"/>
      <c r="S67" s="34"/>
      <c r="T67" s="34"/>
      <c r="V67" s="147"/>
      <c r="W67" s="147"/>
      <c r="X67" s="147"/>
      <c r="Y67" s="147"/>
      <c r="Z67" s="147"/>
      <c r="AA67" s="147"/>
      <c r="AB67" s="147"/>
      <c r="AC67" s="147"/>
      <c r="AD67" s="147"/>
      <c r="AE67" s="147"/>
      <c r="AF67" s="147"/>
      <c r="AG67" s="147"/>
      <c r="AH67" s="105">
        <v>0.10899891352792948</v>
      </c>
    </row>
    <row r="68" spans="1:34" ht="15" customHeight="1">
      <c r="A68" s="47" t="s">
        <v>262</v>
      </c>
      <c r="B68" s="74">
        <v>42652</v>
      </c>
      <c r="C68" s="74">
        <v>42658</v>
      </c>
      <c r="D68" s="75">
        <v>-0.195685318</v>
      </c>
      <c r="E68" s="75">
        <v>-9.5895627999999997E-2</v>
      </c>
      <c r="F68" s="75">
        <v>-0.110374082</v>
      </c>
      <c r="G68" s="87">
        <v>391020.01874999999</v>
      </c>
      <c r="H68" s="77">
        <v>42288</v>
      </c>
      <c r="I68" s="78">
        <v>42294</v>
      </c>
      <c r="J68" s="107">
        <v>-9.0879573626117843E-2</v>
      </c>
      <c r="K68" s="27"/>
      <c r="L68" s="27"/>
      <c r="M68" s="27"/>
      <c r="N68" s="27"/>
      <c r="O68" s="27"/>
      <c r="P68" s="10"/>
      <c r="Q68" s="10"/>
      <c r="R68" s="10"/>
      <c r="S68" s="34"/>
      <c r="T68" s="34"/>
      <c r="V68" s="147"/>
      <c r="W68" s="147"/>
      <c r="X68" s="147"/>
      <c r="Y68" s="147"/>
      <c r="Z68" s="147"/>
      <c r="AA68" s="147"/>
      <c r="AB68" s="147"/>
      <c r="AC68" s="147"/>
      <c r="AD68" s="147"/>
      <c r="AE68" s="147"/>
      <c r="AF68" s="147"/>
      <c r="AG68" s="147"/>
      <c r="AH68" s="105">
        <v>0.1009893028253602</v>
      </c>
    </row>
    <row r="69" spans="1:34" ht="15" customHeight="1">
      <c r="A69" s="47" t="s">
        <v>263</v>
      </c>
      <c r="B69" s="79">
        <v>42645</v>
      </c>
      <c r="C69" s="79">
        <v>42651</v>
      </c>
      <c r="D69" s="80">
        <v>-6.0351675E-2</v>
      </c>
      <c r="E69" s="80">
        <v>7.9916924999999996E-3</v>
      </c>
      <c r="F69" s="80">
        <v>-6.7801519000000005E-2</v>
      </c>
      <c r="G69" s="88">
        <v>377159.36236000003</v>
      </c>
      <c r="H69" s="82">
        <v>42281</v>
      </c>
      <c r="I69" s="83">
        <v>42287</v>
      </c>
      <c r="J69" s="107">
        <v>-7.4423112801502045E-2</v>
      </c>
      <c r="K69" s="27"/>
      <c r="L69" s="27"/>
      <c r="M69" s="27"/>
      <c r="N69" s="27"/>
      <c r="O69" s="27"/>
      <c r="P69" s="10"/>
      <c r="Q69" s="10"/>
      <c r="R69" s="10"/>
      <c r="S69" s="34"/>
      <c r="T69" s="34"/>
      <c r="V69" s="147"/>
      <c r="W69" s="147"/>
      <c r="X69" s="147"/>
      <c r="Y69" s="147"/>
      <c r="Z69" s="147"/>
      <c r="AA69" s="147"/>
      <c r="AB69" s="147"/>
      <c r="AC69" s="147"/>
      <c r="AD69" s="147"/>
      <c r="AE69" s="147"/>
      <c r="AF69" s="147"/>
      <c r="AG69" s="147"/>
      <c r="AH69" s="105">
        <v>7.6762362940900608E-3</v>
      </c>
    </row>
    <row r="70" spans="1:34" ht="15" customHeight="1">
      <c r="A70" s="47" t="s">
        <v>264</v>
      </c>
      <c r="B70" s="74">
        <v>42638</v>
      </c>
      <c r="C70" s="74">
        <v>42644</v>
      </c>
      <c r="D70" s="75">
        <v>-1.0244437E-2</v>
      </c>
      <c r="E70" s="75">
        <v>-2.7452411999999999E-2</v>
      </c>
      <c r="F70" s="75">
        <v>1.76937099E-2</v>
      </c>
      <c r="G70" s="87">
        <v>365439.42437999998</v>
      </c>
      <c r="H70" s="77">
        <v>42274</v>
      </c>
      <c r="I70" s="78">
        <v>42280</v>
      </c>
      <c r="J70" s="107">
        <v>-0.11015027900628593</v>
      </c>
      <c r="K70" s="27"/>
      <c r="L70" s="27"/>
      <c r="M70" s="27"/>
      <c r="N70" s="27"/>
      <c r="O70" s="27"/>
      <c r="P70" s="10"/>
      <c r="Q70" s="10"/>
      <c r="R70" s="10"/>
      <c r="S70" s="34"/>
      <c r="T70" s="34"/>
      <c r="V70" s="147"/>
      <c r="W70" s="147"/>
      <c r="X70" s="147"/>
      <c r="Y70" s="147"/>
      <c r="Z70" s="147"/>
      <c r="AA70" s="147"/>
      <c r="AB70" s="147"/>
      <c r="AC70" s="147"/>
      <c r="AD70" s="147"/>
      <c r="AE70" s="147"/>
      <c r="AF70" s="147"/>
      <c r="AG70" s="147"/>
      <c r="AH70" s="105">
        <v>-3.3238541316550206E-2</v>
      </c>
    </row>
    <row r="71" spans="1:34" ht="15" customHeight="1">
      <c r="A71" s="47" t="s">
        <v>265</v>
      </c>
      <c r="B71" s="79">
        <v>42631</v>
      </c>
      <c r="C71" s="79">
        <v>42637</v>
      </c>
      <c r="D71" s="80">
        <v>-0.170219062</v>
      </c>
      <c r="E71" s="80">
        <v>-6.1814299000000003E-2</v>
      </c>
      <c r="F71" s="80">
        <v>-0.115547235</v>
      </c>
      <c r="G71" s="88">
        <v>300227.66970999999</v>
      </c>
      <c r="H71" s="82">
        <v>42267</v>
      </c>
      <c r="I71" s="83">
        <v>42273</v>
      </c>
      <c r="J71" s="107">
        <v>-0.11963328502892068</v>
      </c>
      <c r="K71" s="27"/>
      <c r="L71" s="27"/>
      <c r="M71" s="27"/>
      <c r="N71" s="27"/>
      <c r="O71" s="27"/>
      <c r="P71" s="10"/>
      <c r="Q71" s="10"/>
      <c r="R71" s="10"/>
      <c r="S71" s="34"/>
      <c r="T71" s="34"/>
      <c r="V71" s="147"/>
      <c r="W71" s="147"/>
      <c r="X71" s="147"/>
      <c r="Y71" s="147"/>
      <c r="Z71" s="147"/>
      <c r="AA71" s="147"/>
      <c r="AB71" s="147"/>
      <c r="AC71" s="147"/>
      <c r="AD71" s="147"/>
      <c r="AE71" s="147"/>
      <c r="AF71" s="147"/>
      <c r="AG71" s="147"/>
      <c r="AH71" s="105">
        <v>-0.10930380777189044</v>
      </c>
    </row>
    <row r="72" spans="1:34" ht="15" customHeight="1">
      <c r="A72" s="47" t="s">
        <v>266</v>
      </c>
      <c r="B72" s="74">
        <v>42624</v>
      </c>
      <c r="C72" s="74">
        <v>42630</v>
      </c>
      <c r="D72" s="75">
        <v>-0.17704974300000001</v>
      </c>
      <c r="E72" s="75">
        <v>-7.4050060000000001E-2</v>
      </c>
      <c r="F72" s="75">
        <v>-0.111236773</v>
      </c>
      <c r="G72" s="87">
        <v>276163.98128000001</v>
      </c>
      <c r="H72" s="77">
        <v>42260</v>
      </c>
      <c r="I72" s="78">
        <v>42266</v>
      </c>
      <c r="J72" s="107">
        <v>-6.165519611332608E-2</v>
      </c>
      <c r="K72" s="27"/>
      <c r="L72" s="27"/>
      <c r="M72" s="27"/>
      <c r="N72" s="27"/>
      <c r="O72" s="27"/>
      <c r="P72" s="10"/>
      <c r="Q72" s="10"/>
      <c r="R72" s="10"/>
      <c r="S72" s="34"/>
      <c r="T72" s="34"/>
      <c r="V72" s="147"/>
      <c r="W72" s="147"/>
      <c r="X72" s="147"/>
      <c r="Y72" s="147"/>
      <c r="Z72" s="147"/>
      <c r="AA72" s="147"/>
      <c r="AB72" s="147"/>
      <c r="AC72" s="147"/>
      <c r="AD72" s="147"/>
      <c r="AE72" s="147"/>
      <c r="AF72" s="147"/>
      <c r="AG72" s="147"/>
      <c r="AH72" s="105">
        <v>-6.410018679225557E-2</v>
      </c>
    </row>
    <row r="73" spans="1:34" ht="15" customHeight="1">
      <c r="A73" s="47" t="s">
        <v>267</v>
      </c>
      <c r="B73" s="79">
        <v>42617</v>
      </c>
      <c r="C73" s="79">
        <v>42623</v>
      </c>
      <c r="D73" s="80">
        <v>-3.2627443999999999E-2</v>
      </c>
      <c r="E73" s="80">
        <v>6.4500251800000005E-2</v>
      </c>
      <c r="F73" s="80">
        <v>-9.1242529000000003E-2</v>
      </c>
      <c r="G73" s="88">
        <v>356799.11446000001</v>
      </c>
      <c r="H73" s="82">
        <v>42253</v>
      </c>
      <c r="I73" s="83">
        <v>42259</v>
      </c>
      <c r="J73" s="107">
        <v>6.7565900209722224E-2</v>
      </c>
      <c r="K73" s="27"/>
      <c r="L73" s="27"/>
      <c r="M73" s="27"/>
      <c r="N73" s="27"/>
      <c r="O73" s="27"/>
      <c r="P73" s="10"/>
      <c r="Q73" s="10"/>
      <c r="R73" s="10"/>
      <c r="S73" s="34"/>
      <c r="T73" s="34"/>
      <c r="V73" s="147"/>
      <c r="W73" s="147"/>
      <c r="X73" s="147"/>
      <c r="Y73" s="147"/>
      <c r="Z73" s="147"/>
      <c r="AA73" s="147"/>
      <c r="AB73" s="147"/>
      <c r="AC73" s="147"/>
      <c r="AD73" s="147"/>
      <c r="AE73" s="147"/>
      <c r="AF73" s="147"/>
      <c r="AG73" s="147"/>
      <c r="AH73" s="105">
        <v>-8.3400467203675888E-2</v>
      </c>
    </row>
    <row r="74" spans="1:34" ht="15" customHeight="1">
      <c r="A74" s="47" t="s">
        <v>268</v>
      </c>
      <c r="B74" s="74">
        <v>42610</v>
      </c>
      <c r="C74" s="74">
        <v>42616</v>
      </c>
      <c r="D74" s="75">
        <v>-6.1205010000000004E-3</v>
      </c>
      <c r="E74" s="75">
        <v>4.9201769100000001E-2</v>
      </c>
      <c r="F74" s="75">
        <v>-5.2727960999999997E-2</v>
      </c>
      <c r="G74" s="87">
        <v>387338.78603999998</v>
      </c>
      <c r="H74" s="77">
        <v>42246</v>
      </c>
      <c r="I74" s="78">
        <v>42252</v>
      </c>
      <c r="J74" s="107">
        <v>0.12956191043030021</v>
      </c>
      <c r="K74" s="27"/>
      <c r="L74" s="27"/>
      <c r="M74" s="27"/>
      <c r="N74" s="27"/>
      <c r="O74" s="27"/>
      <c r="P74" s="10"/>
      <c r="Q74" s="10"/>
      <c r="R74" s="10"/>
      <c r="S74" s="34"/>
      <c r="T74" s="34"/>
      <c r="V74" s="147"/>
      <c r="W74" s="147"/>
      <c r="X74" s="147"/>
      <c r="Y74" s="147"/>
      <c r="Z74" s="147"/>
      <c r="AA74" s="147"/>
      <c r="AB74" s="147"/>
      <c r="AC74" s="147"/>
      <c r="AD74" s="147"/>
      <c r="AE74" s="147"/>
      <c r="AF74" s="147"/>
      <c r="AG74" s="147"/>
      <c r="AH74" s="105">
        <v>-4.4948818597391665E-2</v>
      </c>
    </row>
    <row r="75" spans="1:34" ht="15" customHeight="1">
      <c r="A75" s="47" t="s">
        <v>269</v>
      </c>
      <c r="B75" s="79">
        <v>42603</v>
      </c>
      <c r="C75" s="79">
        <v>42609</v>
      </c>
      <c r="D75" s="80">
        <v>0.19809257250000001</v>
      </c>
      <c r="E75" s="80">
        <v>0.1236677258</v>
      </c>
      <c r="F75" s="80">
        <v>6.6233856300000005E-2</v>
      </c>
      <c r="G75" s="88">
        <v>492546.79872999998</v>
      </c>
      <c r="H75" s="82">
        <v>42239</v>
      </c>
      <c r="I75" s="83">
        <v>42245</v>
      </c>
      <c r="J75" s="107">
        <v>0.31307997126591403</v>
      </c>
      <c r="K75" s="27"/>
      <c r="L75" s="27"/>
      <c r="M75" s="27"/>
      <c r="N75" s="27"/>
      <c r="O75" s="27"/>
      <c r="P75" s="10"/>
      <c r="Q75" s="10"/>
      <c r="R75" s="10"/>
      <c r="S75" s="34"/>
      <c r="T75" s="34"/>
      <c r="V75" s="147"/>
      <c r="W75" s="147"/>
      <c r="X75" s="147"/>
      <c r="Y75" s="147"/>
      <c r="Z75" s="147"/>
      <c r="AA75" s="147"/>
      <c r="AB75" s="147"/>
      <c r="AC75" s="147"/>
      <c r="AD75" s="147"/>
      <c r="AE75" s="147"/>
      <c r="AF75" s="147"/>
      <c r="AG75" s="147"/>
      <c r="AH75" s="105">
        <v>-2.808816581620863E-2</v>
      </c>
    </row>
    <row r="76" spans="1:34" ht="15" customHeight="1">
      <c r="A76" s="47" t="s">
        <v>270</v>
      </c>
      <c r="B76" s="74">
        <v>42596</v>
      </c>
      <c r="C76" s="74">
        <v>42602</v>
      </c>
      <c r="D76" s="75">
        <v>0.18479975069999999</v>
      </c>
      <c r="E76" s="75">
        <v>0.20920030110000001</v>
      </c>
      <c r="F76" s="75">
        <v>-2.0179081000000001E-2</v>
      </c>
      <c r="G76" s="87">
        <v>340355.56076999998</v>
      </c>
      <c r="H76" s="77">
        <v>42232</v>
      </c>
      <c r="I76" s="78">
        <v>42238</v>
      </c>
      <c r="J76" s="107">
        <v>0.46389655661291929</v>
      </c>
      <c r="K76" s="27"/>
      <c r="L76" s="27"/>
      <c r="M76" s="27"/>
      <c r="N76" s="27"/>
      <c r="O76" s="27"/>
      <c r="P76" s="10"/>
      <c r="Q76" s="10"/>
      <c r="R76" s="10"/>
      <c r="S76" s="34"/>
      <c r="T76" s="34"/>
      <c r="V76" s="147"/>
      <c r="W76" s="147"/>
      <c r="X76" s="147"/>
      <c r="Y76" s="147"/>
      <c r="Z76" s="147"/>
      <c r="AA76" s="147"/>
      <c r="AB76" s="147"/>
      <c r="AC76" s="147"/>
      <c r="AD76" s="147"/>
      <c r="AE76" s="147"/>
      <c r="AF76" s="147"/>
      <c r="AG76" s="147"/>
      <c r="AH76" s="105">
        <v>8.6770003431443171E-2</v>
      </c>
    </row>
    <row r="77" spans="1:34" ht="15" customHeight="1">
      <c r="A77" s="47" t="s">
        <v>271</v>
      </c>
      <c r="B77" s="79">
        <v>42589</v>
      </c>
      <c r="C77" s="79">
        <v>42595</v>
      </c>
      <c r="D77" s="80">
        <v>0.60328720120000001</v>
      </c>
      <c r="E77" s="80">
        <v>0.57866360159999997</v>
      </c>
      <c r="F77" s="80">
        <v>1.55977496E-2</v>
      </c>
      <c r="G77" s="88">
        <v>345606.70895</v>
      </c>
      <c r="H77" s="82">
        <v>42225</v>
      </c>
      <c r="I77" s="83">
        <v>42231</v>
      </c>
      <c r="J77" s="107">
        <v>0.4660034062785931</v>
      </c>
      <c r="K77" s="27"/>
      <c r="L77" s="27"/>
      <c r="M77" s="27"/>
      <c r="N77" s="27"/>
      <c r="O77" s="27"/>
      <c r="P77" s="10"/>
      <c r="Q77" s="10"/>
      <c r="R77" s="10"/>
      <c r="S77" s="34"/>
      <c r="T77" s="34"/>
      <c r="V77" s="147"/>
      <c r="W77" s="147"/>
      <c r="X77" s="147"/>
      <c r="Y77" s="147"/>
      <c r="Z77" s="147"/>
      <c r="AA77" s="147"/>
      <c r="AB77" s="147"/>
      <c r="AC77" s="147"/>
      <c r="AD77" s="147"/>
      <c r="AE77" s="147"/>
      <c r="AF77" s="147"/>
      <c r="AG77" s="147"/>
      <c r="AH77" s="105">
        <v>0.10622468738634937</v>
      </c>
    </row>
    <row r="78" spans="1:34" ht="15" customHeight="1">
      <c r="A78" s="47" t="s">
        <v>272</v>
      </c>
      <c r="B78" s="74">
        <v>42582</v>
      </c>
      <c r="C78" s="74">
        <v>42588</v>
      </c>
      <c r="D78" s="75">
        <v>0.61783209289999996</v>
      </c>
      <c r="E78" s="75">
        <v>0.65499538639999999</v>
      </c>
      <c r="F78" s="75">
        <v>-2.2455224999999999E-2</v>
      </c>
      <c r="G78" s="87">
        <v>304139.08513000002</v>
      </c>
      <c r="H78" s="77">
        <v>42218</v>
      </c>
      <c r="I78" s="78">
        <v>42224</v>
      </c>
      <c r="J78" s="107">
        <v>0.37129501568061885</v>
      </c>
      <c r="K78" s="27"/>
      <c r="L78" s="27"/>
      <c r="M78" s="27"/>
      <c r="N78" s="27"/>
      <c r="O78" s="27"/>
      <c r="P78" s="10"/>
      <c r="Q78" s="10"/>
      <c r="R78" s="10"/>
      <c r="S78" s="34"/>
      <c r="T78" s="34"/>
      <c r="V78" s="147"/>
      <c r="W78" s="147"/>
      <c r="X78" s="147"/>
      <c r="Y78" s="147"/>
      <c r="Z78" s="147"/>
      <c r="AA78" s="147"/>
      <c r="AB78" s="147"/>
      <c r="AC78" s="147"/>
      <c r="AD78" s="147"/>
      <c r="AE78" s="147"/>
      <c r="AF78" s="147"/>
      <c r="AG78" s="147"/>
      <c r="AH78" s="105">
        <v>0.16675585553173439</v>
      </c>
    </row>
    <row r="79" spans="1:34" ht="15" customHeight="1">
      <c r="A79" s="47" t="s">
        <v>273</v>
      </c>
      <c r="B79" s="79">
        <v>42575</v>
      </c>
      <c r="C79" s="79">
        <v>42581</v>
      </c>
      <c r="D79" s="80">
        <v>0.1292659069</v>
      </c>
      <c r="E79" s="80">
        <v>0.1083846681</v>
      </c>
      <c r="F79" s="80">
        <v>1.88393429E-2</v>
      </c>
      <c r="G79" s="88">
        <v>278030.31899</v>
      </c>
      <c r="H79" s="82">
        <v>42211</v>
      </c>
      <c r="I79" s="83">
        <v>42217</v>
      </c>
      <c r="J79" s="107">
        <v>0.14553426434897926</v>
      </c>
      <c r="K79" s="27"/>
      <c r="L79" s="27"/>
      <c r="M79" s="27"/>
      <c r="N79" s="27"/>
      <c r="O79" s="27"/>
      <c r="P79" s="10"/>
      <c r="Q79" s="10"/>
      <c r="R79" s="10"/>
      <c r="S79" s="34"/>
      <c r="T79" s="34"/>
      <c r="V79" s="147"/>
      <c r="W79" s="147"/>
      <c r="X79" s="147"/>
      <c r="Y79" s="147"/>
      <c r="Z79" s="147"/>
      <c r="AA79" s="147"/>
      <c r="AB79" s="147"/>
      <c r="AC79" s="147"/>
      <c r="AD79" s="147"/>
      <c r="AE79" s="147"/>
      <c r="AF79" s="147"/>
      <c r="AG79" s="147"/>
      <c r="AH79" s="105">
        <v>0.17890959312073956</v>
      </c>
    </row>
    <row r="80" spans="1:34" ht="15" customHeight="1">
      <c r="A80" s="47" t="s">
        <v>274</v>
      </c>
      <c r="B80" s="74">
        <v>42568</v>
      </c>
      <c r="C80" s="74">
        <v>42574</v>
      </c>
      <c r="D80" s="75">
        <v>0.34528802809999998</v>
      </c>
      <c r="E80" s="75">
        <v>0.40068066769999999</v>
      </c>
      <c r="F80" s="75">
        <v>-3.9546944000000001E-2</v>
      </c>
      <c r="G80" s="87">
        <v>295694.68333999999</v>
      </c>
      <c r="H80" s="77">
        <v>42204</v>
      </c>
      <c r="I80" s="78">
        <v>42210</v>
      </c>
      <c r="J80" s="107">
        <v>3.652596299827908E-2</v>
      </c>
      <c r="K80" s="27"/>
      <c r="L80" s="27"/>
      <c r="M80" s="27"/>
      <c r="N80" s="27"/>
      <c r="O80" s="27"/>
      <c r="P80" s="10"/>
      <c r="Q80" s="10"/>
      <c r="R80" s="10"/>
      <c r="S80" s="34"/>
      <c r="T80" s="34"/>
      <c r="V80" s="147"/>
      <c r="W80" s="147"/>
      <c r="X80" s="147"/>
      <c r="Y80" s="147"/>
      <c r="Z80" s="147"/>
      <c r="AA80" s="147"/>
      <c r="AB80" s="147"/>
      <c r="AC80" s="147"/>
      <c r="AD80" s="147"/>
      <c r="AE80" s="147"/>
      <c r="AF80" s="147"/>
      <c r="AG80" s="147"/>
      <c r="AH80" s="105">
        <v>0.15951860251163338</v>
      </c>
    </row>
    <row r="81" spans="1:34" ht="15" customHeight="1">
      <c r="A81" s="47" t="s">
        <v>275</v>
      </c>
      <c r="B81" s="79">
        <v>42561</v>
      </c>
      <c r="C81" s="79">
        <v>42567</v>
      </c>
      <c r="D81" s="80">
        <v>-4.743555E-2</v>
      </c>
      <c r="E81" s="80">
        <v>-3.4494832000000003E-2</v>
      </c>
      <c r="F81" s="80">
        <v>-1.3403055000000001E-2</v>
      </c>
      <c r="G81" s="88">
        <v>282650.59856999997</v>
      </c>
      <c r="H81" s="82">
        <v>42197</v>
      </c>
      <c r="I81" s="83">
        <v>42203</v>
      </c>
      <c r="J81" s="107">
        <v>-7.7629319218485177E-2</v>
      </c>
      <c r="K81" s="27"/>
      <c r="L81" s="27"/>
      <c r="M81" s="27"/>
      <c r="N81" s="27"/>
      <c r="O81" s="27"/>
      <c r="P81" s="10"/>
      <c r="Q81" s="10"/>
      <c r="R81" s="10"/>
      <c r="S81" s="34"/>
      <c r="T81" s="34"/>
      <c r="V81" s="147"/>
      <c r="W81" s="147"/>
      <c r="X81" s="147"/>
      <c r="Y81" s="147"/>
      <c r="Z81" s="147"/>
      <c r="AA81" s="147"/>
      <c r="AB81" s="147"/>
      <c r="AC81" s="147"/>
      <c r="AD81" s="147"/>
      <c r="AE81" s="147"/>
      <c r="AF81" s="147"/>
      <c r="AG81" s="147"/>
      <c r="AH81" s="105">
        <v>7.5868329288671002E-2</v>
      </c>
    </row>
    <row r="82" spans="1:34" ht="15" customHeight="1">
      <c r="A82" s="47" t="s">
        <v>276</v>
      </c>
      <c r="B82" s="74">
        <v>42554</v>
      </c>
      <c r="C82" s="74">
        <v>42560</v>
      </c>
      <c r="D82" s="75">
        <v>-0.200522705</v>
      </c>
      <c r="E82" s="75">
        <v>-0.188453391</v>
      </c>
      <c r="F82" s="75">
        <v>-1.4871992000000001E-2</v>
      </c>
      <c r="G82" s="87">
        <v>285036.5295</v>
      </c>
      <c r="H82" s="77">
        <v>42190</v>
      </c>
      <c r="I82" s="78">
        <v>42196</v>
      </c>
      <c r="J82" s="107">
        <v>-7.9477247105836923E-2</v>
      </c>
      <c r="K82" s="27"/>
      <c r="L82" s="27"/>
      <c r="M82" s="27"/>
      <c r="N82" s="27"/>
      <c r="O82" s="27"/>
      <c r="P82" s="10"/>
      <c r="Q82" s="10"/>
      <c r="R82" s="10"/>
      <c r="S82" s="34"/>
      <c r="T82" s="34"/>
      <c r="V82" s="147"/>
      <c r="W82" s="147"/>
      <c r="X82" s="147"/>
      <c r="Y82" s="147"/>
      <c r="Z82" s="147"/>
      <c r="AA82" s="147"/>
      <c r="AB82" s="147"/>
      <c r="AC82" s="147"/>
      <c r="AD82" s="147"/>
      <c r="AE82" s="147"/>
      <c r="AF82" s="147"/>
      <c r="AG82" s="147"/>
      <c r="AH82" s="105">
        <v>-1.7229701648761604E-4</v>
      </c>
    </row>
    <row r="83" spans="1:34" ht="15" customHeight="1">
      <c r="A83" s="47" t="s">
        <v>277</v>
      </c>
      <c r="B83" s="79">
        <v>42547</v>
      </c>
      <c r="C83" s="79">
        <v>42553</v>
      </c>
      <c r="D83" s="80">
        <v>5.1726259999999996E-3</v>
      </c>
      <c r="E83" s="80">
        <v>9.4072168999999994E-3</v>
      </c>
      <c r="F83" s="80">
        <v>-4.1951260000000004E-3</v>
      </c>
      <c r="G83" s="88">
        <v>319978.17126999999</v>
      </c>
      <c r="H83" s="82">
        <v>42183</v>
      </c>
      <c r="I83" s="83">
        <v>42189</v>
      </c>
      <c r="J83" s="107">
        <v>-5.5320499880465532E-3</v>
      </c>
      <c r="K83" s="27"/>
      <c r="L83" s="27"/>
      <c r="M83" s="27"/>
      <c r="N83" s="27"/>
      <c r="O83" s="27"/>
      <c r="P83" s="10"/>
      <c r="Q83" s="10"/>
      <c r="R83" s="10"/>
      <c r="S83" s="34"/>
      <c r="T83" s="34"/>
      <c r="V83" s="147"/>
      <c r="W83" s="147"/>
      <c r="X83" s="147"/>
      <c r="Y83" s="147"/>
      <c r="Z83" s="147"/>
      <c r="AA83" s="147"/>
      <c r="AB83" s="147"/>
      <c r="AC83" s="147"/>
      <c r="AD83" s="147"/>
      <c r="AE83" s="147"/>
      <c r="AF83" s="147"/>
      <c r="AG83" s="147"/>
      <c r="AH83" s="105">
        <v>5.6960311982718184E-2</v>
      </c>
    </row>
    <row r="84" spans="1:34" ht="15" customHeight="1">
      <c r="A84" s="47" t="s">
        <v>278</v>
      </c>
      <c r="B84" s="74">
        <v>42540</v>
      </c>
      <c r="C84" s="74">
        <v>42546</v>
      </c>
      <c r="D84" s="75">
        <v>-5.7122605999999999E-2</v>
      </c>
      <c r="E84" s="75">
        <v>-4.9810577000000002E-2</v>
      </c>
      <c r="F84" s="75">
        <v>-7.6953389999999998E-3</v>
      </c>
      <c r="G84" s="87">
        <v>331754.97006000002</v>
      </c>
      <c r="H84" s="77">
        <v>42176</v>
      </c>
      <c r="I84" s="78">
        <v>42182</v>
      </c>
      <c r="J84" s="107">
        <v>-2.7283058439267927E-2</v>
      </c>
      <c r="K84" s="27"/>
      <c r="L84" s="27"/>
      <c r="M84" s="27"/>
      <c r="N84" s="27"/>
      <c r="O84" s="27"/>
      <c r="P84" s="10"/>
      <c r="Q84" s="10"/>
      <c r="R84" s="10"/>
      <c r="S84" s="34"/>
      <c r="T84" s="34"/>
      <c r="V84" s="147"/>
      <c r="W84" s="147"/>
      <c r="X84" s="147"/>
      <c r="Y84" s="147"/>
      <c r="Z84" s="147"/>
      <c r="AA84" s="147"/>
      <c r="AB84" s="147"/>
      <c r="AC84" s="147"/>
      <c r="AD84" s="147"/>
      <c r="AE84" s="147"/>
      <c r="AF84" s="147"/>
      <c r="AG84" s="147"/>
      <c r="AH84" s="105">
        <v>0.1539351080381654</v>
      </c>
    </row>
    <row r="85" spans="1:34" ht="15" customHeight="1">
      <c r="A85" s="47" t="s">
        <v>279</v>
      </c>
      <c r="B85" s="79">
        <v>42533</v>
      </c>
      <c r="C85" s="79">
        <v>42539</v>
      </c>
      <c r="D85" s="80">
        <v>3.6275598899999997E-2</v>
      </c>
      <c r="E85" s="80">
        <v>5.7401927399999997E-2</v>
      </c>
      <c r="F85" s="80">
        <v>-1.9979468E-2</v>
      </c>
      <c r="G85" s="88">
        <v>327455.89053999999</v>
      </c>
      <c r="H85" s="82">
        <v>42169</v>
      </c>
      <c r="I85" s="83">
        <v>42175</v>
      </c>
      <c r="J85" s="107">
        <v>8.1021989576865655E-2</v>
      </c>
      <c r="K85" s="27"/>
      <c r="L85" s="27"/>
      <c r="M85" s="27"/>
      <c r="N85" s="27"/>
      <c r="O85" s="27"/>
      <c r="P85" s="10"/>
      <c r="Q85" s="10"/>
      <c r="R85" s="10"/>
      <c r="S85" s="34"/>
      <c r="T85" s="34"/>
      <c r="V85" s="147"/>
      <c r="W85" s="147"/>
      <c r="X85" s="147"/>
      <c r="Y85" s="147"/>
      <c r="Z85" s="147"/>
      <c r="AA85" s="147"/>
      <c r="AB85" s="147"/>
      <c r="AC85" s="147"/>
      <c r="AD85" s="147"/>
      <c r="AE85" s="147"/>
      <c r="AF85" s="147"/>
      <c r="AG85" s="147"/>
      <c r="AH85" s="105">
        <v>0.1472418946100561</v>
      </c>
    </row>
    <row r="86" spans="1:34" ht="15" customHeight="1">
      <c r="A86" s="47" t="s">
        <v>280</v>
      </c>
      <c r="B86" s="74">
        <v>42526</v>
      </c>
      <c r="C86" s="74">
        <v>42532</v>
      </c>
      <c r="D86" s="75">
        <v>-6.2133044999999998E-2</v>
      </c>
      <c r="E86" s="75">
        <v>-7.1990449999999997E-2</v>
      </c>
      <c r="F86" s="75">
        <v>1.0622094800000001E-2</v>
      </c>
      <c r="G86" s="87">
        <v>313149.03959</v>
      </c>
      <c r="H86" s="77">
        <v>42162</v>
      </c>
      <c r="I86" s="78">
        <v>42168</v>
      </c>
      <c r="J86" s="107">
        <v>0.19437176078815757</v>
      </c>
      <c r="K86" s="27"/>
      <c r="L86" s="27"/>
      <c r="M86" s="27"/>
      <c r="N86" s="27"/>
      <c r="O86" s="27"/>
      <c r="P86" s="10"/>
      <c r="Q86" s="10"/>
      <c r="R86" s="10"/>
      <c r="S86" s="34"/>
      <c r="T86" s="34"/>
      <c r="V86" s="147"/>
      <c r="W86" s="147"/>
      <c r="X86" s="147"/>
      <c r="Y86" s="147"/>
      <c r="Z86" s="147"/>
      <c r="AA86" s="147"/>
      <c r="AB86" s="147"/>
      <c r="AC86" s="147"/>
      <c r="AD86" s="147"/>
      <c r="AE86" s="147"/>
      <c r="AF86" s="147"/>
      <c r="AG86" s="147"/>
      <c r="AH86" s="105">
        <v>0.1036376120865635</v>
      </c>
    </row>
    <row r="87" spans="1:34" ht="15" customHeight="1">
      <c r="A87" s="47" t="s">
        <v>281</v>
      </c>
      <c r="B87" s="79">
        <v>42519</v>
      </c>
      <c r="C87" s="79">
        <v>42525</v>
      </c>
      <c r="D87" s="80">
        <v>0.2337527066</v>
      </c>
      <c r="E87" s="80">
        <v>0.37313080380000002</v>
      </c>
      <c r="F87" s="80">
        <v>-0.10150387499999999</v>
      </c>
      <c r="G87" s="88">
        <v>389452.32248999999</v>
      </c>
      <c r="H87" s="82">
        <v>42155</v>
      </c>
      <c r="I87" s="83">
        <v>42161</v>
      </c>
      <c r="J87" s="107">
        <v>0.24635103868342292</v>
      </c>
      <c r="K87" s="27"/>
      <c r="L87" s="27"/>
      <c r="M87" s="27"/>
      <c r="N87" s="27"/>
      <c r="O87" s="27"/>
      <c r="P87" s="10"/>
      <c r="Q87" s="10"/>
      <c r="R87" s="10"/>
      <c r="S87" s="34"/>
      <c r="T87" s="34"/>
      <c r="V87" s="147"/>
      <c r="W87" s="147"/>
      <c r="X87" s="147"/>
      <c r="Y87" s="147"/>
      <c r="Z87" s="147"/>
      <c r="AA87" s="147"/>
      <c r="AB87" s="147"/>
      <c r="AC87" s="147"/>
      <c r="AD87" s="147"/>
      <c r="AE87" s="147"/>
      <c r="AF87" s="147"/>
      <c r="AG87" s="147"/>
      <c r="AH87" s="105">
        <v>3.2810169334167791E-2</v>
      </c>
    </row>
    <row r="88" spans="1:34" ht="15" customHeight="1">
      <c r="A88" s="47" t="s">
        <v>282</v>
      </c>
      <c r="B88" s="74">
        <v>42512</v>
      </c>
      <c r="C88" s="74">
        <v>42518</v>
      </c>
      <c r="D88" s="75">
        <v>0.34711331519999999</v>
      </c>
      <c r="E88" s="75">
        <v>0.21430820880000001</v>
      </c>
      <c r="F88" s="75">
        <v>0.1093668852</v>
      </c>
      <c r="G88" s="87">
        <v>425471.88352999999</v>
      </c>
      <c r="H88" s="77">
        <v>42148</v>
      </c>
      <c r="I88" s="78">
        <v>42154</v>
      </c>
      <c r="J88" s="107">
        <v>0.2303889465123849</v>
      </c>
      <c r="K88" s="27"/>
      <c r="L88" s="27"/>
      <c r="M88" s="27"/>
      <c r="N88" s="27"/>
      <c r="O88" s="27"/>
      <c r="P88" s="10"/>
      <c r="Q88" s="10"/>
      <c r="R88" s="10"/>
      <c r="S88" s="34"/>
      <c r="T88" s="34"/>
      <c r="V88" s="147"/>
      <c r="W88" s="147"/>
      <c r="X88" s="147"/>
      <c r="Y88" s="147"/>
      <c r="Z88" s="147"/>
      <c r="AA88" s="147"/>
      <c r="AB88" s="147"/>
      <c r="AC88" s="147"/>
      <c r="AD88" s="147"/>
      <c r="AE88" s="147"/>
      <c r="AF88" s="147"/>
      <c r="AG88" s="147"/>
      <c r="AH88" s="105">
        <v>0.12927169215008685</v>
      </c>
    </row>
    <row r="89" spans="1:34" ht="15" customHeight="1">
      <c r="A89" s="47" t="s">
        <v>283</v>
      </c>
      <c r="B89" s="79">
        <v>42505</v>
      </c>
      <c r="C89" s="79">
        <v>42511</v>
      </c>
      <c r="D89" s="80">
        <v>0.12741150139999999</v>
      </c>
      <c r="E89" s="80">
        <v>0.11475378379999999</v>
      </c>
      <c r="F89" s="80">
        <v>1.13547205E-2</v>
      </c>
      <c r="G89" s="88">
        <v>319196.32918</v>
      </c>
      <c r="H89" s="82">
        <v>42141</v>
      </c>
      <c r="I89" s="83">
        <v>42147</v>
      </c>
      <c r="J89" s="107">
        <v>0.10899891352792948</v>
      </c>
      <c r="K89" s="27"/>
      <c r="L89" s="27"/>
      <c r="M89" s="27"/>
      <c r="N89" s="27"/>
      <c r="O89" s="27"/>
      <c r="P89" s="10"/>
      <c r="Q89" s="10"/>
      <c r="R89" s="10"/>
      <c r="S89" s="34"/>
      <c r="T89" s="34"/>
      <c r="V89" s="147"/>
      <c r="W89" s="147"/>
      <c r="X89" s="147"/>
      <c r="Y89" s="147"/>
      <c r="Z89" s="147"/>
      <c r="AA89" s="147"/>
      <c r="AB89" s="147"/>
      <c r="AC89" s="147"/>
      <c r="AD89" s="147"/>
      <c r="AE89" s="147"/>
      <c r="AF89" s="147"/>
      <c r="AG89" s="147"/>
      <c r="AH89" s="105">
        <v>0.20230195746957044</v>
      </c>
    </row>
    <row r="90" spans="1:34" ht="15" customHeight="1">
      <c r="A90" s="47" t="s">
        <v>284</v>
      </c>
      <c r="B90" s="74">
        <v>42498</v>
      </c>
      <c r="C90" s="74">
        <v>42504</v>
      </c>
      <c r="D90" s="75">
        <v>0.17814360670000001</v>
      </c>
      <c r="E90" s="75">
        <v>0.16456555749999999</v>
      </c>
      <c r="F90" s="75">
        <v>1.16593258E-2</v>
      </c>
      <c r="G90" s="87">
        <v>321424.18472999998</v>
      </c>
      <c r="H90" s="77">
        <v>42134</v>
      </c>
      <c r="I90" s="78">
        <v>42140</v>
      </c>
      <c r="J90" s="107">
        <v>0.1009893028253602</v>
      </c>
      <c r="K90" s="27"/>
      <c r="L90" s="27"/>
      <c r="M90" s="27"/>
      <c r="N90" s="27"/>
      <c r="O90" s="27"/>
      <c r="P90" s="10"/>
      <c r="Q90" s="10"/>
      <c r="R90" s="10"/>
      <c r="S90" s="34"/>
      <c r="T90" s="34"/>
      <c r="V90" s="147"/>
      <c r="W90" s="147"/>
      <c r="X90" s="147"/>
      <c r="Y90" s="147"/>
      <c r="Z90" s="147"/>
      <c r="AA90" s="147"/>
      <c r="AB90" s="147"/>
      <c r="AC90" s="147"/>
      <c r="AD90" s="147"/>
      <c r="AE90" s="147"/>
      <c r="AF90" s="147"/>
      <c r="AG90" s="147"/>
      <c r="AH90" s="105">
        <v>0.22416218757382225</v>
      </c>
    </row>
    <row r="91" spans="1:34" ht="15" customHeight="1">
      <c r="A91" s="47" t="s">
        <v>285</v>
      </c>
      <c r="B91" s="79">
        <v>42491</v>
      </c>
      <c r="C91" s="79">
        <v>42497</v>
      </c>
      <c r="D91" s="80">
        <v>1.45146597E-2</v>
      </c>
      <c r="E91" s="80">
        <v>4.7010069699999997E-2</v>
      </c>
      <c r="F91" s="80">
        <v>-3.1036386999999999E-2</v>
      </c>
      <c r="G91" s="88">
        <v>297425.31562000001</v>
      </c>
      <c r="H91" s="82">
        <v>42127</v>
      </c>
      <c r="I91" s="83">
        <v>42133</v>
      </c>
      <c r="J91" s="107">
        <v>7.6762362940900608E-3</v>
      </c>
      <c r="K91" s="27"/>
      <c r="L91" s="27"/>
      <c r="M91" s="27"/>
      <c r="N91" s="27"/>
      <c r="O91" s="27"/>
      <c r="P91" s="10"/>
      <c r="Q91" s="10"/>
      <c r="R91" s="10"/>
      <c r="S91" s="34"/>
      <c r="T91" s="34"/>
      <c r="V91" s="147"/>
      <c r="W91" s="147"/>
      <c r="X91" s="147"/>
      <c r="Y91" s="147"/>
      <c r="Z91" s="147"/>
      <c r="AA91" s="147"/>
      <c r="AB91" s="147"/>
      <c r="AC91" s="147"/>
      <c r="AD91" s="147"/>
      <c r="AE91" s="147"/>
      <c r="AF91" s="147"/>
      <c r="AG91" s="147"/>
      <c r="AH91" s="105">
        <v>0.17110677840810709</v>
      </c>
    </row>
    <row r="92" spans="1:34" ht="15" customHeight="1">
      <c r="A92" s="47" t="s">
        <v>286</v>
      </c>
      <c r="B92" s="74">
        <v>42484</v>
      </c>
      <c r="C92" s="74">
        <v>42490</v>
      </c>
      <c r="D92" s="75">
        <v>0.1034217038</v>
      </c>
      <c r="E92" s="75">
        <v>0.1080317311</v>
      </c>
      <c r="F92" s="75">
        <v>-4.1605549999999998E-3</v>
      </c>
      <c r="G92" s="87">
        <v>378427.89636999997</v>
      </c>
      <c r="H92" s="77">
        <v>42120</v>
      </c>
      <c r="I92" s="78">
        <v>42126</v>
      </c>
      <c r="J92" s="107">
        <v>-3.3238541316550206E-2</v>
      </c>
      <c r="K92" s="27"/>
      <c r="L92" s="27"/>
      <c r="M92" s="27"/>
      <c r="N92" s="27"/>
      <c r="O92" s="27"/>
      <c r="P92" s="10"/>
      <c r="Q92" s="10"/>
      <c r="R92" s="10"/>
      <c r="S92" s="34"/>
      <c r="T92" s="34"/>
      <c r="V92" s="147"/>
      <c r="W92" s="147"/>
      <c r="X92" s="147"/>
      <c r="Y92" s="147"/>
      <c r="Z92" s="147"/>
      <c r="AA92" s="147"/>
      <c r="AB92" s="147"/>
      <c r="AC92" s="147"/>
      <c r="AD92" s="147"/>
      <c r="AE92" s="147"/>
      <c r="AF92" s="147"/>
      <c r="AG92" s="147"/>
      <c r="AH92" s="105">
        <v>9.1070753975441551E-2</v>
      </c>
    </row>
    <row r="93" spans="1:34" ht="15" customHeight="1">
      <c r="A93" s="47" t="s">
        <v>287</v>
      </c>
      <c r="B93" s="79">
        <v>42477</v>
      </c>
      <c r="C93" s="79">
        <v>42483</v>
      </c>
      <c r="D93" s="80">
        <v>-0.103738706</v>
      </c>
      <c r="E93" s="80">
        <v>-6.1222371999999997E-2</v>
      </c>
      <c r="F93" s="80">
        <v>-4.5289035999999998E-2</v>
      </c>
      <c r="G93" s="88">
        <v>343460.92145999998</v>
      </c>
      <c r="H93" s="82">
        <v>42113</v>
      </c>
      <c r="I93" s="83">
        <v>42119</v>
      </c>
      <c r="J93" s="107">
        <v>-0.10930380777189044</v>
      </c>
      <c r="K93" s="27"/>
      <c r="L93" s="27"/>
      <c r="M93" s="27"/>
      <c r="N93" s="27"/>
      <c r="O93" s="27"/>
      <c r="P93" s="10"/>
      <c r="Q93" s="10"/>
      <c r="R93" s="10"/>
      <c r="S93" s="34"/>
      <c r="T93" s="34"/>
      <c r="V93" s="147"/>
      <c r="W93" s="147"/>
      <c r="X93" s="147"/>
      <c r="Y93" s="147"/>
      <c r="Z93" s="147"/>
      <c r="AA93" s="147"/>
      <c r="AB93" s="147"/>
      <c r="AC93" s="147"/>
      <c r="AD93" s="147"/>
      <c r="AE93" s="147"/>
      <c r="AF93" s="147"/>
      <c r="AG93" s="147"/>
      <c r="AH93" s="105">
        <v>2.7416795045844454E-2</v>
      </c>
    </row>
    <row r="94" spans="1:34" ht="15" customHeight="1">
      <c r="A94" s="47" t="s">
        <v>288</v>
      </c>
      <c r="B94" s="74">
        <v>42470</v>
      </c>
      <c r="C94" s="74">
        <v>42476</v>
      </c>
      <c r="D94" s="75">
        <v>-0.118647684</v>
      </c>
      <c r="E94" s="75">
        <v>-8.4601375000000006E-2</v>
      </c>
      <c r="F94" s="75">
        <v>-3.7192876999999999E-2</v>
      </c>
      <c r="G94" s="87">
        <v>322002.96299999999</v>
      </c>
      <c r="H94" s="77">
        <v>42106</v>
      </c>
      <c r="I94" s="78">
        <v>42112</v>
      </c>
      <c r="J94" s="107">
        <v>-6.410018679225557E-2</v>
      </c>
      <c r="K94" s="27"/>
      <c r="L94" s="27"/>
      <c r="M94" s="27"/>
      <c r="N94" s="27"/>
      <c r="O94" s="27"/>
      <c r="P94" s="10"/>
      <c r="Q94" s="10"/>
      <c r="R94" s="10"/>
      <c r="S94" s="34"/>
      <c r="T94" s="34"/>
      <c r="V94" s="147"/>
      <c r="W94" s="147"/>
      <c r="X94" s="147"/>
      <c r="Y94" s="147"/>
      <c r="Z94" s="147"/>
      <c r="AA94" s="147"/>
      <c r="AB94" s="147"/>
      <c r="AC94" s="147"/>
      <c r="AD94" s="147"/>
      <c r="AE94" s="147"/>
      <c r="AF94" s="147"/>
      <c r="AG94" s="147"/>
      <c r="AH94" s="105">
        <v>9.3996134016960192E-2</v>
      </c>
    </row>
    <row r="95" spans="1:34" ht="15" customHeight="1">
      <c r="A95" s="47" t="s">
        <v>289</v>
      </c>
      <c r="B95" s="79">
        <v>42463</v>
      </c>
      <c r="C95" s="79">
        <v>42469</v>
      </c>
      <c r="D95" s="80">
        <v>-0.10615854700000001</v>
      </c>
      <c r="E95" s="80">
        <v>-7.6921737000000004E-2</v>
      </c>
      <c r="F95" s="80">
        <v>-3.1673165000000003E-2</v>
      </c>
      <c r="G95" s="88">
        <v>348894.47772000002</v>
      </c>
      <c r="H95" s="82">
        <v>42099</v>
      </c>
      <c r="I95" s="83">
        <v>42105</v>
      </c>
      <c r="J95" s="107">
        <v>-8.3400467203675888E-2</v>
      </c>
      <c r="K95" s="27"/>
      <c r="L95" s="27"/>
      <c r="M95" s="27"/>
      <c r="N95" s="27"/>
      <c r="O95" s="27"/>
      <c r="P95" s="10"/>
      <c r="Q95" s="10"/>
      <c r="R95" s="10"/>
      <c r="S95" s="34"/>
      <c r="T95" s="34"/>
      <c r="V95" s="147"/>
      <c r="W95" s="147"/>
      <c r="X95" s="147"/>
      <c r="Y95" s="147"/>
      <c r="Z95" s="147"/>
      <c r="AA95" s="147"/>
      <c r="AB95" s="147"/>
      <c r="AC95" s="147"/>
      <c r="AD95" s="147"/>
      <c r="AE95" s="147"/>
      <c r="AF95" s="147"/>
      <c r="AG95" s="147"/>
      <c r="AH95" s="105">
        <v>0.12556165187217164</v>
      </c>
    </row>
    <row r="96" spans="1:34" ht="15" customHeight="1">
      <c r="A96" s="47" t="s">
        <v>290</v>
      </c>
      <c r="B96" s="74">
        <v>42456</v>
      </c>
      <c r="C96" s="74">
        <v>42462</v>
      </c>
      <c r="D96" s="75">
        <v>2.5560961399999999E-2</v>
      </c>
      <c r="E96" s="75">
        <v>6.4199135099999999E-2</v>
      </c>
      <c r="F96" s="75">
        <v>-3.6307277999999998E-2</v>
      </c>
      <c r="G96" s="87">
        <v>359558.00332999998</v>
      </c>
      <c r="H96" s="77">
        <v>42092</v>
      </c>
      <c r="I96" s="78">
        <v>42098</v>
      </c>
      <c r="J96" s="107">
        <v>-4.4948818597391665E-2</v>
      </c>
      <c r="K96" s="27"/>
      <c r="L96" s="27"/>
      <c r="M96" s="27"/>
      <c r="N96" s="27"/>
      <c r="O96" s="27"/>
      <c r="P96" s="10"/>
      <c r="Q96" s="10"/>
      <c r="R96" s="10"/>
      <c r="S96" s="34"/>
      <c r="T96" s="34"/>
      <c r="V96" s="147"/>
      <c r="W96" s="147"/>
      <c r="X96" s="147"/>
      <c r="Y96" s="147"/>
      <c r="Z96" s="147"/>
      <c r="AA96" s="147"/>
      <c r="AB96" s="147"/>
      <c r="AC96" s="147"/>
      <c r="AD96" s="147"/>
      <c r="AE96" s="147"/>
      <c r="AF96" s="147"/>
      <c r="AG96" s="147"/>
      <c r="AH96" s="105">
        <v>0.16778163404221133</v>
      </c>
    </row>
    <row r="97" spans="1:34" ht="15" customHeight="1">
      <c r="A97" s="47" t="s">
        <v>291</v>
      </c>
      <c r="B97" s="79">
        <v>42449</v>
      </c>
      <c r="C97" s="79">
        <v>42455</v>
      </c>
      <c r="D97" s="80">
        <v>-0.1898552</v>
      </c>
      <c r="E97" s="80">
        <v>0.23377791570000001</v>
      </c>
      <c r="F97" s="80">
        <v>-0.34336253700000002</v>
      </c>
      <c r="G97" s="88">
        <v>293437.23645999999</v>
      </c>
      <c r="H97" s="82">
        <v>42085</v>
      </c>
      <c r="I97" s="83">
        <v>42091</v>
      </c>
      <c r="J97" s="107">
        <v>-2.808816581620863E-2</v>
      </c>
      <c r="K97" s="27"/>
      <c r="L97" s="27"/>
      <c r="M97" s="27"/>
      <c r="N97" s="27"/>
      <c r="O97" s="27"/>
      <c r="P97" s="10"/>
      <c r="Q97" s="10"/>
      <c r="R97" s="10"/>
      <c r="S97" s="34"/>
      <c r="T97" s="34"/>
      <c r="V97" s="147"/>
      <c r="W97" s="147"/>
      <c r="X97" s="147"/>
      <c r="Y97" s="147"/>
      <c r="Z97" s="147"/>
      <c r="AA97" s="147"/>
      <c r="AB97" s="147"/>
      <c r="AC97" s="147"/>
      <c r="AD97" s="147"/>
      <c r="AE97" s="147"/>
      <c r="AF97" s="147"/>
      <c r="AG97" s="147"/>
      <c r="AH97" s="105">
        <v>0.14806219711112623</v>
      </c>
    </row>
    <row r="98" spans="1:34" ht="15" customHeight="1">
      <c r="A98" s="47" t="s">
        <v>292</v>
      </c>
      <c r="B98" s="74">
        <v>42442</v>
      </c>
      <c r="C98" s="74">
        <v>42448</v>
      </c>
      <c r="D98" s="75">
        <v>4.5873405000000003E-3</v>
      </c>
      <c r="E98" s="75">
        <v>0.57795748410000003</v>
      </c>
      <c r="F98" s="75">
        <v>-0.36336222600000001</v>
      </c>
      <c r="G98" s="87">
        <v>346586.70961999998</v>
      </c>
      <c r="H98" s="77">
        <v>42078</v>
      </c>
      <c r="I98" s="78">
        <v>42084</v>
      </c>
      <c r="J98" s="107">
        <v>8.6770003431443171E-2</v>
      </c>
      <c r="K98" s="27"/>
      <c r="L98" s="27"/>
      <c r="M98" s="27"/>
      <c r="N98" s="27"/>
      <c r="O98" s="27"/>
      <c r="P98" s="10"/>
      <c r="Q98" s="10"/>
      <c r="R98" s="10"/>
      <c r="S98" s="34"/>
      <c r="T98" s="34"/>
      <c r="V98" s="147"/>
      <c r="W98" s="147"/>
      <c r="X98" s="147"/>
      <c r="Y98" s="147"/>
      <c r="Z98" s="147"/>
      <c r="AA98" s="147"/>
      <c r="AB98" s="147"/>
      <c r="AC98" s="147"/>
      <c r="AD98" s="147"/>
      <c r="AE98" s="147"/>
      <c r="AF98" s="147"/>
      <c r="AG98" s="147"/>
      <c r="AH98" s="105">
        <v>0.18709825587393991</v>
      </c>
    </row>
    <row r="99" spans="1:34" ht="15" customHeight="1">
      <c r="A99" s="47" t="s">
        <v>293</v>
      </c>
      <c r="B99" s="79">
        <v>42435</v>
      </c>
      <c r="C99" s="79">
        <v>42441</v>
      </c>
      <c r="D99" s="80">
        <v>7.8860781000000005E-2</v>
      </c>
      <c r="E99" s="80">
        <v>0.195037725</v>
      </c>
      <c r="F99" s="80">
        <v>-9.7216130999999997E-2</v>
      </c>
      <c r="G99" s="88">
        <v>337951.65380999999</v>
      </c>
      <c r="H99" s="82">
        <v>42071</v>
      </c>
      <c r="I99" s="83">
        <v>42077</v>
      </c>
      <c r="J99" s="107">
        <v>0.10622468738634937</v>
      </c>
      <c r="K99" s="27"/>
      <c r="L99" s="27"/>
      <c r="M99" s="27"/>
      <c r="N99" s="27"/>
      <c r="O99" s="27"/>
      <c r="P99" s="10"/>
      <c r="Q99" s="10"/>
      <c r="R99" s="10"/>
      <c r="S99" s="34"/>
      <c r="T99" s="34"/>
      <c r="V99" s="147"/>
      <c r="W99" s="147"/>
      <c r="X99" s="147"/>
      <c r="Y99" s="147"/>
      <c r="Z99" s="147"/>
      <c r="AA99" s="147"/>
      <c r="AB99" s="147"/>
      <c r="AC99" s="147"/>
      <c r="AD99" s="147"/>
      <c r="AE99" s="147"/>
      <c r="AF99" s="147"/>
      <c r="AG99" s="147"/>
      <c r="AH99" s="105">
        <v>0.11977948956784469</v>
      </c>
    </row>
    <row r="100" spans="1:34" ht="15" customHeight="1">
      <c r="A100" s="47" t="s">
        <v>294</v>
      </c>
      <c r="B100" s="74">
        <v>42428</v>
      </c>
      <c r="C100" s="74">
        <v>42434</v>
      </c>
      <c r="D100" s="75">
        <v>0.17421267060000001</v>
      </c>
      <c r="E100" s="75">
        <v>0.2889026569</v>
      </c>
      <c r="F100" s="75">
        <v>-8.8982659000000006E-2</v>
      </c>
      <c r="G100" s="87">
        <v>356306.1041</v>
      </c>
      <c r="H100" s="77">
        <v>42064</v>
      </c>
      <c r="I100" s="78">
        <v>42070</v>
      </c>
      <c r="J100" s="107">
        <v>0.16675585553173439</v>
      </c>
      <c r="K100" s="27"/>
      <c r="L100" s="27"/>
      <c r="M100" s="27"/>
      <c r="N100" s="27"/>
      <c r="O100" s="27"/>
      <c r="P100" s="10"/>
      <c r="Q100" s="10"/>
      <c r="R100" s="10"/>
      <c r="S100" s="34"/>
      <c r="T100" s="34"/>
      <c r="V100" s="147"/>
      <c r="W100" s="147"/>
      <c r="X100" s="147"/>
      <c r="Y100" s="147"/>
      <c r="Z100" s="147"/>
      <c r="AA100" s="147"/>
      <c r="AB100" s="147"/>
      <c r="AC100" s="147"/>
      <c r="AD100" s="147"/>
      <c r="AE100" s="147"/>
      <c r="AF100" s="147"/>
      <c r="AG100" s="147"/>
      <c r="AH100" s="105">
        <v>8.3900865011229619E-2</v>
      </c>
    </row>
    <row r="101" spans="1:34" ht="15" customHeight="1">
      <c r="A101" s="47" t="s">
        <v>295</v>
      </c>
      <c r="B101" s="79">
        <v>42421</v>
      </c>
      <c r="C101" s="79">
        <v>42427</v>
      </c>
      <c r="D101" s="80">
        <v>5.7602177099999999E-2</v>
      </c>
      <c r="E101" s="80">
        <v>0.15465789720000001</v>
      </c>
      <c r="F101" s="80">
        <v>-8.4055823000000002E-2</v>
      </c>
      <c r="G101" s="88">
        <v>308023.11771999998</v>
      </c>
      <c r="H101" s="82">
        <v>42057</v>
      </c>
      <c r="I101" s="83">
        <v>42063</v>
      </c>
      <c r="J101" s="107">
        <v>0.17890959312073956</v>
      </c>
      <c r="K101" s="27"/>
      <c r="L101" s="27"/>
      <c r="M101" s="27"/>
      <c r="N101" s="27"/>
      <c r="O101" s="27"/>
      <c r="P101" s="10"/>
      <c r="Q101" s="10"/>
      <c r="R101" s="10"/>
      <c r="S101" s="34"/>
      <c r="T101" s="34"/>
      <c r="V101" s="147"/>
      <c r="W101" s="147"/>
      <c r="X101" s="147"/>
      <c r="Y101" s="147"/>
      <c r="Z101" s="147"/>
      <c r="AA101" s="147"/>
      <c r="AB101" s="147"/>
      <c r="AC101" s="147"/>
      <c r="AD101" s="147"/>
      <c r="AE101" s="147"/>
      <c r="AF101" s="147"/>
      <c r="AG101" s="147"/>
      <c r="AH101" s="105">
        <v>0.11681754655489635</v>
      </c>
    </row>
    <row r="102" spans="1:34" ht="15" customHeight="1">
      <c r="A102" s="47" t="s">
        <v>296</v>
      </c>
      <c r="B102" s="74">
        <v>42414</v>
      </c>
      <c r="C102" s="74">
        <v>42420</v>
      </c>
      <c r="D102" s="75">
        <v>0.25314051980000002</v>
      </c>
      <c r="E102" s="75">
        <v>0.36593343109999998</v>
      </c>
      <c r="F102" s="75">
        <v>-8.2575702000000001E-2</v>
      </c>
      <c r="G102" s="87">
        <v>358454.24083000002</v>
      </c>
      <c r="H102" s="77">
        <v>42050</v>
      </c>
      <c r="I102" s="78">
        <v>42056</v>
      </c>
      <c r="J102" s="107">
        <v>0.15951860251163338</v>
      </c>
      <c r="K102" s="27"/>
      <c r="L102" s="27"/>
      <c r="M102" s="27"/>
      <c r="N102" s="27"/>
      <c r="O102" s="27"/>
      <c r="P102" s="10"/>
      <c r="Q102" s="10"/>
      <c r="R102" s="10"/>
      <c r="S102" s="34"/>
      <c r="T102" s="34"/>
      <c r="V102" s="147"/>
      <c r="W102" s="147"/>
      <c r="X102" s="147"/>
      <c r="Y102" s="147"/>
      <c r="Z102" s="147"/>
      <c r="AA102" s="147"/>
      <c r="AB102" s="147"/>
      <c r="AC102" s="147"/>
      <c r="AD102" s="147"/>
      <c r="AE102" s="147"/>
      <c r="AF102" s="147"/>
      <c r="AG102" s="147"/>
      <c r="AH102" s="105">
        <v>0.16509691969603255</v>
      </c>
    </row>
    <row r="103" spans="1:34" ht="15" customHeight="1">
      <c r="A103" s="47" t="s">
        <v>297</v>
      </c>
      <c r="B103" s="79">
        <v>42407</v>
      </c>
      <c r="C103" s="79">
        <v>42413</v>
      </c>
      <c r="D103" s="80">
        <v>0.21182451799999999</v>
      </c>
      <c r="E103" s="80">
        <v>0.19923775699999999</v>
      </c>
      <c r="F103" s="80">
        <v>1.04956344E-2</v>
      </c>
      <c r="G103" s="88">
        <v>326815.16467999999</v>
      </c>
      <c r="H103" s="82">
        <v>42043</v>
      </c>
      <c r="I103" s="83">
        <v>42049</v>
      </c>
      <c r="J103" s="107">
        <v>7.5868329288671002E-2</v>
      </c>
      <c r="K103" s="27"/>
      <c r="L103" s="27"/>
      <c r="M103" s="27"/>
      <c r="N103" s="27"/>
      <c r="O103" s="27"/>
      <c r="P103" s="10"/>
      <c r="Q103" s="10"/>
      <c r="R103" s="10"/>
      <c r="S103" s="34"/>
      <c r="T103" s="34"/>
      <c r="V103" s="147"/>
      <c r="W103" s="147"/>
      <c r="X103" s="147"/>
      <c r="Y103" s="147"/>
      <c r="Z103" s="147"/>
      <c r="AA103" s="147"/>
      <c r="AB103" s="147"/>
      <c r="AC103" s="147"/>
      <c r="AD103" s="147"/>
      <c r="AE103" s="147"/>
      <c r="AF103" s="147"/>
      <c r="AG103" s="147"/>
      <c r="AH103" s="105">
        <v>0.16203317674192153</v>
      </c>
    </row>
    <row r="104" spans="1:34" ht="15" customHeight="1">
      <c r="A104" s="47" t="s">
        <v>298</v>
      </c>
      <c r="B104" s="74">
        <v>42400</v>
      </c>
      <c r="C104" s="74">
        <v>42406</v>
      </c>
      <c r="D104" s="75">
        <v>-4.5398465999999998E-2</v>
      </c>
      <c r="E104" s="75">
        <v>3.37819153E-2</v>
      </c>
      <c r="F104" s="75">
        <v>-7.6592925000000006E-2</v>
      </c>
      <c r="G104" s="87">
        <v>247190.44743</v>
      </c>
      <c r="H104" s="77">
        <v>42036</v>
      </c>
      <c r="I104" s="78">
        <v>42042</v>
      </c>
      <c r="J104" s="107">
        <v>-1.7229701648761604E-4</v>
      </c>
      <c r="K104" s="27"/>
      <c r="L104" s="27"/>
      <c r="M104" s="27"/>
      <c r="N104" s="27"/>
      <c r="O104" s="27"/>
      <c r="P104" s="10"/>
      <c r="Q104" s="10"/>
      <c r="R104" s="10"/>
      <c r="S104" s="34"/>
      <c r="T104" s="34"/>
      <c r="V104" s="147"/>
      <c r="W104" s="147"/>
      <c r="X104" s="147"/>
      <c r="Y104" s="147"/>
      <c r="Z104" s="147"/>
      <c r="AA104" s="147"/>
      <c r="AB104" s="147"/>
      <c r="AC104" s="147"/>
      <c r="AD104" s="147"/>
      <c r="AE104" s="147"/>
      <c r="AF104" s="147"/>
      <c r="AG104" s="147"/>
      <c r="AH104" s="105">
        <v>4.4381644537170757E-2</v>
      </c>
    </row>
    <row r="105" spans="1:34" ht="15" customHeight="1">
      <c r="A105" s="47" t="s">
        <v>299</v>
      </c>
      <c r="B105" s="79">
        <v>42393</v>
      </c>
      <c r="C105" s="79">
        <v>42399</v>
      </c>
      <c r="D105" s="80">
        <v>2.5109342900000001E-2</v>
      </c>
      <c r="E105" s="80">
        <v>3.72780651E-2</v>
      </c>
      <c r="F105" s="80">
        <v>-1.1731398000000001E-2</v>
      </c>
      <c r="G105" s="88">
        <v>284807.72908000002</v>
      </c>
      <c r="H105" s="82">
        <v>42029</v>
      </c>
      <c r="I105" s="83">
        <v>42035</v>
      </c>
      <c r="J105" s="107">
        <v>5.6960311982718184E-2</v>
      </c>
      <c r="K105" s="27"/>
      <c r="L105" s="27"/>
      <c r="M105" s="27"/>
      <c r="N105" s="27"/>
      <c r="O105" s="27"/>
      <c r="P105" s="10"/>
      <c r="Q105" s="10"/>
      <c r="R105" s="10"/>
      <c r="S105" s="34"/>
      <c r="T105" s="34"/>
      <c r="V105" s="147"/>
      <c r="W105" s="147"/>
      <c r="X105" s="147"/>
      <c r="Y105" s="147"/>
      <c r="Z105" s="147"/>
      <c r="AA105" s="147"/>
      <c r="AB105" s="147"/>
      <c r="AC105" s="147"/>
      <c r="AD105" s="147"/>
      <c r="AE105" s="147"/>
      <c r="AF105" s="147"/>
      <c r="AG105" s="147"/>
      <c r="AH105" s="105">
        <v>-4.6455476637699403E-2</v>
      </c>
    </row>
    <row r="106" spans="1:34" ht="15" customHeight="1">
      <c r="A106" s="47" t="s">
        <v>300</v>
      </c>
      <c r="B106" s="74">
        <v>42386</v>
      </c>
      <c r="C106" s="74">
        <v>42392</v>
      </c>
      <c r="D106" s="75">
        <v>1.30602944E-2</v>
      </c>
      <c r="E106" s="75">
        <v>6.9354272999999998E-3</v>
      </c>
      <c r="F106" s="75">
        <v>6.0826811E-3</v>
      </c>
      <c r="G106" s="87">
        <v>300702.29765999998</v>
      </c>
      <c r="H106" s="77">
        <v>42022</v>
      </c>
      <c r="I106" s="78">
        <v>42028</v>
      </c>
      <c r="J106" s="107">
        <v>0.1539351080381654</v>
      </c>
      <c r="K106" s="27"/>
      <c r="L106" s="27"/>
      <c r="M106" s="27"/>
      <c r="N106" s="27"/>
      <c r="O106" s="27"/>
      <c r="P106" s="10"/>
      <c r="Q106" s="10"/>
      <c r="R106" s="10"/>
      <c r="S106" s="34"/>
      <c r="T106" s="34"/>
      <c r="V106" s="147"/>
      <c r="W106" s="147"/>
      <c r="X106" s="147"/>
      <c r="Y106" s="147"/>
      <c r="Z106" s="147"/>
      <c r="AA106" s="147"/>
      <c r="AB106" s="147"/>
      <c r="AC106" s="147"/>
      <c r="AD106" s="147"/>
      <c r="AE106" s="147"/>
      <c r="AF106" s="147"/>
      <c r="AG106" s="147"/>
      <c r="AH106" s="105">
        <v>-0.11838586462069774</v>
      </c>
    </row>
    <row r="107" spans="1:34" ht="15" customHeight="1">
      <c r="A107" s="47" t="s">
        <v>301</v>
      </c>
      <c r="B107" s="79">
        <v>42379</v>
      </c>
      <c r="C107" s="79">
        <v>42385</v>
      </c>
      <c r="D107" s="80">
        <v>0.12511396750000001</v>
      </c>
      <c r="E107" s="80">
        <v>0.1407320125</v>
      </c>
      <c r="F107" s="80">
        <v>-1.3691248E-2</v>
      </c>
      <c r="G107" s="88">
        <v>326794.45286000002</v>
      </c>
      <c r="H107" s="82">
        <v>42015</v>
      </c>
      <c r="I107" s="83">
        <v>42021</v>
      </c>
      <c r="J107" s="107">
        <v>0.1472418946100561</v>
      </c>
      <c r="K107" s="27"/>
      <c r="L107" s="27"/>
      <c r="M107" s="27"/>
      <c r="N107" s="27"/>
      <c r="O107" s="27"/>
      <c r="P107" s="10"/>
      <c r="Q107" s="10"/>
      <c r="R107" s="10"/>
      <c r="S107" s="34"/>
      <c r="T107" s="34"/>
      <c r="V107" s="147"/>
      <c r="W107" s="147"/>
      <c r="X107" s="147"/>
      <c r="Y107" s="147"/>
      <c r="Z107" s="147"/>
      <c r="AA107" s="147"/>
      <c r="AB107" s="147"/>
      <c r="AC107" s="147"/>
      <c r="AD107" s="147"/>
      <c r="AE107" s="147"/>
      <c r="AF107" s="147"/>
      <c r="AG107" s="147"/>
      <c r="AH107" s="105">
        <v>-5.8809134383978307E-2</v>
      </c>
    </row>
    <row r="108" spans="1:34" ht="15" customHeight="1">
      <c r="A108" s="47" t="s">
        <v>302</v>
      </c>
      <c r="B108" s="74">
        <v>42372</v>
      </c>
      <c r="C108" s="74">
        <v>42378</v>
      </c>
      <c r="D108" s="75">
        <v>0.29072196459999999</v>
      </c>
      <c r="E108" s="75">
        <v>0.4427579532</v>
      </c>
      <c r="F108" s="75">
        <v>-0.10537872199999999</v>
      </c>
      <c r="G108" s="87">
        <v>378544.90794</v>
      </c>
      <c r="H108" s="77">
        <v>42008</v>
      </c>
      <c r="I108" s="78">
        <v>42014</v>
      </c>
      <c r="J108" s="107">
        <v>0.1036376120865635</v>
      </c>
      <c r="K108" s="27"/>
      <c r="L108" s="27"/>
      <c r="M108" s="27"/>
      <c r="N108" s="27"/>
      <c r="O108" s="27"/>
      <c r="P108" s="10"/>
      <c r="Q108" s="10"/>
      <c r="R108" s="10"/>
      <c r="S108" s="34"/>
      <c r="T108" s="34"/>
      <c r="V108" s="147"/>
      <c r="W108" s="147"/>
      <c r="X108" s="147"/>
      <c r="Y108" s="147"/>
      <c r="Z108" s="147"/>
      <c r="AA108" s="147"/>
      <c r="AB108" s="147"/>
      <c r="AC108" s="147"/>
      <c r="AD108" s="147"/>
      <c r="AE108" s="147"/>
      <c r="AF108" s="147"/>
      <c r="AG108" s="147"/>
      <c r="AH108" s="105">
        <v>-7.7395360454720716E-2</v>
      </c>
    </row>
    <row r="109" spans="1:34" ht="15" customHeight="1">
      <c r="A109" s="47" t="s">
        <v>303</v>
      </c>
      <c r="B109" s="79">
        <v>42365</v>
      </c>
      <c r="C109" s="79">
        <v>42371</v>
      </c>
      <c r="D109" s="80">
        <v>9.6076222000000006E-3</v>
      </c>
      <c r="E109" s="80">
        <v>6.5606529499999997E-2</v>
      </c>
      <c r="F109" s="80">
        <v>-5.2551204999999997E-2</v>
      </c>
      <c r="G109" s="88">
        <v>342083.18502999999</v>
      </c>
      <c r="H109" s="82">
        <v>42001</v>
      </c>
      <c r="I109" s="83">
        <v>42007</v>
      </c>
      <c r="J109" s="107">
        <v>3.2810169334167791E-2</v>
      </c>
      <c r="K109" s="27"/>
      <c r="L109" s="27"/>
      <c r="M109" s="27"/>
      <c r="N109" s="27"/>
      <c r="O109" s="27"/>
      <c r="P109" s="10"/>
      <c r="Q109" s="10"/>
      <c r="R109" s="10"/>
      <c r="S109" s="34"/>
      <c r="T109" s="34"/>
      <c r="V109" s="147"/>
      <c r="W109" s="147"/>
      <c r="X109" s="147"/>
      <c r="Y109" s="147"/>
      <c r="Z109" s="147"/>
      <c r="AA109" s="147"/>
      <c r="AB109" s="147"/>
      <c r="AC109" s="147"/>
      <c r="AD109" s="147"/>
      <c r="AE109" s="147"/>
      <c r="AF109" s="147"/>
      <c r="AG109" s="147"/>
      <c r="AH109" s="105">
        <v>-9.6433736304243969E-2</v>
      </c>
    </row>
    <row r="110" spans="1:34" ht="15" customHeight="1">
      <c r="A110" s="47" t="s">
        <v>304</v>
      </c>
      <c r="B110" s="74">
        <v>42358</v>
      </c>
      <c r="C110" s="74">
        <v>42364</v>
      </c>
      <c r="D110" s="75">
        <v>-4.7406876000000001E-2</v>
      </c>
      <c r="E110" s="75">
        <v>7.6420879400000002E-2</v>
      </c>
      <c r="F110" s="75">
        <v>-0.115036561</v>
      </c>
      <c r="G110" s="87">
        <v>255909.72031</v>
      </c>
      <c r="H110" s="77">
        <v>41994</v>
      </c>
      <c r="I110" s="78">
        <v>42000</v>
      </c>
      <c r="J110" s="107">
        <v>0.12927169215008685</v>
      </c>
      <c r="K110" s="27"/>
      <c r="L110" s="27"/>
      <c r="M110" s="27"/>
      <c r="N110" s="27"/>
      <c r="O110" s="27"/>
      <c r="P110" s="10"/>
      <c r="Q110" s="10"/>
      <c r="R110" s="10"/>
      <c r="S110" s="34"/>
      <c r="T110" s="34"/>
      <c r="V110" s="147"/>
      <c r="W110" s="147"/>
      <c r="X110" s="147"/>
      <c r="Y110" s="147"/>
      <c r="Z110" s="147"/>
      <c r="AA110" s="147"/>
      <c r="AB110" s="147"/>
      <c r="AC110" s="147"/>
      <c r="AD110" s="147"/>
      <c r="AE110" s="147"/>
      <c r="AF110" s="147"/>
      <c r="AG110" s="147"/>
      <c r="AH110" s="105">
        <v>-5.1315292242642759E-2</v>
      </c>
    </row>
    <row r="111" spans="1:34" ht="15" customHeight="1">
      <c r="A111" s="47" t="s">
        <v>305</v>
      </c>
      <c r="B111" s="79">
        <v>42351</v>
      </c>
      <c r="C111" s="79">
        <v>42357</v>
      </c>
      <c r="D111" s="80">
        <v>9.1470529600000003E-2</v>
      </c>
      <c r="E111" s="80">
        <v>0.16430475950000001</v>
      </c>
      <c r="F111" s="80">
        <v>-6.2555983999999995E-2</v>
      </c>
      <c r="G111" s="88">
        <v>485259.94302000001</v>
      </c>
      <c r="H111" s="82">
        <v>41987</v>
      </c>
      <c r="I111" s="83">
        <v>41993</v>
      </c>
      <c r="J111" s="107">
        <v>0.20230195746957044</v>
      </c>
      <c r="K111" s="27"/>
      <c r="L111" s="27"/>
      <c r="M111" s="27"/>
      <c r="N111" s="27"/>
      <c r="O111" s="27"/>
      <c r="P111" s="10"/>
      <c r="Q111" s="10"/>
      <c r="R111" s="10"/>
      <c r="S111" s="34"/>
      <c r="T111" s="34"/>
      <c r="V111" s="147"/>
      <c r="W111" s="147"/>
      <c r="X111" s="147"/>
      <c r="Y111" s="147"/>
      <c r="Z111" s="147"/>
      <c r="AA111" s="147"/>
      <c r="AB111" s="147"/>
      <c r="AC111" s="147"/>
      <c r="AD111" s="147"/>
      <c r="AE111" s="147"/>
      <c r="AF111" s="147"/>
      <c r="AG111" s="147"/>
      <c r="AH111" s="105">
        <v>4.9052615605306396E-2</v>
      </c>
    </row>
    <row r="112" spans="1:34" ht="15" customHeight="1">
      <c r="A112" s="47" t="s">
        <v>306</v>
      </c>
      <c r="B112" s="74">
        <v>42344</v>
      </c>
      <c r="C112" s="74">
        <v>42350</v>
      </c>
      <c r="D112" s="75">
        <v>0.23260313760000001</v>
      </c>
      <c r="E112" s="75">
        <v>0.34111288909999998</v>
      </c>
      <c r="F112" s="75">
        <v>-8.0910229E-2</v>
      </c>
      <c r="G112" s="87">
        <v>615080.46322999999</v>
      </c>
      <c r="H112" s="77">
        <v>41980</v>
      </c>
      <c r="I112" s="78">
        <v>41986</v>
      </c>
      <c r="J112" s="107">
        <v>0.22416218757382225</v>
      </c>
      <c r="K112" s="27"/>
      <c r="L112" s="27"/>
      <c r="M112" s="27"/>
      <c r="N112" s="27"/>
      <c r="O112" s="27"/>
      <c r="P112" s="10"/>
      <c r="Q112" s="10"/>
      <c r="R112" s="10"/>
      <c r="S112" s="34"/>
      <c r="T112" s="34"/>
      <c r="V112" s="147"/>
      <c r="W112" s="147"/>
      <c r="X112" s="147"/>
      <c r="Y112" s="147"/>
      <c r="Z112" s="147"/>
      <c r="AA112" s="147"/>
      <c r="AB112" s="147"/>
      <c r="AC112" s="147"/>
      <c r="AD112" s="147"/>
      <c r="AE112" s="147"/>
      <c r="AF112" s="147"/>
      <c r="AG112" s="147"/>
      <c r="AH112" s="105">
        <v>0.1236308189918159</v>
      </c>
    </row>
    <row r="113" spans="1:34" ht="15" customHeight="1">
      <c r="A113" s="47" t="s">
        <v>307</v>
      </c>
      <c r="B113" s="79">
        <v>42337</v>
      </c>
      <c r="C113" s="79">
        <v>42343</v>
      </c>
      <c r="D113" s="80">
        <v>0.2411270922</v>
      </c>
      <c r="E113" s="80">
        <v>0.3184819317</v>
      </c>
      <c r="F113" s="80">
        <v>-5.8669623999999997E-2</v>
      </c>
      <c r="G113" s="88">
        <v>905196.81024999998</v>
      </c>
      <c r="H113" s="82">
        <v>41973</v>
      </c>
      <c r="I113" s="83">
        <v>41979</v>
      </c>
      <c r="J113" s="107">
        <v>0.17110677840810709</v>
      </c>
      <c r="K113" s="27"/>
      <c r="L113" s="27"/>
      <c r="M113" s="27"/>
      <c r="N113" s="27"/>
      <c r="O113" s="27"/>
      <c r="P113" s="10"/>
      <c r="Q113" s="10"/>
      <c r="R113" s="10"/>
      <c r="S113" s="34"/>
      <c r="T113" s="34"/>
      <c r="V113" s="147"/>
      <c r="W113" s="147"/>
      <c r="X113" s="147"/>
      <c r="Y113" s="147"/>
      <c r="Z113" s="147"/>
      <c r="AA113" s="147"/>
      <c r="AB113" s="147"/>
      <c r="AC113" s="147"/>
      <c r="AD113" s="147"/>
      <c r="AE113" s="147"/>
      <c r="AF113" s="147"/>
      <c r="AG113" s="147"/>
      <c r="AH113" s="105">
        <v>0.134719564276018</v>
      </c>
    </row>
    <row r="114" spans="1:34" ht="15" customHeight="1">
      <c r="A114" s="47" t="s">
        <v>308</v>
      </c>
      <c r="B114" s="74">
        <v>42330</v>
      </c>
      <c r="C114" s="74">
        <v>42336</v>
      </c>
      <c r="D114" s="75">
        <v>0.19540300939999999</v>
      </c>
      <c r="E114" s="75">
        <v>0.25303472809999999</v>
      </c>
      <c r="F114" s="75">
        <v>-4.5993711999999999E-2</v>
      </c>
      <c r="G114" s="87">
        <v>714500.24546000001</v>
      </c>
      <c r="H114" s="77">
        <v>41966</v>
      </c>
      <c r="I114" s="78">
        <v>41972</v>
      </c>
      <c r="J114" s="107">
        <v>9.1070753975441551E-2</v>
      </c>
      <c r="K114" s="27"/>
      <c r="L114" s="27"/>
      <c r="M114" s="27"/>
      <c r="N114" s="27"/>
      <c r="O114" s="27"/>
      <c r="P114" s="10"/>
      <c r="Q114" s="10"/>
      <c r="R114" s="10"/>
      <c r="S114" s="34"/>
      <c r="T114" s="34"/>
      <c r="V114" s="147"/>
      <c r="W114" s="147"/>
      <c r="X114" s="147"/>
      <c r="Y114" s="147"/>
      <c r="Z114" s="147"/>
      <c r="AA114" s="147"/>
      <c r="AB114" s="147"/>
      <c r="AC114" s="147"/>
      <c r="AD114" s="147"/>
      <c r="AE114" s="147"/>
      <c r="AF114" s="147"/>
      <c r="AG114" s="147"/>
      <c r="AH114" s="105">
        <v>0.11007454329646955</v>
      </c>
    </row>
    <row r="115" spans="1:34" ht="15" customHeight="1">
      <c r="A115" s="47" t="s">
        <v>309</v>
      </c>
      <c r="B115" s="79">
        <v>42323</v>
      </c>
      <c r="C115" s="79">
        <v>42329</v>
      </c>
      <c r="D115" s="80">
        <v>5.4279521000000002E-3</v>
      </c>
      <c r="E115" s="80">
        <v>5.2751183299999997E-2</v>
      </c>
      <c r="F115" s="80">
        <v>-4.4951961999999998E-2</v>
      </c>
      <c r="G115" s="88">
        <v>487339.43485000002</v>
      </c>
      <c r="H115" s="82">
        <v>41959</v>
      </c>
      <c r="I115" s="83">
        <v>41965</v>
      </c>
      <c r="J115" s="107">
        <v>2.7416795045844454E-2</v>
      </c>
      <c r="K115" s="27"/>
      <c r="L115" s="27"/>
      <c r="M115" s="27"/>
      <c r="N115" s="27"/>
      <c r="O115" s="27"/>
      <c r="P115" s="10"/>
      <c r="Q115" s="10"/>
      <c r="R115" s="10"/>
      <c r="S115" s="34"/>
      <c r="T115" s="34"/>
      <c r="V115" s="147"/>
      <c r="W115" s="147"/>
      <c r="X115" s="147"/>
      <c r="Y115" s="147"/>
      <c r="Z115" s="147"/>
      <c r="AA115" s="147"/>
      <c r="AB115" s="147"/>
      <c r="AC115" s="147"/>
      <c r="AD115" s="147"/>
      <c r="AE115" s="147"/>
      <c r="AF115" s="147"/>
      <c r="AG115" s="147"/>
      <c r="AH115" s="105">
        <v>5.7158044426720192E-2</v>
      </c>
    </row>
    <row r="116" spans="1:34" ht="15" customHeight="1">
      <c r="A116" s="47" t="s">
        <v>310</v>
      </c>
      <c r="B116" s="74">
        <v>42316</v>
      </c>
      <c r="C116" s="74">
        <v>42322</v>
      </c>
      <c r="D116" s="75">
        <v>2.2403916400000001E-2</v>
      </c>
      <c r="E116" s="75">
        <v>6.9444531700000006E-2</v>
      </c>
      <c r="F116" s="75">
        <v>-4.3986025999999998E-2</v>
      </c>
      <c r="G116" s="87">
        <v>477789.64594999998</v>
      </c>
      <c r="H116" s="77">
        <v>41952</v>
      </c>
      <c r="I116" s="78">
        <v>41958</v>
      </c>
      <c r="J116" s="107">
        <v>9.3996134016960192E-2</v>
      </c>
      <c r="K116" s="27"/>
      <c r="L116" s="27"/>
      <c r="M116" s="27"/>
      <c r="N116" s="27"/>
      <c r="O116" s="27"/>
      <c r="P116" s="10"/>
      <c r="Q116" s="10"/>
      <c r="R116" s="10"/>
      <c r="S116" s="34"/>
      <c r="T116" s="34"/>
      <c r="V116" s="147"/>
      <c r="W116" s="147"/>
      <c r="X116" s="147"/>
      <c r="Y116" s="147"/>
      <c r="Z116" s="147"/>
      <c r="AA116" s="147"/>
      <c r="AB116" s="147"/>
      <c r="AC116" s="147"/>
      <c r="AD116" s="147"/>
      <c r="AE116" s="147"/>
      <c r="AF116" s="147"/>
      <c r="AG116" s="147"/>
      <c r="AH116" s="105">
        <v>-3.0981725470941163E-2</v>
      </c>
    </row>
    <row r="117" spans="1:34" ht="15" customHeight="1">
      <c r="A117" s="47" t="s">
        <v>311</v>
      </c>
      <c r="B117" s="79">
        <v>42309</v>
      </c>
      <c r="C117" s="79">
        <v>42315</v>
      </c>
      <c r="D117" s="80">
        <v>6.0553662100000002E-2</v>
      </c>
      <c r="E117" s="80">
        <v>0.1012442157</v>
      </c>
      <c r="F117" s="80">
        <v>-3.6949617999999997E-2</v>
      </c>
      <c r="G117" s="88">
        <v>395665.99953999999</v>
      </c>
      <c r="H117" s="82">
        <v>41945</v>
      </c>
      <c r="I117" s="83">
        <v>41951</v>
      </c>
      <c r="J117" s="107">
        <v>0.12556165187217164</v>
      </c>
      <c r="K117" s="27"/>
      <c r="L117" s="27"/>
      <c r="M117" s="27"/>
      <c r="N117" s="27"/>
      <c r="O117" s="27"/>
      <c r="P117" s="10"/>
      <c r="Q117" s="10"/>
      <c r="R117" s="10"/>
      <c r="S117" s="34"/>
      <c r="T117" s="34"/>
      <c r="V117" s="147"/>
      <c r="W117" s="147"/>
      <c r="X117" s="147"/>
      <c r="Y117" s="147"/>
      <c r="Z117" s="147"/>
      <c r="AA117" s="147"/>
      <c r="AB117" s="147"/>
      <c r="AC117" s="147"/>
      <c r="AD117" s="147"/>
      <c r="AE117" s="147"/>
      <c r="AF117" s="147"/>
      <c r="AG117" s="147"/>
      <c r="AH117" s="105">
        <v>-0.11809592373786029</v>
      </c>
    </row>
    <row r="118" spans="1:34" ht="15" customHeight="1">
      <c r="A118" s="47" t="s">
        <v>312</v>
      </c>
      <c r="B118" s="74">
        <v>42302</v>
      </c>
      <c r="C118" s="74">
        <v>42308</v>
      </c>
      <c r="D118" s="75">
        <v>0.19694153640000001</v>
      </c>
      <c r="E118" s="75">
        <v>0.16572718610000001</v>
      </c>
      <c r="F118" s="75">
        <v>2.6776719800000001E-2</v>
      </c>
      <c r="G118" s="87">
        <v>460808.03618</v>
      </c>
      <c r="H118" s="77">
        <v>41938</v>
      </c>
      <c r="I118" s="78">
        <v>41944</v>
      </c>
      <c r="J118" s="107">
        <v>0.16778163404221133</v>
      </c>
      <c r="K118" s="27"/>
      <c r="L118" s="27"/>
      <c r="M118" s="27"/>
      <c r="N118" s="27"/>
      <c r="O118" s="27"/>
      <c r="P118" s="10"/>
      <c r="Q118" s="10"/>
      <c r="R118" s="10"/>
      <c r="S118" s="34"/>
      <c r="T118" s="34"/>
      <c r="V118" s="147"/>
      <c r="W118" s="147"/>
      <c r="X118" s="147"/>
      <c r="Y118" s="147"/>
      <c r="Z118" s="147"/>
      <c r="AA118" s="147"/>
      <c r="AB118" s="147"/>
      <c r="AC118" s="147"/>
      <c r="AD118" s="147"/>
      <c r="AE118" s="147"/>
      <c r="AF118" s="147"/>
      <c r="AG118" s="147"/>
      <c r="AH118" s="105">
        <v>-0.16237686259591536</v>
      </c>
    </row>
    <row r="119" spans="1:34" ht="15" customHeight="1">
      <c r="A119" s="47" t="s">
        <v>313</v>
      </c>
      <c r="B119" s="79">
        <v>42295</v>
      </c>
      <c r="C119" s="79">
        <v>42301</v>
      </c>
      <c r="D119" s="80">
        <v>0.10959166319999999</v>
      </c>
      <c r="E119" s="80">
        <v>0.1221954873</v>
      </c>
      <c r="F119" s="80">
        <v>-1.1231398E-2</v>
      </c>
      <c r="G119" s="88">
        <v>449028.36893</v>
      </c>
      <c r="H119" s="82">
        <v>41931</v>
      </c>
      <c r="I119" s="83">
        <v>41937</v>
      </c>
      <c r="J119" s="107">
        <v>0.14806219711112623</v>
      </c>
      <c r="K119" s="27"/>
      <c r="L119" s="27"/>
      <c r="M119" s="27"/>
      <c r="N119" s="27"/>
      <c r="O119" s="27"/>
      <c r="P119" s="10"/>
      <c r="Q119" s="10"/>
      <c r="R119" s="10"/>
      <c r="S119" s="34"/>
      <c r="T119" s="34"/>
      <c r="V119" s="147"/>
      <c r="W119" s="147"/>
      <c r="X119" s="147"/>
      <c r="Y119" s="147"/>
      <c r="Z119" s="147"/>
      <c r="AA119" s="147"/>
      <c r="AB119" s="147"/>
      <c r="AC119" s="147"/>
      <c r="AD119" s="147"/>
      <c r="AE119" s="147"/>
      <c r="AF119" s="147"/>
      <c r="AG119" s="147"/>
      <c r="AH119" s="105">
        <v>-0.16032692935922019</v>
      </c>
    </row>
    <row r="120" spans="1:34" ht="15" customHeight="1">
      <c r="A120" s="47" t="s">
        <v>314</v>
      </c>
      <c r="B120" s="74">
        <v>42288</v>
      </c>
      <c r="C120" s="74">
        <v>42294</v>
      </c>
      <c r="D120" s="75">
        <v>0.19388828969999999</v>
      </c>
      <c r="E120" s="75">
        <v>0.210373798</v>
      </c>
      <c r="F120" s="75">
        <v>-1.3620179E-2</v>
      </c>
      <c r="G120" s="87">
        <v>486153.02863000002</v>
      </c>
      <c r="H120" s="77">
        <v>41924</v>
      </c>
      <c r="I120" s="78">
        <v>41930</v>
      </c>
      <c r="J120" s="107">
        <v>0.18709825587393991</v>
      </c>
      <c r="K120" s="27"/>
      <c r="L120" s="27"/>
      <c r="M120" s="27"/>
      <c r="N120" s="27"/>
      <c r="O120" s="27"/>
      <c r="P120" s="10"/>
      <c r="Q120" s="10"/>
      <c r="R120" s="10"/>
      <c r="S120" s="34"/>
      <c r="T120" s="34"/>
      <c r="V120" s="147"/>
      <c r="W120" s="147"/>
      <c r="X120" s="147"/>
      <c r="Y120" s="147"/>
      <c r="Z120" s="147"/>
      <c r="AA120" s="147"/>
      <c r="AB120" s="147"/>
      <c r="AC120" s="147"/>
      <c r="AD120" s="147"/>
      <c r="AE120" s="147"/>
      <c r="AF120" s="147"/>
      <c r="AG120" s="147"/>
      <c r="AH120" s="105">
        <v>-0.10879104138867207</v>
      </c>
    </row>
    <row r="121" spans="1:34" ht="15" customHeight="1">
      <c r="A121" s="47" t="s">
        <v>315</v>
      </c>
      <c r="B121" s="79">
        <v>42281</v>
      </c>
      <c r="C121" s="79">
        <v>42287</v>
      </c>
      <c r="D121" s="80">
        <v>0.13559498580000001</v>
      </c>
      <c r="E121" s="80">
        <v>0.2137334437</v>
      </c>
      <c r="F121" s="80">
        <v>-6.4378597999999995E-2</v>
      </c>
      <c r="G121" s="88">
        <v>401383.53084999998</v>
      </c>
      <c r="H121" s="82">
        <v>41917</v>
      </c>
      <c r="I121" s="83">
        <v>41923</v>
      </c>
      <c r="J121" s="107">
        <v>0.11977948956784469</v>
      </c>
      <c r="K121" s="27"/>
      <c r="L121" s="27"/>
      <c r="M121" s="27"/>
      <c r="N121" s="27"/>
      <c r="O121" s="27"/>
      <c r="P121" s="10"/>
      <c r="Q121" s="10"/>
      <c r="R121" s="10"/>
      <c r="S121" s="34"/>
      <c r="T121" s="34"/>
      <c r="V121" s="147"/>
      <c r="W121" s="147"/>
      <c r="X121" s="147"/>
      <c r="Y121" s="147"/>
      <c r="Z121" s="147"/>
      <c r="AA121" s="147"/>
      <c r="AB121" s="147"/>
      <c r="AC121" s="147"/>
      <c r="AD121" s="147"/>
      <c r="AE121" s="147"/>
      <c r="AF121" s="147"/>
      <c r="AG121" s="147"/>
      <c r="AH121" s="105">
        <v>-7.2069457919983745E-2</v>
      </c>
    </row>
    <row r="122" spans="1:34" ht="15" customHeight="1">
      <c r="A122" s="47" t="s">
        <v>316</v>
      </c>
      <c r="B122" s="74">
        <v>42274</v>
      </c>
      <c r="C122" s="74">
        <v>42280</v>
      </c>
      <c r="D122" s="75">
        <v>0.2341473875</v>
      </c>
      <c r="E122" s="75">
        <v>0.3405780444</v>
      </c>
      <c r="F122" s="75">
        <v>-7.9391615999999998E-2</v>
      </c>
      <c r="G122" s="87">
        <v>369221.89484999998</v>
      </c>
      <c r="H122" s="77">
        <v>41910</v>
      </c>
      <c r="I122" s="78">
        <v>41916</v>
      </c>
      <c r="J122" s="107">
        <v>8.3900865011229619E-2</v>
      </c>
      <c r="K122" s="27"/>
      <c r="L122" s="27"/>
      <c r="M122" s="27"/>
      <c r="N122" s="27"/>
      <c r="O122" s="27"/>
      <c r="P122" s="10"/>
      <c r="Q122" s="10"/>
      <c r="R122" s="10"/>
      <c r="S122" s="34"/>
      <c r="T122" s="34"/>
      <c r="V122" s="147"/>
      <c r="W122" s="147"/>
      <c r="X122" s="147"/>
      <c r="Y122" s="147"/>
      <c r="Z122" s="147"/>
      <c r="AA122" s="147"/>
      <c r="AB122" s="147"/>
      <c r="AC122" s="147"/>
      <c r="AD122" s="147"/>
      <c r="AE122" s="147"/>
      <c r="AF122" s="147"/>
      <c r="AG122" s="147"/>
      <c r="AH122" s="105">
        <v>-4.5637642164340603E-2</v>
      </c>
    </row>
    <row r="123" spans="1:34" ht="15" customHeight="1">
      <c r="A123" s="47" t="s">
        <v>317</v>
      </c>
      <c r="B123" s="79">
        <v>42267</v>
      </c>
      <c r="C123" s="79">
        <v>42273</v>
      </c>
      <c r="D123" s="80">
        <v>-1.4474582E-2</v>
      </c>
      <c r="E123" s="80">
        <v>2.07946512E-2</v>
      </c>
      <c r="F123" s="80">
        <v>-3.4550761999999999E-2</v>
      </c>
      <c r="G123" s="88">
        <v>361815.57819999999</v>
      </c>
      <c r="H123" s="82">
        <v>41903</v>
      </c>
      <c r="I123" s="83">
        <v>41909</v>
      </c>
      <c r="J123" s="107">
        <v>0.11681754655489635</v>
      </c>
      <c r="K123" s="27"/>
      <c r="L123" s="27"/>
      <c r="M123" s="27"/>
      <c r="N123" s="27"/>
      <c r="O123" s="27"/>
      <c r="P123" s="10"/>
      <c r="Q123" s="10"/>
      <c r="R123" s="10"/>
      <c r="S123" s="34"/>
      <c r="T123" s="34"/>
      <c r="V123" s="147"/>
      <c r="W123" s="147"/>
      <c r="X123" s="147"/>
      <c r="Y123" s="147"/>
      <c r="Z123" s="147"/>
      <c r="AA123" s="147"/>
      <c r="AB123" s="147"/>
      <c r="AC123" s="147"/>
      <c r="AD123" s="147"/>
      <c r="AE123" s="147"/>
      <c r="AF123" s="147"/>
      <c r="AG123" s="147"/>
      <c r="AH123" s="105">
        <v>2.2594906393604321E-3</v>
      </c>
    </row>
    <row r="124" spans="1:34" ht="15" customHeight="1">
      <c r="A124" s="47" t="s">
        <v>318</v>
      </c>
      <c r="B124" s="74">
        <v>42260</v>
      </c>
      <c r="C124" s="74">
        <v>42266</v>
      </c>
      <c r="D124" s="75">
        <v>2.4658197E-2</v>
      </c>
      <c r="E124" s="75">
        <v>1.42990641E-2</v>
      </c>
      <c r="F124" s="75">
        <v>1.0213095300000001E-2</v>
      </c>
      <c r="G124" s="87">
        <v>335577.97564999998</v>
      </c>
      <c r="H124" s="77">
        <v>41896</v>
      </c>
      <c r="I124" s="78">
        <v>41902</v>
      </c>
      <c r="J124" s="107">
        <v>0.16509691969603255</v>
      </c>
      <c r="K124" s="27"/>
      <c r="L124" s="27"/>
      <c r="M124" s="27"/>
      <c r="N124" s="27"/>
      <c r="O124" s="27"/>
      <c r="P124" s="10"/>
      <c r="Q124" s="10"/>
      <c r="R124" s="10"/>
      <c r="S124" s="34"/>
      <c r="T124" s="34"/>
      <c r="V124" s="147"/>
      <c r="W124" s="147"/>
      <c r="X124" s="147"/>
      <c r="Y124" s="147"/>
      <c r="Z124" s="147"/>
      <c r="AA124" s="147"/>
      <c r="AB124" s="147"/>
      <c r="AC124" s="147"/>
      <c r="AD124" s="147"/>
      <c r="AE124" s="147"/>
      <c r="AF124" s="147"/>
      <c r="AG124" s="147"/>
      <c r="AH124" s="105">
        <v>1.926661406300368E-2</v>
      </c>
    </row>
    <row r="125" spans="1:34" ht="15" customHeight="1">
      <c r="A125" s="47" t="s">
        <v>319</v>
      </c>
      <c r="B125" s="79">
        <v>42253</v>
      </c>
      <c r="C125" s="79">
        <v>42259</v>
      </c>
      <c r="D125" s="80">
        <v>0.3294616045</v>
      </c>
      <c r="E125" s="80">
        <v>0.47552024300000001</v>
      </c>
      <c r="F125" s="80">
        <v>-9.8987891999999994E-2</v>
      </c>
      <c r="G125" s="88">
        <v>368833.19892</v>
      </c>
      <c r="H125" s="82">
        <v>41889</v>
      </c>
      <c r="I125" s="83">
        <v>41895</v>
      </c>
      <c r="J125" s="107">
        <v>0.16203317674192153</v>
      </c>
      <c r="K125" s="27"/>
      <c r="L125" s="27"/>
      <c r="M125" s="27"/>
      <c r="N125" s="27"/>
      <c r="O125" s="27"/>
      <c r="P125" s="10"/>
      <c r="Q125" s="10"/>
      <c r="R125" s="10"/>
      <c r="S125" s="34"/>
      <c r="T125" s="34"/>
      <c r="V125" s="147"/>
      <c r="W125" s="147"/>
      <c r="X125" s="147"/>
      <c r="Y125" s="147"/>
      <c r="Z125" s="147"/>
      <c r="AA125" s="147"/>
      <c r="AB125" s="147"/>
      <c r="AC125" s="147"/>
      <c r="AD125" s="147"/>
      <c r="AE125" s="147"/>
      <c r="AF125" s="147"/>
      <c r="AG125" s="147"/>
      <c r="AH125" s="105">
        <v>3.0937788393128461E-2</v>
      </c>
    </row>
    <row r="126" spans="1:34" ht="15" customHeight="1">
      <c r="A126" s="47" t="s">
        <v>320</v>
      </c>
      <c r="B126" s="74">
        <v>42246</v>
      </c>
      <c r="C126" s="74">
        <v>42252</v>
      </c>
      <c r="D126" s="75">
        <v>0.13046984219999999</v>
      </c>
      <c r="E126" s="75">
        <v>0.18212970219999999</v>
      </c>
      <c r="F126" s="75">
        <v>-4.3700669999999997E-2</v>
      </c>
      <c r="G126" s="87">
        <v>389724.09262000001</v>
      </c>
      <c r="H126" s="77">
        <v>41882</v>
      </c>
      <c r="I126" s="78">
        <v>41888</v>
      </c>
      <c r="J126" s="107">
        <v>4.4381644537170757E-2</v>
      </c>
      <c r="K126" s="27"/>
      <c r="L126" s="27"/>
      <c r="M126" s="27"/>
      <c r="N126" s="27"/>
      <c r="O126" s="27"/>
      <c r="P126" s="10"/>
      <c r="Q126" s="10"/>
      <c r="R126" s="10"/>
      <c r="S126" s="34"/>
      <c r="T126" s="34"/>
      <c r="V126" s="147"/>
      <c r="W126" s="147"/>
      <c r="X126" s="147"/>
      <c r="Y126" s="147"/>
      <c r="Z126" s="147"/>
      <c r="AA126" s="147"/>
      <c r="AB126" s="147"/>
      <c r="AC126" s="147"/>
      <c r="AD126" s="147"/>
      <c r="AE126" s="147"/>
      <c r="AF126" s="147"/>
      <c r="AG126" s="147"/>
      <c r="AH126" s="105">
        <v>1.0871071290037759E-2</v>
      </c>
    </row>
    <row r="127" spans="1:34" ht="15" customHeight="1">
      <c r="A127" s="47" t="s">
        <v>321</v>
      </c>
      <c r="B127" s="79">
        <v>42239</v>
      </c>
      <c r="C127" s="79">
        <v>42245</v>
      </c>
      <c r="D127" s="80">
        <v>4.1743527699999998E-2</v>
      </c>
      <c r="E127" s="80">
        <v>0.14464438139999999</v>
      </c>
      <c r="F127" s="80">
        <v>-8.9897662000000003E-2</v>
      </c>
      <c r="G127" s="88">
        <v>411109.13299000001</v>
      </c>
      <c r="H127" s="82">
        <v>41875</v>
      </c>
      <c r="I127" s="83">
        <v>41881</v>
      </c>
      <c r="J127" s="107">
        <v>-4.6455476637699403E-2</v>
      </c>
      <c r="K127" s="27"/>
      <c r="L127" s="27"/>
      <c r="M127" s="27"/>
      <c r="N127" s="27"/>
      <c r="O127" s="27"/>
      <c r="P127" s="10"/>
      <c r="Q127" s="10"/>
      <c r="R127" s="10"/>
      <c r="S127" s="34"/>
      <c r="T127" s="34"/>
      <c r="V127" s="147"/>
      <c r="W127" s="147"/>
      <c r="X127" s="147"/>
      <c r="Y127" s="147"/>
      <c r="Z127" s="147"/>
      <c r="AA127" s="147"/>
      <c r="AB127" s="147"/>
      <c r="AC127" s="147"/>
      <c r="AD127" s="147"/>
      <c r="AE127" s="147"/>
      <c r="AF127" s="147"/>
      <c r="AG127" s="147"/>
      <c r="AH127" s="105">
        <v>4.3513603112127479E-2</v>
      </c>
    </row>
    <row r="128" spans="1:34" ht="15" customHeight="1">
      <c r="A128" s="47" t="s">
        <v>322</v>
      </c>
      <c r="B128" s="74">
        <v>42232</v>
      </c>
      <c r="C128" s="74">
        <v>42238</v>
      </c>
      <c r="D128" s="75">
        <v>-6.8634926999999998E-2</v>
      </c>
      <c r="E128" s="75">
        <v>-1.1424009999999999E-3</v>
      </c>
      <c r="F128" s="75">
        <v>-6.7569718000000001E-2</v>
      </c>
      <c r="G128" s="87">
        <v>287268.42706999998</v>
      </c>
      <c r="H128" s="77">
        <v>41868</v>
      </c>
      <c r="I128" s="78">
        <v>41874</v>
      </c>
      <c r="J128" s="107">
        <v>-0.11838586462069774</v>
      </c>
      <c r="K128" s="27"/>
      <c r="L128" s="27"/>
      <c r="M128" s="27"/>
      <c r="N128" s="27"/>
      <c r="O128" s="27"/>
      <c r="P128" s="10"/>
      <c r="Q128" s="10"/>
      <c r="R128" s="10"/>
      <c r="S128" s="34"/>
      <c r="T128" s="34"/>
      <c r="V128" s="147"/>
      <c r="W128" s="147"/>
      <c r="X128" s="147"/>
      <c r="Y128" s="147"/>
      <c r="Z128" s="147"/>
      <c r="AA128" s="147"/>
      <c r="AB128" s="147"/>
      <c r="AC128" s="147"/>
      <c r="AD128" s="147"/>
      <c r="AE128" s="147"/>
      <c r="AF128" s="147"/>
      <c r="AG128" s="147"/>
      <c r="AH128" s="105">
        <v>8.4123365696915781E-2</v>
      </c>
    </row>
    <row r="129" spans="1:34" ht="15" customHeight="1">
      <c r="A129" s="47" t="s">
        <v>323</v>
      </c>
      <c r="B129" s="79">
        <v>42225</v>
      </c>
      <c r="C129" s="79">
        <v>42231</v>
      </c>
      <c r="D129" s="80">
        <v>-0.18510726199999999</v>
      </c>
      <c r="E129" s="80">
        <v>-0.105706412</v>
      </c>
      <c r="F129" s="80">
        <v>-8.8786111000000001E-2</v>
      </c>
      <c r="G129" s="88">
        <v>215561.32219000001</v>
      </c>
      <c r="H129" s="82">
        <v>41861</v>
      </c>
      <c r="I129" s="83">
        <v>41867</v>
      </c>
      <c r="J129" s="107">
        <v>-5.8809134383978307E-2</v>
      </c>
      <c r="K129" s="27"/>
      <c r="L129" s="27"/>
      <c r="M129" s="27"/>
      <c r="N129" s="27"/>
      <c r="O129" s="27"/>
      <c r="P129" s="10"/>
      <c r="Q129" s="10"/>
      <c r="R129" s="10"/>
      <c r="S129" s="34"/>
      <c r="T129" s="34"/>
      <c r="V129" s="147"/>
      <c r="W129" s="147"/>
      <c r="X129" s="147"/>
      <c r="Y129" s="147"/>
      <c r="Z129" s="147"/>
      <c r="AA129" s="147"/>
      <c r="AB129" s="147"/>
      <c r="AC129" s="147"/>
      <c r="AD129" s="147"/>
      <c r="AE129" s="147"/>
      <c r="AF129" s="147"/>
      <c r="AG129" s="147"/>
      <c r="AH129" s="105">
        <v>0.13005722865029118</v>
      </c>
    </row>
    <row r="130" spans="1:34" ht="15" customHeight="1">
      <c r="A130" s="47" t="s">
        <v>324</v>
      </c>
      <c r="B130" s="74">
        <v>42218</v>
      </c>
      <c r="C130" s="74">
        <v>42224</v>
      </c>
      <c r="D130" s="75">
        <v>-0.117903508</v>
      </c>
      <c r="E130" s="75">
        <v>-4.7021712E-2</v>
      </c>
      <c r="F130" s="75">
        <v>-7.4379235000000002E-2</v>
      </c>
      <c r="G130" s="87">
        <v>187991.74924</v>
      </c>
      <c r="H130" s="77">
        <v>41854</v>
      </c>
      <c r="I130" s="78">
        <v>41860</v>
      </c>
      <c r="J130" s="107">
        <v>-7.7395360454720716E-2</v>
      </c>
      <c r="K130" s="27"/>
      <c r="L130" s="27"/>
      <c r="M130" s="27"/>
      <c r="N130" s="27"/>
      <c r="O130" s="27"/>
      <c r="P130" s="10"/>
      <c r="Q130" s="10"/>
      <c r="R130" s="10"/>
      <c r="S130" s="34"/>
      <c r="T130" s="34"/>
      <c r="V130" s="147"/>
      <c r="W130" s="147"/>
      <c r="X130" s="147"/>
      <c r="Y130" s="147"/>
      <c r="Z130" s="147"/>
      <c r="AA130" s="147"/>
      <c r="AB130" s="147"/>
      <c r="AC130" s="147"/>
      <c r="AD130" s="147"/>
      <c r="AE130" s="147"/>
      <c r="AF130" s="147"/>
      <c r="AG130" s="147"/>
      <c r="AH130" s="105">
        <v>0.18834140504217262</v>
      </c>
    </row>
    <row r="131" spans="1:34" ht="15" customHeight="1">
      <c r="A131" s="47" t="s">
        <v>325</v>
      </c>
      <c r="B131" s="79">
        <v>42211</v>
      </c>
      <c r="C131" s="79">
        <v>42217</v>
      </c>
      <c r="D131" s="80">
        <v>9.6891716599999997E-2</v>
      </c>
      <c r="E131" s="80">
        <v>0.19965869359999999</v>
      </c>
      <c r="F131" s="80">
        <v>-8.5663511999999997E-2</v>
      </c>
      <c r="G131" s="88">
        <v>246204.47433</v>
      </c>
      <c r="H131" s="82">
        <v>41847</v>
      </c>
      <c r="I131" s="83">
        <v>41853</v>
      </c>
      <c r="J131" s="107">
        <v>-9.6433736304243969E-2</v>
      </c>
      <c r="K131" s="27"/>
      <c r="L131" s="27"/>
      <c r="M131" s="27"/>
      <c r="N131" s="27"/>
      <c r="O131" s="27"/>
      <c r="P131" s="10"/>
      <c r="Q131" s="10"/>
      <c r="R131" s="10"/>
      <c r="S131" s="34"/>
      <c r="T131" s="34"/>
      <c r="V131" s="147"/>
      <c r="W131" s="147"/>
      <c r="X131" s="147"/>
      <c r="Y131" s="147"/>
      <c r="Z131" s="147"/>
      <c r="AA131" s="147"/>
      <c r="AB131" s="147"/>
      <c r="AC131" s="147"/>
      <c r="AD131" s="147"/>
      <c r="AE131" s="147"/>
      <c r="AF131" s="147"/>
      <c r="AG131" s="147"/>
      <c r="AH131" s="105">
        <v>0.23462505280299273</v>
      </c>
    </row>
    <row r="132" spans="1:34" ht="15" customHeight="1">
      <c r="A132" s="47" t="s">
        <v>326</v>
      </c>
      <c r="B132" s="74">
        <v>42204</v>
      </c>
      <c r="C132" s="74">
        <v>42210</v>
      </c>
      <c r="D132" s="75">
        <v>-0.23797322500000001</v>
      </c>
      <c r="E132" s="75">
        <v>-0.19240289299999999</v>
      </c>
      <c r="F132" s="75">
        <v>-5.6427062E-2</v>
      </c>
      <c r="G132" s="87">
        <v>219800.27856999999</v>
      </c>
      <c r="H132" s="77">
        <v>41840</v>
      </c>
      <c r="I132" s="78">
        <v>41846</v>
      </c>
      <c r="J132" s="107">
        <v>-5.1315292242642759E-2</v>
      </c>
      <c r="K132" s="27"/>
      <c r="L132" s="27"/>
      <c r="M132" s="27"/>
      <c r="N132" s="27"/>
      <c r="O132" s="27"/>
      <c r="P132" s="10"/>
      <c r="Q132" s="10"/>
      <c r="R132" s="10"/>
      <c r="S132" s="34"/>
      <c r="T132" s="34"/>
      <c r="V132" s="147"/>
      <c r="W132" s="147"/>
      <c r="X132" s="147"/>
      <c r="Y132" s="147"/>
      <c r="Z132" s="147"/>
      <c r="AA132" s="147"/>
      <c r="AB132" s="147"/>
      <c r="AC132" s="147"/>
      <c r="AD132" s="147"/>
      <c r="AE132" s="147"/>
      <c r="AF132" s="147"/>
      <c r="AG132" s="147"/>
      <c r="AH132" s="105">
        <v>0.28676641256299051</v>
      </c>
    </row>
    <row r="133" spans="1:34" ht="15" customHeight="1">
      <c r="A133" s="47" t="s">
        <v>327</v>
      </c>
      <c r="B133" s="79">
        <v>42197</v>
      </c>
      <c r="C133" s="79">
        <v>42203</v>
      </c>
      <c r="D133" s="80">
        <v>-0.15199737599999999</v>
      </c>
      <c r="E133" s="80">
        <v>-2.9127701999999998E-2</v>
      </c>
      <c r="F133" s="80">
        <v>-0.126555958</v>
      </c>
      <c r="G133" s="88">
        <v>296725.95770999999</v>
      </c>
      <c r="H133" s="82">
        <v>41833</v>
      </c>
      <c r="I133" s="83">
        <v>41839</v>
      </c>
      <c r="J133" s="107">
        <v>4.9052615605306396E-2</v>
      </c>
      <c r="K133" s="27"/>
      <c r="L133" s="27"/>
      <c r="M133" s="27"/>
      <c r="N133" s="27"/>
      <c r="O133" s="27"/>
      <c r="P133" s="10"/>
      <c r="Q133" s="10"/>
      <c r="R133" s="10"/>
      <c r="S133" s="34"/>
      <c r="T133" s="34"/>
      <c r="V133" s="147"/>
      <c r="W133" s="147"/>
      <c r="X133" s="147"/>
      <c r="Y133" s="147"/>
      <c r="Z133" s="147"/>
      <c r="AA133" s="147"/>
      <c r="AB133" s="147"/>
      <c r="AC133" s="147"/>
      <c r="AD133" s="147"/>
      <c r="AE133" s="147"/>
      <c r="AF133" s="147"/>
      <c r="AG133" s="147"/>
      <c r="AH133" s="105">
        <v>0.4374782651811312</v>
      </c>
    </row>
    <row r="134" spans="1:34" ht="15" customHeight="1">
      <c r="A134" s="47" t="s">
        <v>328</v>
      </c>
      <c r="B134" s="74">
        <v>42190</v>
      </c>
      <c r="C134" s="74">
        <v>42196</v>
      </c>
      <c r="D134" s="75">
        <v>0.14755360179999999</v>
      </c>
      <c r="E134" s="75">
        <v>0.26348969360000002</v>
      </c>
      <c r="F134" s="75">
        <v>-9.1758637000000004E-2</v>
      </c>
      <c r="G134" s="87">
        <v>356528.61106000002</v>
      </c>
      <c r="H134" s="77">
        <v>41826</v>
      </c>
      <c r="I134" s="78">
        <v>41832</v>
      </c>
      <c r="J134" s="107">
        <v>0.1236308189918159</v>
      </c>
      <c r="K134" s="27"/>
      <c r="L134" s="27"/>
      <c r="M134" s="27"/>
      <c r="N134" s="27"/>
      <c r="O134" s="27"/>
      <c r="P134" s="10"/>
      <c r="Q134" s="10"/>
      <c r="R134" s="10"/>
      <c r="S134" s="34"/>
      <c r="T134" s="34"/>
      <c r="V134" s="147"/>
      <c r="W134" s="147"/>
      <c r="X134" s="147"/>
      <c r="Y134" s="147"/>
      <c r="Z134" s="147"/>
      <c r="AA134" s="147"/>
      <c r="AB134" s="147"/>
      <c r="AC134" s="147"/>
      <c r="AD134" s="147"/>
      <c r="AE134" s="147"/>
      <c r="AF134" s="147"/>
      <c r="AG134" s="147"/>
      <c r="AH134" s="105">
        <v>0.53261861425773438</v>
      </c>
    </row>
    <row r="135" spans="1:34" ht="15" customHeight="1">
      <c r="A135" s="47" t="s">
        <v>329</v>
      </c>
      <c r="B135" s="79">
        <v>42183</v>
      </c>
      <c r="C135" s="79">
        <v>42189</v>
      </c>
      <c r="D135" s="80">
        <v>0.12613681409999999</v>
      </c>
      <c r="E135" s="80">
        <v>0.2579641251</v>
      </c>
      <c r="F135" s="80">
        <v>-0.104794174</v>
      </c>
      <c r="G135" s="88">
        <v>318331.56117</v>
      </c>
      <c r="H135" s="82">
        <v>41819</v>
      </c>
      <c r="I135" s="83">
        <v>41825</v>
      </c>
      <c r="J135" s="107">
        <v>0.134719564276018</v>
      </c>
      <c r="K135" s="27"/>
      <c r="L135" s="27"/>
      <c r="M135" s="27"/>
      <c r="N135" s="27"/>
      <c r="O135" s="27"/>
      <c r="P135" s="10"/>
      <c r="Q135" s="10"/>
      <c r="R135" s="10"/>
      <c r="S135" s="34"/>
      <c r="T135" s="34"/>
      <c r="V135" s="147"/>
      <c r="W135" s="147"/>
      <c r="X135" s="147"/>
      <c r="Y135" s="147"/>
      <c r="Z135" s="147"/>
      <c r="AA135" s="147"/>
      <c r="AB135" s="147"/>
      <c r="AC135" s="147"/>
      <c r="AD135" s="147"/>
      <c r="AE135" s="147"/>
      <c r="AF135" s="147"/>
      <c r="AG135" s="147"/>
      <c r="AH135" s="105">
        <v>0.59148808251798479</v>
      </c>
    </row>
    <row r="136" spans="1:34" ht="15" customHeight="1">
      <c r="A136" s="47" t="s">
        <v>330</v>
      </c>
      <c r="B136" s="74">
        <v>42176</v>
      </c>
      <c r="C136" s="74">
        <v>42182</v>
      </c>
      <c r="D136" s="75">
        <v>9.7122949900000005E-2</v>
      </c>
      <c r="E136" s="75">
        <v>0.21241595220000001</v>
      </c>
      <c r="F136" s="75">
        <v>-9.5093603999999998E-2</v>
      </c>
      <c r="G136" s="87">
        <v>351853.77476</v>
      </c>
      <c r="H136" s="77">
        <v>41812</v>
      </c>
      <c r="I136" s="78">
        <v>41818</v>
      </c>
      <c r="J136" s="107">
        <v>0.11007454329646955</v>
      </c>
      <c r="K136" s="27"/>
      <c r="L136" s="27"/>
      <c r="M136" s="27"/>
      <c r="N136" s="27"/>
      <c r="O136" s="27"/>
      <c r="P136" s="10"/>
      <c r="Q136" s="10"/>
      <c r="R136" s="10"/>
      <c r="S136" s="34"/>
      <c r="T136" s="34"/>
      <c r="V136" s="147"/>
      <c r="W136" s="147"/>
      <c r="X136" s="147"/>
      <c r="Y136" s="147"/>
      <c r="Z136" s="147"/>
      <c r="AA136" s="147"/>
      <c r="AB136" s="147"/>
      <c r="AC136" s="147"/>
      <c r="AD136" s="147"/>
      <c r="AE136" s="147"/>
      <c r="AF136" s="147"/>
      <c r="AG136" s="147"/>
      <c r="AH136" s="105">
        <v>0.50302640519345643</v>
      </c>
    </row>
    <row r="137" spans="1:34" ht="15" customHeight="1">
      <c r="A137" s="47" t="s">
        <v>331</v>
      </c>
      <c r="B137" s="79">
        <v>42169</v>
      </c>
      <c r="C137" s="79">
        <v>42175</v>
      </c>
      <c r="D137" s="80">
        <v>0.1852291294</v>
      </c>
      <c r="E137" s="80">
        <v>0.23683346629999999</v>
      </c>
      <c r="F137" s="80">
        <v>-4.1722947000000003E-2</v>
      </c>
      <c r="G137" s="88">
        <v>315993.05330000003</v>
      </c>
      <c r="H137" s="82">
        <v>41805</v>
      </c>
      <c r="I137" s="83">
        <v>41811</v>
      </c>
      <c r="J137" s="107">
        <v>5.7158044426720192E-2</v>
      </c>
      <c r="K137" s="27"/>
      <c r="L137" s="27"/>
      <c r="M137" s="27"/>
      <c r="N137" s="27"/>
      <c r="O137" s="27"/>
      <c r="P137" s="10"/>
      <c r="Q137" s="10"/>
      <c r="R137" s="10"/>
      <c r="S137" s="34"/>
      <c r="T137" s="34"/>
      <c r="V137" s="147"/>
      <c r="W137" s="147"/>
      <c r="X137" s="147"/>
      <c r="Y137" s="147"/>
      <c r="Z137" s="147"/>
      <c r="AA137" s="147"/>
      <c r="AB137" s="147"/>
      <c r="AC137" s="147"/>
      <c r="AD137" s="147"/>
      <c r="AE137" s="147"/>
      <c r="AF137" s="147"/>
      <c r="AG137" s="147"/>
      <c r="AH137" s="105">
        <v>0.52853252710180754</v>
      </c>
    </row>
    <row r="138" spans="1:34" ht="15" customHeight="1">
      <c r="A138" s="47" t="s">
        <v>332</v>
      </c>
      <c r="B138" s="74">
        <v>42162</v>
      </c>
      <c r="C138" s="74">
        <v>42168</v>
      </c>
      <c r="D138" s="75">
        <v>5.2597599000000002E-2</v>
      </c>
      <c r="E138" s="75">
        <v>0.15662804390000001</v>
      </c>
      <c r="F138" s="75">
        <v>-8.9942868999999995E-2</v>
      </c>
      <c r="G138" s="87">
        <v>333894.94942000002</v>
      </c>
      <c r="H138" s="77">
        <v>41798</v>
      </c>
      <c r="I138" s="78">
        <v>41804</v>
      </c>
      <c r="J138" s="107">
        <v>-3.0981725470941163E-2</v>
      </c>
      <c r="K138" s="27"/>
      <c r="L138" s="27"/>
      <c r="M138" s="27"/>
      <c r="N138" s="27"/>
      <c r="O138" s="27"/>
      <c r="P138" s="10"/>
      <c r="Q138" s="10"/>
      <c r="R138" s="10"/>
      <c r="S138" s="34"/>
      <c r="T138" s="34"/>
      <c r="V138" s="147"/>
      <c r="W138" s="147"/>
      <c r="X138" s="147"/>
      <c r="Y138" s="147"/>
      <c r="Z138" s="147"/>
      <c r="AA138" s="147"/>
      <c r="AB138" s="147"/>
      <c r="AC138" s="147"/>
      <c r="AD138" s="147"/>
      <c r="AE138" s="147"/>
      <c r="AF138" s="147"/>
      <c r="AG138" s="147"/>
      <c r="AH138" s="105">
        <v>0.35747898599239258</v>
      </c>
    </row>
    <row r="139" spans="1:34" ht="15" customHeight="1">
      <c r="A139" s="47" t="s">
        <v>333</v>
      </c>
      <c r="B139" s="79">
        <v>42155</v>
      </c>
      <c r="C139" s="79">
        <v>42161</v>
      </c>
      <c r="D139" s="80">
        <v>-6.6222392000000005E-2</v>
      </c>
      <c r="E139" s="80">
        <v>2.7375577799999998E-2</v>
      </c>
      <c r="F139" s="80">
        <v>-9.1103947000000005E-2</v>
      </c>
      <c r="G139" s="88">
        <v>315664.81711</v>
      </c>
      <c r="H139" s="82">
        <v>41791</v>
      </c>
      <c r="I139" s="83">
        <v>41797</v>
      </c>
      <c r="J139" s="107">
        <v>-0.11809592373786029</v>
      </c>
      <c r="K139" s="27"/>
      <c r="L139" s="27"/>
      <c r="M139" s="27"/>
      <c r="N139" s="27"/>
      <c r="O139" s="27"/>
      <c r="P139" s="10"/>
      <c r="Q139" s="10"/>
      <c r="R139" s="10"/>
      <c r="S139" s="34"/>
      <c r="T139" s="34"/>
      <c r="V139" s="147"/>
      <c r="W139" s="147"/>
      <c r="X139" s="147"/>
      <c r="Y139" s="147"/>
      <c r="Z139" s="147"/>
      <c r="AA139" s="147"/>
      <c r="AB139" s="147"/>
      <c r="AC139" s="147"/>
      <c r="AD139" s="147"/>
      <c r="AE139" s="147"/>
      <c r="AF139" s="147"/>
      <c r="AG139" s="147"/>
      <c r="AH139" s="105">
        <v>0.20311997366337203</v>
      </c>
    </row>
    <row r="140" spans="1:34" ht="15" customHeight="1">
      <c r="A140" s="47" t="s">
        <v>334</v>
      </c>
      <c r="B140" s="74">
        <v>42148</v>
      </c>
      <c r="C140" s="74">
        <v>42154</v>
      </c>
      <c r="D140" s="75">
        <v>-8.4117774000000006E-2</v>
      </c>
      <c r="E140" s="75">
        <v>-1.4950704E-2</v>
      </c>
      <c r="F140" s="75">
        <v>-7.0216861000000005E-2</v>
      </c>
      <c r="G140" s="87">
        <v>315839.71350000001</v>
      </c>
      <c r="H140" s="77">
        <v>41784</v>
      </c>
      <c r="I140" s="78">
        <v>41790</v>
      </c>
      <c r="J140" s="107">
        <v>-0.16237686259591536</v>
      </c>
      <c r="K140" s="27"/>
      <c r="L140" s="27"/>
      <c r="M140" s="27"/>
      <c r="N140" s="27"/>
      <c r="O140" s="27"/>
      <c r="P140" s="10"/>
      <c r="Q140" s="10"/>
      <c r="R140" s="10"/>
      <c r="S140" s="34"/>
      <c r="T140" s="34"/>
      <c r="V140" s="147"/>
      <c r="W140" s="147"/>
      <c r="X140" s="147"/>
      <c r="Y140" s="147"/>
      <c r="Z140" s="147"/>
      <c r="AA140" s="147"/>
      <c r="AB140" s="147"/>
      <c r="AC140" s="147"/>
      <c r="AD140" s="147"/>
      <c r="AE140" s="147"/>
      <c r="AF140" s="147"/>
      <c r="AG140" s="147"/>
      <c r="AH140" s="105">
        <v>-4.3558210863756226E-2</v>
      </c>
    </row>
    <row r="141" spans="1:34" ht="15" customHeight="1">
      <c r="A141" s="47" t="s">
        <v>335</v>
      </c>
      <c r="B141" s="79">
        <v>42141</v>
      </c>
      <c r="C141" s="79">
        <v>42147</v>
      </c>
      <c r="D141" s="80">
        <v>-0.21383621899999999</v>
      </c>
      <c r="E141" s="80">
        <v>-9.4322035999999998E-2</v>
      </c>
      <c r="F141" s="80">
        <v>-0.13196101399999999</v>
      </c>
      <c r="G141" s="88">
        <v>283123.17976000003</v>
      </c>
      <c r="H141" s="82">
        <v>41777</v>
      </c>
      <c r="I141" s="83">
        <v>41783</v>
      </c>
      <c r="J141" s="107">
        <v>-0.16032692935922019</v>
      </c>
      <c r="K141" s="27"/>
      <c r="L141" s="27"/>
      <c r="M141" s="27"/>
      <c r="N141" s="27"/>
      <c r="O141" s="27"/>
      <c r="P141" s="10"/>
      <c r="Q141" s="10"/>
      <c r="R141" s="10"/>
      <c r="S141" s="34"/>
      <c r="T141" s="34"/>
      <c r="V141" s="147"/>
      <c r="W141" s="147"/>
      <c r="X141" s="147"/>
      <c r="Y141" s="147"/>
      <c r="Z141" s="147"/>
      <c r="AA141" s="147"/>
      <c r="AB141" s="147"/>
      <c r="AC141" s="147"/>
      <c r="AD141" s="147"/>
      <c r="AE141" s="147"/>
      <c r="AF141" s="147"/>
      <c r="AG141" s="147"/>
      <c r="AH141" s="105">
        <v>-4.0789473585454171E-2</v>
      </c>
    </row>
    <row r="142" spans="1:34" ht="15" customHeight="1">
      <c r="A142" s="47" t="s">
        <v>336</v>
      </c>
      <c r="B142" s="74">
        <v>42134</v>
      </c>
      <c r="C142" s="74">
        <v>42140</v>
      </c>
      <c r="D142" s="75">
        <v>-0.19957317999999999</v>
      </c>
      <c r="E142" s="75">
        <v>-8.7342019000000007E-2</v>
      </c>
      <c r="F142" s="75">
        <v>-0.122971763</v>
      </c>
      <c r="G142" s="87">
        <v>272822.58539000002</v>
      </c>
      <c r="H142" s="77">
        <v>41770</v>
      </c>
      <c r="I142" s="78">
        <v>41776</v>
      </c>
      <c r="J142" s="107">
        <v>-0.10879104138867207</v>
      </c>
      <c r="K142" s="27"/>
      <c r="L142" s="27"/>
      <c r="M142" s="27"/>
      <c r="N142" s="27"/>
      <c r="O142" s="27"/>
      <c r="P142" s="10"/>
      <c r="Q142" s="10"/>
      <c r="R142" s="10"/>
      <c r="S142" s="34"/>
      <c r="T142" s="34"/>
      <c r="V142" s="147"/>
      <c r="W142" s="147"/>
      <c r="X142" s="147"/>
      <c r="Y142" s="147"/>
      <c r="Z142" s="147"/>
      <c r="AA142" s="147"/>
      <c r="AB142" s="147"/>
      <c r="AC142" s="147"/>
      <c r="AD142" s="147"/>
      <c r="AE142" s="147"/>
      <c r="AF142" s="147"/>
      <c r="AG142" s="147"/>
      <c r="AH142" s="105">
        <v>1.2917710995044004E-2</v>
      </c>
    </row>
    <row r="143" spans="1:34" ht="15" customHeight="1">
      <c r="A143" s="47" t="s">
        <v>337</v>
      </c>
      <c r="B143" s="79">
        <v>42127</v>
      </c>
      <c r="C143" s="79">
        <v>42133</v>
      </c>
      <c r="D143" s="80">
        <v>-7.2129024999999999E-2</v>
      </c>
      <c r="E143" s="80">
        <v>-1.2618078E-2</v>
      </c>
      <c r="F143" s="80">
        <v>-6.0271457000000001E-2</v>
      </c>
      <c r="G143" s="88">
        <v>293170.05206999998</v>
      </c>
      <c r="H143" s="82">
        <v>41763</v>
      </c>
      <c r="I143" s="83">
        <v>41769</v>
      </c>
      <c r="J143" s="107">
        <v>-7.2069457919983745E-2</v>
      </c>
      <c r="K143" s="27"/>
      <c r="L143" s="27"/>
      <c r="M143" s="27"/>
      <c r="N143" s="27"/>
      <c r="O143" s="27"/>
      <c r="P143" s="10"/>
      <c r="Q143" s="10"/>
      <c r="R143" s="10"/>
      <c r="S143" s="34"/>
      <c r="T143" s="34"/>
      <c r="V143" s="147"/>
      <c r="W143" s="147"/>
      <c r="X143" s="147"/>
      <c r="Y143" s="147"/>
      <c r="Z143" s="147"/>
      <c r="AA143" s="147"/>
      <c r="AB143" s="147"/>
      <c r="AC143" s="147"/>
      <c r="AD143" s="147"/>
      <c r="AE143" s="147"/>
      <c r="AF143" s="147"/>
      <c r="AG143" s="147"/>
      <c r="AH143" s="105">
        <v>0.17832082479941558</v>
      </c>
    </row>
    <row r="144" spans="1:34" ht="15" customHeight="1">
      <c r="A144" s="47" t="s">
        <v>338</v>
      </c>
      <c r="B144" s="74">
        <v>42120</v>
      </c>
      <c r="C144" s="74">
        <v>42126</v>
      </c>
      <c r="D144" s="75">
        <v>-6.7913750999999994E-2</v>
      </c>
      <c r="E144" s="75">
        <v>1.84558599E-2</v>
      </c>
      <c r="F144" s="75">
        <v>-8.4804471000000006E-2</v>
      </c>
      <c r="G144" s="87">
        <v>342958.53985</v>
      </c>
      <c r="H144" s="77">
        <v>41756</v>
      </c>
      <c r="I144" s="78">
        <v>41762</v>
      </c>
      <c r="J144" s="107">
        <v>-4.5637642164340603E-2</v>
      </c>
      <c r="K144" s="27"/>
      <c r="L144" s="27"/>
      <c r="M144" s="27"/>
      <c r="N144" s="27"/>
      <c r="O144" s="27"/>
      <c r="P144" s="10"/>
      <c r="Q144" s="10"/>
      <c r="R144" s="10"/>
      <c r="S144" s="34"/>
      <c r="T144" s="34"/>
      <c r="V144" s="147"/>
      <c r="W144" s="147"/>
      <c r="X144" s="147"/>
      <c r="Y144" s="147"/>
      <c r="Z144" s="147"/>
      <c r="AA144" s="147"/>
      <c r="AB144" s="147"/>
      <c r="AC144" s="147"/>
      <c r="AD144" s="147"/>
      <c r="AE144" s="147"/>
      <c r="AF144" s="147"/>
      <c r="AG144" s="147"/>
      <c r="AH144" s="105">
        <v>0.31719399774933832</v>
      </c>
    </row>
    <row r="145" spans="1:34" ht="15" customHeight="1">
      <c r="A145" s="47" t="s">
        <v>339</v>
      </c>
      <c r="B145" s="79">
        <v>42113</v>
      </c>
      <c r="C145" s="79">
        <v>42119</v>
      </c>
      <c r="D145" s="80">
        <v>-7.5743038999999998E-2</v>
      </c>
      <c r="E145" s="80">
        <v>-1.1354566E-2</v>
      </c>
      <c r="F145" s="80">
        <v>-6.5127972000000006E-2</v>
      </c>
      <c r="G145" s="88">
        <v>383215.16720999999</v>
      </c>
      <c r="H145" s="82">
        <v>41749</v>
      </c>
      <c r="I145" s="83">
        <v>41755</v>
      </c>
      <c r="J145" s="107">
        <v>2.2594906393604321E-3</v>
      </c>
      <c r="K145" s="27"/>
      <c r="L145" s="27"/>
      <c r="M145" s="27"/>
      <c r="N145" s="27"/>
      <c r="O145" s="27"/>
      <c r="P145" s="10"/>
      <c r="Q145" s="10"/>
      <c r="R145" s="10"/>
      <c r="S145" s="34"/>
      <c r="T145" s="34"/>
      <c r="V145" s="147"/>
      <c r="W145" s="147"/>
      <c r="X145" s="147"/>
      <c r="Y145" s="147"/>
      <c r="Z145" s="147"/>
      <c r="AA145" s="147"/>
      <c r="AB145" s="147"/>
      <c r="AC145" s="147"/>
      <c r="AD145" s="147"/>
      <c r="AE145" s="147"/>
      <c r="AF145" s="147"/>
      <c r="AG145" s="147"/>
      <c r="AH145" s="105">
        <v>0.37682450479138119</v>
      </c>
    </row>
    <row r="146" spans="1:34" ht="15" customHeight="1">
      <c r="A146" s="47" t="s">
        <v>340</v>
      </c>
      <c r="B146" s="74">
        <v>42106</v>
      </c>
      <c r="C146" s="74">
        <v>42112</v>
      </c>
      <c r="D146" s="75">
        <v>6.8505846999999996E-3</v>
      </c>
      <c r="E146" s="75">
        <v>0.17063282639999999</v>
      </c>
      <c r="F146" s="75">
        <v>-0.13990914800000001</v>
      </c>
      <c r="G146" s="87">
        <v>365351.01462999999</v>
      </c>
      <c r="H146" s="77">
        <v>41742</v>
      </c>
      <c r="I146" s="78">
        <v>41748</v>
      </c>
      <c r="J146" s="107">
        <v>1.926661406300368E-2</v>
      </c>
      <c r="K146" s="27"/>
      <c r="L146" s="27"/>
      <c r="M146" s="27"/>
      <c r="N146" s="27"/>
      <c r="O146" s="27"/>
      <c r="P146" s="10"/>
      <c r="Q146" s="10"/>
      <c r="R146" s="10"/>
      <c r="S146" s="34"/>
      <c r="T146" s="34"/>
      <c r="V146" s="147"/>
      <c r="W146" s="147"/>
      <c r="X146" s="147"/>
      <c r="Y146" s="147"/>
      <c r="Z146" s="147"/>
      <c r="AA146" s="147"/>
      <c r="AB146" s="147"/>
      <c r="AC146" s="147"/>
      <c r="AD146" s="147"/>
      <c r="AE146" s="147"/>
      <c r="AF146" s="147"/>
      <c r="AG146" s="147"/>
      <c r="AH146" s="105">
        <v>0.31665491129213585</v>
      </c>
    </row>
    <row r="147" spans="1:34" ht="15" customHeight="1">
      <c r="A147" s="47" t="s">
        <v>341</v>
      </c>
      <c r="B147" s="79">
        <v>42099</v>
      </c>
      <c r="C147" s="79">
        <v>42105</v>
      </c>
      <c r="D147" s="80">
        <v>7.4542642500000006E-2</v>
      </c>
      <c r="E147" s="80">
        <v>0.32003565740000001</v>
      </c>
      <c r="F147" s="80">
        <v>-0.185974533</v>
      </c>
      <c r="G147" s="88">
        <v>390331.50296000001</v>
      </c>
      <c r="H147" s="82">
        <v>41735</v>
      </c>
      <c r="I147" s="83">
        <v>41741</v>
      </c>
      <c r="J147" s="107">
        <v>3.0937788393128461E-2</v>
      </c>
      <c r="K147" s="27"/>
      <c r="L147" s="27"/>
      <c r="M147" s="27"/>
      <c r="N147" s="27"/>
      <c r="O147" s="27"/>
      <c r="P147" s="10"/>
      <c r="Q147" s="10"/>
      <c r="R147" s="10"/>
      <c r="S147" s="34"/>
      <c r="T147" s="34"/>
      <c r="V147" s="147"/>
      <c r="W147" s="147"/>
      <c r="X147" s="147"/>
      <c r="Y147" s="147"/>
      <c r="Z147" s="147"/>
      <c r="AA147" s="147"/>
      <c r="AB147" s="147"/>
      <c r="AC147" s="147"/>
      <c r="AD147" s="147"/>
      <c r="AE147" s="147"/>
      <c r="AF147" s="147"/>
      <c r="AG147" s="147"/>
      <c r="AH147" s="105">
        <v>0.31772768563961978</v>
      </c>
    </row>
    <row r="148" spans="1:34" ht="15" customHeight="1">
      <c r="A148" s="47" t="s">
        <v>342</v>
      </c>
      <c r="B148" s="74">
        <v>42092</v>
      </c>
      <c r="C148" s="74">
        <v>42098</v>
      </c>
      <c r="D148" s="75">
        <v>-2.9335607999999999E-2</v>
      </c>
      <c r="E148" s="75">
        <v>0.151576192</v>
      </c>
      <c r="F148" s="75">
        <v>-0.157099288</v>
      </c>
      <c r="G148" s="87">
        <v>350596.42171999998</v>
      </c>
      <c r="H148" s="77">
        <v>41728</v>
      </c>
      <c r="I148" s="78">
        <v>41734</v>
      </c>
      <c r="J148" s="107">
        <v>1.0871071290037759E-2</v>
      </c>
      <c r="K148" s="27"/>
      <c r="L148" s="27"/>
      <c r="M148" s="27"/>
      <c r="N148" s="27"/>
      <c r="O148" s="27"/>
      <c r="P148" s="10"/>
      <c r="Q148" s="10"/>
      <c r="R148" s="10"/>
      <c r="S148" s="34"/>
      <c r="T148" s="34"/>
      <c r="V148" s="147"/>
      <c r="W148" s="147"/>
      <c r="X148" s="147"/>
      <c r="Y148" s="147"/>
      <c r="Z148" s="147"/>
      <c r="AA148" s="147"/>
      <c r="AB148" s="147"/>
      <c r="AC148" s="147"/>
      <c r="AD148" s="147"/>
      <c r="AE148" s="147"/>
      <c r="AF148" s="147"/>
      <c r="AG148" s="147"/>
      <c r="AH148" s="105">
        <v>0.30843273909294966</v>
      </c>
    </row>
    <row r="149" spans="1:34" ht="15" customHeight="1">
      <c r="A149" s="47" t="s">
        <v>343</v>
      </c>
      <c r="B149" s="79">
        <v>42085</v>
      </c>
      <c r="C149" s="79">
        <v>42091</v>
      </c>
      <c r="D149" s="80">
        <v>4.2288563699999997E-2</v>
      </c>
      <c r="E149" s="80">
        <v>0.22205787220000001</v>
      </c>
      <c r="F149" s="80">
        <v>-0.14710376</v>
      </c>
      <c r="G149" s="88">
        <v>362203.44371000002</v>
      </c>
      <c r="H149" s="82">
        <v>41721</v>
      </c>
      <c r="I149" s="83">
        <v>41727</v>
      </c>
      <c r="J149" s="107">
        <v>4.3513603112127479E-2</v>
      </c>
      <c r="K149" s="27"/>
      <c r="L149" s="27"/>
      <c r="M149" s="27"/>
      <c r="N149" s="27"/>
      <c r="O149" s="27"/>
      <c r="P149" s="10"/>
      <c r="Q149" s="10"/>
      <c r="R149" s="10"/>
      <c r="S149" s="34"/>
      <c r="T149" s="34"/>
      <c r="V149" s="147"/>
      <c r="W149" s="147"/>
      <c r="X149" s="147"/>
      <c r="Y149" s="147"/>
      <c r="Z149" s="147"/>
      <c r="AA149" s="147"/>
      <c r="AB149" s="147"/>
      <c r="AC149" s="147"/>
      <c r="AD149" s="147"/>
      <c r="AE149" s="147"/>
      <c r="AF149" s="147"/>
      <c r="AG149" s="147"/>
      <c r="AH149" s="105">
        <v>0.22441918449950604</v>
      </c>
    </row>
    <row r="150" spans="1:34" ht="15" customHeight="1">
      <c r="A150" s="47" t="s">
        <v>344</v>
      </c>
      <c r="B150" s="74">
        <v>42078</v>
      </c>
      <c r="C150" s="74">
        <v>42084</v>
      </c>
      <c r="D150" s="75">
        <v>1.8745741E-2</v>
      </c>
      <c r="E150" s="75">
        <v>0.16682297330000001</v>
      </c>
      <c r="F150" s="75">
        <v>-0.12690633900000001</v>
      </c>
      <c r="G150" s="87">
        <v>345004.05852000002</v>
      </c>
      <c r="H150" s="77">
        <v>41714</v>
      </c>
      <c r="I150" s="78">
        <v>41720</v>
      </c>
      <c r="J150" s="107">
        <v>8.4123365696915781E-2</v>
      </c>
      <c r="K150" s="27"/>
      <c r="L150" s="27"/>
      <c r="M150" s="27"/>
      <c r="N150" s="27"/>
      <c r="O150" s="27"/>
      <c r="P150" s="10"/>
      <c r="Q150" s="10"/>
      <c r="R150" s="10"/>
      <c r="S150" s="34"/>
      <c r="T150" s="34"/>
      <c r="V150" s="147"/>
      <c r="W150" s="147"/>
      <c r="X150" s="147"/>
      <c r="Y150" s="147"/>
      <c r="Z150" s="147"/>
      <c r="AA150" s="147"/>
      <c r="AB150" s="147"/>
      <c r="AC150" s="147"/>
      <c r="AD150" s="147"/>
      <c r="AE150" s="147"/>
      <c r="AF150" s="147"/>
      <c r="AG150" s="147"/>
      <c r="AH150" s="105">
        <v>0.15035316499470905</v>
      </c>
    </row>
    <row r="151" spans="1:34" ht="15" customHeight="1">
      <c r="A151" s="47" t="s">
        <v>345</v>
      </c>
      <c r="B151" s="79">
        <v>42071</v>
      </c>
      <c r="C151" s="79">
        <v>42077</v>
      </c>
      <c r="D151" s="80">
        <v>7.2208786100000005E-2</v>
      </c>
      <c r="E151" s="80">
        <v>0.26882054309999998</v>
      </c>
      <c r="F151" s="80">
        <v>-0.15495631600000001</v>
      </c>
      <c r="G151" s="88">
        <v>313248.62277000002</v>
      </c>
      <c r="H151" s="82">
        <v>41707</v>
      </c>
      <c r="I151" s="83">
        <v>41713</v>
      </c>
      <c r="J151" s="107">
        <v>0.13005722865029118</v>
      </c>
      <c r="K151" s="27"/>
      <c r="L151" s="27"/>
      <c r="M151" s="27"/>
      <c r="N151" s="27"/>
      <c r="O151" s="27"/>
      <c r="P151" s="10"/>
      <c r="Q151" s="10"/>
      <c r="R151" s="10"/>
      <c r="S151" s="34"/>
      <c r="T151" s="34"/>
      <c r="V151" s="147"/>
      <c r="W151" s="147"/>
      <c r="X151" s="147"/>
      <c r="Y151" s="147"/>
      <c r="Z151" s="147"/>
      <c r="AA151" s="147"/>
      <c r="AB151" s="147"/>
      <c r="AC151" s="147"/>
      <c r="AD151" s="147"/>
      <c r="AE151" s="147"/>
      <c r="AF151" s="147"/>
      <c r="AG151" s="147"/>
      <c r="AH151" s="105">
        <v>5.7131537667310536E-2</v>
      </c>
    </row>
    <row r="152" spans="1:34" ht="15" customHeight="1">
      <c r="A152" s="47" t="s">
        <v>346</v>
      </c>
      <c r="B152" s="74">
        <v>42064</v>
      </c>
      <c r="C152" s="74">
        <v>42070</v>
      </c>
      <c r="D152" s="75">
        <v>0.17075515469999999</v>
      </c>
      <c r="E152" s="75">
        <v>0.4272988351</v>
      </c>
      <c r="F152" s="75">
        <v>-0.17974069200000001</v>
      </c>
      <c r="G152" s="87">
        <v>303442.56455000001</v>
      </c>
      <c r="H152" s="77">
        <v>41700</v>
      </c>
      <c r="I152" s="78">
        <v>41706</v>
      </c>
      <c r="J152" s="107">
        <v>0.18834140504217262</v>
      </c>
      <c r="K152" s="27"/>
      <c r="L152" s="27"/>
      <c r="M152" s="27"/>
      <c r="N152" s="27"/>
      <c r="O152" s="27"/>
      <c r="P152" s="10"/>
      <c r="Q152" s="10"/>
      <c r="R152" s="10"/>
      <c r="S152" s="34"/>
      <c r="T152" s="34"/>
      <c r="V152" s="147"/>
      <c r="W152" s="147"/>
      <c r="X152" s="147"/>
      <c r="Y152" s="147"/>
      <c r="Z152" s="147"/>
      <c r="AA152" s="147"/>
      <c r="AB152" s="147"/>
      <c r="AC152" s="147"/>
      <c r="AD152" s="147"/>
      <c r="AE152" s="147"/>
      <c r="AF152" s="147"/>
      <c r="AG152" s="147"/>
      <c r="AH152" s="105">
        <v>-1.9997899767370229E-3</v>
      </c>
    </row>
    <row r="153" spans="1:34" ht="15" customHeight="1">
      <c r="A153" s="47" t="s">
        <v>347</v>
      </c>
      <c r="B153" s="79">
        <v>42057</v>
      </c>
      <c r="C153" s="79">
        <v>42063</v>
      </c>
      <c r="D153" s="80">
        <v>0.1498736339</v>
      </c>
      <c r="E153" s="80">
        <v>0.34575141669999998</v>
      </c>
      <c r="F153" s="80">
        <v>-0.14555272299999999</v>
      </c>
      <c r="G153" s="88">
        <v>291246.67515000002</v>
      </c>
      <c r="H153" s="82">
        <v>41693</v>
      </c>
      <c r="I153" s="83">
        <v>41699</v>
      </c>
      <c r="J153" s="107">
        <v>0.23462505280299273</v>
      </c>
      <c r="K153" s="27"/>
      <c r="L153" s="27"/>
      <c r="M153" s="27"/>
      <c r="N153" s="27"/>
      <c r="O153" s="27"/>
      <c r="P153" s="10"/>
      <c r="Q153" s="10"/>
      <c r="R153" s="10"/>
      <c r="S153" s="34"/>
      <c r="T153" s="34"/>
      <c r="V153" s="147"/>
      <c r="W153" s="147"/>
      <c r="X153" s="147"/>
      <c r="Y153" s="147"/>
      <c r="Z153" s="147"/>
      <c r="AA153" s="147"/>
      <c r="AB153" s="147"/>
      <c r="AC153" s="147"/>
      <c r="AD153" s="147"/>
      <c r="AE153" s="147"/>
      <c r="AF153" s="147"/>
      <c r="AG153" s="147"/>
      <c r="AH153" s="105">
        <v>-2.4250739813420998E-2</v>
      </c>
    </row>
    <row r="154" spans="1:34" ht="15" customHeight="1">
      <c r="A154" s="47" t="s">
        <v>348</v>
      </c>
      <c r="B154" s="74">
        <v>42050</v>
      </c>
      <c r="C154" s="74">
        <v>42056</v>
      </c>
      <c r="D154" s="75">
        <v>0.24616460709999999</v>
      </c>
      <c r="E154" s="75">
        <v>0.48546109450000002</v>
      </c>
      <c r="F154" s="75">
        <v>-0.161092396</v>
      </c>
      <c r="G154" s="87">
        <v>286044.72934999998</v>
      </c>
      <c r="H154" s="77">
        <v>41686</v>
      </c>
      <c r="I154" s="78">
        <v>41692</v>
      </c>
      <c r="J154" s="107">
        <v>0.28676641256299051</v>
      </c>
      <c r="K154" s="27"/>
      <c r="L154" s="27"/>
      <c r="M154" s="27"/>
      <c r="N154" s="27"/>
      <c r="O154" s="27"/>
      <c r="P154" s="10"/>
      <c r="Q154" s="10"/>
      <c r="R154" s="10"/>
      <c r="S154" s="34"/>
      <c r="T154" s="34"/>
      <c r="V154" s="147"/>
      <c r="W154" s="147"/>
      <c r="X154" s="147"/>
      <c r="Y154" s="147"/>
      <c r="Z154" s="147"/>
      <c r="AA154" s="147"/>
      <c r="AB154" s="147"/>
      <c r="AC154" s="147"/>
      <c r="AD154" s="147"/>
      <c r="AE154" s="147"/>
      <c r="AF154" s="147"/>
      <c r="AG154" s="147"/>
      <c r="AH154" s="105">
        <v>0.12024603896957721</v>
      </c>
    </row>
    <row r="155" spans="1:34" ht="15" customHeight="1">
      <c r="A155" s="47" t="s">
        <v>349</v>
      </c>
      <c r="B155" s="79">
        <v>42043</v>
      </c>
      <c r="C155" s="79">
        <v>42049</v>
      </c>
      <c r="D155" s="80">
        <v>0.31391185570000002</v>
      </c>
      <c r="E155" s="80">
        <v>0.54783069819999997</v>
      </c>
      <c r="F155" s="80">
        <v>-0.15112689200000001</v>
      </c>
      <c r="G155" s="88">
        <v>269688.52324000001</v>
      </c>
      <c r="H155" s="82">
        <v>41679</v>
      </c>
      <c r="I155" s="83">
        <v>41685</v>
      </c>
      <c r="J155" s="107">
        <v>0.4374782651811312</v>
      </c>
      <c r="K155" s="27"/>
      <c r="L155" s="27"/>
      <c r="M155" s="27"/>
      <c r="N155" s="27"/>
      <c r="O155" s="27"/>
      <c r="P155" s="10"/>
      <c r="Q155" s="10"/>
      <c r="R155" s="10"/>
      <c r="S155" s="34"/>
      <c r="T155" s="34"/>
      <c r="V155" s="147"/>
      <c r="W155" s="147"/>
      <c r="X155" s="147"/>
      <c r="Y155" s="147"/>
      <c r="Z155" s="147"/>
      <c r="AA155" s="147"/>
      <c r="AB155" s="147"/>
      <c r="AC155" s="147"/>
      <c r="AD155" s="147"/>
      <c r="AE155" s="147"/>
      <c r="AF155" s="147"/>
      <c r="AG155" s="147"/>
      <c r="AH155" s="105">
        <v>0.37181875594368147</v>
      </c>
    </row>
    <row r="156" spans="1:34" ht="15" customHeight="1">
      <c r="A156" s="47" t="s">
        <v>350</v>
      </c>
      <c r="B156" s="74">
        <v>42036</v>
      </c>
      <c r="C156" s="74">
        <v>42042</v>
      </c>
      <c r="D156" s="75">
        <v>0.30334560269999999</v>
      </c>
      <c r="E156" s="75">
        <v>0.47478592050000001</v>
      </c>
      <c r="F156" s="75">
        <v>-0.11624759599999999</v>
      </c>
      <c r="G156" s="87">
        <v>258946.20803000001</v>
      </c>
      <c r="H156" s="77">
        <v>41672</v>
      </c>
      <c r="I156" s="78">
        <v>41678</v>
      </c>
      <c r="J156" s="107">
        <v>0.53261861425773438</v>
      </c>
      <c r="K156" s="27"/>
      <c r="L156" s="27"/>
      <c r="M156" s="27"/>
      <c r="N156" s="27"/>
      <c r="O156" s="27"/>
      <c r="P156" s="10"/>
      <c r="Q156" s="10"/>
      <c r="R156" s="10"/>
      <c r="S156" s="34"/>
      <c r="T156" s="34"/>
      <c r="V156" s="147"/>
      <c r="W156" s="147"/>
      <c r="X156" s="147"/>
      <c r="Y156" s="147"/>
      <c r="Z156" s="147"/>
      <c r="AA156" s="147"/>
      <c r="AB156" s="147"/>
      <c r="AC156" s="147"/>
      <c r="AD156" s="147"/>
      <c r="AE156" s="147"/>
      <c r="AF156" s="147"/>
      <c r="AG156" s="147"/>
      <c r="AH156" s="105">
        <v>0.46631551202076343</v>
      </c>
    </row>
    <row r="157" spans="1:34" ht="15" customHeight="1">
      <c r="A157" s="47" t="s">
        <v>351</v>
      </c>
      <c r="B157" s="79">
        <v>42029</v>
      </c>
      <c r="C157" s="79">
        <v>42035</v>
      </c>
      <c r="D157" s="80">
        <v>0.68243815050000001</v>
      </c>
      <c r="E157" s="80">
        <v>0.97587180289999997</v>
      </c>
      <c r="F157" s="80">
        <v>-0.14850844699999999</v>
      </c>
      <c r="G157" s="88">
        <v>277831.56112999999</v>
      </c>
      <c r="H157" s="82">
        <v>41665</v>
      </c>
      <c r="I157" s="83">
        <v>41671</v>
      </c>
      <c r="J157" s="107">
        <v>0.59148808251798479</v>
      </c>
      <c r="K157" s="27"/>
      <c r="L157" s="27"/>
      <c r="M157" s="27"/>
      <c r="N157" s="27"/>
      <c r="O157" s="27"/>
      <c r="P157" s="10"/>
      <c r="Q157" s="10"/>
      <c r="R157" s="10"/>
      <c r="S157" s="34"/>
      <c r="T157" s="34"/>
      <c r="V157" s="147"/>
      <c r="W157" s="147"/>
      <c r="X157" s="147"/>
      <c r="Y157" s="147"/>
      <c r="Z157" s="147"/>
      <c r="AA157" s="147"/>
      <c r="AB157" s="147"/>
      <c r="AC157" s="147"/>
      <c r="AD157" s="147"/>
      <c r="AE157" s="147"/>
      <c r="AF157" s="147"/>
      <c r="AG157" s="147"/>
      <c r="AH157" s="105">
        <v>0.41945467311444729</v>
      </c>
    </row>
    <row r="158" spans="1:34" ht="15" customHeight="1">
      <c r="A158" s="47" t="s">
        <v>352</v>
      </c>
      <c r="B158" s="74">
        <v>42022</v>
      </c>
      <c r="C158" s="74">
        <v>42028</v>
      </c>
      <c r="D158" s="75">
        <v>0.59240049370000003</v>
      </c>
      <c r="E158" s="75">
        <v>0.81306433060000005</v>
      </c>
      <c r="F158" s="75">
        <v>-0.121707671</v>
      </c>
      <c r="G158" s="87">
        <v>296825.66707000002</v>
      </c>
      <c r="H158" s="77">
        <v>41658</v>
      </c>
      <c r="I158" s="78">
        <v>41664</v>
      </c>
      <c r="J158" s="107">
        <v>0.50302640519345643</v>
      </c>
      <c r="K158" s="27"/>
      <c r="L158" s="27"/>
      <c r="M158" s="27"/>
      <c r="N158" s="27"/>
      <c r="O158" s="27"/>
      <c r="P158" s="10"/>
      <c r="Q158" s="10"/>
      <c r="R158" s="10"/>
      <c r="S158" s="34"/>
      <c r="T158" s="34"/>
      <c r="V158" s="147"/>
      <c r="W158" s="147"/>
      <c r="X158" s="147"/>
      <c r="Y158" s="147"/>
      <c r="Z158" s="147"/>
      <c r="AA158" s="147"/>
      <c r="AB158" s="147"/>
      <c r="AC158" s="147"/>
      <c r="AD158" s="147"/>
      <c r="AE158" s="147"/>
      <c r="AF158" s="147"/>
      <c r="AG158" s="147"/>
      <c r="AH158" s="105">
        <v>0.2270701993134514</v>
      </c>
    </row>
    <row r="159" spans="1:34" ht="15" customHeight="1">
      <c r="A159" s="47" t="s">
        <v>353</v>
      </c>
      <c r="B159" s="79">
        <v>42015</v>
      </c>
      <c r="C159" s="79">
        <v>42021</v>
      </c>
      <c r="D159" s="80">
        <v>0.50355827819999999</v>
      </c>
      <c r="E159" s="80">
        <v>0.73099506280000004</v>
      </c>
      <c r="F159" s="80">
        <v>-0.13139077599999999</v>
      </c>
      <c r="G159" s="88">
        <v>290454.53376999998</v>
      </c>
      <c r="H159" s="82">
        <v>41651</v>
      </c>
      <c r="I159" s="83">
        <v>41657</v>
      </c>
      <c r="J159" s="107">
        <v>0.52853252710180754</v>
      </c>
      <c r="K159" s="27"/>
      <c r="L159" s="27"/>
      <c r="M159" s="27"/>
      <c r="N159" s="27"/>
      <c r="O159" s="27"/>
      <c r="P159" s="10"/>
      <c r="Q159" s="10"/>
      <c r="R159" s="10"/>
      <c r="S159" s="34"/>
      <c r="T159" s="34"/>
      <c r="V159" s="147"/>
      <c r="W159" s="147"/>
      <c r="X159" s="147"/>
      <c r="Y159" s="147"/>
      <c r="Z159" s="147"/>
      <c r="AA159" s="147"/>
      <c r="AB159" s="147"/>
      <c r="AC159" s="147"/>
      <c r="AD159" s="147"/>
      <c r="AE159" s="147"/>
      <c r="AF159" s="147"/>
      <c r="AG159" s="147"/>
      <c r="AH159" s="105">
        <v>0.12425518389887605</v>
      </c>
    </row>
    <row r="160" spans="1:34" ht="15" customHeight="1">
      <c r="A160" s="47" t="s">
        <v>354</v>
      </c>
      <c r="B160" s="74">
        <v>42008</v>
      </c>
      <c r="C160" s="74">
        <v>42014</v>
      </c>
      <c r="D160" s="75">
        <v>0.4120454905</v>
      </c>
      <c r="E160" s="75">
        <v>0.6519545309</v>
      </c>
      <c r="F160" s="75">
        <v>-0.14522738700000001</v>
      </c>
      <c r="G160" s="87">
        <v>293281.52639999997</v>
      </c>
      <c r="H160" s="77">
        <v>41644</v>
      </c>
      <c r="I160" s="78">
        <v>41650</v>
      </c>
      <c r="J160" s="107">
        <v>0.35747898599239258</v>
      </c>
      <c r="K160" s="27"/>
      <c r="L160" s="27"/>
      <c r="M160" s="27"/>
      <c r="N160" s="27"/>
      <c r="O160" s="27"/>
      <c r="P160" s="10"/>
      <c r="Q160" s="10"/>
      <c r="R160" s="10"/>
      <c r="S160" s="34"/>
      <c r="T160" s="34"/>
      <c r="V160" s="147"/>
      <c r="W160" s="147"/>
      <c r="X160" s="147"/>
      <c r="Y160" s="147"/>
      <c r="Z160" s="147"/>
      <c r="AA160" s="147"/>
      <c r="AB160" s="147"/>
      <c r="AC160" s="147"/>
      <c r="AD160" s="147"/>
      <c r="AE160" s="147"/>
      <c r="AF160" s="147"/>
      <c r="AG160" s="147"/>
      <c r="AH160" s="105">
        <v>0.23451743909279388</v>
      </c>
    </row>
    <row r="161" spans="1:34" ht="15" customHeight="1">
      <c r="A161" s="47" t="s">
        <v>355</v>
      </c>
      <c r="B161" s="79">
        <v>42001</v>
      </c>
      <c r="C161" s="79">
        <v>42007</v>
      </c>
      <c r="D161" s="80">
        <v>0.65076976730000002</v>
      </c>
      <c r="E161" s="80">
        <v>0.92824272259999996</v>
      </c>
      <c r="F161" s="80">
        <v>-0.14389939199999999</v>
      </c>
      <c r="G161" s="88">
        <v>338827.85501</v>
      </c>
      <c r="H161" s="82">
        <v>41637</v>
      </c>
      <c r="I161" s="83">
        <v>41643</v>
      </c>
      <c r="J161" s="107">
        <v>0.20311997366337203</v>
      </c>
      <c r="K161" s="27"/>
      <c r="L161" s="27"/>
      <c r="M161" s="27"/>
      <c r="N161" s="27"/>
      <c r="O161" s="27"/>
      <c r="P161" s="10"/>
      <c r="Q161" s="10"/>
      <c r="R161" s="10"/>
      <c r="S161" s="34"/>
      <c r="T161" s="34"/>
      <c r="V161" s="147"/>
      <c r="W161" s="147"/>
      <c r="X161" s="147"/>
      <c r="Y161" s="147"/>
      <c r="Z161" s="147"/>
      <c r="AA161" s="147"/>
      <c r="AB161" s="147"/>
      <c r="AC161" s="147"/>
      <c r="AD161" s="147"/>
      <c r="AE161" s="147"/>
      <c r="AF161" s="147"/>
      <c r="AG161" s="147"/>
      <c r="AH161" s="105">
        <v>0.51937052561843422</v>
      </c>
    </row>
    <row r="162" spans="1:34" ht="15" customHeight="1">
      <c r="A162" s="47" t="s">
        <v>356</v>
      </c>
      <c r="B162" s="74">
        <v>41994</v>
      </c>
      <c r="C162" s="74">
        <v>42000</v>
      </c>
      <c r="D162" s="75">
        <v>-7.2003317999999997E-2</v>
      </c>
      <c r="E162" s="75">
        <v>8.4832854900000004E-2</v>
      </c>
      <c r="F162" s="75">
        <v>-0.144571739</v>
      </c>
      <c r="G162" s="87">
        <v>268645.35752999998</v>
      </c>
      <c r="H162" s="77">
        <v>41630</v>
      </c>
      <c r="I162" s="78">
        <v>41636</v>
      </c>
      <c r="J162" s="107">
        <v>-4.3558210863756226E-2</v>
      </c>
      <c r="K162" s="27"/>
      <c r="L162" s="27"/>
      <c r="M162" s="27"/>
      <c r="N162" s="27"/>
      <c r="O162" s="27"/>
      <c r="P162" s="10"/>
      <c r="Q162" s="10"/>
      <c r="R162" s="10"/>
      <c r="S162" s="34"/>
      <c r="T162" s="34"/>
      <c r="V162" s="147"/>
      <c r="W162" s="147"/>
      <c r="X162" s="147"/>
      <c r="Y162" s="147"/>
      <c r="Z162" s="147"/>
      <c r="AA162" s="147"/>
      <c r="AB162" s="147"/>
      <c r="AC162" s="147"/>
      <c r="AD162" s="147"/>
      <c r="AE162" s="147"/>
      <c r="AF162" s="147"/>
      <c r="AG162" s="147"/>
      <c r="AH162" s="105">
        <v>0.65593515823262805</v>
      </c>
    </row>
    <row r="163" spans="1:34" ht="15" customHeight="1">
      <c r="A163" s="47" t="s">
        <v>357</v>
      </c>
      <c r="B163" s="79">
        <v>41987</v>
      </c>
      <c r="C163" s="79">
        <v>41993</v>
      </c>
      <c r="D163" s="80">
        <v>2.8205688199999999E-2</v>
      </c>
      <c r="E163" s="80">
        <v>0.14500048779999999</v>
      </c>
      <c r="F163" s="80">
        <v>-0.102004148</v>
      </c>
      <c r="G163" s="88">
        <v>444592.80381000001</v>
      </c>
      <c r="H163" s="82">
        <v>41623</v>
      </c>
      <c r="I163" s="83">
        <v>41629</v>
      </c>
      <c r="J163" s="107">
        <v>-4.0789473585454171E-2</v>
      </c>
      <c r="K163" s="27"/>
      <c r="L163" s="27"/>
      <c r="M163" s="27"/>
      <c r="N163" s="27"/>
      <c r="O163" s="27"/>
      <c r="P163" s="10"/>
      <c r="Q163" s="10"/>
      <c r="R163" s="10"/>
      <c r="S163" s="34"/>
      <c r="T163" s="34"/>
      <c r="V163" s="147"/>
      <c r="W163" s="147"/>
      <c r="X163" s="147"/>
      <c r="Y163" s="147"/>
      <c r="Z163" s="147"/>
      <c r="AA163" s="147"/>
      <c r="AB163" s="147"/>
      <c r="AC163" s="147"/>
      <c r="AD163" s="147"/>
      <c r="AE163" s="147"/>
      <c r="AF163" s="147"/>
      <c r="AG163" s="147"/>
      <c r="AH163" s="105">
        <v>0.6327174827440778</v>
      </c>
    </row>
    <row r="164" spans="1:34" ht="15" customHeight="1">
      <c r="A164" s="47" t="s">
        <v>358</v>
      </c>
      <c r="B164" s="74">
        <v>41980</v>
      </c>
      <c r="C164" s="74">
        <v>41986</v>
      </c>
      <c r="D164" s="75">
        <v>-9.2182686999999999E-2</v>
      </c>
      <c r="E164" s="75">
        <v>3.8145320999999999E-3</v>
      </c>
      <c r="F164" s="75">
        <v>-9.5632426000000006E-2</v>
      </c>
      <c r="G164" s="87">
        <v>499009.32786000002</v>
      </c>
      <c r="H164" s="77">
        <v>41616</v>
      </c>
      <c r="I164" s="78">
        <v>41622</v>
      </c>
      <c r="J164" s="107">
        <v>1.2917710995044004E-2</v>
      </c>
      <c r="K164" s="27"/>
      <c r="L164" s="27"/>
      <c r="M164" s="27"/>
      <c r="N164" s="27"/>
      <c r="O164" s="27"/>
      <c r="P164" s="10"/>
      <c r="Q164" s="10"/>
      <c r="R164" s="10"/>
      <c r="S164" s="34"/>
      <c r="T164" s="34"/>
      <c r="V164" s="147"/>
      <c r="W164" s="147"/>
      <c r="X164" s="147"/>
      <c r="Y164" s="147"/>
      <c r="Z164" s="147"/>
      <c r="AA164" s="147"/>
      <c r="AB164" s="147"/>
      <c r="AC164" s="147"/>
      <c r="AD164" s="147"/>
      <c r="AE164" s="147"/>
      <c r="AF164" s="147"/>
      <c r="AG164" s="147"/>
      <c r="AH164" s="105">
        <v>0.51822584349510459</v>
      </c>
    </row>
    <row r="165" spans="1:34" ht="15" customHeight="1">
      <c r="A165" s="47" t="s">
        <v>359</v>
      </c>
      <c r="B165" s="79">
        <v>41973</v>
      </c>
      <c r="C165" s="79">
        <v>41979</v>
      </c>
      <c r="D165" s="80">
        <v>-4.7684883999999997E-2</v>
      </c>
      <c r="E165" s="80">
        <v>-5.3190300000000002E-4</v>
      </c>
      <c r="F165" s="80">
        <v>-4.7178075999999999E-2</v>
      </c>
      <c r="G165" s="88">
        <v>729334.50242999999</v>
      </c>
      <c r="H165" s="82">
        <v>41609</v>
      </c>
      <c r="I165" s="83">
        <v>41615</v>
      </c>
      <c r="J165" s="107">
        <v>0.17832082479941558</v>
      </c>
      <c r="K165" s="27"/>
      <c r="L165" s="27"/>
      <c r="M165" s="27"/>
      <c r="N165" s="27"/>
      <c r="O165" s="27"/>
      <c r="P165" s="10"/>
      <c r="Q165" s="10"/>
      <c r="R165" s="10"/>
      <c r="S165" s="34"/>
      <c r="T165" s="34"/>
      <c r="V165" s="147"/>
      <c r="W165" s="147"/>
      <c r="X165" s="147"/>
      <c r="Y165" s="147"/>
      <c r="Z165" s="147"/>
      <c r="AA165" s="147"/>
      <c r="AB165" s="147"/>
      <c r="AC165" s="147"/>
      <c r="AD165" s="147"/>
      <c r="AE165" s="147"/>
      <c r="AF165" s="147"/>
      <c r="AG165" s="147"/>
      <c r="AH165" s="105">
        <v>0.33868724768626074</v>
      </c>
    </row>
    <row r="166" spans="1:34" ht="15" customHeight="1">
      <c r="A166" s="47" t="s">
        <v>360</v>
      </c>
      <c r="B166" s="74">
        <v>41966</v>
      </c>
      <c r="C166" s="74">
        <v>41972</v>
      </c>
      <c r="D166" s="75">
        <v>0.17461183159999999</v>
      </c>
      <c r="E166" s="75">
        <v>0.30989981020000001</v>
      </c>
      <c r="F166" s="75">
        <v>-0.10328116499999999</v>
      </c>
      <c r="G166" s="87">
        <v>597706.58082999999</v>
      </c>
      <c r="H166" s="77">
        <v>41602</v>
      </c>
      <c r="I166" s="78">
        <v>41608</v>
      </c>
      <c r="J166" s="107">
        <v>0.31719399774933832</v>
      </c>
      <c r="K166" s="27"/>
      <c r="L166" s="27"/>
      <c r="M166" s="27"/>
      <c r="N166" s="27"/>
      <c r="O166" s="27"/>
      <c r="P166" s="10"/>
      <c r="Q166" s="10"/>
      <c r="R166" s="10"/>
      <c r="S166" s="34"/>
      <c r="T166" s="34"/>
      <c r="V166" s="147"/>
      <c r="W166" s="147"/>
      <c r="X166" s="147"/>
      <c r="Y166" s="147"/>
      <c r="Z166" s="147"/>
      <c r="AA166" s="147"/>
      <c r="AB166" s="147"/>
      <c r="AC166" s="147"/>
      <c r="AD166" s="147"/>
      <c r="AE166" s="147"/>
      <c r="AF166" s="147"/>
      <c r="AG166" s="147"/>
      <c r="AH166" s="105">
        <v>0.17308126903422008</v>
      </c>
    </row>
    <row r="167" spans="1:34" ht="15" customHeight="1">
      <c r="A167" s="47" t="s">
        <v>361</v>
      </c>
      <c r="B167" s="79">
        <v>41959</v>
      </c>
      <c r="C167" s="79">
        <v>41965</v>
      </c>
      <c r="D167" s="80">
        <v>0.5229623122</v>
      </c>
      <c r="E167" s="80">
        <v>0.63211513870000002</v>
      </c>
      <c r="F167" s="80">
        <v>-6.6878141000000002E-2</v>
      </c>
      <c r="G167" s="88">
        <v>484708.46052000002</v>
      </c>
      <c r="H167" s="82">
        <v>41595</v>
      </c>
      <c r="I167" s="83">
        <v>41601</v>
      </c>
      <c r="J167" s="107">
        <v>0.37682450479138119</v>
      </c>
      <c r="K167" s="27"/>
      <c r="L167" s="27"/>
      <c r="M167" s="27"/>
      <c r="N167" s="27"/>
      <c r="O167" s="27"/>
      <c r="P167" s="10"/>
      <c r="Q167" s="10"/>
      <c r="R167" s="10"/>
      <c r="S167" s="34"/>
      <c r="T167" s="34"/>
      <c r="V167" s="147"/>
      <c r="W167" s="147"/>
      <c r="X167" s="147"/>
      <c r="Y167" s="147"/>
      <c r="Z167" s="147"/>
      <c r="AA167" s="147"/>
      <c r="AB167" s="147"/>
      <c r="AC167" s="147"/>
      <c r="AD167" s="147"/>
      <c r="AE167" s="147"/>
      <c r="AF167" s="147"/>
      <c r="AG167" s="147"/>
      <c r="AH167" s="105">
        <v>4.7379212050134567E-2</v>
      </c>
    </row>
    <row r="168" spans="1:34" ht="15" customHeight="1">
      <c r="A168" s="47" t="s">
        <v>362</v>
      </c>
      <c r="B168" s="74">
        <v>41952</v>
      </c>
      <c r="C168" s="74">
        <v>41958</v>
      </c>
      <c r="D168" s="75">
        <v>0.28613316049999998</v>
      </c>
      <c r="E168" s="75">
        <v>0.39451095470000003</v>
      </c>
      <c r="F168" s="75">
        <v>-7.7717419999999995E-2</v>
      </c>
      <c r="G168" s="87">
        <v>467319.85106000002</v>
      </c>
      <c r="H168" s="77">
        <v>41588</v>
      </c>
      <c r="I168" s="78">
        <v>41594</v>
      </c>
      <c r="J168" s="107">
        <v>0.31665491129213585</v>
      </c>
      <c r="K168" s="27"/>
      <c r="L168" s="27"/>
      <c r="M168" s="27"/>
      <c r="N168" s="27"/>
      <c r="O168" s="27"/>
      <c r="P168" s="10"/>
      <c r="Q168" s="10"/>
      <c r="R168" s="10"/>
      <c r="S168" s="34"/>
      <c r="T168" s="34"/>
      <c r="V168" s="147"/>
      <c r="W168" s="147"/>
      <c r="X168" s="147"/>
      <c r="Y168" s="147"/>
      <c r="Z168" s="147"/>
      <c r="AA168" s="147"/>
      <c r="AB168" s="147"/>
      <c r="AC168" s="147"/>
      <c r="AD168" s="147"/>
      <c r="AE168" s="147"/>
      <c r="AF168" s="147"/>
      <c r="AG168" s="147"/>
      <c r="AH168" s="105">
        <v>0.13869918537657805</v>
      </c>
    </row>
    <row r="169" spans="1:34" ht="15" customHeight="1">
      <c r="A169" s="47" t="s">
        <v>363</v>
      </c>
      <c r="B169" s="79">
        <v>41945</v>
      </c>
      <c r="C169" s="79">
        <v>41951</v>
      </c>
      <c r="D169" s="80">
        <v>0.3005600222</v>
      </c>
      <c r="E169" s="80">
        <v>0.41286626139999999</v>
      </c>
      <c r="F169" s="80">
        <v>-7.9488231000000006E-2</v>
      </c>
      <c r="G169" s="88">
        <v>373074.94536000001</v>
      </c>
      <c r="H169" s="82">
        <v>41581</v>
      </c>
      <c r="I169" s="83">
        <v>41587</v>
      </c>
      <c r="J169" s="107">
        <v>0.31772768563961978</v>
      </c>
      <c r="K169" s="27"/>
      <c r="L169" s="27"/>
      <c r="M169" s="27"/>
      <c r="N169" s="27"/>
      <c r="O169" s="27"/>
      <c r="P169" s="10"/>
      <c r="Q169" s="10"/>
      <c r="R169" s="10"/>
      <c r="S169" s="34"/>
      <c r="T169" s="34"/>
      <c r="V169" s="147"/>
      <c r="W169" s="147"/>
      <c r="X169" s="147"/>
      <c r="Y169" s="147"/>
      <c r="Z169" s="147"/>
      <c r="AA169" s="147"/>
      <c r="AB169" s="147"/>
      <c r="AC169" s="147"/>
      <c r="AD169" s="147"/>
      <c r="AE169" s="147"/>
      <c r="AF169" s="147"/>
      <c r="AG169" s="147"/>
      <c r="AH169" s="105">
        <v>0.31915665301953322</v>
      </c>
    </row>
    <row r="170" spans="1:34" ht="15" customHeight="1">
      <c r="A170" s="47" t="s">
        <v>364</v>
      </c>
      <c r="B170" s="74">
        <v>41938</v>
      </c>
      <c r="C170" s="74">
        <v>41944</v>
      </c>
      <c r="D170" s="75">
        <v>0.36930079970000002</v>
      </c>
      <c r="E170" s="75">
        <v>0.56432182399999997</v>
      </c>
      <c r="F170" s="75">
        <v>-0.12466809700000001</v>
      </c>
      <c r="G170" s="87">
        <v>384987.92311999999</v>
      </c>
      <c r="H170" s="77">
        <v>41574</v>
      </c>
      <c r="I170" s="78">
        <v>41580</v>
      </c>
      <c r="J170" s="107">
        <v>0.30843273909294966</v>
      </c>
      <c r="K170" s="27"/>
      <c r="L170" s="27"/>
      <c r="M170" s="27"/>
      <c r="N170" s="27"/>
      <c r="O170" s="27"/>
      <c r="P170" s="10"/>
      <c r="Q170" s="10"/>
      <c r="R170" s="10"/>
      <c r="S170" s="34"/>
      <c r="T170" s="34"/>
      <c r="V170" s="147"/>
      <c r="W170" s="147"/>
      <c r="X170" s="147"/>
      <c r="Y170" s="147"/>
      <c r="Z170" s="147"/>
      <c r="AA170" s="147"/>
      <c r="AB170" s="147"/>
      <c r="AC170" s="147"/>
      <c r="AD170" s="147"/>
      <c r="AE170" s="147"/>
      <c r="AF170" s="147"/>
      <c r="AG170" s="147"/>
      <c r="AH170" s="105">
        <v>0.32057960767729687</v>
      </c>
    </row>
    <row r="171" spans="1:34" ht="15" customHeight="1">
      <c r="A171" s="47" t="s">
        <v>365</v>
      </c>
      <c r="B171" s="79">
        <v>41931</v>
      </c>
      <c r="C171" s="79">
        <v>41937</v>
      </c>
      <c r="D171" s="80">
        <v>0.2844909652</v>
      </c>
      <c r="E171" s="80">
        <v>0.55648527420000005</v>
      </c>
      <c r="F171" s="80">
        <v>-0.17474904099999999</v>
      </c>
      <c r="G171" s="88">
        <v>404678.93174999999</v>
      </c>
      <c r="H171" s="82">
        <v>41567</v>
      </c>
      <c r="I171" s="83">
        <v>41573</v>
      </c>
      <c r="J171" s="107">
        <v>0.22441918449950604</v>
      </c>
      <c r="K171" s="27"/>
      <c r="L171" s="27"/>
      <c r="M171" s="27"/>
      <c r="N171" s="27"/>
      <c r="O171" s="27"/>
      <c r="P171" s="10"/>
      <c r="Q171" s="10"/>
      <c r="R171" s="10"/>
      <c r="S171" s="34"/>
      <c r="T171" s="34"/>
      <c r="V171" s="147"/>
      <c r="W171" s="147"/>
      <c r="X171" s="147"/>
      <c r="Y171" s="147"/>
      <c r="Z171" s="147"/>
      <c r="AA171" s="147"/>
      <c r="AB171" s="147"/>
      <c r="AC171" s="147"/>
      <c r="AD171" s="147"/>
      <c r="AE171" s="147"/>
      <c r="AF171" s="147"/>
      <c r="AG171" s="147"/>
      <c r="AH171" s="105">
        <v>0.30165189150749638</v>
      </c>
    </row>
    <row r="172" spans="1:34" ht="15" customHeight="1">
      <c r="A172" s="47" t="s">
        <v>366</v>
      </c>
      <c r="B172" s="74">
        <v>41924</v>
      </c>
      <c r="C172" s="74">
        <v>41930</v>
      </c>
      <c r="D172" s="75">
        <v>0.27467861939999999</v>
      </c>
      <c r="E172" s="75">
        <v>0.39884452339999998</v>
      </c>
      <c r="F172" s="75">
        <v>-8.8763191000000005E-2</v>
      </c>
      <c r="G172" s="87">
        <v>407201.43822000001</v>
      </c>
      <c r="H172" s="77">
        <v>41560</v>
      </c>
      <c r="I172" s="78">
        <v>41566</v>
      </c>
      <c r="J172" s="107">
        <v>0.15035316499470905</v>
      </c>
      <c r="K172" s="27"/>
      <c r="L172" s="27"/>
      <c r="M172" s="27"/>
      <c r="N172" s="27"/>
      <c r="O172" s="27"/>
      <c r="P172" s="10"/>
      <c r="Q172" s="10"/>
      <c r="R172" s="10"/>
      <c r="S172" s="34"/>
      <c r="T172" s="34"/>
      <c r="V172" s="147"/>
      <c r="W172" s="147"/>
      <c r="X172" s="147"/>
      <c r="Y172" s="147"/>
      <c r="Z172" s="147"/>
      <c r="AA172" s="147"/>
      <c r="AB172" s="147"/>
      <c r="AC172" s="147"/>
      <c r="AD172" s="147"/>
      <c r="AE172" s="147"/>
      <c r="AF172" s="147"/>
      <c r="AG172" s="147"/>
      <c r="AH172" s="105">
        <v>0.2604578547106241</v>
      </c>
    </row>
    <row r="173" spans="1:34" ht="15" customHeight="1">
      <c r="A173" s="47" t="s">
        <v>367</v>
      </c>
      <c r="B173" s="79">
        <v>41917</v>
      </c>
      <c r="C173" s="79">
        <v>41923</v>
      </c>
      <c r="D173" s="80">
        <v>9.7740266800000003E-2</v>
      </c>
      <c r="E173" s="80">
        <v>0.15316843090000001</v>
      </c>
      <c r="F173" s="80">
        <v>-4.8065973999999997E-2</v>
      </c>
      <c r="G173" s="88">
        <v>353456.58958000003</v>
      </c>
      <c r="H173" s="82">
        <v>41553</v>
      </c>
      <c r="I173" s="83">
        <v>41559</v>
      </c>
      <c r="J173" s="107">
        <v>5.7131537667310536E-2</v>
      </c>
      <c r="K173" s="27"/>
      <c r="L173" s="27"/>
      <c r="M173" s="27"/>
      <c r="N173" s="27"/>
      <c r="O173" s="27"/>
      <c r="P173" s="10"/>
      <c r="Q173" s="10"/>
      <c r="R173" s="10"/>
      <c r="S173" s="34"/>
      <c r="T173" s="34"/>
      <c r="V173" s="147"/>
      <c r="W173" s="147"/>
      <c r="X173" s="147"/>
      <c r="Y173" s="147"/>
      <c r="Z173" s="147"/>
      <c r="AA173" s="147"/>
      <c r="AB173" s="147"/>
      <c r="AC173" s="147"/>
      <c r="AD173" s="147"/>
      <c r="AE173" s="147"/>
      <c r="AF173" s="147"/>
      <c r="AG173" s="147"/>
      <c r="AH173" s="105">
        <v>0.34229136291734408</v>
      </c>
    </row>
    <row r="174" spans="1:34" ht="15" customHeight="1">
      <c r="A174" s="47" t="s">
        <v>368</v>
      </c>
      <c r="B174" s="74">
        <v>41910</v>
      </c>
      <c r="C174" s="74">
        <v>41916</v>
      </c>
      <c r="D174" s="75">
        <v>4.3293781599999998E-2</v>
      </c>
      <c r="E174" s="75">
        <v>0.16138809100000001</v>
      </c>
      <c r="F174" s="75">
        <v>-0.101683761</v>
      </c>
      <c r="G174" s="87">
        <v>299171.63751999999</v>
      </c>
      <c r="H174" s="77">
        <v>41546</v>
      </c>
      <c r="I174" s="78">
        <v>41552</v>
      </c>
      <c r="J174" s="107">
        <v>-1.9997899767370229E-3</v>
      </c>
      <c r="K174" s="27"/>
      <c r="L174" s="27"/>
      <c r="M174" s="27"/>
      <c r="N174" s="27"/>
      <c r="O174" s="27"/>
      <c r="P174" s="10"/>
      <c r="Q174" s="10"/>
      <c r="R174" s="10"/>
      <c r="S174" s="34"/>
      <c r="T174" s="34"/>
      <c r="V174" s="147"/>
      <c r="W174" s="147"/>
      <c r="X174" s="147"/>
      <c r="Y174" s="147"/>
      <c r="Z174" s="147"/>
      <c r="AA174" s="147"/>
      <c r="AB174" s="147"/>
      <c r="AC174" s="147"/>
      <c r="AD174" s="147"/>
      <c r="AE174" s="147"/>
      <c r="AF174" s="147"/>
      <c r="AG174" s="147"/>
      <c r="AH174" s="105">
        <v>0.33980116889379869</v>
      </c>
    </row>
    <row r="175" spans="1:34" ht="15" customHeight="1">
      <c r="A175" s="47" t="s">
        <v>369</v>
      </c>
      <c r="B175" s="79">
        <v>41903</v>
      </c>
      <c r="C175" s="79">
        <v>41909</v>
      </c>
      <c r="D175" s="80">
        <v>2.93115085E-2</v>
      </c>
      <c r="E175" s="80">
        <v>0.1277167276</v>
      </c>
      <c r="F175" s="80">
        <v>-8.7260583000000003E-2</v>
      </c>
      <c r="G175" s="88">
        <v>367129.62595000002</v>
      </c>
      <c r="H175" s="82">
        <v>41539</v>
      </c>
      <c r="I175" s="83">
        <v>41545</v>
      </c>
      <c r="J175" s="107">
        <v>-2.4250739813420998E-2</v>
      </c>
      <c r="K175" s="27"/>
      <c r="L175" s="27"/>
      <c r="M175" s="27"/>
      <c r="N175" s="27"/>
      <c r="O175" s="27"/>
      <c r="P175" s="10"/>
      <c r="Q175" s="10"/>
      <c r="R175" s="10"/>
      <c r="S175" s="34"/>
      <c r="T175" s="34"/>
      <c r="V175" s="147"/>
      <c r="W175" s="147"/>
      <c r="X175" s="147"/>
      <c r="Y175" s="147"/>
      <c r="Z175" s="147"/>
      <c r="AA175" s="147"/>
      <c r="AB175" s="147"/>
      <c r="AC175" s="147"/>
      <c r="AD175" s="147"/>
      <c r="AE175" s="147"/>
      <c r="AF175" s="147"/>
      <c r="AG175" s="147"/>
      <c r="AH175" s="105">
        <v>0.32826595370766098</v>
      </c>
    </row>
    <row r="176" spans="1:34" ht="15" customHeight="1">
      <c r="A176" s="47" t="s">
        <v>370</v>
      </c>
      <c r="B176" s="74">
        <v>41896</v>
      </c>
      <c r="C176" s="74">
        <v>41902</v>
      </c>
      <c r="D176" s="75">
        <v>-7.8475140999999998E-2</v>
      </c>
      <c r="E176" s="75">
        <v>3.31872203E-2</v>
      </c>
      <c r="F176" s="75">
        <v>-0.108075632</v>
      </c>
      <c r="G176" s="87">
        <v>327502.35797000001</v>
      </c>
      <c r="H176" s="77">
        <v>41532</v>
      </c>
      <c r="I176" s="78">
        <v>41538</v>
      </c>
      <c r="J176" s="107">
        <v>0.12024603896957721</v>
      </c>
      <c r="K176" s="27"/>
      <c r="L176" s="27"/>
      <c r="M176" s="27"/>
      <c r="N176" s="27"/>
      <c r="O176" s="27"/>
      <c r="P176" s="10"/>
      <c r="Q176" s="10"/>
      <c r="R176" s="10"/>
      <c r="S176" s="34"/>
      <c r="T176" s="34"/>
      <c r="V176" s="147"/>
      <c r="W176" s="147"/>
      <c r="X176" s="147"/>
      <c r="Y176" s="147"/>
      <c r="Z176" s="147"/>
      <c r="AA176" s="147"/>
      <c r="AB176" s="147"/>
      <c r="AC176" s="147"/>
      <c r="AD176" s="147"/>
      <c r="AE176" s="147"/>
      <c r="AF176" s="147"/>
      <c r="AG176" s="147"/>
      <c r="AH176" s="105">
        <v>0.33519929314956692</v>
      </c>
    </row>
    <row r="177" spans="1:34" ht="15" customHeight="1">
      <c r="A177" s="47" t="s">
        <v>371</v>
      </c>
      <c r="B177" s="79">
        <v>41889</v>
      </c>
      <c r="C177" s="79">
        <v>41895</v>
      </c>
      <c r="D177" s="80">
        <v>-3.1119737000000001E-2</v>
      </c>
      <c r="E177" s="80">
        <v>5.9467493099999998E-2</v>
      </c>
      <c r="F177" s="80">
        <v>-8.5502604999999995E-2</v>
      </c>
      <c r="G177" s="88">
        <v>277430.50094</v>
      </c>
      <c r="H177" s="82">
        <v>41525</v>
      </c>
      <c r="I177" s="83">
        <v>41531</v>
      </c>
      <c r="J177" s="107">
        <v>0.37181875594368147</v>
      </c>
      <c r="K177" s="27"/>
      <c r="L177" s="27"/>
      <c r="M177" s="27"/>
      <c r="N177" s="27"/>
      <c r="O177" s="27"/>
      <c r="P177" s="10"/>
      <c r="Q177" s="10"/>
      <c r="R177" s="10"/>
      <c r="S177" s="34"/>
      <c r="T177" s="34"/>
      <c r="V177" s="147"/>
      <c r="W177" s="147"/>
      <c r="X177" s="147"/>
      <c r="Y177" s="147"/>
      <c r="Z177" s="147"/>
      <c r="AA177" s="147"/>
      <c r="AB177" s="147"/>
      <c r="AC177" s="147"/>
      <c r="AD177" s="147"/>
      <c r="AE177" s="147"/>
      <c r="AF177" s="147"/>
      <c r="AG177" s="147"/>
      <c r="AH177" s="105">
        <v>0.40692013869856491</v>
      </c>
    </row>
    <row r="178" spans="1:34" ht="15" customHeight="1">
      <c r="A178" s="47" t="s">
        <v>372</v>
      </c>
      <c r="B178" s="74">
        <v>41882</v>
      </c>
      <c r="C178" s="74">
        <v>41888</v>
      </c>
      <c r="D178" s="75">
        <v>0.43083810909999998</v>
      </c>
      <c r="E178" s="75">
        <v>0.54162147400000005</v>
      </c>
      <c r="F178" s="75">
        <v>-7.1861587000000005E-2</v>
      </c>
      <c r="G178" s="87">
        <v>344745.23606999998</v>
      </c>
      <c r="H178" s="77">
        <v>41518</v>
      </c>
      <c r="I178" s="78">
        <v>41524</v>
      </c>
      <c r="J178" s="107">
        <v>0.46631551202076343</v>
      </c>
      <c r="K178" s="27"/>
      <c r="L178" s="27"/>
      <c r="M178" s="27"/>
      <c r="N178" s="27"/>
      <c r="O178" s="27"/>
      <c r="P178" s="10"/>
      <c r="Q178" s="10"/>
      <c r="R178" s="10"/>
      <c r="S178" s="34"/>
      <c r="T178" s="34"/>
      <c r="V178" s="147"/>
      <c r="W178" s="147"/>
      <c r="X178" s="147"/>
      <c r="Y178" s="147"/>
      <c r="Z178" s="147"/>
      <c r="AA178" s="147"/>
      <c r="AB178" s="147"/>
      <c r="AC178" s="147"/>
      <c r="AD178" s="147"/>
      <c r="AE178" s="147"/>
      <c r="AF178" s="147"/>
      <c r="AG178" s="147"/>
      <c r="AH178" s="105">
        <v>0.43124677928102539</v>
      </c>
    </row>
    <row r="179" spans="1:34" ht="15" customHeight="1">
      <c r="A179" s="47" t="s">
        <v>373</v>
      </c>
      <c r="B179" s="79">
        <v>41875</v>
      </c>
      <c r="C179" s="79">
        <v>41881</v>
      </c>
      <c r="D179" s="80">
        <v>0.60352815920000003</v>
      </c>
      <c r="E179" s="80">
        <v>0.77206618810000005</v>
      </c>
      <c r="F179" s="80">
        <v>-9.5108202000000003E-2</v>
      </c>
      <c r="G179" s="88">
        <v>394635.64885</v>
      </c>
      <c r="H179" s="82">
        <v>41511</v>
      </c>
      <c r="I179" s="83">
        <v>41517</v>
      </c>
      <c r="J179" s="107">
        <v>0.41945467311444729</v>
      </c>
      <c r="K179" s="27"/>
      <c r="L179" s="27"/>
      <c r="M179" s="27"/>
      <c r="N179" s="27"/>
      <c r="O179" s="27"/>
      <c r="P179" s="10"/>
      <c r="Q179" s="10"/>
      <c r="R179" s="10"/>
      <c r="S179" s="34"/>
      <c r="T179" s="34"/>
      <c r="V179" s="147"/>
      <c r="W179" s="147"/>
      <c r="X179" s="147"/>
      <c r="Y179" s="147"/>
      <c r="Z179" s="147"/>
      <c r="AA179" s="147"/>
      <c r="AB179" s="147"/>
      <c r="AC179" s="147"/>
      <c r="AD179" s="147"/>
      <c r="AE179" s="147"/>
      <c r="AF179" s="147"/>
      <c r="AG179" s="147"/>
      <c r="AH179" s="105">
        <v>0.43106983660055687</v>
      </c>
    </row>
    <row r="180" spans="1:34" ht="15" customHeight="1">
      <c r="A180" s="47" t="s">
        <v>374</v>
      </c>
      <c r="B180" s="74">
        <v>41868</v>
      </c>
      <c r="C180" s="74">
        <v>41874</v>
      </c>
      <c r="D180" s="75">
        <v>0.3304103075</v>
      </c>
      <c r="E180" s="75">
        <v>0.38984029059999997</v>
      </c>
      <c r="F180" s="75">
        <v>-4.2760297000000003E-2</v>
      </c>
      <c r="G180" s="87">
        <v>308438.05011000001</v>
      </c>
      <c r="H180" s="77">
        <v>41504</v>
      </c>
      <c r="I180" s="78">
        <v>41510</v>
      </c>
      <c r="J180" s="107">
        <v>0.2270701993134514</v>
      </c>
      <c r="K180" s="27"/>
      <c r="L180" s="27"/>
      <c r="M180" s="27"/>
      <c r="N180" s="27"/>
      <c r="O180" s="27"/>
      <c r="P180" s="10"/>
      <c r="Q180" s="10"/>
      <c r="R180" s="10"/>
      <c r="S180" s="34"/>
      <c r="T180" s="34"/>
      <c r="V180" s="147"/>
      <c r="W180" s="147"/>
      <c r="X180" s="147"/>
      <c r="Y180" s="147"/>
      <c r="Z180" s="147"/>
      <c r="AA180" s="147"/>
      <c r="AB180" s="147"/>
      <c r="AC180" s="147"/>
      <c r="AD180" s="147"/>
      <c r="AE180" s="147"/>
      <c r="AF180" s="147"/>
      <c r="AG180" s="147"/>
      <c r="AH180" s="105">
        <v>0.33969756025224151</v>
      </c>
    </row>
    <row r="181" spans="1:34" ht="15" customHeight="1">
      <c r="A181" s="47" t="s">
        <v>375</v>
      </c>
      <c r="B181" s="79">
        <v>41861</v>
      </c>
      <c r="C181" s="79">
        <v>41867</v>
      </c>
      <c r="D181" s="80">
        <v>0.2486696347</v>
      </c>
      <c r="E181" s="80">
        <v>0.26984898800000001</v>
      </c>
      <c r="F181" s="80">
        <v>-1.6678638999999999E-2</v>
      </c>
      <c r="G181" s="88">
        <v>264527.23427000002</v>
      </c>
      <c r="H181" s="82">
        <v>41497</v>
      </c>
      <c r="I181" s="83">
        <v>41503</v>
      </c>
      <c r="J181" s="107">
        <v>0.12425518389887605</v>
      </c>
      <c r="K181" s="27"/>
      <c r="L181" s="27"/>
      <c r="M181" s="27"/>
      <c r="N181" s="27"/>
      <c r="O181" s="27"/>
      <c r="P181" s="10"/>
      <c r="Q181" s="10"/>
      <c r="R181" s="10"/>
      <c r="S181" s="34"/>
      <c r="T181" s="34"/>
      <c r="V181" s="147"/>
      <c r="W181" s="147"/>
      <c r="X181" s="147"/>
      <c r="Y181" s="147"/>
      <c r="Z181" s="147"/>
      <c r="AA181" s="147"/>
      <c r="AB181" s="147"/>
      <c r="AC181" s="147"/>
      <c r="AD181" s="147"/>
      <c r="AE181" s="147"/>
      <c r="AF181" s="147"/>
      <c r="AG181" s="147"/>
      <c r="AH181" s="105">
        <v>0.33518099481688612</v>
      </c>
    </row>
    <row r="182" spans="1:34" ht="15" customHeight="1">
      <c r="A182" s="47" t="s">
        <v>376</v>
      </c>
      <c r="B182" s="74">
        <v>41854</v>
      </c>
      <c r="C182" s="74">
        <v>41860</v>
      </c>
      <c r="D182" s="75">
        <v>5.0701070899999999E-2</v>
      </c>
      <c r="E182" s="75">
        <v>0.11284112070000001</v>
      </c>
      <c r="F182" s="75">
        <v>-5.5839103000000001E-2</v>
      </c>
      <c r="G182" s="87">
        <v>213119.25734000001</v>
      </c>
      <c r="H182" s="77">
        <v>41490</v>
      </c>
      <c r="I182" s="78">
        <v>41496</v>
      </c>
      <c r="J182" s="107">
        <v>0.23451743909279388</v>
      </c>
      <c r="K182" s="27"/>
      <c r="L182" s="27"/>
      <c r="M182" s="27"/>
      <c r="N182" s="27"/>
      <c r="O182" s="27"/>
      <c r="P182" s="10"/>
      <c r="Q182" s="10"/>
      <c r="R182" s="10"/>
      <c r="S182" s="34"/>
      <c r="T182" s="34"/>
      <c r="V182" s="147"/>
      <c r="W182" s="147"/>
      <c r="X182" s="147"/>
      <c r="Y182" s="147"/>
      <c r="Z182" s="147"/>
      <c r="AA182" s="147"/>
      <c r="AB182" s="147"/>
      <c r="AC182" s="147"/>
      <c r="AD182" s="147"/>
      <c r="AE182" s="147"/>
      <c r="AF182" s="147"/>
      <c r="AG182" s="147"/>
      <c r="AH182" s="105">
        <v>0.23543160250723255</v>
      </c>
    </row>
    <row r="183" spans="1:34" ht="15" customHeight="1">
      <c r="A183" s="47" t="s">
        <v>377</v>
      </c>
      <c r="B183" s="79">
        <v>41847</v>
      </c>
      <c r="C183" s="79">
        <v>41853</v>
      </c>
      <c r="D183" s="80">
        <v>4.7468755500000001E-2</v>
      </c>
      <c r="E183" s="80">
        <v>0.12516660190000001</v>
      </c>
      <c r="F183" s="80">
        <v>-6.9054526000000005E-2</v>
      </c>
      <c r="G183" s="88">
        <v>224456.49885999999</v>
      </c>
      <c r="H183" s="82">
        <v>41483</v>
      </c>
      <c r="I183" s="83">
        <v>41489</v>
      </c>
      <c r="J183" s="107">
        <v>0.51937052561843422</v>
      </c>
      <c r="K183" s="27"/>
      <c r="L183" s="27"/>
      <c r="M183" s="27"/>
      <c r="N183" s="27"/>
      <c r="O183" s="27"/>
      <c r="P183" s="10"/>
      <c r="Q183" s="10"/>
      <c r="R183" s="10"/>
      <c r="S183" s="34"/>
      <c r="T183" s="34"/>
      <c r="V183" s="147"/>
      <c r="W183" s="147"/>
      <c r="X183" s="147"/>
      <c r="Y183" s="147"/>
      <c r="Z183" s="147"/>
      <c r="AA183" s="147"/>
      <c r="AB183" s="147"/>
      <c r="AC183" s="147"/>
      <c r="AD183" s="147"/>
      <c r="AE183" s="147"/>
      <c r="AF183" s="147"/>
      <c r="AG183" s="147"/>
      <c r="AH183" s="105">
        <v>0.28603394745133959</v>
      </c>
    </row>
    <row r="184" spans="1:34" ht="15" customHeight="1">
      <c r="A184" s="47" t="s">
        <v>378</v>
      </c>
      <c r="B184" s="74">
        <v>41840</v>
      </c>
      <c r="C184" s="74">
        <v>41846</v>
      </c>
      <c r="D184" s="75">
        <v>0.51588838110000002</v>
      </c>
      <c r="E184" s="75">
        <v>0.66584256090000005</v>
      </c>
      <c r="F184" s="75">
        <v>-9.0017018000000004E-2</v>
      </c>
      <c r="G184" s="87">
        <v>288441.67411000002</v>
      </c>
      <c r="H184" s="77">
        <v>41476</v>
      </c>
      <c r="I184" s="78">
        <v>41482</v>
      </c>
      <c r="J184" s="107">
        <v>0.65593515823262805</v>
      </c>
      <c r="K184" s="27"/>
      <c r="L184" s="27"/>
      <c r="M184" s="27"/>
      <c r="N184" s="27"/>
      <c r="O184" s="27"/>
      <c r="P184" s="10"/>
      <c r="Q184" s="10"/>
      <c r="R184" s="10"/>
      <c r="S184" s="34"/>
      <c r="T184" s="34"/>
      <c r="V184" s="147"/>
      <c r="W184" s="147"/>
      <c r="X184" s="147"/>
      <c r="Y184" s="147"/>
      <c r="Z184" s="147"/>
      <c r="AA184" s="147"/>
      <c r="AB184" s="147"/>
      <c r="AC184" s="147"/>
      <c r="AD184" s="147"/>
      <c r="AE184" s="147"/>
      <c r="AF184" s="147"/>
      <c r="AG184" s="147"/>
      <c r="AH184" s="105">
        <v>0.14580882718695579</v>
      </c>
    </row>
    <row r="185" spans="1:34" ht="15" customHeight="1">
      <c r="A185" s="47" t="s">
        <v>379</v>
      </c>
      <c r="B185" s="79">
        <v>41833</v>
      </c>
      <c r="C185" s="79">
        <v>41839</v>
      </c>
      <c r="D185" s="80">
        <v>0.82495003600000005</v>
      </c>
      <c r="E185" s="80">
        <v>0.87431398910000002</v>
      </c>
      <c r="F185" s="80">
        <v>-2.6337078E-2</v>
      </c>
      <c r="G185" s="88">
        <v>349911.60342</v>
      </c>
      <c r="H185" s="82">
        <v>41469</v>
      </c>
      <c r="I185" s="83">
        <v>41475</v>
      </c>
      <c r="J185" s="107">
        <v>0.6327174827440778</v>
      </c>
      <c r="K185" s="27"/>
      <c r="L185" s="27"/>
      <c r="M185" s="27"/>
      <c r="N185" s="27"/>
      <c r="O185" s="27"/>
      <c r="P185" s="10"/>
      <c r="Q185" s="10"/>
      <c r="R185" s="10"/>
      <c r="S185" s="34"/>
      <c r="T185" s="34"/>
      <c r="V185" s="147"/>
      <c r="W185" s="147"/>
      <c r="X185" s="147"/>
      <c r="Y185" s="147"/>
      <c r="Z185" s="147"/>
      <c r="AA185" s="147"/>
      <c r="AB185" s="147"/>
      <c r="AC185" s="147"/>
      <c r="AD185" s="147"/>
      <c r="AE185" s="147"/>
      <c r="AF185" s="147"/>
      <c r="AG185" s="147"/>
      <c r="AH185" s="105">
        <v>4.9430816380440536E-2</v>
      </c>
    </row>
    <row r="186" spans="1:34" ht="15" customHeight="1">
      <c r="A186" s="47" t="s">
        <v>380</v>
      </c>
      <c r="B186" s="74">
        <v>41826</v>
      </c>
      <c r="C186" s="74">
        <v>41832</v>
      </c>
      <c r="D186" s="75">
        <v>0.59560102790000002</v>
      </c>
      <c r="E186" s="75">
        <v>0.82353512179999999</v>
      </c>
      <c r="F186" s="75">
        <v>-0.124995725</v>
      </c>
      <c r="G186" s="87">
        <v>310685.80194999999</v>
      </c>
      <c r="H186" s="77">
        <v>41462</v>
      </c>
      <c r="I186" s="78">
        <v>41468</v>
      </c>
      <c r="J186" s="107">
        <v>0.51822584349510459</v>
      </c>
      <c r="K186" s="27"/>
      <c r="L186" s="27"/>
      <c r="M186" s="27"/>
      <c r="N186" s="27"/>
      <c r="O186" s="27"/>
      <c r="P186" s="10"/>
      <c r="Q186" s="10"/>
      <c r="R186" s="10"/>
      <c r="S186" s="34"/>
      <c r="T186" s="34"/>
      <c r="V186" s="147"/>
      <c r="W186" s="147"/>
      <c r="X186" s="147"/>
      <c r="Y186" s="147"/>
      <c r="Z186" s="147"/>
      <c r="AA186" s="147"/>
      <c r="AB186" s="147"/>
      <c r="AC186" s="147"/>
      <c r="AD186" s="147"/>
      <c r="AE186" s="147"/>
      <c r="AF186" s="147"/>
      <c r="AG186" s="147"/>
      <c r="AH186" s="105">
        <v>-4.3009797752117482E-2</v>
      </c>
    </row>
    <row r="187" spans="1:34" ht="15" customHeight="1">
      <c r="A187" s="47" t="s">
        <v>381</v>
      </c>
      <c r="B187" s="79">
        <v>41819</v>
      </c>
      <c r="C187" s="79">
        <v>41825</v>
      </c>
      <c r="D187" s="80">
        <v>0.43555572599999998</v>
      </c>
      <c r="E187" s="80">
        <v>0.45782647129999998</v>
      </c>
      <c r="F187" s="80">
        <v>-1.5276678E-2</v>
      </c>
      <c r="G187" s="88">
        <v>282675.74345000001</v>
      </c>
      <c r="H187" s="82">
        <v>41455</v>
      </c>
      <c r="I187" s="83">
        <v>41461</v>
      </c>
      <c r="J187" s="107">
        <v>0.33868724768626074</v>
      </c>
      <c r="K187" s="27"/>
      <c r="L187" s="27"/>
      <c r="M187" s="27"/>
      <c r="N187" s="27"/>
      <c r="O187" s="27"/>
      <c r="P187" s="10"/>
      <c r="Q187" s="10"/>
      <c r="R187" s="10"/>
      <c r="S187" s="34"/>
      <c r="T187" s="34"/>
      <c r="V187" s="147"/>
      <c r="W187" s="147"/>
      <c r="X187" s="147"/>
      <c r="Y187" s="147"/>
      <c r="Z187" s="147"/>
      <c r="AA187" s="147"/>
      <c r="AB187" s="147"/>
      <c r="AC187" s="147"/>
      <c r="AD187" s="147"/>
      <c r="AE187" s="147"/>
      <c r="AF187" s="147"/>
      <c r="AG187" s="147"/>
      <c r="AH187" s="105">
        <v>-5.6132115243741433E-2</v>
      </c>
    </row>
    <row r="188" spans="1:34" ht="15" customHeight="1">
      <c r="A188" s="47" t="s">
        <v>382</v>
      </c>
      <c r="B188" s="74">
        <v>41812</v>
      </c>
      <c r="C188" s="74">
        <v>41818</v>
      </c>
      <c r="D188" s="75">
        <v>0.51613499289999998</v>
      </c>
      <c r="E188" s="75">
        <v>0.55250293969999997</v>
      </c>
      <c r="F188" s="75">
        <v>-2.3425364000000001E-2</v>
      </c>
      <c r="G188" s="87">
        <v>320705.87422</v>
      </c>
      <c r="H188" s="77">
        <v>41448</v>
      </c>
      <c r="I188" s="78">
        <v>41454</v>
      </c>
      <c r="J188" s="107">
        <v>0.17308126903422008</v>
      </c>
      <c r="K188" s="27"/>
      <c r="L188" s="27"/>
      <c r="M188" s="27"/>
      <c r="N188" s="27"/>
      <c r="O188" s="27"/>
      <c r="P188" s="10"/>
      <c r="Q188" s="10"/>
      <c r="R188" s="10"/>
      <c r="S188" s="34"/>
      <c r="T188" s="34"/>
      <c r="V188" s="147"/>
      <c r="W188" s="147"/>
      <c r="X188" s="147"/>
      <c r="Y188" s="147"/>
      <c r="Z188" s="147"/>
      <c r="AA188" s="147"/>
      <c r="AB188" s="147"/>
      <c r="AC188" s="147"/>
      <c r="AD188" s="147"/>
      <c r="AE188" s="147"/>
      <c r="AF188" s="147"/>
      <c r="AG188" s="147"/>
      <c r="AH188" s="105">
        <v>-9.4243276323091475E-3</v>
      </c>
    </row>
    <row r="189" spans="1:34" ht="15" customHeight="1">
      <c r="A189" s="47" t="s">
        <v>383</v>
      </c>
      <c r="B189" s="79">
        <v>41805</v>
      </c>
      <c r="C189" s="79">
        <v>41811</v>
      </c>
      <c r="D189" s="80">
        <v>2.2528295300000001E-2</v>
      </c>
      <c r="E189" s="80">
        <v>0.15230290939999999</v>
      </c>
      <c r="F189" s="80">
        <v>-0.11262196200000001</v>
      </c>
      <c r="G189" s="88">
        <v>266609.25341</v>
      </c>
      <c r="H189" s="82">
        <v>41441</v>
      </c>
      <c r="I189" s="83">
        <v>41447</v>
      </c>
      <c r="J189" s="107">
        <v>4.7379212050134567E-2</v>
      </c>
      <c r="K189" s="27"/>
      <c r="L189" s="27"/>
      <c r="M189" s="27"/>
      <c r="N189" s="27"/>
      <c r="O189" s="27"/>
      <c r="P189" s="10"/>
      <c r="Q189" s="10"/>
      <c r="R189" s="10"/>
      <c r="S189" s="34"/>
      <c r="T189" s="34"/>
      <c r="V189" s="147"/>
      <c r="W189" s="147"/>
      <c r="X189" s="147"/>
      <c r="Y189" s="147"/>
      <c r="Z189" s="147"/>
      <c r="AA189" s="147"/>
      <c r="AB189" s="147"/>
      <c r="AC189" s="147"/>
      <c r="AD189" s="147"/>
      <c r="AE189" s="147"/>
      <c r="AF189" s="147"/>
      <c r="AG189" s="147"/>
      <c r="AH189" s="105">
        <v>-3.5885767306222026E-2</v>
      </c>
    </row>
    <row r="190" spans="1:34" ht="15" customHeight="1">
      <c r="A190" s="47" t="s">
        <v>384</v>
      </c>
      <c r="B190" s="74">
        <v>41798</v>
      </c>
      <c r="C190" s="74">
        <v>41804</v>
      </c>
      <c r="D190" s="75">
        <v>-4.7215801000000002E-2</v>
      </c>
      <c r="E190" s="75">
        <v>5.5589510999999999E-3</v>
      </c>
      <c r="F190" s="75">
        <v>-5.2483002000000001E-2</v>
      </c>
      <c r="G190" s="87">
        <v>317210.44180999999</v>
      </c>
      <c r="H190" s="77">
        <v>41434</v>
      </c>
      <c r="I190" s="78">
        <v>41440</v>
      </c>
      <c r="J190" s="107">
        <v>0.13869918537657805</v>
      </c>
      <c r="K190" s="27"/>
      <c r="L190" s="27"/>
      <c r="M190" s="27"/>
      <c r="N190" s="27"/>
      <c r="O190" s="27"/>
      <c r="P190" s="10"/>
      <c r="Q190" s="10"/>
      <c r="R190" s="10"/>
      <c r="S190" s="34"/>
      <c r="T190" s="34"/>
      <c r="V190" s="147"/>
      <c r="W190" s="147"/>
      <c r="X190" s="147"/>
      <c r="Y190" s="147"/>
      <c r="Z190" s="147"/>
      <c r="AA190" s="147"/>
      <c r="AB190" s="147"/>
      <c r="AC190" s="147"/>
      <c r="AD190" s="147"/>
      <c r="AE190" s="147"/>
      <c r="AF190" s="147"/>
      <c r="AG190" s="147"/>
      <c r="AH190" s="105">
        <v>4.0171854303312687E-2</v>
      </c>
    </row>
    <row r="191" spans="1:34" ht="15" customHeight="1">
      <c r="A191" s="47" t="s">
        <v>385</v>
      </c>
      <c r="B191" s="79">
        <v>41791</v>
      </c>
      <c r="C191" s="79">
        <v>41797</v>
      </c>
      <c r="D191" s="80">
        <v>0.15574146959999999</v>
      </c>
      <c r="E191" s="80">
        <v>0.1750747591</v>
      </c>
      <c r="F191" s="80">
        <v>-1.6452817000000002E-2</v>
      </c>
      <c r="G191" s="88">
        <v>338051.38877000002</v>
      </c>
      <c r="H191" s="82">
        <v>41427</v>
      </c>
      <c r="I191" s="83">
        <v>41433</v>
      </c>
      <c r="J191" s="107">
        <v>0.31915665301953322</v>
      </c>
      <c r="K191" s="27"/>
      <c r="L191" s="27"/>
      <c r="M191" s="27"/>
      <c r="N191" s="27"/>
      <c r="O191" s="27"/>
      <c r="P191" s="10"/>
      <c r="Q191" s="10"/>
      <c r="R191" s="10"/>
      <c r="S191" s="34"/>
      <c r="T191" s="34"/>
      <c r="V191" s="147"/>
      <c r="W191" s="147"/>
      <c r="X191" s="147"/>
      <c r="Y191" s="147"/>
      <c r="Z191" s="147"/>
      <c r="AA191" s="147"/>
      <c r="AB191" s="147"/>
      <c r="AC191" s="147"/>
      <c r="AD191" s="147"/>
      <c r="AE191" s="147"/>
      <c r="AF191" s="147"/>
      <c r="AG191" s="147"/>
      <c r="AH191" s="105">
        <v>5.1254219561241071E-2</v>
      </c>
    </row>
    <row r="192" spans="1:34" ht="15" customHeight="1">
      <c r="A192" s="47" t="s">
        <v>386</v>
      </c>
      <c r="B192" s="74">
        <v>41784</v>
      </c>
      <c r="C192" s="74">
        <v>41790</v>
      </c>
      <c r="D192" s="75">
        <v>0.29300799760000001</v>
      </c>
      <c r="E192" s="75">
        <v>0.38305535190000001</v>
      </c>
      <c r="F192" s="75">
        <v>-6.5107555999999997E-2</v>
      </c>
      <c r="G192" s="87">
        <v>344847.51908</v>
      </c>
      <c r="H192" s="77">
        <v>41420</v>
      </c>
      <c r="I192" s="78">
        <v>41426</v>
      </c>
      <c r="J192" s="107">
        <v>0.32057960767729687</v>
      </c>
      <c r="K192" s="27"/>
      <c r="L192" s="27"/>
      <c r="M192" s="27"/>
      <c r="N192" s="27"/>
      <c r="O192" s="27"/>
      <c r="P192" s="10"/>
      <c r="Q192" s="10"/>
      <c r="R192" s="10"/>
      <c r="S192" s="34"/>
      <c r="T192" s="34"/>
      <c r="V192" s="147"/>
      <c r="W192" s="147"/>
      <c r="X192" s="147"/>
      <c r="Y192" s="147"/>
      <c r="Z192" s="147"/>
      <c r="AA192" s="147"/>
      <c r="AB192" s="147"/>
      <c r="AC192" s="147"/>
      <c r="AD192" s="147"/>
      <c r="AE192" s="147"/>
      <c r="AF192" s="147"/>
      <c r="AG192" s="147"/>
      <c r="AH192" s="105">
        <v>6.2761805248088734E-2</v>
      </c>
    </row>
    <row r="193" spans="1:34" ht="15" customHeight="1">
      <c r="A193" s="47" t="s">
        <v>387</v>
      </c>
      <c r="B193" s="79">
        <v>41777</v>
      </c>
      <c r="C193" s="79">
        <v>41783</v>
      </c>
      <c r="D193" s="80">
        <v>0.49759103809999999</v>
      </c>
      <c r="E193" s="80">
        <v>0.52947104749999996</v>
      </c>
      <c r="F193" s="80">
        <v>-2.0843813999999999E-2</v>
      </c>
      <c r="G193" s="88">
        <v>360132.56584</v>
      </c>
      <c r="H193" s="82">
        <v>41413</v>
      </c>
      <c r="I193" s="83">
        <v>41419</v>
      </c>
      <c r="J193" s="107">
        <v>0.30165189150749638</v>
      </c>
      <c r="K193" s="27"/>
      <c r="L193" s="27"/>
      <c r="M193" s="27"/>
      <c r="N193" s="27"/>
      <c r="O193" s="27"/>
      <c r="P193" s="10"/>
      <c r="Q193" s="10"/>
      <c r="R193" s="10"/>
      <c r="S193" s="34"/>
      <c r="T193" s="34"/>
      <c r="V193" s="147"/>
      <c r="W193" s="147"/>
      <c r="X193" s="147"/>
      <c r="Y193" s="147"/>
      <c r="Z193" s="147"/>
      <c r="AA193" s="147"/>
      <c r="AB193" s="147"/>
      <c r="AC193" s="147"/>
      <c r="AD193" s="147"/>
      <c r="AE193" s="147"/>
      <c r="AF193" s="147"/>
      <c r="AG193" s="147"/>
      <c r="AH193" s="105">
        <v>0.15813988863416706</v>
      </c>
    </row>
    <row r="194" spans="1:34" ht="15" customHeight="1">
      <c r="A194" s="47" t="s">
        <v>388</v>
      </c>
      <c r="B194" s="74">
        <v>41770</v>
      </c>
      <c r="C194" s="74">
        <v>41776</v>
      </c>
      <c r="D194" s="75">
        <v>0.161447548</v>
      </c>
      <c r="E194" s="75">
        <v>0.24278155300000001</v>
      </c>
      <c r="F194" s="75">
        <v>-6.5445134000000002E-2</v>
      </c>
      <c r="G194" s="87">
        <v>340846.38165</v>
      </c>
      <c r="H194" s="77">
        <v>41406</v>
      </c>
      <c r="I194" s="78">
        <v>41412</v>
      </c>
      <c r="J194" s="107">
        <v>0.2604578547106241</v>
      </c>
      <c r="K194" s="27"/>
      <c r="L194" s="27"/>
      <c r="M194" s="27"/>
      <c r="N194" s="27"/>
      <c r="O194" s="27"/>
      <c r="P194" s="10"/>
      <c r="Q194" s="10"/>
      <c r="R194" s="10"/>
      <c r="S194" s="34"/>
      <c r="T194" s="34"/>
      <c r="V194" s="147"/>
      <c r="W194" s="147"/>
      <c r="X194" s="147"/>
      <c r="Y194" s="147"/>
      <c r="Z194" s="147"/>
      <c r="AA194" s="147"/>
      <c r="AB194" s="147"/>
      <c r="AC194" s="147"/>
      <c r="AD194" s="147"/>
      <c r="AE194" s="147"/>
      <c r="AF194" s="147"/>
      <c r="AG194" s="147"/>
      <c r="AH194" s="105">
        <v>7.243309955635889E-2</v>
      </c>
    </row>
    <row r="195" spans="1:34" ht="15" customHeight="1">
      <c r="A195" s="47" t="s">
        <v>389</v>
      </c>
      <c r="B195" s="79">
        <v>41763</v>
      </c>
      <c r="C195" s="79">
        <v>41769</v>
      </c>
      <c r="D195" s="80">
        <v>0.22956703959999999</v>
      </c>
      <c r="E195" s="80">
        <v>0.26134359150000003</v>
      </c>
      <c r="F195" s="80">
        <v>-2.5192622000000001E-2</v>
      </c>
      <c r="G195" s="88">
        <v>315959.93398999999</v>
      </c>
      <c r="H195" s="82">
        <v>41399</v>
      </c>
      <c r="I195" s="83">
        <v>41405</v>
      </c>
      <c r="J195" s="107">
        <v>0.34229136291734408</v>
      </c>
      <c r="K195" s="27"/>
      <c r="L195" s="27"/>
      <c r="M195" s="27"/>
      <c r="N195" s="27"/>
      <c r="O195" s="27"/>
      <c r="P195" s="10"/>
      <c r="Q195" s="10"/>
      <c r="R195" s="10"/>
      <c r="S195" s="34"/>
      <c r="T195" s="34"/>
      <c r="V195" s="147"/>
      <c r="W195" s="147"/>
      <c r="X195" s="147"/>
      <c r="Y195" s="147"/>
      <c r="Z195" s="147"/>
      <c r="AA195" s="147"/>
      <c r="AB195" s="147"/>
      <c r="AC195" s="147"/>
      <c r="AD195" s="147"/>
      <c r="AE195" s="147"/>
      <c r="AF195" s="147"/>
      <c r="AG195" s="147"/>
      <c r="AH195" s="105">
        <v>2.2611329462744842E-2</v>
      </c>
    </row>
    <row r="196" spans="1:34" ht="15" customHeight="1">
      <c r="A196" s="47" t="s">
        <v>390</v>
      </c>
      <c r="B196" s="74">
        <v>41756</v>
      </c>
      <c r="C196" s="74">
        <v>41762</v>
      </c>
      <c r="D196" s="75">
        <v>0.37870188529999999</v>
      </c>
      <c r="E196" s="75">
        <v>0.42748438329999999</v>
      </c>
      <c r="F196" s="75">
        <v>-3.4173752000000002E-2</v>
      </c>
      <c r="G196" s="87">
        <v>367947.21528</v>
      </c>
      <c r="H196" s="77">
        <v>41392</v>
      </c>
      <c r="I196" s="78">
        <v>41398</v>
      </c>
      <c r="J196" s="107">
        <v>0.33980116889379869</v>
      </c>
      <c r="K196" s="27"/>
      <c r="L196" s="27"/>
      <c r="M196" s="27"/>
      <c r="N196" s="27"/>
      <c r="O196" s="27"/>
      <c r="P196" s="10"/>
      <c r="Q196" s="10"/>
      <c r="R196" s="10"/>
      <c r="S196" s="34"/>
      <c r="T196" s="34"/>
      <c r="V196" s="147"/>
      <c r="W196" s="147"/>
      <c r="X196" s="147"/>
      <c r="Y196" s="147"/>
      <c r="Z196" s="147"/>
      <c r="AA196" s="147"/>
      <c r="AB196" s="147"/>
      <c r="AC196" s="147"/>
      <c r="AD196" s="147"/>
      <c r="AE196" s="147"/>
      <c r="AF196" s="147"/>
      <c r="AG196" s="147"/>
      <c r="AH196" s="105">
        <v>-0.14274223976353903</v>
      </c>
    </row>
    <row r="197" spans="1:34" ht="15" customHeight="1">
      <c r="A197" s="47" t="s">
        <v>391</v>
      </c>
      <c r="B197" s="79">
        <v>41749</v>
      </c>
      <c r="C197" s="79">
        <v>41755</v>
      </c>
      <c r="D197" s="80">
        <v>0.39588072959999998</v>
      </c>
      <c r="E197" s="80">
        <v>0.47835417870000002</v>
      </c>
      <c r="F197" s="80">
        <v>-5.5787340999999997E-2</v>
      </c>
      <c r="G197" s="88">
        <v>414619.72506999999</v>
      </c>
      <c r="H197" s="82">
        <v>41385</v>
      </c>
      <c r="I197" s="83">
        <v>41391</v>
      </c>
      <c r="J197" s="107">
        <v>0.32826595370766098</v>
      </c>
      <c r="K197" s="27"/>
      <c r="L197" s="27"/>
      <c r="M197" s="27"/>
      <c r="N197" s="27"/>
      <c r="O197" s="27"/>
      <c r="P197" s="10"/>
      <c r="Q197" s="10"/>
      <c r="R197" s="10"/>
      <c r="S197" s="34"/>
      <c r="T197" s="34"/>
      <c r="V197" s="147"/>
      <c r="W197" s="147"/>
      <c r="X197" s="147"/>
      <c r="Y197" s="147"/>
      <c r="Z197" s="147"/>
      <c r="AA197" s="147"/>
      <c r="AB197" s="147"/>
      <c r="AC197" s="147"/>
      <c r="AD197" s="147"/>
      <c r="AE197" s="147"/>
      <c r="AF197" s="147"/>
      <c r="AG197" s="147"/>
      <c r="AH197" s="105">
        <v>-5.401636305319478E-2</v>
      </c>
    </row>
    <row r="198" spans="1:34" ht="15" customHeight="1">
      <c r="A198" s="47" t="s">
        <v>392</v>
      </c>
      <c r="B198" s="74">
        <v>41742</v>
      </c>
      <c r="C198" s="74">
        <v>41748</v>
      </c>
      <c r="D198" s="75">
        <v>0.2362775892</v>
      </c>
      <c r="E198" s="75">
        <v>0.208687504</v>
      </c>
      <c r="F198" s="75">
        <v>2.28264834E-2</v>
      </c>
      <c r="G198" s="87">
        <v>362865.17599999998</v>
      </c>
      <c r="H198" s="77">
        <v>41378</v>
      </c>
      <c r="I198" s="78">
        <v>41384</v>
      </c>
      <c r="J198" s="107">
        <v>0.33519929314956692</v>
      </c>
      <c r="K198" s="27"/>
      <c r="L198" s="27"/>
      <c r="M198" s="27"/>
      <c r="N198" s="27"/>
      <c r="O198" s="27"/>
      <c r="P198" s="10"/>
      <c r="Q198" s="10"/>
      <c r="R198" s="10"/>
      <c r="S198" s="34"/>
      <c r="T198" s="34"/>
      <c r="V198" s="147"/>
      <c r="W198" s="147"/>
      <c r="X198" s="147"/>
      <c r="Y198" s="147"/>
      <c r="Z198" s="147"/>
      <c r="AA198" s="147"/>
      <c r="AB198" s="147"/>
      <c r="AC198" s="147"/>
      <c r="AD198" s="147"/>
      <c r="AE198" s="147"/>
      <c r="AF198" s="147"/>
      <c r="AG198" s="147"/>
      <c r="AH198" s="105">
        <v>3.4393939889495198E-2</v>
      </c>
    </row>
    <row r="199" spans="1:34" ht="15" customHeight="1">
      <c r="A199" s="47" t="s">
        <v>393</v>
      </c>
      <c r="B199" s="79">
        <v>41735</v>
      </c>
      <c r="C199" s="79">
        <v>41741</v>
      </c>
      <c r="D199" s="80">
        <v>0.34298003669999999</v>
      </c>
      <c r="E199" s="80">
        <v>0.27192079819999998</v>
      </c>
      <c r="F199" s="80">
        <v>5.5867659899999998E-2</v>
      </c>
      <c r="G199" s="88">
        <v>363253.61836000002</v>
      </c>
      <c r="H199" s="82">
        <v>41371</v>
      </c>
      <c r="I199" s="83">
        <v>41377</v>
      </c>
      <c r="J199" s="107">
        <v>0.40692013869856491</v>
      </c>
      <c r="K199" s="27"/>
      <c r="L199" s="27"/>
      <c r="M199" s="27"/>
      <c r="N199" s="27"/>
      <c r="O199" s="27"/>
      <c r="P199" s="10"/>
      <c r="Q199" s="10"/>
      <c r="R199" s="10"/>
      <c r="S199" s="34"/>
      <c r="T199" s="34"/>
      <c r="V199" s="147"/>
      <c r="W199" s="147"/>
      <c r="X199" s="147"/>
      <c r="Y199" s="147"/>
      <c r="Z199" s="147"/>
      <c r="AA199" s="147"/>
      <c r="AB199" s="147"/>
      <c r="AC199" s="147"/>
      <c r="AD199" s="147"/>
      <c r="AE199" s="147"/>
      <c r="AF199" s="147"/>
      <c r="AG199" s="147"/>
      <c r="AH199" s="105">
        <v>8.7960055454903464E-3</v>
      </c>
    </row>
    <row r="200" spans="1:34" ht="15" customHeight="1">
      <c r="A200" s="47" t="s">
        <v>394</v>
      </c>
      <c r="B200" s="74">
        <v>41728</v>
      </c>
      <c r="C200" s="74">
        <v>41734</v>
      </c>
      <c r="D200" s="75">
        <v>0.42675406380000003</v>
      </c>
      <c r="E200" s="75">
        <v>0.37681915269999999</v>
      </c>
      <c r="F200" s="75">
        <v>3.6268315299999999E-2</v>
      </c>
      <c r="G200" s="87">
        <v>361192.21479</v>
      </c>
      <c r="H200" s="77">
        <v>41364</v>
      </c>
      <c r="I200" s="78">
        <v>41370</v>
      </c>
      <c r="J200" s="107">
        <v>0.43124677928102539</v>
      </c>
      <c r="K200" s="27"/>
      <c r="L200" s="27"/>
      <c r="M200" s="27"/>
      <c r="N200" s="27"/>
      <c r="O200" s="27"/>
      <c r="P200" s="10"/>
      <c r="Q200" s="10"/>
      <c r="R200" s="10"/>
      <c r="S200" s="34"/>
      <c r="T200" s="34"/>
      <c r="V200" s="147"/>
      <c r="W200" s="147"/>
      <c r="X200" s="147"/>
      <c r="Y200" s="147"/>
      <c r="Z200" s="147"/>
      <c r="AA200" s="147"/>
      <c r="AB200" s="147"/>
      <c r="AC200" s="147"/>
      <c r="AD200" s="147"/>
      <c r="AE200" s="147"/>
      <c r="AF200" s="147"/>
      <c r="AG200" s="147"/>
      <c r="AH200" s="105">
        <v>3.8756260630507453E-2</v>
      </c>
    </row>
    <row r="201" spans="1:34" ht="15" customHeight="1">
      <c r="A201" s="47" t="s">
        <v>395</v>
      </c>
      <c r="B201" s="79">
        <v>41721</v>
      </c>
      <c r="C201" s="79">
        <v>41727</v>
      </c>
      <c r="D201" s="80">
        <v>0.45314244949999999</v>
      </c>
      <c r="E201" s="80">
        <v>0.4043917118</v>
      </c>
      <c r="F201" s="80">
        <v>3.47130628E-2</v>
      </c>
      <c r="G201" s="88">
        <v>347507.83643999998</v>
      </c>
      <c r="H201" s="82">
        <v>41357</v>
      </c>
      <c r="I201" s="83">
        <v>41363</v>
      </c>
      <c r="J201" s="107">
        <v>0.43106983660055687</v>
      </c>
      <c r="K201" s="27"/>
      <c r="L201" s="27"/>
      <c r="M201" s="27"/>
      <c r="N201" s="27"/>
      <c r="O201" s="27"/>
      <c r="P201" s="10"/>
      <c r="Q201" s="10"/>
      <c r="R201" s="10"/>
      <c r="S201" s="34"/>
      <c r="T201" s="34"/>
      <c r="V201" s="147"/>
      <c r="W201" s="147"/>
      <c r="X201" s="147"/>
      <c r="Y201" s="147"/>
      <c r="Z201" s="147"/>
      <c r="AA201" s="147"/>
      <c r="AB201" s="147"/>
      <c r="AC201" s="147"/>
      <c r="AD201" s="147"/>
      <c r="AE201" s="147"/>
      <c r="AF201" s="147"/>
      <c r="AG201" s="147"/>
      <c r="AH201" s="105">
        <v>7.19400012166636E-3</v>
      </c>
    </row>
    <row r="202" spans="1:34" ht="15" customHeight="1">
      <c r="A202" s="47" t="s">
        <v>396</v>
      </c>
      <c r="B202" s="74">
        <v>41714</v>
      </c>
      <c r="C202" s="74">
        <v>41720</v>
      </c>
      <c r="D202" s="75">
        <v>0.41357046819999999</v>
      </c>
      <c r="E202" s="75">
        <v>0.4034822206</v>
      </c>
      <c r="F202" s="75">
        <v>7.1880123999999998E-3</v>
      </c>
      <c r="G202" s="87">
        <v>338655.70637000003</v>
      </c>
      <c r="H202" s="77">
        <v>41350</v>
      </c>
      <c r="I202" s="78">
        <v>41356</v>
      </c>
      <c r="J202" s="107">
        <v>0.33969756025224151</v>
      </c>
      <c r="K202" s="27"/>
      <c r="L202" s="27"/>
      <c r="M202" s="27"/>
      <c r="N202" s="27"/>
      <c r="O202" s="27"/>
      <c r="P202" s="10"/>
      <c r="Q202" s="10"/>
      <c r="R202" s="10"/>
      <c r="S202" s="34"/>
      <c r="T202" s="34"/>
      <c r="V202" s="147"/>
      <c r="W202" s="147"/>
      <c r="X202" s="147"/>
      <c r="Y202" s="147"/>
      <c r="Z202" s="147"/>
      <c r="AA202" s="147"/>
      <c r="AB202" s="147"/>
      <c r="AC202" s="147"/>
      <c r="AD202" s="147"/>
      <c r="AE202" s="147"/>
      <c r="AF202" s="147"/>
      <c r="AG202" s="147"/>
      <c r="AH202" s="105">
        <v>-4.3751803172926845E-2</v>
      </c>
    </row>
    <row r="203" spans="1:34" ht="15" customHeight="1">
      <c r="A203" s="47" t="s">
        <v>397</v>
      </c>
      <c r="B203" s="79">
        <v>41707</v>
      </c>
      <c r="C203" s="79">
        <v>41713</v>
      </c>
      <c r="D203" s="80">
        <v>0.42509985729999999</v>
      </c>
      <c r="E203" s="80">
        <v>0.31207163160000001</v>
      </c>
      <c r="F203" s="80">
        <v>8.6144859000000004E-2</v>
      </c>
      <c r="G203" s="88">
        <v>292152.63561</v>
      </c>
      <c r="H203" s="82">
        <v>41343</v>
      </c>
      <c r="I203" s="83">
        <v>41349</v>
      </c>
      <c r="J203" s="107">
        <v>0.33518099481688612</v>
      </c>
      <c r="K203" s="27"/>
      <c r="L203" s="27"/>
      <c r="M203" s="27"/>
      <c r="N203" s="27"/>
      <c r="O203" s="27"/>
      <c r="P203" s="10"/>
      <c r="Q203" s="10"/>
      <c r="R203" s="10"/>
      <c r="S203" s="34"/>
      <c r="T203" s="34"/>
      <c r="V203" s="147"/>
      <c r="W203" s="147"/>
      <c r="X203" s="147"/>
      <c r="Y203" s="147"/>
      <c r="Z203" s="147"/>
      <c r="AA203" s="147"/>
      <c r="AB203" s="147"/>
      <c r="AC203" s="147"/>
      <c r="AD203" s="147"/>
      <c r="AE203" s="147"/>
      <c r="AF203" s="147"/>
      <c r="AG203" s="147"/>
      <c r="AH203" s="105">
        <v>-6.7508308030061193E-2</v>
      </c>
    </row>
    <row r="204" spans="1:34" ht="15" customHeight="1">
      <c r="A204" s="47" t="s">
        <v>398</v>
      </c>
      <c r="B204" s="74">
        <v>41700</v>
      </c>
      <c r="C204" s="74">
        <v>41706</v>
      </c>
      <c r="D204" s="75">
        <v>0.14690888999999999</v>
      </c>
      <c r="E204" s="75">
        <v>0.1131289885</v>
      </c>
      <c r="F204" s="75">
        <v>3.0346798800000001E-2</v>
      </c>
      <c r="G204" s="87">
        <v>259185.33293</v>
      </c>
      <c r="H204" s="77">
        <v>41336</v>
      </c>
      <c r="I204" s="78">
        <v>41342</v>
      </c>
      <c r="J204" s="107">
        <v>0.23543160250723255</v>
      </c>
      <c r="K204" s="27"/>
      <c r="L204" s="27"/>
      <c r="M204" s="27"/>
      <c r="N204" s="27"/>
      <c r="O204" s="27"/>
      <c r="P204" s="10"/>
      <c r="Q204" s="10"/>
      <c r="R204" s="10"/>
      <c r="S204" s="34"/>
      <c r="T204" s="34"/>
      <c r="V204" s="147"/>
      <c r="W204" s="147"/>
      <c r="X204" s="147"/>
      <c r="Y204" s="147"/>
      <c r="Z204" s="147"/>
      <c r="AA204" s="147"/>
      <c r="AB204" s="147"/>
      <c r="AC204" s="147"/>
      <c r="AD204" s="147"/>
      <c r="AE204" s="147"/>
      <c r="AF204" s="147"/>
      <c r="AG204" s="147"/>
      <c r="AH204" s="105">
        <v>-3.3183532001335399E-2</v>
      </c>
    </row>
    <row r="205" spans="1:34" ht="15" customHeight="1">
      <c r="A205" s="47" t="s">
        <v>399</v>
      </c>
      <c r="B205" s="79">
        <v>41693</v>
      </c>
      <c r="C205" s="79">
        <v>41699</v>
      </c>
      <c r="D205" s="80">
        <v>0.4241214029</v>
      </c>
      <c r="E205" s="80">
        <v>0.43707109119999998</v>
      </c>
      <c r="F205" s="80">
        <v>-9.0111670000000005E-3</v>
      </c>
      <c r="G205" s="88">
        <v>253285.81035000001</v>
      </c>
      <c r="H205" s="82">
        <v>41329</v>
      </c>
      <c r="I205" s="83">
        <v>41335</v>
      </c>
      <c r="J205" s="107">
        <v>0.28603394745133959</v>
      </c>
      <c r="K205" s="27"/>
      <c r="L205" s="27"/>
      <c r="M205" s="27"/>
      <c r="N205" s="27"/>
      <c r="O205" s="27"/>
      <c r="P205" s="10"/>
      <c r="Q205" s="10"/>
      <c r="R205" s="10"/>
      <c r="S205" s="34"/>
      <c r="T205" s="34"/>
      <c r="V205" s="147"/>
      <c r="W205" s="147"/>
      <c r="X205" s="147"/>
      <c r="Y205" s="147"/>
      <c r="Z205" s="147"/>
      <c r="AA205" s="147"/>
      <c r="AB205" s="147"/>
      <c r="AC205" s="147"/>
      <c r="AD205" s="147"/>
      <c r="AE205" s="147"/>
      <c r="AF205" s="147"/>
      <c r="AG205" s="147"/>
      <c r="AH205" s="105">
        <v>1.7554690431394411E-2</v>
      </c>
    </row>
    <row r="206" spans="1:34" ht="15" customHeight="1">
      <c r="A206" s="47" t="s">
        <v>400</v>
      </c>
      <c r="B206" s="74">
        <v>41686</v>
      </c>
      <c r="C206" s="74">
        <v>41692</v>
      </c>
      <c r="D206" s="75">
        <v>0.12717747800000001</v>
      </c>
      <c r="E206" s="75">
        <v>3.6600405400000001E-2</v>
      </c>
      <c r="F206" s="75">
        <v>8.7378967000000002E-2</v>
      </c>
      <c r="G206" s="87">
        <v>229540.08462000001</v>
      </c>
      <c r="H206" s="77">
        <v>41322</v>
      </c>
      <c r="I206" s="78">
        <v>41328</v>
      </c>
      <c r="J206" s="107">
        <v>0.14580882718695579</v>
      </c>
      <c r="K206" s="27"/>
      <c r="L206" s="27"/>
      <c r="M206" s="27"/>
      <c r="N206" s="27"/>
      <c r="O206" s="27"/>
      <c r="P206" s="10"/>
      <c r="Q206" s="10"/>
      <c r="R206" s="10"/>
      <c r="S206" s="34"/>
      <c r="T206" s="34"/>
      <c r="V206" s="147"/>
      <c r="W206" s="147"/>
      <c r="X206" s="147"/>
      <c r="Y206" s="147"/>
      <c r="Z206" s="147"/>
      <c r="AA206" s="147"/>
      <c r="AB206" s="147"/>
      <c r="AC206" s="147"/>
      <c r="AD206" s="147"/>
      <c r="AE206" s="147"/>
      <c r="AF206" s="147"/>
      <c r="AG206" s="147"/>
      <c r="AH206" s="105">
        <v>4.5993207423246363E-4</v>
      </c>
    </row>
    <row r="207" spans="1:34" ht="15" customHeight="1">
      <c r="A207" s="47" t="s">
        <v>401</v>
      </c>
      <c r="B207" s="79">
        <v>41679</v>
      </c>
      <c r="C207" s="79">
        <v>41685</v>
      </c>
      <c r="D207" s="80">
        <v>0.29328505580000003</v>
      </c>
      <c r="E207" s="80">
        <v>0.19373011279999999</v>
      </c>
      <c r="F207" s="80">
        <v>8.3398200199999994E-2</v>
      </c>
      <c r="G207" s="88">
        <v>205256.17610000001</v>
      </c>
      <c r="H207" s="82">
        <v>41315</v>
      </c>
      <c r="I207" s="83">
        <v>41321</v>
      </c>
      <c r="J207" s="107">
        <v>4.9430816380440536E-2</v>
      </c>
      <c r="K207" s="27"/>
      <c r="L207" s="27"/>
      <c r="M207" s="27"/>
      <c r="N207" s="27"/>
      <c r="O207" s="27"/>
      <c r="P207" s="10"/>
      <c r="Q207" s="10"/>
      <c r="R207" s="10"/>
      <c r="S207" s="34"/>
      <c r="T207" s="34"/>
      <c r="V207" s="147"/>
      <c r="W207" s="147"/>
      <c r="X207" s="147"/>
      <c r="Y207" s="147"/>
      <c r="Z207" s="147"/>
      <c r="AA207" s="147"/>
      <c r="AB207" s="147"/>
      <c r="AC207" s="147"/>
      <c r="AD207" s="147"/>
      <c r="AE207" s="147"/>
      <c r="AF207" s="147"/>
      <c r="AG207" s="147"/>
      <c r="AH207" s="105">
        <v>1.9446739555182637E-2</v>
      </c>
    </row>
    <row r="208" spans="1:34" ht="15" customHeight="1">
      <c r="A208" s="47" t="s">
        <v>402</v>
      </c>
      <c r="B208" s="74">
        <v>41672</v>
      </c>
      <c r="C208" s="74">
        <v>41678</v>
      </c>
      <c r="D208" s="75">
        <v>1.49752351E-2</v>
      </c>
      <c r="E208" s="75">
        <v>2.73465775E-2</v>
      </c>
      <c r="F208" s="75">
        <v>-1.2042034E-2</v>
      </c>
      <c r="G208" s="87">
        <v>198678.08468999999</v>
      </c>
      <c r="H208" s="77">
        <v>41308</v>
      </c>
      <c r="I208" s="78">
        <v>41314</v>
      </c>
      <c r="J208" s="107">
        <v>-4.3009797752117482E-2</v>
      </c>
      <c r="K208" s="27"/>
      <c r="L208" s="27"/>
      <c r="M208" s="27"/>
      <c r="N208" s="27"/>
      <c r="O208" s="27"/>
      <c r="P208" s="10"/>
      <c r="Q208" s="10"/>
      <c r="R208" s="10"/>
      <c r="S208" s="34"/>
      <c r="T208" s="34"/>
      <c r="V208" s="147"/>
      <c r="W208" s="147"/>
      <c r="X208" s="147"/>
      <c r="Y208" s="147"/>
      <c r="Z208" s="147"/>
      <c r="AA208" s="147"/>
      <c r="AB208" s="147"/>
      <c r="AC208" s="147"/>
      <c r="AD208" s="147"/>
      <c r="AE208" s="147"/>
      <c r="AF208" s="147"/>
      <c r="AG208" s="147"/>
      <c r="AH208" s="105">
        <v>-4.8478962522260256E-2</v>
      </c>
    </row>
    <row r="209" spans="1:34" ht="15" customHeight="1">
      <c r="A209" s="47" t="s">
        <v>403</v>
      </c>
      <c r="B209" s="79">
        <v>41665</v>
      </c>
      <c r="C209" s="79">
        <v>41671</v>
      </c>
      <c r="D209" s="80">
        <v>-0.21221382599999999</v>
      </c>
      <c r="E209" s="80">
        <v>-0.214639365</v>
      </c>
      <c r="F209" s="80">
        <v>3.0884389000000001E-3</v>
      </c>
      <c r="G209" s="88">
        <v>165136.27028</v>
      </c>
      <c r="H209" s="82">
        <v>41301</v>
      </c>
      <c r="I209" s="83">
        <v>41307</v>
      </c>
      <c r="J209" s="107">
        <v>-5.6132115243741433E-2</v>
      </c>
      <c r="K209" s="27"/>
      <c r="L209" s="27"/>
      <c r="M209" s="27"/>
      <c r="N209" s="27"/>
      <c r="O209" s="27"/>
      <c r="P209" s="10"/>
      <c r="Q209" s="10"/>
      <c r="R209" s="10"/>
      <c r="S209" s="34"/>
      <c r="T209" s="34"/>
      <c r="V209" s="147"/>
      <c r="W209" s="147"/>
      <c r="X209" s="147"/>
      <c r="Y209" s="147"/>
      <c r="Z209" s="147"/>
      <c r="AA209" s="147"/>
      <c r="AB209" s="147"/>
      <c r="AC209" s="147"/>
      <c r="AD209" s="147"/>
      <c r="AE209" s="147"/>
      <c r="AF209" s="147"/>
      <c r="AG209" s="147"/>
      <c r="AH209" s="105">
        <v>-3.7817104277316972E-2</v>
      </c>
    </row>
    <row r="210" spans="1:34" ht="15" customHeight="1">
      <c r="A210" s="47" t="s">
        <v>404</v>
      </c>
      <c r="B210" s="74">
        <v>41658</v>
      </c>
      <c r="C210" s="74">
        <v>41664</v>
      </c>
      <c r="D210" s="75">
        <v>4.5087010099999998E-2</v>
      </c>
      <c r="E210" s="75">
        <v>8.1423396300000006E-2</v>
      </c>
      <c r="F210" s="75">
        <v>-3.3600518000000003E-2</v>
      </c>
      <c r="G210" s="87">
        <v>186401.39100999999</v>
      </c>
      <c r="H210" s="77">
        <v>41294</v>
      </c>
      <c r="I210" s="78">
        <v>41300</v>
      </c>
      <c r="J210" s="107">
        <v>-9.4243276323091475E-3</v>
      </c>
      <c r="K210" s="27"/>
      <c r="L210" s="27"/>
      <c r="M210" s="27"/>
      <c r="N210" s="27"/>
      <c r="O210" s="27"/>
      <c r="P210" s="10"/>
      <c r="Q210" s="10"/>
      <c r="R210" s="10"/>
      <c r="S210" s="34"/>
      <c r="T210" s="34"/>
      <c r="V210" s="147"/>
      <c r="W210" s="147"/>
      <c r="X210" s="147"/>
      <c r="Y210" s="147"/>
      <c r="Z210" s="147"/>
      <c r="AA210" s="147"/>
      <c r="AB210" s="147"/>
      <c r="AC210" s="147"/>
      <c r="AD210" s="147"/>
      <c r="AE210" s="147"/>
      <c r="AF210" s="147"/>
      <c r="AG210" s="147"/>
      <c r="AH210" s="105">
        <v>-0.12008632859614188</v>
      </c>
    </row>
    <row r="211" spans="1:34" ht="15" customHeight="1">
      <c r="A211" s="47" t="s">
        <v>405</v>
      </c>
      <c r="B211" s="79">
        <v>41651</v>
      </c>
      <c r="C211" s="79">
        <v>41657</v>
      </c>
      <c r="D211" s="80">
        <v>-2.037566E-2</v>
      </c>
      <c r="E211" s="80">
        <v>-1.3652958999999999E-2</v>
      </c>
      <c r="F211" s="80">
        <v>-6.8157570000000004E-3</v>
      </c>
      <c r="G211" s="88">
        <v>193178.10156000001</v>
      </c>
      <c r="H211" s="82">
        <v>41287</v>
      </c>
      <c r="I211" s="83">
        <v>41293</v>
      </c>
      <c r="J211" s="107">
        <v>-3.5885767306222026E-2</v>
      </c>
      <c r="K211" s="27"/>
      <c r="L211" s="27"/>
      <c r="M211" s="27"/>
      <c r="N211" s="27"/>
      <c r="O211" s="27"/>
      <c r="P211" s="10"/>
      <c r="Q211" s="10"/>
      <c r="R211" s="10"/>
      <c r="S211" s="34"/>
      <c r="T211" s="34"/>
      <c r="V211" s="147"/>
      <c r="W211" s="147"/>
      <c r="X211" s="147"/>
      <c r="Y211" s="147"/>
      <c r="Z211" s="147"/>
      <c r="AA211" s="147"/>
      <c r="AB211" s="147"/>
      <c r="AC211" s="147"/>
      <c r="AD211" s="147"/>
      <c r="AE211" s="147"/>
      <c r="AF211" s="147"/>
      <c r="AG211" s="147"/>
      <c r="AH211" s="105">
        <v>-6.3867318712540144E-2</v>
      </c>
    </row>
    <row r="212" spans="1:34" ht="15" customHeight="1">
      <c r="A212" s="47" t="s">
        <v>406</v>
      </c>
      <c r="B212" s="74">
        <v>41644</v>
      </c>
      <c r="C212" s="74">
        <v>41650</v>
      </c>
      <c r="D212" s="75">
        <v>-4.81602E-2</v>
      </c>
      <c r="E212" s="75">
        <v>-4.6137908999999998E-2</v>
      </c>
      <c r="F212" s="75">
        <v>-2.1201079999999999E-3</v>
      </c>
      <c r="G212" s="87">
        <v>207699.77197999999</v>
      </c>
      <c r="H212" s="77">
        <v>41280</v>
      </c>
      <c r="I212" s="78">
        <v>41286</v>
      </c>
      <c r="J212" s="107">
        <v>4.0171854303312687E-2</v>
      </c>
      <c r="K212" s="27"/>
      <c r="L212" s="27"/>
      <c r="M212" s="27"/>
      <c r="N212" s="27"/>
      <c r="O212" s="27"/>
      <c r="P212" s="10"/>
      <c r="Q212" s="10"/>
      <c r="R212" s="10"/>
      <c r="S212" s="34"/>
      <c r="T212" s="34"/>
      <c r="V212" s="147"/>
      <c r="W212" s="147"/>
      <c r="X212" s="147"/>
      <c r="Y212" s="147"/>
      <c r="Z212" s="147"/>
      <c r="AA212" s="147"/>
      <c r="AB212" s="147"/>
      <c r="AC212" s="147"/>
      <c r="AD212" s="147"/>
      <c r="AE212" s="147"/>
      <c r="AF212" s="147"/>
      <c r="AG212" s="147"/>
      <c r="AH212" s="105">
        <v>-6.9902500388664274E-2</v>
      </c>
    </row>
    <row r="213" spans="1:34" ht="15" customHeight="1">
      <c r="A213" s="47" t="s">
        <v>407</v>
      </c>
      <c r="B213" s="79">
        <v>41637</v>
      </c>
      <c r="C213" s="79">
        <v>41643</v>
      </c>
      <c r="D213" s="80">
        <v>-3.8062657E-2</v>
      </c>
      <c r="E213" s="80">
        <v>-7.6129942000000006E-2</v>
      </c>
      <c r="F213" s="80">
        <v>4.1204154299999997E-2</v>
      </c>
      <c r="G213" s="88">
        <v>205254.45869</v>
      </c>
      <c r="H213" s="82">
        <v>41273</v>
      </c>
      <c r="I213" s="83">
        <v>41279</v>
      </c>
      <c r="J213" s="107">
        <v>5.1254219561241071E-2</v>
      </c>
      <c r="K213" s="27"/>
      <c r="L213" s="27"/>
      <c r="M213" s="27"/>
      <c r="N213" s="27"/>
      <c r="O213" s="27"/>
      <c r="P213" s="10"/>
      <c r="Q213" s="10"/>
      <c r="R213" s="10"/>
      <c r="S213" s="34"/>
      <c r="T213" s="34"/>
      <c r="V213" s="147"/>
      <c r="W213" s="147"/>
      <c r="X213" s="147"/>
      <c r="Y213" s="147"/>
      <c r="Z213" s="147"/>
      <c r="AA213" s="147"/>
      <c r="AB213" s="147"/>
      <c r="AC213" s="147"/>
      <c r="AD213" s="147"/>
      <c r="AE213" s="147"/>
      <c r="AF213" s="147"/>
      <c r="AG213" s="147"/>
      <c r="AH213" s="105">
        <v>-6.13120376890392E-2</v>
      </c>
    </row>
    <row r="214" spans="1:34" ht="15" customHeight="1">
      <c r="A214" s="47" t="s">
        <v>408</v>
      </c>
      <c r="B214" s="74">
        <v>41630</v>
      </c>
      <c r="C214" s="74">
        <v>41636</v>
      </c>
      <c r="D214" s="75">
        <v>0.15901734940000001</v>
      </c>
      <c r="E214" s="75">
        <v>3.6352909000000003E-2</v>
      </c>
      <c r="F214" s="75">
        <v>0.11836165009999999</v>
      </c>
      <c r="G214" s="87">
        <v>289489.56673000002</v>
      </c>
      <c r="H214" s="77">
        <v>41266</v>
      </c>
      <c r="I214" s="78">
        <v>41272</v>
      </c>
      <c r="J214" s="107">
        <v>6.2761805248088734E-2</v>
      </c>
      <c r="K214" s="27"/>
      <c r="L214" s="27"/>
      <c r="M214" s="27"/>
      <c r="N214" s="27"/>
      <c r="O214" s="27"/>
      <c r="P214" s="10"/>
      <c r="Q214" s="10"/>
      <c r="R214" s="10"/>
      <c r="S214" s="34"/>
      <c r="T214" s="34"/>
      <c r="V214" s="147"/>
      <c r="W214" s="147"/>
      <c r="X214" s="147"/>
      <c r="Y214" s="147"/>
      <c r="Z214" s="147"/>
      <c r="AA214" s="147"/>
      <c r="AB214" s="147"/>
      <c r="AC214" s="147"/>
      <c r="AD214" s="147"/>
      <c r="AE214" s="147"/>
      <c r="AF214" s="147"/>
      <c r="AG214" s="147"/>
      <c r="AH214" s="105">
        <v>-5.9655347873768472E-2</v>
      </c>
    </row>
    <row r="215" spans="1:34" ht="15" customHeight="1">
      <c r="A215" s="47" t="s">
        <v>409</v>
      </c>
      <c r="B215" s="79">
        <v>41623</v>
      </c>
      <c r="C215" s="79">
        <v>41629</v>
      </c>
      <c r="D215" s="80">
        <v>2.1504658900000001E-2</v>
      </c>
      <c r="E215" s="80">
        <v>2.9321188099999999E-2</v>
      </c>
      <c r="F215" s="80">
        <v>-7.5938680000000001E-3</v>
      </c>
      <c r="G215" s="88">
        <v>432396.75572000002</v>
      </c>
      <c r="H215" s="82">
        <v>41259</v>
      </c>
      <c r="I215" s="83">
        <v>41265</v>
      </c>
      <c r="J215" s="107">
        <v>0.15813988863416706</v>
      </c>
      <c r="K215" s="27"/>
      <c r="L215" s="27"/>
      <c r="M215" s="27"/>
      <c r="N215" s="27"/>
      <c r="O215" s="27"/>
      <c r="P215" s="10"/>
      <c r="Q215" s="10"/>
      <c r="R215" s="10"/>
      <c r="S215" s="34"/>
      <c r="T215" s="34"/>
      <c r="V215" s="147"/>
      <c r="W215" s="147"/>
      <c r="X215" s="147"/>
      <c r="Y215" s="147"/>
      <c r="Z215" s="147"/>
      <c r="AA215" s="147"/>
      <c r="AB215" s="147"/>
      <c r="AC215" s="147"/>
      <c r="AD215" s="147"/>
      <c r="AE215" s="147"/>
      <c r="AF215" s="147"/>
      <c r="AG215" s="147"/>
      <c r="AH215" s="105">
        <v>6.1060717403820658E-4</v>
      </c>
    </row>
    <row r="216" spans="1:34" ht="15" customHeight="1">
      <c r="A216" s="47" t="s">
        <v>410</v>
      </c>
      <c r="B216" s="74">
        <v>41616</v>
      </c>
      <c r="C216" s="74">
        <v>41622</v>
      </c>
      <c r="D216" s="75">
        <v>4.45229875E-2</v>
      </c>
      <c r="E216" s="75">
        <v>4.25825258E-2</v>
      </c>
      <c r="F216" s="75">
        <v>1.8612069000000001E-3</v>
      </c>
      <c r="G216" s="87">
        <v>549680.33863999997</v>
      </c>
      <c r="H216" s="77">
        <v>41252</v>
      </c>
      <c r="I216" s="78">
        <v>41258</v>
      </c>
      <c r="J216" s="107">
        <v>7.243309955635889E-2</v>
      </c>
      <c r="K216" s="27"/>
      <c r="L216" s="27"/>
      <c r="M216" s="27"/>
      <c r="N216" s="27"/>
      <c r="O216" s="27"/>
      <c r="P216" s="10"/>
      <c r="Q216" s="10"/>
      <c r="R216" s="10"/>
      <c r="S216" s="34"/>
      <c r="T216" s="34"/>
      <c r="V216" s="147"/>
      <c r="W216" s="147"/>
      <c r="X216" s="147"/>
      <c r="Y216" s="147"/>
      <c r="Z216" s="147"/>
      <c r="AA216" s="147"/>
      <c r="AB216" s="147"/>
      <c r="AC216" s="147"/>
      <c r="AD216" s="147"/>
      <c r="AE216" s="147"/>
      <c r="AF216" s="147"/>
      <c r="AG216" s="147"/>
      <c r="AH216" s="105">
        <v>6.7754965999119204E-2</v>
      </c>
    </row>
    <row r="217" spans="1:34" ht="15" customHeight="1">
      <c r="A217" s="47" t="s">
        <v>411</v>
      </c>
      <c r="B217" s="79">
        <v>41609</v>
      </c>
      <c r="C217" s="79">
        <v>41615</v>
      </c>
      <c r="D217" s="80">
        <v>0.31683015440000001</v>
      </c>
      <c r="E217" s="80">
        <v>0.39815702250000001</v>
      </c>
      <c r="F217" s="80">
        <v>-5.8167192E-2</v>
      </c>
      <c r="G217" s="88">
        <v>765854.16969000001</v>
      </c>
      <c r="H217" s="82">
        <v>41245</v>
      </c>
      <c r="I217" s="83">
        <v>41251</v>
      </c>
      <c r="J217" s="107">
        <v>2.2611329462744842E-2</v>
      </c>
      <c r="K217" s="27"/>
      <c r="L217" s="27"/>
      <c r="M217" s="27"/>
      <c r="N217" s="27"/>
      <c r="O217" s="27"/>
      <c r="P217" s="10"/>
      <c r="Q217" s="10"/>
      <c r="R217" s="10"/>
      <c r="S217" s="34"/>
      <c r="T217" s="34"/>
      <c r="V217" s="147"/>
      <c r="W217" s="147"/>
      <c r="X217" s="147"/>
      <c r="Y217" s="147"/>
      <c r="Z217" s="147"/>
      <c r="AA217" s="147"/>
      <c r="AB217" s="147"/>
      <c r="AC217" s="147"/>
      <c r="AD217" s="147"/>
      <c r="AE217" s="147"/>
      <c r="AF217" s="147"/>
      <c r="AG217" s="147"/>
      <c r="AH217" s="105">
        <v>0.1621509899972895</v>
      </c>
    </row>
    <row r="218" spans="1:34" ht="15" customHeight="1">
      <c r="A218" s="47" t="s">
        <v>412</v>
      </c>
      <c r="B218" s="74">
        <v>41602</v>
      </c>
      <c r="C218" s="74">
        <v>41608</v>
      </c>
      <c r="D218" s="75">
        <v>-0.265248598</v>
      </c>
      <c r="E218" s="75">
        <v>-0.33962207</v>
      </c>
      <c r="F218" s="75">
        <v>0.1126225884</v>
      </c>
      <c r="G218" s="87">
        <v>508854.55497</v>
      </c>
      <c r="H218" s="77">
        <v>41238</v>
      </c>
      <c r="I218" s="78">
        <v>41244</v>
      </c>
      <c r="J218" s="107">
        <v>-0.14274223976353903</v>
      </c>
      <c r="K218" s="27"/>
      <c r="L218" s="27"/>
      <c r="M218" s="27"/>
      <c r="N218" s="27"/>
      <c r="O218" s="27"/>
      <c r="P218" s="10"/>
      <c r="Q218" s="10"/>
      <c r="R218" s="10"/>
      <c r="S218" s="34"/>
      <c r="T218" s="34"/>
      <c r="V218" s="147"/>
      <c r="W218" s="147"/>
      <c r="X218" s="147"/>
      <c r="Y218" s="147"/>
      <c r="Z218" s="147"/>
      <c r="AA218" s="147"/>
      <c r="AB218" s="147"/>
      <c r="AC218" s="147"/>
      <c r="AD218" s="147"/>
      <c r="AE218" s="147"/>
      <c r="AF218" s="147"/>
      <c r="AG218" s="147"/>
      <c r="AH218" s="105">
        <v>0.46360493008423465</v>
      </c>
    </row>
    <row r="219" spans="1:34" ht="15" customHeight="1">
      <c r="A219" s="47" t="s">
        <v>413</v>
      </c>
      <c r="B219" s="79">
        <v>41595</v>
      </c>
      <c r="C219" s="79">
        <v>41601</v>
      </c>
      <c r="D219" s="80">
        <v>-0.22513633899999999</v>
      </c>
      <c r="E219" s="80">
        <v>-0.265998128</v>
      </c>
      <c r="F219" s="80">
        <v>5.5669870599999997E-2</v>
      </c>
      <c r="G219" s="88">
        <v>318266.87807999999</v>
      </c>
      <c r="H219" s="82">
        <v>41231</v>
      </c>
      <c r="I219" s="83">
        <v>41237</v>
      </c>
      <c r="J219" s="107">
        <v>-5.401636305319478E-2</v>
      </c>
      <c r="K219" s="27"/>
      <c r="L219" s="27"/>
      <c r="M219" s="27"/>
      <c r="N219" s="27"/>
      <c r="O219" s="27"/>
      <c r="P219" s="10"/>
      <c r="Q219" s="10"/>
      <c r="R219" s="10"/>
      <c r="S219" s="34"/>
      <c r="T219" s="34"/>
      <c r="V219" s="147"/>
      <c r="W219" s="147"/>
      <c r="X219" s="147"/>
      <c r="Y219" s="147"/>
      <c r="Z219" s="147"/>
      <c r="AA219" s="147"/>
      <c r="AB219" s="147"/>
      <c r="AC219" s="147"/>
      <c r="AD219" s="147"/>
      <c r="AE219" s="147"/>
      <c r="AF219" s="147"/>
      <c r="AG219" s="147"/>
      <c r="AH219" s="105">
        <v>0.49546702734914372</v>
      </c>
    </row>
    <row r="220" spans="1:34" ht="15" customHeight="1">
      <c r="A220" s="47" t="s">
        <v>414</v>
      </c>
      <c r="B220" s="74">
        <v>41588</v>
      </c>
      <c r="C220" s="74">
        <v>41594</v>
      </c>
      <c r="D220" s="75">
        <v>0.1009913177</v>
      </c>
      <c r="E220" s="75">
        <v>8.7064260300000001E-2</v>
      </c>
      <c r="F220" s="75">
        <v>1.2811622999999999E-2</v>
      </c>
      <c r="G220" s="87">
        <v>363352.61807000003</v>
      </c>
      <c r="H220" s="77">
        <v>41224</v>
      </c>
      <c r="I220" s="78">
        <v>41230</v>
      </c>
      <c r="J220" s="107">
        <v>3.4393939889495198E-2</v>
      </c>
      <c r="K220" s="27"/>
      <c r="L220" s="27"/>
      <c r="M220" s="27"/>
      <c r="N220" s="27"/>
      <c r="O220" s="27"/>
      <c r="P220" s="10"/>
      <c r="Q220" s="10"/>
      <c r="R220" s="10"/>
      <c r="S220" s="34"/>
      <c r="T220" s="34"/>
      <c r="V220" s="147"/>
      <c r="W220" s="147"/>
      <c r="X220" s="147"/>
      <c r="Y220" s="147"/>
      <c r="Z220" s="147"/>
      <c r="AA220" s="147"/>
      <c r="AB220" s="147"/>
      <c r="AC220" s="147"/>
      <c r="AD220" s="147"/>
      <c r="AE220" s="147"/>
      <c r="AF220" s="147"/>
      <c r="AG220" s="147"/>
      <c r="AH220" s="105">
        <v>0.44780706455476588</v>
      </c>
    </row>
    <row r="221" spans="1:34" ht="15" customHeight="1">
      <c r="A221" s="47" t="s">
        <v>415</v>
      </c>
      <c r="B221" s="79">
        <v>41581</v>
      </c>
      <c r="C221" s="79">
        <v>41587</v>
      </c>
      <c r="D221" s="80">
        <v>-6.0502608999999999E-2</v>
      </c>
      <c r="E221" s="80">
        <v>-4.1548551000000003E-2</v>
      </c>
      <c r="F221" s="80">
        <v>-1.9775709999999998E-2</v>
      </c>
      <c r="G221" s="88">
        <v>286857.15305999998</v>
      </c>
      <c r="H221" s="82">
        <v>41217</v>
      </c>
      <c r="I221" s="83">
        <v>41223</v>
      </c>
      <c r="J221" s="107">
        <v>8.7960055454903464E-3</v>
      </c>
      <c r="K221" s="27"/>
      <c r="L221" s="27"/>
      <c r="M221" s="27"/>
      <c r="N221" s="27"/>
      <c r="O221" s="27"/>
      <c r="P221" s="10"/>
      <c r="Q221" s="10"/>
      <c r="R221" s="10"/>
      <c r="S221" s="34"/>
      <c r="T221" s="34"/>
      <c r="V221" s="147"/>
      <c r="W221" s="147"/>
      <c r="X221" s="147"/>
      <c r="Y221" s="147"/>
      <c r="Z221" s="147"/>
      <c r="AA221" s="147"/>
      <c r="AB221" s="147"/>
      <c r="AC221" s="147"/>
      <c r="AD221" s="147"/>
      <c r="AE221" s="147"/>
      <c r="AF221" s="147"/>
      <c r="AG221" s="147"/>
      <c r="AH221" s="105">
        <v>0.12098381188931956</v>
      </c>
    </row>
    <row r="222" spans="1:34" ht="15" customHeight="1">
      <c r="A222" s="47" t="s">
        <v>416</v>
      </c>
      <c r="B222" s="74">
        <v>41574</v>
      </c>
      <c r="C222" s="74">
        <v>41580</v>
      </c>
      <c r="D222" s="75">
        <v>4.51474605E-2</v>
      </c>
      <c r="E222" s="75">
        <v>1.13908545E-2</v>
      </c>
      <c r="F222" s="75">
        <v>3.3376420099999998E-2</v>
      </c>
      <c r="G222" s="87">
        <v>281156.57509</v>
      </c>
      <c r="H222" s="77">
        <v>41210</v>
      </c>
      <c r="I222" s="78">
        <v>41216</v>
      </c>
      <c r="J222" s="107">
        <v>3.8756260630507453E-2</v>
      </c>
      <c r="K222" s="27"/>
      <c r="L222" s="27"/>
      <c r="M222" s="27"/>
      <c r="N222" s="27"/>
      <c r="O222" s="27"/>
      <c r="P222" s="10"/>
      <c r="Q222" s="10"/>
      <c r="R222" s="10"/>
      <c r="S222" s="34"/>
      <c r="T222" s="34"/>
      <c r="V222" s="147"/>
      <c r="W222" s="147"/>
      <c r="X222" s="147"/>
      <c r="Y222" s="147"/>
      <c r="Z222" s="147"/>
      <c r="AA222" s="147"/>
      <c r="AB222" s="147"/>
      <c r="AC222" s="147"/>
      <c r="AD222" s="147"/>
      <c r="AE222" s="147"/>
      <c r="AF222" s="147"/>
      <c r="AG222" s="147"/>
      <c r="AH222" s="105">
        <v>5.8734717569795175E-2</v>
      </c>
    </row>
    <row r="223" spans="1:34" ht="15" customHeight="1">
      <c r="A223" s="47" t="s">
        <v>417</v>
      </c>
      <c r="B223" s="79">
        <v>41567</v>
      </c>
      <c r="C223" s="79">
        <v>41573</v>
      </c>
      <c r="D223" s="80">
        <v>3.9452572700000001E-2</v>
      </c>
      <c r="E223" s="80">
        <v>-5.4790526999999999E-2</v>
      </c>
      <c r="F223" s="80">
        <v>9.9706046699999995E-2</v>
      </c>
      <c r="G223" s="88">
        <v>315050.04138000001</v>
      </c>
      <c r="H223" s="82">
        <v>41203</v>
      </c>
      <c r="I223" s="83">
        <v>41209</v>
      </c>
      <c r="J223" s="107">
        <v>7.19400012166636E-3</v>
      </c>
      <c r="K223" s="27"/>
      <c r="L223" s="27"/>
      <c r="M223" s="27"/>
      <c r="N223" s="27"/>
      <c r="O223" s="27"/>
      <c r="P223" s="10"/>
      <c r="Q223" s="10"/>
      <c r="R223" s="10"/>
      <c r="S223" s="34"/>
      <c r="T223" s="34"/>
      <c r="V223" s="147"/>
      <c r="W223" s="147"/>
      <c r="X223" s="147"/>
      <c r="Y223" s="147"/>
      <c r="Z223" s="147"/>
      <c r="AA223" s="147"/>
      <c r="AB223" s="147"/>
      <c r="AC223" s="147"/>
      <c r="AD223" s="147"/>
      <c r="AE223" s="147"/>
      <c r="AF223" s="147"/>
      <c r="AG223" s="147"/>
      <c r="AH223" s="105">
        <v>2.104633707430368E-2</v>
      </c>
    </row>
    <row r="224" spans="1:34" ht="15" customHeight="1">
      <c r="A224" s="47" t="s">
        <v>418</v>
      </c>
      <c r="B224" s="74">
        <v>41560</v>
      </c>
      <c r="C224" s="74">
        <v>41566</v>
      </c>
      <c r="D224" s="75">
        <v>3.2444555E-2</v>
      </c>
      <c r="E224" s="75">
        <v>6.1423867E-2</v>
      </c>
      <c r="F224" s="75">
        <v>-2.7302298999999999E-2</v>
      </c>
      <c r="G224" s="87">
        <v>319454.19968999998</v>
      </c>
      <c r="H224" s="77">
        <v>41196</v>
      </c>
      <c r="I224" s="78">
        <v>41202</v>
      </c>
      <c r="J224" s="107">
        <v>-4.3751803172926845E-2</v>
      </c>
      <c r="K224" s="27"/>
      <c r="L224" s="27"/>
      <c r="M224" s="27"/>
      <c r="N224" s="27"/>
      <c r="O224" s="27"/>
      <c r="P224" s="10"/>
      <c r="Q224" s="10"/>
      <c r="R224" s="10"/>
      <c r="S224" s="34"/>
      <c r="T224" s="34"/>
      <c r="V224" s="147"/>
      <c r="W224" s="147"/>
      <c r="X224" s="147"/>
      <c r="Y224" s="147"/>
      <c r="Z224" s="147"/>
      <c r="AA224" s="147"/>
      <c r="AB224" s="147"/>
      <c r="AC224" s="147"/>
      <c r="AD224" s="147"/>
      <c r="AE224" s="147"/>
      <c r="AF224" s="147"/>
      <c r="AG224" s="147"/>
      <c r="AH224" s="105">
        <v>3.8555466790840723E-2</v>
      </c>
    </row>
    <row r="225" spans="1:34" ht="15" customHeight="1">
      <c r="A225" s="47" t="s">
        <v>419</v>
      </c>
      <c r="B225" s="79">
        <v>41553</v>
      </c>
      <c r="C225" s="79">
        <v>41559</v>
      </c>
      <c r="D225" s="80">
        <v>-4.9421759000000003E-2</v>
      </c>
      <c r="E225" s="80">
        <v>-7.8136801000000006E-2</v>
      </c>
      <c r="F225" s="80">
        <v>3.1148919300000001E-2</v>
      </c>
      <c r="G225" s="88">
        <v>321985.62835000001</v>
      </c>
      <c r="H225" s="82">
        <v>41189</v>
      </c>
      <c r="I225" s="83">
        <v>41195</v>
      </c>
      <c r="J225" s="107">
        <v>-6.7508308030061193E-2</v>
      </c>
      <c r="K225" s="27"/>
      <c r="L225" s="27"/>
      <c r="M225" s="27"/>
      <c r="N225" s="27"/>
      <c r="O225" s="27"/>
      <c r="P225" s="10"/>
      <c r="Q225" s="10"/>
      <c r="R225" s="10"/>
      <c r="S225" s="34"/>
      <c r="T225" s="34"/>
      <c r="V225" s="147"/>
      <c r="W225" s="147"/>
      <c r="X225" s="147"/>
      <c r="Y225" s="147"/>
      <c r="Z225" s="147"/>
      <c r="AA225" s="147"/>
      <c r="AB225" s="147"/>
      <c r="AC225" s="147"/>
      <c r="AD225" s="147"/>
      <c r="AE225" s="147"/>
      <c r="AF225" s="147"/>
      <c r="AG225" s="147"/>
      <c r="AH225" s="105">
        <v>4.4254804481474092E-2</v>
      </c>
    </row>
    <row r="226" spans="1:34" ht="15" customHeight="1">
      <c r="A226" s="47" t="s">
        <v>420</v>
      </c>
      <c r="B226" s="74">
        <v>41546</v>
      </c>
      <c r="C226" s="74">
        <v>41552</v>
      </c>
      <c r="D226" s="75">
        <v>-0.122269897</v>
      </c>
      <c r="E226" s="75">
        <v>-9.3179527999999998E-2</v>
      </c>
      <c r="F226" s="75">
        <v>-3.2079523999999998E-2</v>
      </c>
      <c r="G226" s="87">
        <v>286756.84914000001</v>
      </c>
      <c r="H226" s="77">
        <v>41182</v>
      </c>
      <c r="I226" s="78">
        <v>41188</v>
      </c>
      <c r="J226" s="107">
        <v>-3.3183532001335399E-2</v>
      </c>
      <c r="K226" s="27"/>
      <c r="L226" s="27"/>
      <c r="M226" s="27"/>
      <c r="N226" s="27"/>
      <c r="O226" s="27"/>
      <c r="P226" s="10"/>
      <c r="Q226" s="10"/>
      <c r="R226" s="10"/>
      <c r="S226" s="34"/>
      <c r="T226" s="34"/>
      <c r="V226" s="147"/>
      <c r="W226" s="147"/>
      <c r="X226" s="147"/>
      <c r="Y226" s="147"/>
      <c r="Z226" s="147"/>
      <c r="AA226" s="147"/>
      <c r="AB226" s="147"/>
      <c r="AC226" s="147"/>
      <c r="AD226" s="147"/>
      <c r="AE226" s="147"/>
      <c r="AF226" s="147"/>
      <c r="AG226" s="147"/>
      <c r="AH226" s="105">
        <v>4.9447493230201749E-2</v>
      </c>
    </row>
    <row r="227" spans="1:34" ht="15" customHeight="1">
      <c r="A227" s="47" t="s">
        <v>421</v>
      </c>
      <c r="B227" s="79">
        <v>41539</v>
      </c>
      <c r="C227" s="79">
        <v>41545</v>
      </c>
      <c r="D227" s="80">
        <v>-3.9808993000000001E-2</v>
      </c>
      <c r="E227" s="80">
        <v>-9.2707714999999996E-2</v>
      </c>
      <c r="F227" s="80">
        <v>5.8303947799999999E-2</v>
      </c>
      <c r="G227" s="88">
        <v>356674.94526000001</v>
      </c>
      <c r="H227" s="82">
        <v>41175</v>
      </c>
      <c r="I227" s="83">
        <v>41181</v>
      </c>
      <c r="J227" s="107">
        <v>1.7554690431394411E-2</v>
      </c>
      <c r="K227" s="27"/>
      <c r="L227" s="27"/>
      <c r="M227" s="27"/>
      <c r="N227" s="27"/>
      <c r="O227" s="27"/>
      <c r="P227" s="10"/>
      <c r="Q227" s="10"/>
      <c r="R227" s="10"/>
      <c r="S227" s="34"/>
      <c r="T227" s="34"/>
      <c r="V227" s="147"/>
      <c r="W227" s="147"/>
      <c r="X227" s="147"/>
      <c r="Y227" s="147"/>
      <c r="Z227" s="147"/>
      <c r="AA227" s="147"/>
      <c r="AB227" s="147"/>
      <c r="AC227" s="147"/>
      <c r="AD227" s="147"/>
      <c r="AE227" s="147"/>
      <c r="AF227" s="147"/>
      <c r="AG227" s="147"/>
      <c r="AH227" s="105">
        <v>4.4947766175727731E-2</v>
      </c>
    </row>
    <row r="228" spans="1:34" ht="15" customHeight="1">
      <c r="A228" s="47" t="s">
        <v>422</v>
      </c>
      <c r="B228" s="74">
        <v>41532</v>
      </c>
      <c r="C228" s="74">
        <v>41538</v>
      </c>
      <c r="D228" s="75">
        <v>4.5347435499999998E-2</v>
      </c>
      <c r="E228" s="75">
        <v>3.22182991E-2</v>
      </c>
      <c r="F228" s="75">
        <v>1.2719340900000001E-2</v>
      </c>
      <c r="G228" s="87">
        <v>355391.77802999999</v>
      </c>
      <c r="H228" s="77">
        <v>41168</v>
      </c>
      <c r="I228" s="78">
        <v>41174</v>
      </c>
      <c r="J228" s="107">
        <v>4.5993207423246363E-4</v>
      </c>
      <c r="K228" s="27"/>
      <c r="L228" s="27"/>
      <c r="M228" s="27"/>
      <c r="N228" s="27"/>
      <c r="O228" s="27"/>
      <c r="P228" s="10"/>
      <c r="Q228" s="10"/>
      <c r="R228" s="10"/>
      <c r="S228" s="34"/>
      <c r="T228" s="34"/>
      <c r="V228" s="147"/>
      <c r="W228" s="147"/>
      <c r="X228" s="147"/>
      <c r="Y228" s="147"/>
      <c r="Z228" s="147"/>
      <c r="AA228" s="147"/>
      <c r="AB228" s="147"/>
      <c r="AC228" s="147"/>
      <c r="AD228" s="147"/>
      <c r="AE228" s="147"/>
      <c r="AF228" s="147"/>
      <c r="AG228" s="147"/>
      <c r="AH228" s="105">
        <v>2.7180411103623063E-2</v>
      </c>
    </row>
    <row r="229" spans="1:34" ht="15" customHeight="1">
      <c r="A229" s="47" t="s">
        <v>423</v>
      </c>
      <c r="B229" s="79">
        <v>41525</v>
      </c>
      <c r="C229" s="79">
        <v>41531</v>
      </c>
      <c r="D229" s="80">
        <v>5.4513642000000001E-2</v>
      </c>
      <c r="E229" s="80">
        <v>-2.9201886999999999E-2</v>
      </c>
      <c r="F229" s="80">
        <v>8.6233716299999999E-2</v>
      </c>
      <c r="G229" s="88">
        <v>286341.36911000003</v>
      </c>
      <c r="H229" s="82">
        <v>41161</v>
      </c>
      <c r="I229" s="83">
        <v>41167</v>
      </c>
      <c r="J229" s="107">
        <v>1.9446739555182637E-2</v>
      </c>
      <c r="K229" s="27"/>
      <c r="L229" s="27"/>
      <c r="M229" s="27"/>
      <c r="N229" s="27"/>
      <c r="O229" s="27"/>
      <c r="P229" s="10"/>
      <c r="Q229" s="10"/>
      <c r="R229" s="10"/>
      <c r="S229" s="34"/>
      <c r="T229" s="34"/>
      <c r="V229" s="147"/>
      <c r="W229" s="147"/>
      <c r="X229" s="147"/>
      <c r="Y229" s="147"/>
      <c r="Z229" s="147"/>
      <c r="AA229" s="147"/>
      <c r="AB229" s="147"/>
      <c r="AC229" s="147"/>
      <c r="AD229" s="147"/>
      <c r="AE229" s="147"/>
      <c r="AF229" s="147"/>
      <c r="AG229" s="147"/>
      <c r="AH229" s="105">
        <v>-6.473787394217799E-2</v>
      </c>
    </row>
    <row r="230" spans="1:34" ht="15" customHeight="1">
      <c r="A230" s="47" t="s">
        <v>424</v>
      </c>
      <c r="B230" s="74">
        <v>41518</v>
      </c>
      <c r="C230" s="74">
        <v>41524</v>
      </c>
      <c r="D230" s="75">
        <v>-0.12998974199999999</v>
      </c>
      <c r="E230" s="75">
        <v>-0.165784822</v>
      </c>
      <c r="F230" s="75">
        <v>4.2908689799999997E-2</v>
      </c>
      <c r="G230" s="87">
        <v>240939.37245</v>
      </c>
      <c r="H230" s="77">
        <v>41154</v>
      </c>
      <c r="I230" s="78">
        <v>41160</v>
      </c>
      <c r="J230" s="107">
        <v>-4.8478962522260256E-2</v>
      </c>
      <c r="K230" s="27"/>
      <c r="L230" s="27"/>
      <c r="M230" s="27"/>
      <c r="N230" s="27"/>
      <c r="O230" s="27"/>
      <c r="P230" s="10"/>
      <c r="Q230" s="10"/>
      <c r="R230" s="10"/>
      <c r="S230" s="34"/>
      <c r="T230" s="34"/>
      <c r="V230" s="147"/>
      <c r="W230" s="147"/>
      <c r="X230" s="147"/>
      <c r="Y230" s="147"/>
      <c r="Z230" s="147"/>
      <c r="AA230" s="147"/>
      <c r="AB230" s="147"/>
      <c r="AC230" s="147"/>
      <c r="AD230" s="147"/>
      <c r="AE230" s="147"/>
      <c r="AF230" s="147"/>
      <c r="AG230" s="147"/>
      <c r="AH230" s="105">
        <v>-8.7920442818611166E-2</v>
      </c>
    </row>
    <row r="231" spans="1:34" ht="15" customHeight="1">
      <c r="A231" s="47" t="s">
        <v>425</v>
      </c>
      <c r="B231" s="79">
        <v>41511</v>
      </c>
      <c r="C231" s="79">
        <v>41517</v>
      </c>
      <c r="D231" s="80">
        <v>0.1249467038</v>
      </c>
      <c r="E231" s="80">
        <v>4.7925084899999998E-2</v>
      </c>
      <c r="F231" s="80">
        <v>7.3499165199999994E-2</v>
      </c>
      <c r="G231" s="88">
        <v>246104.59541000001</v>
      </c>
      <c r="H231" s="82">
        <v>41147</v>
      </c>
      <c r="I231" s="83">
        <v>41153</v>
      </c>
      <c r="J231" s="107">
        <v>-3.7817104277316972E-2</v>
      </c>
      <c r="K231" s="27"/>
      <c r="L231" s="27"/>
      <c r="M231" s="27"/>
      <c r="N231" s="27"/>
      <c r="O231" s="27"/>
      <c r="P231" s="10"/>
      <c r="Q231" s="10"/>
      <c r="R231" s="10"/>
      <c r="S231" s="34"/>
      <c r="T231" s="34"/>
      <c r="V231" s="147"/>
      <c r="W231" s="147"/>
      <c r="X231" s="147"/>
      <c r="Y231" s="147"/>
      <c r="Z231" s="147"/>
      <c r="AA231" s="147"/>
      <c r="AB231" s="147"/>
      <c r="AC231" s="147"/>
      <c r="AD231" s="147"/>
      <c r="AE231" s="147"/>
      <c r="AF231" s="147"/>
      <c r="AG231" s="147"/>
      <c r="AH231" s="105">
        <v>-0.19824250694654522</v>
      </c>
    </row>
    <row r="232" spans="1:34" ht="15" customHeight="1">
      <c r="A232" s="47" t="s">
        <v>426</v>
      </c>
      <c r="B232" s="74">
        <v>41504</v>
      </c>
      <c r="C232" s="74">
        <v>41510</v>
      </c>
      <c r="D232" s="75">
        <v>-0.14786653599999999</v>
      </c>
      <c r="E232" s="75">
        <v>-0.12752413200000001</v>
      </c>
      <c r="F232" s="75">
        <v>-2.3315721000000001E-2</v>
      </c>
      <c r="G232" s="87">
        <v>231836.78627000001</v>
      </c>
      <c r="H232" s="77">
        <v>41140</v>
      </c>
      <c r="I232" s="78">
        <v>41146</v>
      </c>
      <c r="J232" s="107">
        <v>-0.12008632859614188</v>
      </c>
      <c r="K232" s="27"/>
      <c r="L232" s="27"/>
      <c r="M232" s="27"/>
      <c r="N232" s="27"/>
      <c r="O232" s="27"/>
      <c r="P232" s="10"/>
      <c r="Q232" s="10"/>
      <c r="R232" s="10"/>
      <c r="S232" s="34"/>
      <c r="T232" s="34"/>
      <c r="V232" s="147"/>
      <c r="W232" s="147"/>
      <c r="X232" s="147"/>
      <c r="Y232" s="147"/>
      <c r="Z232" s="147"/>
      <c r="AA232" s="147"/>
      <c r="AB232" s="147"/>
      <c r="AC232" s="147"/>
      <c r="AD232" s="147"/>
      <c r="AE232" s="147"/>
      <c r="AF232" s="147"/>
      <c r="AG232" s="147"/>
      <c r="AH232" s="105">
        <v>-0.15651726790592679</v>
      </c>
    </row>
    <row r="233" spans="1:34" ht="15" customHeight="1">
      <c r="A233" s="47" t="s">
        <v>427</v>
      </c>
      <c r="B233" s="79">
        <v>41497</v>
      </c>
      <c r="C233" s="79">
        <v>41503</v>
      </c>
      <c r="D233" s="80">
        <v>-0.106467589</v>
      </c>
      <c r="E233" s="80">
        <v>-7.7486435000000006E-2</v>
      </c>
      <c r="F233" s="80">
        <v>-3.1415422999999998E-2</v>
      </c>
      <c r="G233" s="88">
        <v>211847.2548</v>
      </c>
      <c r="H233" s="82">
        <v>41133</v>
      </c>
      <c r="I233" s="83">
        <v>41139</v>
      </c>
      <c r="J233" s="107">
        <v>-6.3867318712540144E-2</v>
      </c>
      <c r="K233" s="27"/>
      <c r="L233" s="27"/>
      <c r="M233" s="27"/>
      <c r="N233" s="27"/>
      <c r="O233" s="27"/>
      <c r="P233" s="10"/>
      <c r="Q233" s="10"/>
      <c r="R233" s="10"/>
      <c r="S233" s="34"/>
      <c r="T233" s="34"/>
      <c r="V233" s="147"/>
      <c r="W233" s="147"/>
      <c r="X233" s="147"/>
      <c r="Y233" s="147"/>
      <c r="Z233" s="147"/>
      <c r="AA233" s="147"/>
      <c r="AB233" s="147"/>
      <c r="AC233" s="147"/>
      <c r="AD233" s="147"/>
      <c r="AE233" s="147"/>
      <c r="AF233" s="147"/>
      <c r="AG233" s="147"/>
      <c r="AH233" s="105">
        <v>-0.16989110084472697</v>
      </c>
    </row>
    <row r="234" spans="1:34" ht="15" customHeight="1">
      <c r="A234" s="47" t="s">
        <v>428</v>
      </c>
      <c r="B234" s="74">
        <v>41490</v>
      </c>
      <c r="C234" s="74">
        <v>41496</v>
      </c>
      <c r="D234" s="75">
        <v>-0.10255792399999999</v>
      </c>
      <c r="E234" s="75">
        <v>-7.2399376000000001E-2</v>
      </c>
      <c r="F234" s="75">
        <v>-3.2512427000000003E-2</v>
      </c>
      <c r="G234" s="87">
        <v>202835.29087</v>
      </c>
      <c r="H234" s="77">
        <v>41126</v>
      </c>
      <c r="I234" s="78">
        <v>41132</v>
      </c>
      <c r="J234" s="107">
        <v>-6.9902500388664274E-2</v>
      </c>
      <c r="K234" s="27"/>
      <c r="L234" s="27"/>
      <c r="M234" s="27"/>
      <c r="N234" s="27"/>
      <c r="O234" s="27"/>
      <c r="P234" s="10"/>
      <c r="Q234" s="10"/>
      <c r="R234" s="10"/>
      <c r="S234" s="34"/>
      <c r="T234" s="34"/>
      <c r="V234" s="147"/>
      <c r="W234" s="147"/>
      <c r="X234" s="147"/>
      <c r="Y234" s="147"/>
      <c r="Z234" s="147"/>
      <c r="AA234" s="147"/>
      <c r="AB234" s="147"/>
      <c r="AC234" s="147"/>
      <c r="AD234" s="147"/>
      <c r="AE234" s="147"/>
      <c r="AF234" s="147"/>
      <c r="AG234" s="147"/>
      <c r="AH234" s="105">
        <v>-0.15043818253555263</v>
      </c>
    </row>
    <row r="235" spans="1:34" ht="15" customHeight="1">
      <c r="A235" s="47" t="s">
        <v>429</v>
      </c>
      <c r="B235" s="79">
        <v>41483</v>
      </c>
      <c r="C235" s="79">
        <v>41489</v>
      </c>
      <c r="D235" s="80">
        <v>1.48717277E-2</v>
      </c>
      <c r="E235" s="80">
        <v>8.3308105699999996E-2</v>
      </c>
      <c r="F235" s="80">
        <v>-6.3173512000000001E-2</v>
      </c>
      <c r="G235" s="88">
        <v>214284.67215</v>
      </c>
      <c r="H235" s="82">
        <v>41119</v>
      </c>
      <c r="I235" s="83">
        <v>41125</v>
      </c>
      <c r="J235" s="107">
        <v>-6.13120376890392E-2</v>
      </c>
      <c r="K235" s="27"/>
      <c r="L235" s="27"/>
      <c r="M235" s="27"/>
      <c r="N235" s="27"/>
      <c r="O235" s="27"/>
      <c r="P235" s="10"/>
      <c r="Q235" s="10"/>
      <c r="R235" s="10"/>
      <c r="S235" s="34"/>
      <c r="T235" s="34"/>
      <c r="V235" s="147"/>
      <c r="W235" s="147"/>
      <c r="X235" s="147"/>
      <c r="Y235" s="147"/>
      <c r="Z235" s="147"/>
      <c r="AA235" s="147"/>
      <c r="AB235" s="147"/>
      <c r="AC235" s="147"/>
      <c r="AD235" s="147"/>
      <c r="AE235" s="147"/>
      <c r="AF235" s="147"/>
      <c r="AG235" s="147"/>
      <c r="AH235" s="105">
        <v>-0.15031488172412855</v>
      </c>
    </row>
    <row r="236" spans="1:34" ht="15" customHeight="1">
      <c r="A236" s="47" t="s">
        <v>430</v>
      </c>
      <c r="B236" s="74">
        <v>41476</v>
      </c>
      <c r="C236" s="74">
        <v>41482</v>
      </c>
      <c r="D236" s="75">
        <v>-0.13056157800000001</v>
      </c>
      <c r="E236" s="75">
        <v>-5.2423878E-2</v>
      </c>
      <c r="F236" s="75">
        <v>-8.2460604000000007E-2</v>
      </c>
      <c r="G236" s="87">
        <v>190278.96625</v>
      </c>
      <c r="H236" s="77">
        <v>41112</v>
      </c>
      <c r="I236" s="78">
        <v>41118</v>
      </c>
      <c r="J236" s="107">
        <v>-5.9655347873768472E-2</v>
      </c>
      <c r="K236" s="27"/>
      <c r="L236" s="27"/>
      <c r="M236" s="27"/>
      <c r="N236" s="27"/>
      <c r="O236" s="27"/>
      <c r="P236" s="10"/>
      <c r="Q236" s="10"/>
      <c r="R236" s="10"/>
      <c r="S236" s="34"/>
      <c r="T236" s="34"/>
      <c r="V236" s="147"/>
      <c r="W236" s="147"/>
      <c r="X236" s="147"/>
      <c r="Y236" s="147"/>
      <c r="Z236" s="147"/>
      <c r="AA236" s="147"/>
      <c r="AB236" s="147"/>
      <c r="AC236" s="147"/>
      <c r="AD236" s="147"/>
      <c r="AE236" s="147"/>
      <c r="AF236" s="147"/>
      <c r="AG236" s="147"/>
      <c r="AH236" s="105">
        <v>-0.10121098813653998</v>
      </c>
    </row>
    <row r="237" spans="1:34" ht="15" customHeight="1">
      <c r="A237" s="47" t="s">
        <v>431</v>
      </c>
      <c r="B237" s="79">
        <v>41469</v>
      </c>
      <c r="C237" s="79">
        <v>41475</v>
      </c>
      <c r="D237" s="80">
        <v>-7.7731775000000003E-2</v>
      </c>
      <c r="E237" s="80">
        <v>1.23825992E-2</v>
      </c>
      <c r="F237" s="80">
        <v>-8.9012173E-2</v>
      </c>
      <c r="G237" s="88">
        <v>191737.63474000001</v>
      </c>
      <c r="H237" s="82">
        <v>41105</v>
      </c>
      <c r="I237" s="83">
        <v>41111</v>
      </c>
      <c r="J237" s="107">
        <v>6.1060717403820658E-4</v>
      </c>
      <c r="K237" s="27"/>
      <c r="L237" s="27"/>
      <c r="M237" s="27"/>
      <c r="N237" s="27"/>
      <c r="O237" s="27"/>
      <c r="P237" s="10"/>
      <c r="Q237" s="10"/>
      <c r="R237" s="10"/>
      <c r="S237" s="34"/>
      <c r="T237" s="34"/>
      <c r="V237" s="147"/>
      <c r="W237" s="147"/>
      <c r="X237" s="147"/>
      <c r="Y237" s="147"/>
      <c r="Z237" s="147"/>
      <c r="AA237" s="147"/>
      <c r="AB237" s="147"/>
      <c r="AC237" s="147"/>
      <c r="AD237" s="147"/>
      <c r="AE237" s="147"/>
      <c r="AF237" s="147"/>
      <c r="AG237" s="147"/>
      <c r="AH237" s="105">
        <v>-3.4143054699194757E-2</v>
      </c>
    </row>
    <row r="238" spans="1:34" ht="15" customHeight="1">
      <c r="A238" s="47" t="s">
        <v>432</v>
      </c>
      <c r="B238" s="74">
        <v>41462</v>
      </c>
      <c r="C238" s="74">
        <v>41468</v>
      </c>
      <c r="D238" s="75">
        <v>2.74359697E-2</v>
      </c>
      <c r="E238" s="75">
        <v>6.1903385499999998E-2</v>
      </c>
      <c r="F238" s="75">
        <v>-3.2458147E-2</v>
      </c>
      <c r="G238" s="87">
        <v>194713.96453</v>
      </c>
      <c r="H238" s="77">
        <v>41098</v>
      </c>
      <c r="I238" s="78">
        <v>41104</v>
      </c>
      <c r="J238" s="107">
        <v>6.7754965999119204E-2</v>
      </c>
      <c r="K238" s="27"/>
      <c r="L238" s="27"/>
      <c r="M238" s="27"/>
      <c r="N238" s="27"/>
      <c r="O238" s="27"/>
      <c r="P238" s="10"/>
      <c r="Q238" s="10"/>
      <c r="R238" s="10"/>
      <c r="S238" s="34"/>
      <c r="T238" s="34"/>
      <c r="V238" s="147"/>
      <c r="W238" s="147"/>
      <c r="X238" s="147"/>
      <c r="Y238" s="147"/>
      <c r="Z238" s="147"/>
      <c r="AA238" s="147"/>
      <c r="AB238" s="147"/>
      <c r="AC238" s="147"/>
      <c r="AD238" s="147"/>
      <c r="AE238" s="147"/>
      <c r="AF238" s="147"/>
      <c r="AG238" s="147"/>
      <c r="AH238" s="105">
        <v>-4.3984715129103819E-2</v>
      </c>
    </row>
    <row r="239" spans="1:34" ht="15" customHeight="1">
      <c r="A239" s="47" t="s">
        <v>433</v>
      </c>
      <c r="B239" s="79">
        <v>41455</v>
      </c>
      <c r="C239" s="79">
        <v>41461</v>
      </c>
      <c r="D239" s="80">
        <v>5.03688391E-2</v>
      </c>
      <c r="E239" s="80">
        <v>0.1038207204</v>
      </c>
      <c r="F239" s="80">
        <v>-4.8424423000000001E-2</v>
      </c>
      <c r="G239" s="88">
        <v>196910.32423</v>
      </c>
      <c r="H239" s="82">
        <v>41091</v>
      </c>
      <c r="I239" s="83">
        <v>41097</v>
      </c>
      <c r="J239" s="107">
        <v>0.1621509899972895</v>
      </c>
      <c r="K239" s="27"/>
      <c r="L239" s="27"/>
      <c r="M239" s="27"/>
      <c r="N239" s="27"/>
      <c r="O239" s="27"/>
      <c r="P239" s="10"/>
      <c r="Q239" s="10"/>
      <c r="R239" s="10"/>
      <c r="S239" s="34"/>
      <c r="T239" s="34"/>
      <c r="V239" s="147"/>
      <c r="W239" s="147"/>
      <c r="X239" s="147"/>
      <c r="Y239" s="147"/>
      <c r="Z239" s="147"/>
      <c r="AA239" s="147"/>
      <c r="AB239" s="147"/>
      <c r="AC239" s="147"/>
      <c r="AD239" s="147"/>
      <c r="AE239" s="147"/>
      <c r="AF239" s="147"/>
      <c r="AG239" s="147"/>
      <c r="AH239" s="105">
        <v>-2.188077893279896E-2</v>
      </c>
    </row>
    <row r="240" spans="1:34" ht="15" customHeight="1">
      <c r="A240" s="47" t="s">
        <v>434</v>
      </c>
      <c r="B240" s="74">
        <v>41448</v>
      </c>
      <c r="C240" s="74">
        <v>41454</v>
      </c>
      <c r="D240" s="75">
        <v>0.1210535766</v>
      </c>
      <c r="E240" s="75">
        <v>0.197681089</v>
      </c>
      <c r="F240" s="75">
        <v>-6.3979896999999994E-2</v>
      </c>
      <c r="G240" s="87">
        <v>211528.57478</v>
      </c>
      <c r="H240" s="77">
        <v>41084</v>
      </c>
      <c r="I240" s="78">
        <v>41090</v>
      </c>
      <c r="J240" s="107">
        <v>0.46360493008423465</v>
      </c>
      <c r="K240" s="27"/>
      <c r="L240" s="27"/>
      <c r="M240" s="27"/>
      <c r="N240" s="27"/>
      <c r="O240" s="27"/>
      <c r="P240" s="10"/>
      <c r="Q240" s="10"/>
      <c r="R240" s="10"/>
      <c r="S240" s="34"/>
      <c r="T240" s="34"/>
      <c r="V240" s="147"/>
      <c r="W240" s="147"/>
      <c r="X240" s="147"/>
      <c r="Y240" s="147"/>
      <c r="Z240" s="147"/>
      <c r="AA240" s="147"/>
      <c r="AB240" s="147"/>
      <c r="AC240" s="147"/>
      <c r="AD240" s="147"/>
      <c r="AE240" s="147"/>
      <c r="AF240" s="147"/>
      <c r="AG240" s="147"/>
      <c r="AH240" s="105">
        <v>-3.4588976649980716E-2</v>
      </c>
    </row>
    <row r="241" spans="1:34" ht="15" customHeight="1">
      <c r="A241" s="47" t="s">
        <v>435</v>
      </c>
      <c r="B241" s="79">
        <v>41441</v>
      </c>
      <c r="C241" s="79">
        <v>41447</v>
      </c>
      <c r="D241" s="80">
        <v>0.2799115425</v>
      </c>
      <c r="E241" s="80">
        <v>0.28753278859999998</v>
      </c>
      <c r="F241" s="80">
        <v>-5.9192639999999996E-3</v>
      </c>
      <c r="G241" s="88">
        <v>260735.33087999999</v>
      </c>
      <c r="H241" s="82">
        <v>41077</v>
      </c>
      <c r="I241" s="83">
        <v>41083</v>
      </c>
      <c r="J241" s="107">
        <v>0.49546702734914372</v>
      </c>
      <c r="K241" s="27"/>
      <c r="L241" s="27"/>
      <c r="M241" s="27"/>
      <c r="N241" s="27"/>
      <c r="O241" s="27"/>
      <c r="P241" s="10"/>
      <c r="Q241" s="10"/>
      <c r="R241" s="10"/>
      <c r="S241" s="34"/>
      <c r="T241" s="34"/>
      <c r="V241" s="147"/>
      <c r="W241" s="147"/>
      <c r="X241" s="147"/>
      <c r="Y241" s="147"/>
      <c r="Z241" s="147"/>
      <c r="AA241" s="147"/>
      <c r="AB241" s="147"/>
      <c r="AC241" s="147"/>
      <c r="AD241" s="147"/>
      <c r="AE241" s="147"/>
      <c r="AF241" s="147"/>
      <c r="AG241" s="147"/>
      <c r="AH241" s="105">
        <v>7.3540038400540131E-2</v>
      </c>
    </row>
    <row r="242" spans="1:34" ht="15" customHeight="1">
      <c r="A242" s="47" t="s">
        <v>436</v>
      </c>
      <c r="B242" s="74">
        <v>41434</v>
      </c>
      <c r="C242" s="74">
        <v>41440</v>
      </c>
      <c r="D242" s="75">
        <v>0.82510659310000001</v>
      </c>
      <c r="E242" s="75">
        <v>0.80257353870000003</v>
      </c>
      <c r="F242" s="75">
        <v>1.25004911E-2</v>
      </c>
      <c r="G242" s="87">
        <v>332929.99839999998</v>
      </c>
      <c r="H242" s="77">
        <v>41070</v>
      </c>
      <c r="I242" s="78">
        <v>41076</v>
      </c>
      <c r="J242" s="107">
        <v>0.44780706455476588</v>
      </c>
      <c r="K242" s="27"/>
      <c r="L242" s="27"/>
      <c r="M242" s="27"/>
      <c r="N242" s="27"/>
      <c r="O242" s="27"/>
      <c r="P242" s="10"/>
      <c r="Q242" s="10"/>
      <c r="R242" s="10"/>
      <c r="S242" s="34"/>
      <c r="T242" s="34"/>
      <c r="V242" s="147"/>
      <c r="W242" s="147"/>
      <c r="X242" s="147"/>
      <c r="Y242" s="147"/>
      <c r="Z242" s="147"/>
      <c r="AA242" s="147"/>
      <c r="AB242" s="147"/>
      <c r="AC242" s="147"/>
      <c r="AD242" s="147"/>
      <c r="AE242" s="147"/>
      <c r="AF242" s="147"/>
      <c r="AG242" s="147"/>
      <c r="AH242" s="105">
        <v>0.18043521599220491</v>
      </c>
    </row>
    <row r="243" spans="1:34" ht="15" customHeight="1">
      <c r="A243" s="47" t="s">
        <v>437</v>
      </c>
      <c r="B243" s="79">
        <v>41427</v>
      </c>
      <c r="C243" s="79">
        <v>41433</v>
      </c>
      <c r="D243" s="80">
        <v>0.3124091128</v>
      </c>
      <c r="E243" s="80">
        <v>0.2750492618</v>
      </c>
      <c r="F243" s="80">
        <v>2.93007118E-2</v>
      </c>
      <c r="G243" s="88">
        <v>292497.41197999998</v>
      </c>
      <c r="H243" s="82">
        <v>41063</v>
      </c>
      <c r="I243" s="83">
        <v>41069</v>
      </c>
      <c r="J243" s="107">
        <v>0.12098381188931956</v>
      </c>
      <c r="K243" s="27"/>
      <c r="L243" s="27"/>
      <c r="M243" s="27"/>
      <c r="N243" s="27"/>
      <c r="O243" s="27"/>
      <c r="P243" s="10"/>
      <c r="Q243" s="10"/>
      <c r="R243" s="10"/>
      <c r="S243" s="34"/>
      <c r="T243" s="34"/>
      <c r="V243" s="147"/>
      <c r="W243" s="147"/>
      <c r="X243" s="147"/>
      <c r="Y243" s="147"/>
      <c r="Z243" s="147"/>
      <c r="AA243" s="147"/>
      <c r="AB243" s="147"/>
      <c r="AC243" s="147"/>
      <c r="AD243" s="147"/>
      <c r="AE243" s="147"/>
      <c r="AF243" s="147"/>
      <c r="AG243" s="147"/>
      <c r="AH243" s="105">
        <v>0.35094307419156467</v>
      </c>
    </row>
    <row r="244" spans="1:34" ht="15" customHeight="1">
      <c r="A244" s="47" t="s">
        <v>438</v>
      </c>
      <c r="B244" s="74">
        <v>41420</v>
      </c>
      <c r="C244" s="74">
        <v>41426</v>
      </c>
      <c r="D244" s="75">
        <v>0.12530907029999999</v>
      </c>
      <c r="E244" s="75">
        <v>0.1246373345</v>
      </c>
      <c r="F244" s="75">
        <v>5.9729110000000005E-4</v>
      </c>
      <c r="G244" s="87">
        <v>266701.76805000001</v>
      </c>
      <c r="H244" s="77">
        <v>41056</v>
      </c>
      <c r="I244" s="78">
        <v>41062</v>
      </c>
      <c r="J244" s="107">
        <v>5.8734717569795175E-2</v>
      </c>
      <c r="K244" s="27"/>
      <c r="L244" s="27"/>
      <c r="M244" s="27"/>
      <c r="N244" s="27"/>
      <c r="O244" s="27"/>
      <c r="P244" s="10"/>
      <c r="Q244" s="10"/>
      <c r="R244" s="10"/>
      <c r="S244" s="34"/>
      <c r="T244" s="34"/>
      <c r="V244" s="147"/>
      <c r="W244" s="147"/>
      <c r="X244" s="147"/>
      <c r="Y244" s="147"/>
      <c r="Z244" s="147"/>
      <c r="AA244" s="147"/>
      <c r="AB244" s="147"/>
      <c r="AC244" s="147"/>
      <c r="AD244" s="147"/>
      <c r="AE244" s="147"/>
      <c r="AF244" s="147"/>
      <c r="AG244" s="147"/>
      <c r="AH244" s="105">
        <v>0.26164581257080466</v>
      </c>
    </row>
    <row r="245" spans="1:34" ht="15" customHeight="1">
      <c r="A245" s="47" t="s">
        <v>439</v>
      </c>
      <c r="B245" s="79">
        <v>41413</v>
      </c>
      <c r="C245" s="79">
        <v>41419</v>
      </c>
      <c r="D245" s="80">
        <v>-0.116650296</v>
      </c>
      <c r="E245" s="80">
        <v>-8.7518685999999998E-2</v>
      </c>
      <c r="F245" s="80">
        <v>-3.1925704999999999E-2</v>
      </c>
      <c r="G245" s="88">
        <v>240474.57328000001</v>
      </c>
      <c r="H245" s="82">
        <v>41049</v>
      </c>
      <c r="I245" s="83">
        <v>41055</v>
      </c>
      <c r="J245" s="107">
        <v>2.104633707430368E-2</v>
      </c>
      <c r="K245" s="27"/>
      <c r="L245" s="27"/>
      <c r="M245" s="27"/>
      <c r="N245" s="27"/>
      <c r="O245" s="27"/>
      <c r="P245" s="10"/>
      <c r="Q245" s="10"/>
      <c r="R245" s="10"/>
      <c r="S245" s="34"/>
      <c r="T245" s="34"/>
      <c r="V245" s="147"/>
      <c r="W245" s="147"/>
      <c r="X245" s="147"/>
      <c r="Y245" s="147"/>
      <c r="Z245" s="147"/>
      <c r="AA245" s="147"/>
      <c r="AB245" s="147"/>
      <c r="AC245" s="147"/>
      <c r="AD245" s="147"/>
      <c r="AE245" s="147"/>
      <c r="AF245" s="147"/>
      <c r="AG245" s="147"/>
      <c r="AH245" s="105">
        <v>0.16031778450925357</v>
      </c>
    </row>
    <row r="246" spans="1:34" ht="15" customHeight="1">
      <c r="A246" s="47" t="s">
        <v>440</v>
      </c>
      <c r="B246" s="74">
        <v>41406</v>
      </c>
      <c r="C246" s="74">
        <v>41412</v>
      </c>
      <c r="D246" s="75">
        <v>0.14194731520000001</v>
      </c>
      <c r="E246" s="75">
        <v>0.17566159219999999</v>
      </c>
      <c r="F246" s="75">
        <v>-2.8676855000000001E-2</v>
      </c>
      <c r="G246" s="87">
        <v>293466.87435</v>
      </c>
      <c r="H246" s="77">
        <v>41042</v>
      </c>
      <c r="I246" s="78">
        <v>41048</v>
      </c>
      <c r="J246" s="107">
        <v>3.8555466790840723E-2</v>
      </c>
      <c r="K246" s="27"/>
      <c r="L246" s="27"/>
      <c r="M246" s="27"/>
      <c r="N246" s="27"/>
      <c r="O246" s="27"/>
      <c r="P246" s="10"/>
      <c r="Q246" s="10"/>
      <c r="R246" s="10"/>
      <c r="S246" s="34"/>
      <c r="T246" s="34"/>
      <c r="V246" s="147"/>
      <c r="W246" s="147"/>
      <c r="X246" s="147"/>
      <c r="Y246" s="147"/>
      <c r="Z246" s="147"/>
      <c r="AA246" s="147"/>
      <c r="AB246" s="147"/>
      <c r="AC246" s="147"/>
      <c r="AD246" s="147"/>
      <c r="AE246" s="147"/>
      <c r="AF246" s="147"/>
      <c r="AG246" s="147"/>
      <c r="AH246" s="105">
        <v>7.6647031605503402E-2</v>
      </c>
    </row>
    <row r="247" spans="1:34" ht="15" customHeight="1">
      <c r="A247" s="47" t="s">
        <v>441</v>
      </c>
      <c r="B247" s="79">
        <v>41399</v>
      </c>
      <c r="C247" s="79">
        <v>41405</v>
      </c>
      <c r="D247" s="80">
        <v>1.18316106E-2</v>
      </c>
      <c r="E247" s="80">
        <v>8.0922571299999996E-2</v>
      </c>
      <c r="F247" s="80">
        <v>-6.3918510999999997E-2</v>
      </c>
      <c r="G247" s="88">
        <v>256968.44808</v>
      </c>
      <c r="H247" s="82">
        <v>41035</v>
      </c>
      <c r="I247" s="83">
        <v>41041</v>
      </c>
      <c r="J247" s="107">
        <v>4.4254804481474092E-2</v>
      </c>
      <c r="K247" s="27"/>
      <c r="L247" s="27"/>
      <c r="M247" s="27"/>
      <c r="N247" s="27"/>
      <c r="O247" s="27"/>
      <c r="P247" s="10"/>
      <c r="Q247" s="10"/>
      <c r="R247" s="10"/>
      <c r="S247" s="34"/>
      <c r="T247" s="34"/>
      <c r="V247" s="147"/>
      <c r="W247" s="147"/>
      <c r="X247" s="147"/>
      <c r="Y247" s="147"/>
      <c r="Z247" s="147"/>
      <c r="AA247" s="147"/>
      <c r="AB247" s="147"/>
      <c r="AC247" s="147"/>
      <c r="AD247" s="147"/>
      <c r="AE247" s="147"/>
      <c r="AF247" s="147"/>
      <c r="AG247" s="147"/>
      <c r="AH247" s="105">
        <v>5.7652665032600095E-2</v>
      </c>
    </row>
    <row r="248" spans="1:34" ht="15" customHeight="1">
      <c r="A248" s="47" t="s">
        <v>442</v>
      </c>
      <c r="B248" s="74">
        <v>41392</v>
      </c>
      <c r="C248" s="74">
        <v>41398</v>
      </c>
      <c r="D248" s="75">
        <v>-4.9405193E-2</v>
      </c>
      <c r="E248" s="75">
        <v>2.51996796E-2</v>
      </c>
      <c r="F248" s="75">
        <v>-7.2771064999999996E-2</v>
      </c>
      <c r="G248" s="87">
        <v>266879.46045000001</v>
      </c>
      <c r="H248" s="77">
        <v>41028</v>
      </c>
      <c r="I248" s="78">
        <v>41034</v>
      </c>
      <c r="J248" s="107">
        <v>4.9447493230201749E-2</v>
      </c>
      <c r="K248" s="27"/>
      <c r="L248" s="27"/>
      <c r="M248" s="27"/>
      <c r="N248" s="27"/>
      <c r="O248" s="27"/>
      <c r="P248" s="10"/>
      <c r="Q248" s="10"/>
      <c r="R248" s="10"/>
      <c r="S248" s="34"/>
      <c r="T248" s="34"/>
      <c r="V248" s="147"/>
      <c r="W248" s="147"/>
      <c r="X248" s="147"/>
      <c r="Y248" s="147"/>
      <c r="Z248" s="147"/>
      <c r="AA248" s="147"/>
      <c r="AB248" s="147"/>
      <c r="AC248" s="147"/>
      <c r="AD248" s="147"/>
      <c r="AE248" s="147"/>
      <c r="AF248" s="147"/>
      <c r="AG248" s="147"/>
      <c r="AH248" s="105">
        <v>9.1522852633980439E-2</v>
      </c>
    </row>
    <row r="249" spans="1:34" ht="15" customHeight="1">
      <c r="A249" s="47" t="s">
        <v>443</v>
      </c>
      <c r="B249" s="79">
        <v>41385</v>
      </c>
      <c r="C249" s="79">
        <v>41391</v>
      </c>
      <c r="D249" s="80">
        <v>0.1564574936</v>
      </c>
      <c r="E249" s="80">
        <v>0.16630962730000001</v>
      </c>
      <c r="F249" s="80">
        <v>-8.4472709999999993E-3</v>
      </c>
      <c r="G249" s="88">
        <v>297030.91120999999</v>
      </c>
      <c r="H249" s="82">
        <v>41021</v>
      </c>
      <c r="I249" s="83">
        <v>41027</v>
      </c>
      <c r="J249" s="107">
        <v>4.4947766175727731E-2</v>
      </c>
      <c r="K249" s="27"/>
      <c r="L249" s="27"/>
      <c r="M249" s="27"/>
      <c r="N249" s="27"/>
      <c r="O249" s="27"/>
      <c r="P249" s="10"/>
      <c r="Q249" s="10"/>
      <c r="R249" s="10"/>
      <c r="S249" s="34"/>
      <c r="T249" s="34"/>
      <c r="V249" s="147"/>
      <c r="W249" s="147"/>
      <c r="X249" s="147"/>
      <c r="Y249" s="147"/>
      <c r="Z249" s="147"/>
      <c r="AA249" s="147"/>
      <c r="AB249" s="147"/>
      <c r="AC249" s="147"/>
      <c r="AD249" s="147"/>
      <c r="AE249" s="147"/>
      <c r="AF249" s="147"/>
      <c r="AG249" s="147"/>
      <c r="AH249" s="105">
        <v>9.1593095492390725E-2</v>
      </c>
    </row>
    <row r="250" spans="1:34" ht="15" customHeight="1">
      <c r="A250" s="47" t="s">
        <v>444</v>
      </c>
      <c r="B250" s="74">
        <v>41378</v>
      </c>
      <c r="C250" s="74">
        <v>41384</v>
      </c>
      <c r="D250" s="75">
        <v>3.1037735399999999E-2</v>
      </c>
      <c r="E250" s="75">
        <v>7.5937787000000007E-2</v>
      </c>
      <c r="F250" s="75">
        <v>-4.1731085000000001E-2</v>
      </c>
      <c r="G250" s="87">
        <v>293514.32006</v>
      </c>
      <c r="H250" s="77">
        <v>41014</v>
      </c>
      <c r="I250" s="78">
        <v>41020</v>
      </c>
      <c r="J250" s="107">
        <v>2.7180411103623063E-2</v>
      </c>
      <c r="K250" s="27"/>
      <c r="L250" s="27"/>
      <c r="M250" s="27"/>
      <c r="N250" s="27"/>
      <c r="O250" s="27"/>
      <c r="P250" s="10"/>
      <c r="Q250" s="10"/>
      <c r="R250" s="10"/>
      <c r="S250" s="34"/>
      <c r="T250" s="34"/>
      <c r="V250" s="147"/>
      <c r="W250" s="147"/>
      <c r="X250" s="147"/>
      <c r="Y250" s="147"/>
      <c r="Z250" s="147"/>
      <c r="AA250" s="147"/>
      <c r="AB250" s="147"/>
      <c r="AC250" s="147"/>
      <c r="AD250" s="147"/>
      <c r="AE250" s="147"/>
      <c r="AF250" s="147"/>
      <c r="AG250" s="147"/>
      <c r="AH250" s="105">
        <v>0.15965639787024788</v>
      </c>
    </row>
    <row r="251" spans="1:34" ht="15" customHeight="1">
      <c r="A251" s="47" t="s">
        <v>445</v>
      </c>
      <c r="B251" s="79">
        <v>41371</v>
      </c>
      <c r="C251" s="79">
        <v>41377</v>
      </c>
      <c r="D251" s="80">
        <v>-6.2412088999999997E-2</v>
      </c>
      <c r="E251" s="80">
        <v>-5.5578418999999997E-2</v>
      </c>
      <c r="F251" s="80">
        <v>-7.2358270000000002E-3</v>
      </c>
      <c r="G251" s="88">
        <v>270483.25993</v>
      </c>
      <c r="H251" s="82">
        <v>41007</v>
      </c>
      <c r="I251" s="83">
        <v>41013</v>
      </c>
      <c r="J251" s="107">
        <v>-6.473787394217799E-2</v>
      </c>
      <c r="K251" s="27"/>
      <c r="L251" s="27"/>
      <c r="M251" s="27"/>
      <c r="N251" s="27"/>
      <c r="O251" s="27"/>
      <c r="P251" s="10"/>
      <c r="Q251" s="10"/>
      <c r="R251" s="10"/>
      <c r="S251" s="34"/>
      <c r="T251" s="34"/>
      <c r="V251" s="147"/>
      <c r="W251" s="147"/>
      <c r="X251" s="147"/>
      <c r="Y251" s="147"/>
      <c r="Z251" s="147"/>
      <c r="AA251" s="147"/>
      <c r="AB251" s="147"/>
      <c r="AC251" s="147"/>
      <c r="AD251" s="147"/>
      <c r="AE251" s="147"/>
      <c r="AF251" s="147"/>
      <c r="AG251" s="147"/>
      <c r="AH251" s="105">
        <v>0.10484635898687618</v>
      </c>
    </row>
    <row r="252" spans="1:34" ht="15" customHeight="1">
      <c r="A252" s="47" t="s">
        <v>446</v>
      </c>
      <c r="B252" s="74">
        <v>41364</v>
      </c>
      <c r="C252" s="74">
        <v>41370</v>
      </c>
      <c r="D252" s="75">
        <v>0.1184325899</v>
      </c>
      <c r="E252" s="75">
        <v>0.15394528900000001</v>
      </c>
      <c r="F252" s="75">
        <v>-3.0775027999999999E-2</v>
      </c>
      <c r="G252" s="87">
        <v>253156.60488</v>
      </c>
      <c r="H252" s="77">
        <v>41000</v>
      </c>
      <c r="I252" s="78">
        <v>41006</v>
      </c>
      <c r="J252" s="107">
        <v>-8.7920442818611166E-2</v>
      </c>
      <c r="K252" s="27"/>
      <c r="L252" s="27"/>
      <c r="M252" s="27"/>
      <c r="N252" s="27"/>
      <c r="O252" s="27"/>
      <c r="P252" s="10"/>
      <c r="Q252" s="10"/>
      <c r="R252" s="10"/>
      <c r="S252" s="34"/>
      <c r="T252" s="34"/>
      <c r="V252" s="147"/>
      <c r="W252" s="147"/>
      <c r="X252" s="147"/>
      <c r="Y252" s="147"/>
      <c r="Z252" s="147"/>
      <c r="AA252" s="147"/>
      <c r="AB252" s="147"/>
      <c r="AC252" s="147"/>
      <c r="AD252" s="147"/>
      <c r="AE252" s="147"/>
      <c r="AF252" s="147"/>
      <c r="AG252" s="147"/>
      <c r="AH252" s="105">
        <v>0.10441500238783342</v>
      </c>
    </row>
    <row r="253" spans="1:34" ht="15" customHeight="1">
      <c r="A253" s="47" t="s">
        <v>447</v>
      </c>
      <c r="B253" s="79">
        <v>41357</v>
      </c>
      <c r="C253" s="79">
        <v>41363</v>
      </c>
      <c r="D253" s="80">
        <v>-0.26127313899999999</v>
      </c>
      <c r="E253" s="80">
        <v>-0.25350876300000003</v>
      </c>
      <c r="F253" s="80">
        <v>-1.0401162E-2</v>
      </c>
      <c r="G253" s="88">
        <v>239142.30608000001</v>
      </c>
      <c r="H253" s="82">
        <v>40993</v>
      </c>
      <c r="I253" s="83">
        <v>40999</v>
      </c>
      <c r="J253" s="107">
        <v>-0.19824250694654522</v>
      </c>
      <c r="K253" s="27"/>
      <c r="L253" s="27"/>
      <c r="M253" s="27"/>
      <c r="N253" s="27"/>
      <c r="O253" s="27"/>
      <c r="P253" s="10"/>
      <c r="Q253" s="10"/>
      <c r="R253" s="10"/>
      <c r="S253" s="34"/>
      <c r="T253" s="34"/>
      <c r="V253" s="147"/>
      <c r="W253" s="147"/>
      <c r="X253" s="147"/>
      <c r="Y253" s="147"/>
      <c r="Z253" s="147"/>
      <c r="AA253" s="147"/>
      <c r="AB253" s="147"/>
      <c r="AC253" s="147"/>
      <c r="AD253" s="147"/>
      <c r="AE253" s="147"/>
      <c r="AF253" s="147"/>
      <c r="AG253" s="147"/>
      <c r="AH253" s="105">
        <v>7.4499586045204028E-2</v>
      </c>
    </row>
    <row r="254" spans="1:34" ht="15" customHeight="1">
      <c r="A254" s="47" t="s">
        <v>448</v>
      </c>
      <c r="B254" s="74">
        <v>41350</v>
      </c>
      <c r="C254" s="74">
        <v>41356</v>
      </c>
      <c r="D254" s="75">
        <v>-0.13293216799999999</v>
      </c>
      <c r="E254" s="75">
        <v>-0.14045627799999999</v>
      </c>
      <c r="F254" s="75">
        <v>8.7536091999999999E-3</v>
      </c>
      <c r="G254" s="87">
        <v>239574.68974999999</v>
      </c>
      <c r="H254" s="77">
        <v>40986</v>
      </c>
      <c r="I254" s="78">
        <v>40992</v>
      </c>
      <c r="J254" s="107">
        <v>-0.15651726790592679</v>
      </c>
      <c r="K254" s="27"/>
      <c r="L254" s="27"/>
      <c r="M254" s="27"/>
      <c r="N254" s="27"/>
      <c r="O254" s="27"/>
      <c r="P254" s="10"/>
      <c r="Q254" s="10"/>
      <c r="R254" s="10"/>
      <c r="S254" s="34"/>
      <c r="T254" s="34"/>
      <c r="V254" s="147"/>
      <c r="W254" s="147"/>
      <c r="X254" s="147"/>
      <c r="Y254" s="147"/>
      <c r="Z254" s="147"/>
      <c r="AA254" s="147"/>
      <c r="AB254" s="147"/>
      <c r="AC254" s="147"/>
      <c r="AD254" s="147"/>
      <c r="AE254" s="147"/>
      <c r="AF254" s="147"/>
      <c r="AG254" s="147"/>
      <c r="AH254" s="105">
        <v>0.17144570280307303</v>
      </c>
    </row>
    <row r="255" spans="1:34" ht="15" customHeight="1">
      <c r="A255" s="47" t="s">
        <v>449</v>
      </c>
      <c r="B255" s="79">
        <v>41343</v>
      </c>
      <c r="C255" s="79">
        <v>41349</v>
      </c>
      <c r="D255" s="80">
        <v>-0.201039579</v>
      </c>
      <c r="E255" s="80">
        <v>-0.18499887000000001</v>
      </c>
      <c r="F255" s="80">
        <v>-1.9681824000000001E-2</v>
      </c>
      <c r="G255" s="88">
        <v>205005.02763</v>
      </c>
      <c r="H255" s="82">
        <v>40979</v>
      </c>
      <c r="I255" s="83">
        <v>40985</v>
      </c>
      <c r="J255" s="107">
        <v>-0.16989110084472697</v>
      </c>
      <c r="K255" s="27"/>
      <c r="L255" s="27"/>
      <c r="M255" s="27"/>
      <c r="N255" s="27"/>
      <c r="O255" s="27"/>
      <c r="P255" s="10"/>
      <c r="Q255" s="10"/>
      <c r="R255" s="10"/>
      <c r="S255" s="34"/>
      <c r="T255" s="34"/>
      <c r="V255" s="147"/>
      <c r="W255" s="147"/>
      <c r="X255" s="147"/>
      <c r="Y255" s="147"/>
      <c r="Z255" s="147"/>
      <c r="AA255" s="147"/>
      <c r="AB255" s="147"/>
      <c r="AC255" s="147"/>
      <c r="AD255" s="147"/>
      <c r="AE255" s="147"/>
      <c r="AF255" s="147"/>
      <c r="AG255" s="147"/>
      <c r="AH255" s="105">
        <v>0.31002274476290903</v>
      </c>
    </row>
    <row r="256" spans="1:34" ht="15" customHeight="1">
      <c r="A256" s="47" t="s">
        <v>450</v>
      </c>
      <c r="B256" s="74">
        <v>41336</v>
      </c>
      <c r="C256" s="74">
        <v>41342</v>
      </c>
      <c r="D256" s="75">
        <v>-0.14113178000000001</v>
      </c>
      <c r="E256" s="75">
        <v>-0.127216932</v>
      </c>
      <c r="F256" s="75">
        <v>-1.5943077E-2</v>
      </c>
      <c r="G256" s="87">
        <v>225985.98302000001</v>
      </c>
      <c r="H256" s="77">
        <v>40972</v>
      </c>
      <c r="I256" s="78">
        <v>40978</v>
      </c>
      <c r="J256" s="107">
        <v>-0.15043818253555263</v>
      </c>
      <c r="K256" s="27"/>
      <c r="L256" s="27"/>
      <c r="M256" s="27"/>
      <c r="N256" s="27"/>
      <c r="O256" s="27"/>
      <c r="P256" s="10"/>
      <c r="Q256" s="10"/>
      <c r="R256" s="10"/>
      <c r="S256" s="34"/>
      <c r="T256" s="34"/>
      <c r="V256" s="147"/>
      <c r="W256" s="147"/>
      <c r="X256" s="147"/>
      <c r="Y256" s="147"/>
      <c r="Z256" s="147"/>
      <c r="AA256" s="147"/>
      <c r="AB256" s="147"/>
      <c r="AC256" s="147"/>
      <c r="AD256" s="147"/>
      <c r="AE256" s="147"/>
      <c r="AF256" s="147"/>
      <c r="AG256" s="147"/>
      <c r="AH256" s="105">
        <v>0.40478404128945866</v>
      </c>
    </row>
    <row r="257" spans="1:34" ht="15" customHeight="1">
      <c r="A257" s="47" t="s">
        <v>451</v>
      </c>
      <c r="B257" s="79">
        <v>41329</v>
      </c>
      <c r="C257" s="79">
        <v>41335</v>
      </c>
      <c r="D257" s="80">
        <v>-0.17052985800000001</v>
      </c>
      <c r="E257" s="80">
        <v>-0.17117315</v>
      </c>
      <c r="F257" s="80">
        <v>7.7614670000000004E-4</v>
      </c>
      <c r="G257" s="88">
        <v>177854.08592000001</v>
      </c>
      <c r="H257" s="82">
        <v>40965</v>
      </c>
      <c r="I257" s="83">
        <v>40971</v>
      </c>
      <c r="J257" s="107">
        <v>-0.15031488172412855</v>
      </c>
      <c r="K257" s="27"/>
      <c r="L257" s="27"/>
      <c r="M257" s="27"/>
      <c r="N257" s="27"/>
      <c r="O257" s="27"/>
      <c r="P257" s="10"/>
      <c r="Q257" s="10"/>
      <c r="R257" s="10"/>
      <c r="S257" s="34"/>
      <c r="T257" s="34"/>
      <c r="V257" s="147"/>
      <c r="W257" s="147"/>
      <c r="X257" s="147"/>
      <c r="Y257" s="147"/>
      <c r="Z257" s="147"/>
      <c r="AA257" s="147"/>
      <c r="AB257" s="147"/>
      <c r="AC257" s="147"/>
      <c r="AD257" s="147"/>
      <c r="AE257" s="147"/>
      <c r="AF257" s="147"/>
      <c r="AG257" s="147"/>
      <c r="AH257" s="105">
        <v>0.36850365910152266</v>
      </c>
    </row>
    <row r="258" spans="1:34" ht="15" customHeight="1">
      <c r="A258" s="47" t="s">
        <v>452</v>
      </c>
      <c r="B258" s="74">
        <v>41322</v>
      </c>
      <c r="C258" s="74">
        <v>41328</v>
      </c>
      <c r="D258" s="75">
        <v>-0.143218287</v>
      </c>
      <c r="E258" s="75">
        <v>-0.10332593700000001</v>
      </c>
      <c r="F258" s="75">
        <v>-4.4489241999999998E-2</v>
      </c>
      <c r="G258" s="87">
        <v>203641.47537</v>
      </c>
      <c r="H258" s="77">
        <v>40958</v>
      </c>
      <c r="I258" s="78">
        <v>40964</v>
      </c>
      <c r="J258" s="107">
        <v>-0.10121098813653998</v>
      </c>
      <c r="K258" s="27"/>
      <c r="L258" s="27"/>
      <c r="M258" s="27"/>
      <c r="N258" s="27"/>
      <c r="O258" s="27"/>
      <c r="P258" s="10"/>
      <c r="Q258" s="10"/>
      <c r="R258" s="10"/>
      <c r="S258" s="34"/>
      <c r="T258" s="34"/>
      <c r="V258" s="147"/>
      <c r="W258" s="147"/>
      <c r="X258" s="147"/>
      <c r="Y258" s="147"/>
      <c r="Z258" s="147"/>
      <c r="AA258" s="147"/>
      <c r="AB258" s="147"/>
      <c r="AC258" s="147"/>
      <c r="AD258" s="147"/>
      <c r="AE258" s="147"/>
      <c r="AF258" s="147"/>
      <c r="AG258" s="147"/>
      <c r="AH258" s="105">
        <v>0.2025194783573622</v>
      </c>
    </row>
    <row r="259" spans="1:34" ht="15" customHeight="1">
      <c r="A259" s="47" t="s">
        <v>453</v>
      </c>
      <c r="B259" s="79">
        <v>41315</v>
      </c>
      <c r="C259" s="79">
        <v>41321</v>
      </c>
      <c r="D259" s="80">
        <v>-0.136767112</v>
      </c>
      <c r="E259" s="80">
        <v>-5.2385029999999999E-2</v>
      </c>
      <c r="F259" s="80">
        <v>-8.9046800999999995E-2</v>
      </c>
      <c r="G259" s="88">
        <v>158709.15324000001</v>
      </c>
      <c r="H259" s="82">
        <v>40951</v>
      </c>
      <c r="I259" s="83">
        <v>40957</v>
      </c>
      <c r="J259" s="107">
        <v>-3.4143054699194757E-2</v>
      </c>
      <c r="K259" s="27"/>
      <c r="L259" s="27"/>
      <c r="M259" s="27"/>
      <c r="N259" s="27"/>
      <c r="O259" s="27"/>
      <c r="P259" s="10"/>
      <c r="Q259" s="10"/>
      <c r="R259" s="10"/>
      <c r="S259" s="34"/>
      <c r="T259" s="34"/>
      <c r="V259" s="147"/>
      <c r="W259" s="147"/>
      <c r="X259" s="147"/>
      <c r="Y259" s="147"/>
      <c r="Z259" s="147"/>
      <c r="AA259" s="147"/>
      <c r="AB259" s="147"/>
      <c r="AC259" s="147"/>
      <c r="AD259" s="147"/>
      <c r="AE259" s="147"/>
      <c r="AF259" s="147"/>
      <c r="AG259" s="147"/>
      <c r="AH259" s="105">
        <v>8.8245848959780909E-2</v>
      </c>
    </row>
    <row r="260" spans="1:34" ht="15" customHeight="1">
      <c r="A260" s="47" t="s">
        <v>454</v>
      </c>
      <c r="B260" s="74">
        <v>41308</v>
      </c>
      <c r="C260" s="74">
        <v>41314</v>
      </c>
      <c r="D260" s="75">
        <v>-2.8680984999999999E-2</v>
      </c>
      <c r="E260" s="75">
        <v>-2.6187500000000001E-4</v>
      </c>
      <c r="F260" s="75">
        <v>-2.8426553E-2</v>
      </c>
      <c r="G260" s="87">
        <v>195746.73136000001</v>
      </c>
      <c r="H260" s="77">
        <v>40944</v>
      </c>
      <c r="I260" s="78">
        <v>40950</v>
      </c>
      <c r="J260" s="107">
        <v>-4.3984715129103819E-2</v>
      </c>
      <c r="K260" s="27"/>
      <c r="L260" s="27"/>
      <c r="M260" s="27"/>
      <c r="N260" s="27"/>
      <c r="O260" s="27"/>
      <c r="P260" s="10"/>
      <c r="Q260" s="10"/>
      <c r="R260" s="10"/>
      <c r="S260" s="34"/>
      <c r="T260" s="34"/>
      <c r="V260" s="147"/>
      <c r="W260" s="147"/>
      <c r="X260" s="147"/>
      <c r="Y260" s="147"/>
      <c r="Z260" s="147"/>
      <c r="AA260" s="147"/>
      <c r="AB260" s="147"/>
      <c r="AC260" s="147"/>
      <c r="AD260" s="147"/>
      <c r="AE260" s="147"/>
      <c r="AF260" s="147"/>
      <c r="AG260" s="147"/>
      <c r="AH260" s="105">
        <v>0.12527860546514963</v>
      </c>
    </row>
    <row r="261" spans="1:34" ht="15" customHeight="1">
      <c r="A261" s="47" t="s">
        <v>455</v>
      </c>
      <c r="B261" s="79">
        <v>41301</v>
      </c>
      <c r="C261" s="79">
        <v>41307</v>
      </c>
      <c r="D261" s="80">
        <v>3.8455677899999999E-2</v>
      </c>
      <c r="E261" s="80">
        <v>0.16816179619999999</v>
      </c>
      <c r="F261" s="80">
        <v>-0.111034378</v>
      </c>
      <c r="G261" s="88">
        <v>209620.67605000001</v>
      </c>
      <c r="H261" s="82">
        <v>40937</v>
      </c>
      <c r="I261" s="83">
        <v>40943</v>
      </c>
      <c r="J261" s="107">
        <v>-2.188077893279896E-2</v>
      </c>
      <c r="K261" s="27"/>
      <c r="L261" s="27"/>
      <c r="M261" s="27"/>
      <c r="N261" s="27"/>
      <c r="O261" s="27"/>
      <c r="P261" s="10"/>
      <c r="Q261" s="10"/>
      <c r="R261" s="10"/>
      <c r="S261" s="34"/>
      <c r="T261" s="34"/>
      <c r="V261" s="147"/>
      <c r="W261" s="147"/>
      <c r="X261" s="147"/>
      <c r="Y261" s="147"/>
      <c r="Z261" s="147"/>
      <c r="AA261" s="147"/>
      <c r="AB261" s="147"/>
      <c r="AC261" s="147"/>
      <c r="AD261" s="147"/>
      <c r="AE261" s="147"/>
      <c r="AF261" s="147"/>
      <c r="AG261" s="147"/>
      <c r="AH261" s="105">
        <v>0.13417719426631297</v>
      </c>
    </row>
    <row r="262" spans="1:34" ht="15" customHeight="1">
      <c r="A262" s="47" t="s">
        <v>456</v>
      </c>
      <c r="B262" s="74">
        <v>41294</v>
      </c>
      <c r="C262" s="74">
        <v>41300</v>
      </c>
      <c r="D262" s="75">
        <v>-0.15766997299999999</v>
      </c>
      <c r="E262" s="75">
        <v>-8.4473443999999995E-2</v>
      </c>
      <c r="F262" s="75">
        <v>-7.9950198E-2</v>
      </c>
      <c r="G262" s="87">
        <v>178359.68604</v>
      </c>
      <c r="H262" s="77">
        <v>40930</v>
      </c>
      <c r="I262" s="78">
        <v>40936</v>
      </c>
      <c r="J262" s="107">
        <v>-3.4588976649980716E-2</v>
      </c>
      <c r="K262" s="27"/>
      <c r="L262" s="27"/>
      <c r="M262" s="27"/>
      <c r="N262" s="27"/>
      <c r="O262" s="27"/>
      <c r="P262" s="10"/>
      <c r="Q262" s="10"/>
      <c r="R262" s="10"/>
      <c r="S262" s="34"/>
      <c r="T262" s="34"/>
      <c r="V262" s="147"/>
      <c r="W262" s="147"/>
      <c r="X262" s="147"/>
      <c r="Y262" s="147"/>
      <c r="Z262" s="147"/>
      <c r="AA262" s="147"/>
      <c r="AB262" s="147"/>
      <c r="AC262" s="147"/>
      <c r="AD262" s="147"/>
      <c r="AE262" s="147"/>
      <c r="AF262" s="147"/>
      <c r="AG262" s="147"/>
      <c r="AH262" s="105">
        <v>0.15769425805711892</v>
      </c>
    </row>
    <row r="263" spans="1:34" ht="15" customHeight="1">
      <c r="A263" s="47" t="s">
        <v>457</v>
      </c>
      <c r="B263" s="79">
        <v>41287</v>
      </c>
      <c r="C263" s="79">
        <v>41293</v>
      </c>
      <c r="D263" s="80">
        <v>3.6799628600000002E-2</v>
      </c>
      <c r="E263" s="80">
        <v>0.13323030399999999</v>
      </c>
      <c r="F263" s="80">
        <v>-8.5093626000000006E-2</v>
      </c>
      <c r="G263" s="88">
        <v>197196.10235</v>
      </c>
      <c r="H263" s="82">
        <v>40923</v>
      </c>
      <c r="I263" s="83">
        <v>40929</v>
      </c>
      <c r="J263" s="107">
        <v>7.3540038400540131E-2</v>
      </c>
      <c r="K263" s="27"/>
      <c r="L263" s="27"/>
      <c r="M263" s="27"/>
      <c r="N263" s="27"/>
      <c r="O263" s="27"/>
      <c r="P263" s="10"/>
      <c r="Q263" s="10"/>
      <c r="R263" s="10"/>
      <c r="S263" s="34"/>
      <c r="T263" s="34"/>
      <c r="V263" s="147"/>
      <c r="W263" s="147"/>
      <c r="X263" s="147"/>
      <c r="Y263" s="147"/>
      <c r="Z263" s="147"/>
      <c r="AA263" s="147"/>
      <c r="AB263" s="147"/>
      <c r="AC263" s="147"/>
      <c r="AD263" s="147"/>
      <c r="AE263" s="147"/>
      <c r="AF263" s="147"/>
      <c r="AG263" s="147"/>
      <c r="AH263" s="105">
        <v>8.8725854694432685E-2</v>
      </c>
    </row>
    <row r="264" spans="1:34" ht="15" customHeight="1">
      <c r="A264" s="47" t="s">
        <v>458</v>
      </c>
      <c r="B264" s="74">
        <v>41280</v>
      </c>
      <c r="C264" s="74">
        <v>41286</v>
      </c>
      <c r="D264" s="75">
        <v>1.5009337999999999E-3</v>
      </c>
      <c r="E264" s="75">
        <v>3.9169203899999998E-2</v>
      </c>
      <c r="F264" s="75">
        <v>-3.6248447000000003E-2</v>
      </c>
      <c r="G264" s="87">
        <v>218208.74903000001</v>
      </c>
      <c r="H264" s="77">
        <v>40916</v>
      </c>
      <c r="I264" s="78">
        <v>40922</v>
      </c>
      <c r="J264" s="107">
        <v>0.18043521599220491</v>
      </c>
      <c r="K264" s="27"/>
      <c r="L264" s="27"/>
      <c r="M264" s="27"/>
      <c r="N264" s="27"/>
      <c r="O264" s="27"/>
      <c r="P264" s="10"/>
      <c r="Q264" s="10"/>
      <c r="R264" s="10"/>
      <c r="S264" s="34"/>
      <c r="T264" s="34"/>
      <c r="V264" s="147"/>
      <c r="W264" s="147"/>
      <c r="X264" s="147"/>
      <c r="Y264" s="147"/>
      <c r="Z264" s="147"/>
      <c r="AA264" s="147"/>
      <c r="AB264" s="147"/>
      <c r="AC264" s="147"/>
      <c r="AD264" s="147"/>
      <c r="AE264" s="147"/>
      <c r="AF264" s="147"/>
      <c r="AG264" s="147"/>
      <c r="AH264" s="105">
        <v>6.2909979580798747E-2</v>
      </c>
    </row>
    <row r="265" spans="1:34" ht="15" customHeight="1">
      <c r="A265" s="47" t="s">
        <v>459</v>
      </c>
      <c r="B265" s="79">
        <v>41273</v>
      </c>
      <c r="C265" s="79">
        <v>41279</v>
      </c>
      <c r="D265" s="80">
        <v>0.18116515</v>
      </c>
      <c r="E265" s="80">
        <v>0.23714696760000001</v>
      </c>
      <c r="F265" s="80">
        <v>-4.5250740999999997E-2</v>
      </c>
      <c r="G265" s="88">
        <v>213376.12083999999</v>
      </c>
      <c r="H265" s="82">
        <v>40909</v>
      </c>
      <c r="I265" s="83">
        <v>40915</v>
      </c>
      <c r="J265" s="107">
        <v>0.35094307419156467</v>
      </c>
      <c r="K265" s="27"/>
      <c r="L265" s="27"/>
      <c r="M265" s="27"/>
      <c r="N265" s="27"/>
      <c r="O265" s="27"/>
      <c r="P265" s="10"/>
      <c r="Q265" s="10"/>
      <c r="R265" s="10"/>
      <c r="S265" s="34"/>
      <c r="T265" s="34"/>
      <c r="V265" s="147"/>
      <c r="W265" s="147"/>
      <c r="X265" s="147"/>
      <c r="Y265" s="147"/>
      <c r="Z265" s="147"/>
      <c r="AA265" s="147"/>
      <c r="AB265" s="147"/>
      <c r="AC265" s="147"/>
      <c r="AD265" s="147"/>
      <c r="AE265" s="147"/>
      <c r="AF265" s="147"/>
      <c r="AG265" s="147"/>
      <c r="AH265" s="105">
        <v>0.11823344881253017</v>
      </c>
    </row>
    <row r="266" spans="1:34" ht="15" customHeight="1">
      <c r="A266" s="47" t="s">
        <v>460</v>
      </c>
      <c r="B266" s="74">
        <v>41266</v>
      </c>
      <c r="C266" s="74">
        <v>41272</v>
      </c>
      <c r="D266" s="75">
        <v>0.33613458340000002</v>
      </c>
      <c r="E266" s="75">
        <v>0.30644195819999998</v>
      </c>
      <c r="F266" s="75">
        <v>2.27278564E-2</v>
      </c>
      <c r="G266" s="87">
        <v>249771.55595000001</v>
      </c>
      <c r="H266" s="77">
        <v>40902</v>
      </c>
      <c r="I266" s="78">
        <v>40908</v>
      </c>
      <c r="J266" s="107">
        <v>0.26164581257080466</v>
      </c>
      <c r="K266" s="27"/>
      <c r="L266" s="27"/>
      <c r="M266" s="27"/>
      <c r="N266" s="27"/>
      <c r="O266" s="27"/>
      <c r="P266" s="10"/>
      <c r="Q266" s="10"/>
      <c r="R266" s="10"/>
      <c r="S266" s="34"/>
      <c r="T266" s="34"/>
      <c r="V266" s="147"/>
      <c r="W266" s="147"/>
      <c r="X266" s="147"/>
      <c r="Y266" s="147"/>
      <c r="Z266" s="147"/>
      <c r="AA266" s="147"/>
      <c r="AB266" s="147"/>
      <c r="AC266" s="147"/>
      <c r="AD266" s="147"/>
      <c r="AE266" s="147"/>
      <c r="AF266" s="147"/>
      <c r="AG266" s="147"/>
      <c r="AH266" s="105">
        <v>0.17866490097643312</v>
      </c>
    </row>
    <row r="267" spans="1:34" ht="15" customHeight="1">
      <c r="A267" s="47" t="s">
        <v>461</v>
      </c>
      <c r="B267" s="79">
        <v>41259</v>
      </c>
      <c r="C267" s="79">
        <v>41265</v>
      </c>
      <c r="D267" s="80">
        <v>0.44526356480000001</v>
      </c>
      <c r="E267" s="80">
        <v>0.51895147060000002</v>
      </c>
      <c r="F267" s="80">
        <v>-4.8512350000000003E-2</v>
      </c>
      <c r="G267" s="88">
        <v>423293.96341999999</v>
      </c>
      <c r="H267" s="82">
        <v>40895</v>
      </c>
      <c r="I267" s="83">
        <v>40901</v>
      </c>
      <c r="J267" s="107">
        <v>0.16031778450925357</v>
      </c>
      <c r="K267" s="27"/>
      <c r="L267" s="27"/>
      <c r="M267" s="27"/>
      <c r="N267" s="27"/>
      <c r="O267" s="27"/>
      <c r="P267" s="10"/>
      <c r="Q267" s="10"/>
      <c r="R267" s="10"/>
      <c r="S267" s="34"/>
      <c r="T267" s="34"/>
      <c r="V267" s="147"/>
      <c r="W267" s="147"/>
      <c r="X267" s="147"/>
      <c r="Y267" s="147"/>
      <c r="Z267" s="147"/>
      <c r="AA267" s="147"/>
      <c r="AB267" s="147"/>
      <c r="AC267" s="147"/>
      <c r="AD267" s="147"/>
      <c r="AE267" s="147"/>
      <c r="AF267" s="147"/>
      <c r="AG267" s="147"/>
      <c r="AH267" s="105">
        <v>0.27363839959460612</v>
      </c>
    </row>
    <row r="268" spans="1:34" ht="15" customHeight="1">
      <c r="A268" s="47" t="s">
        <v>462</v>
      </c>
      <c r="B268" s="74">
        <v>41252</v>
      </c>
      <c r="C268" s="74">
        <v>41258</v>
      </c>
      <c r="D268" s="75">
        <v>7.8596990199999994E-2</v>
      </c>
      <c r="E268" s="75">
        <v>8.4019491700000004E-2</v>
      </c>
      <c r="F268" s="75">
        <v>-5.0022180000000001E-3</v>
      </c>
      <c r="G268" s="87">
        <v>526250.1115</v>
      </c>
      <c r="H268" s="77">
        <v>40888</v>
      </c>
      <c r="I268" s="78">
        <v>40894</v>
      </c>
      <c r="J268" s="107">
        <v>7.6647031605503402E-2</v>
      </c>
      <c r="K268" s="27"/>
      <c r="L268" s="27"/>
      <c r="M268" s="27"/>
      <c r="N268" s="27"/>
      <c r="O268" s="27"/>
      <c r="P268" s="10"/>
      <c r="Q268" s="10"/>
      <c r="R268" s="10"/>
      <c r="S268" s="34"/>
      <c r="T268" s="34"/>
      <c r="V268" s="147"/>
      <c r="W268" s="147"/>
      <c r="X268" s="147"/>
      <c r="Y268" s="147"/>
      <c r="Z268" s="147"/>
      <c r="AA268" s="147"/>
      <c r="AB268" s="147"/>
      <c r="AC268" s="147"/>
      <c r="AD268" s="147"/>
      <c r="AE268" s="147"/>
      <c r="AF268" s="147"/>
      <c r="AG268" s="147"/>
      <c r="AH268" s="105">
        <v>0.22195221059510117</v>
      </c>
    </row>
    <row r="269" spans="1:34" ht="15" customHeight="1">
      <c r="A269" s="47" t="s">
        <v>463</v>
      </c>
      <c r="B269" s="79">
        <v>41245</v>
      </c>
      <c r="C269" s="79">
        <v>41251</v>
      </c>
      <c r="D269" s="80">
        <v>2.68726229E-2</v>
      </c>
      <c r="E269" s="80">
        <v>1.13791872E-2</v>
      </c>
      <c r="F269" s="80">
        <v>1.53191166E-2</v>
      </c>
      <c r="G269" s="88">
        <v>581589.17998000002</v>
      </c>
      <c r="H269" s="82">
        <v>40881</v>
      </c>
      <c r="I269" s="83">
        <v>40887</v>
      </c>
      <c r="J269" s="107">
        <v>5.7652665032600095E-2</v>
      </c>
      <c r="K269" s="27"/>
      <c r="L269" s="27"/>
      <c r="M269" s="27"/>
      <c r="N269" s="27"/>
      <c r="O269" s="27"/>
      <c r="P269" s="10"/>
      <c r="Q269" s="10"/>
      <c r="R269" s="10"/>
      <c r="S269" s="34"/>
      <c r="T269" s="34"/>
      <c r="V269" s="147"/>
      <c r="W269" s="147"/>
      <c r="X269" s="147"/>
      <c r="Y269" s="147"/>
      <c r="Z269" s="147"/>
      <c r="AA269" s="147"/>
      <c r="AB269" s="147"/>
      <c r="AC269" s="147"/>
      <c r="AD269" s="147"/>
      <c r="AE269" s="147"/>
      <c r="AF269" s="147"/>
      <c r="AG269" s="147"/>
      <c r="AH269" s="105">
        <v>0.18426711250102376</v>
      </c>
    </row>
    <row r="270" spans="1:34" ht="15" customHeight="1">
      <c r="A270" s="47" t="s">
        <v>464</v>
      </c>
      <c r="B270" s="74">
        <v>41238</v>
      </c>
      <c r="C270" s="74">
        <v>41244</v>
      </c>
      <c r="D270" s="75">
        <v>0.1169646295</v>
      </c>
      <c r="E270" s="75">
        <v>0.15069292470000001</v>
      </c>
      <c r="F270" s="75">
        <v>-2.9311291E-2</v>
      </c>
      <c r="G270" s="87">
        <v>692553.36398000002</v>
      </c>
      <c r="H270" s="77">
        <v>40874</v>
      </c>
      <c r="I270" s="78">
        <v>40880</v>
      </c>
      <c r="J270" s="107">
        <v>9.1522852633980439E-2</v>
      </c>
      <c r="K270" s="27"/>
      <c r="L270" s="27"/>
      <c r="M270" s="27"/>
      <c r="N270" s="27"/>
      <c r="O270" s="27"/>
      <c r="P270" s="10"/>
      <c r="Q270" s="10"/>
      <c r="R270" s="10"/>
      <c r="S270" s="34"/>
      <c r="T270" s="34"/>
      <c r="V270" s="147"/>
      <c r="W270" s="147"/>
      <c r="X270" s="147"/>
      <c r="Y270" s="147"/>
      <c r="Z270" s="147"/>
      <c r="AA270" s="147"/>
      <c r="AB270" s="147"/>
      <c r="AC270" s="147"/>
      <c r="AD270" s="147"/>
      <c r="AE270" s="147"/>
      <c r="AF270" s="147"/>
      <c r="AG270" s="147"/>
      <c r="AH270" s="105">
        <v>0.13527869316797231</v>
      </c>
    </row>
    <row r="271" spans="1:34" ht="15" customHeight="1">
      <c r="A271" s="47" t="s">
        <v>465</v>
      </c>
      <c r="B271" s="79">
        <v>41231</v>
      </c>
      <c r="C271" s="79">
        <v>41237</v>
      </c>
      <c r="D271" s="80">
        <v>1.2291235999999999E-3</v>
      </c>
      <c r="E271" s="80">
        <v>-1.8104480000000001E-3</v>
      </c>
      <c r="F271" s="80">
        <v>3.0450844000000001E-3</v>
      </c>
      <c r="G271" s="88">
        <v>410739.19701</v>
      </c>
      <c r="H271" s="82">
        <v>40867</v>
      </c>
      <c r="I271" s="83">
        <v>40873</v>
      </c>
      <c r="J271" s="107">
        <v>9.1593095492390725E-2</v>
      </c>
      <c r="K271" s="27"/>
      <c r="L271" s="27"/>
      <c r="M271" s="27"/>
      <c r="N271" s="27"/>
      <c r="O271" s="27"/>
      <c r="P271" s="10"/>
      <c r="Q271" s="10"/>
      <c r="R271" s="10"/>
      <c r="S271" s="34"/>
      <c r="T271" s="34"/>
      <c r="V271" s="147"/>
      <c r="W271" s="147"/>
      <c r="X271" s="147"/>
      <c r="Y271" s="147"/>
      <c r="Z271" s="147"/>
      <c r="AA271" s="147"/>
      <c r="AB271" s="147"/>
      <c r="AC271" s="147"/>
      <c r="AD271" s="147"/>
      <c r="AE271" s="147"/>
      <c r="AF271" s="147"/>
      <c r="AG271" s="147"/>
      <c r="AH271" s="105">
        <v>0.17619088190463389</v>
      </c>
    </row>
    <row r="272" spans="1:34" ht="15" customHeight="1">
      <c r="A272" s="47" t="s">
        <v>466</v>
      </c>
      <c r="B272" s="74">
        <v>41224</v>
      </c>
      <c r="C272" s="74">
        <v>41230</v>
      </c>
      <c r="D272" s="75">
        <v>0.15051079889999999</v>
      </c>
      <c r="E272" s="75">
        <v>8.3820266199999993E-2</v>
      </c>
      <c r="F272" s="75">
        <v>6.1532834199999997E-2</v>
      </c>
      <c r="G272" s="87">
        <v>330023.14569999999</v>
      </c>
      <c r="H272" s="77">
        <v>40860</v>
      </c>
      <c r="I272" s="78">
        <v>40866</v>
      </c>
      <c r="J272" s="107">
        <v>0.15965639787024788</v>
      </c>
      <c r="K272" s="27"/>
      <c r="L272" s="27"/>
      <c r="M272" s="27"/>
      <c r="N272" s="27"/>
      <c r="O272" s="27"/>
      <c r="P272" s="10"/>
      <c r="Q272" s="10"/>
      <c r="R272" s="10"/>
      <c r="S272" s="34"/>
      <c r="T272" s="34"/>
      <c r="V272" s="147"/>
      <c r="W272" s="147"/>
      <c r="X272" s="147"/>
      <c r="Y272" s="147"/>
      <c r="Z272" s="147"/>
      <c r="AA272" s="147"/>
      <c r="AB272" s="147"/>
      <c r="AC272" s="147"/>
      <c r="AD272" s="147"/>
      <c r="AE272" s="147"/>
      <c r="AF272" s="147"/>
      <c r="AG272" s="147"/>
      <c r="AH272" s="105">
        <v>0.25070657907492983</v>
      </c>
    </row>
    <row r="273" spans="1:34" ht="15" customHeight="1">
      <c r="A273" s="47" t="s">
        <v>467</v>
      </c>
      <c r="B273" s="79">
        <v>41217</v>
      </c>
      <c r="C273" s="79">
        <v>41223</v>
      </c>
      <c r="D273" s="80">
        <v>0.14947077049999999</v>
      </c>
      <c r="E273" s="80">
        <v>0.1700312225</v>
      </c>
      <c r="F273" s="80">
        <v>-1.7572567000000001E-2</v>
      </c>
      <c r="G273" s="88">
        <v>305330.44137999997</v>
      </c>
      <c r="H273" s="82">
        <v>40853</v>
      </c>
      <c r="I273" s="83">
        <v>40859</v>
      </c>
      <c r="J273" s="107">
        <v>0.10484635898687618</v>
      </c>
      <c r="K273" s="27"/>
      <c r="L273" s="27"/>
      <c r="M273" s="27"/>
      <c r="N273" s="27"/>
      <c r="O273" s="27"/>
      <c r="P273" s="10"/>
      <c r="Q273" s="10"/>
      <c r="R273" s="10"/>
      <c r="S273" s="34"/>
      <c r="T273" s="34"/>
      <c r="V273" s="147"/>
      <c r="W273" s="147"/>
      <c r="X273" s="147"/>
      <c r="Y273" s="147"/>
      <c r="Z273" s="147"/>
      <c r="AA273" s="147"/>
      <c r="AB273" s="147"/>
      <c r="AC273" s="147"/>
      <c r="AD273" s="147"/>
      <c r="AE273" s="147"/>
      <c r="AF273" s="147"/>
      <c r="AG273" s="147"/>
      <c r="AH273" s="105">
        <v>0.3285737387903398</v>
      </c>
    </row>
    <row r="274" spans="1:34" ht="15" customHeight="1">
      <c r="A274" s="47" t="s">
        <v>468</v>
      </c>
      <c r="B274" s="74">
        <v>41210</v>
      </c>
      <c r="C274" s="74">
        <v>41216</v>
      </c>
      <c r="D274" s="75">
        <v>0.1824369988</v>
      </c>
      <c r="E274" s="75">
        <v>0.13888032080000001</v>
      </c>
      <c r="F274" s="75">
        <v>3.8245175800000003E-2</v>
      </c>
      <c r="G274" s="87">
        <v>269011.39380999998</v>
      </c>
      <c r="H274" s="77">
        <v>40846</v>
      </c>
      <c r="I274" s="78">
        <v>40852</v>
      </c>
      <c r="J274" s="107">
        <v>0.10441500238783342</v>
      </c>
      <c r="K274" s="27"/>
      <c r="L274" s="27"/>
      <c r="M274" s="27"/>
      <c r="N274" s="27"/>
      <c r="O274" s="27"/>
      <c r="P274" s="10"/>
      <c r="Q274" s="10"/>
      <c r="R274" s="10"/>
      <c r="S274" s="34"/>
      <c r="T274" s="34"/>
      <c r="V274" s="147"/>
      <c r="W274" s="147"/>
      <c r="X274" s="147"/>
      <c r="Y274" s="147"/>
      <c r="Z274" s="147"/>
      <c r="AA274" s="147"/>
      <c r="AB274" s="147"/>
      <c r="AC274" s="147"/>
      <c r="AD274" s="147"/>
      <c r="AE274" s="147"/>
      <c r="AF274" s="147"/>
      <c r="AG274" s="147"/>
      <c r="AH274" s="105">
        <v>0.3055209263899466</v>
      </c>
    </row>
    <row r="275" spans="1:34" ht="15" customHeight="1">
      <c r="A275" s="47" t="s">
        <v>469</v>
      </c>
      <c r="B275" s="79">
        <v>41203</v>
      </c>
      <c r="C275" s="79">
        <v>41209</v>
      </c>
      <c r="D275" s="80">
        <v>-8.9736169999999997E-3</v>
      </c>
      <c r="E275" s="80">
        <v>4.4370639500000003E-2</v>
      </c>
      <c r="F275" s="80">
        <v>-5.1077896999999997E-2</v>
      </c>
      <c r="G275" s="88">
        <v>303092.27150999999</v>
      </c>
      <c r="H275" s="82">
        <v>40839</v>
      </c>
      <c r="I275" s="83">
        <v>40845</v>
      </c>
      <c r="J275" s="107">
        <v>7.4499586045204028E-2</v>
      </c>
      <c r="K275" s="27"/>
      <c r="L275" s="27"/>
      <c r="M275" s="27"/>
      <c r="N275" s="27"/>
      <c r="O275" s="27"/>
      <c r="P275" s="10"/>
      <c r="Q275" s="10"/>
      <c r="R275" s="10"/>
      <c r="S275" s="34"/>
      <c r="T275" s="34"/>
      <c r="V275" s="147"/>
      <c r="W275" s="147"/>
      <c r="X275" s="147"/>
      <c r="Y275" s="147"/>
      <c r="Z275" s="147"/>
      <c r="AA275" s="147"/>
      <c r="AB275" s="147"/>
      <c r="AC275" s="147"/>
      <c r="AD275" s="147"/>
      <c r="AE275" s="147"/>
      <c r="AF275" s="147"/>
      <c r="AG275" s="147"/>
      <c r="AH275" s="105">
        <v>0.23668941460652096</v>
      </c>
    </row>
    <row r="276" spans="1:34" ht="15" customHeight="1">
      <c r="A276" s="47" t="s">
        <v>470</v>
      </c>
      <c r="B276" s="74">
        <v>41196</v>
      </c>
      <c r="C276" s="74">
        <v>41202</v>
      </c>
      <c r="D276" s="75">
        <v>0.147652694</v>
      </c>
      <c r="E276" s="75">
        <v>0.21161878849999999</v>
      </c>
      <c r="F276" s="75">
        <v>-5.2793910999999999E-2</v>
      </c>
      <c r="G276" s="87">
        <v>309415.35616000002</v>
      </c>
      <c r="H276" s="77">
        <v>40832</v>
      </c>
      <c r="I276" s="78">
        <v>40838</v>
      </c>
      <c r="J276" s="107">
        <v>0.17144570280307303</v>
      </c>
      <c r="K276" s="27"/>
      <c r="L276" s="27"/>
      <c r="M276" s="27"/>
      <c r="N276" s="27"/>
      <c r="O276" s="27"/>
      <c r="P276" s="10"/>
      <c r="Q276" s="10"/>
      <c r="R276" s="10"/>
      <c r="S276" s="34"/>
      <c r="T276" s="34"/>
      <c r="V276" s="147"/>
      <c r="W276" s="147"/>
      <c r="X276" s="147"/>
      <c r="Y276" s="147"/>
      <c r="Z276" s="147"/>
      <c r="AA276" s="147"/>
      <c r="AB276" s="147"/>
      <c r="AC276" s="147"/>
      <c r="AD276" s="147"/>
      <c r="AE276" s="147"/>
      <c r="AF276" s="147"/>
      <c r="AG276" s="147"/>
      <c r="AH276" s="105">
        <v>0.27225915546354484</v>
      </c>
    </row>
    <row r="277" spans="1:34" ht="15" customHeight="1">
      <c r="A277" s="47" t="s">
        <v>471</v>
      </c>
      <c r="B277" s="79">
        <v>41189</v>
      </c>
      <c r="C277" s="79">
        <v>41195</v>
      </c>
      <c r="D277" s="80">
        <v>8.2368449299999993E-2</v>
      </c>
      <c r="E277" s="80">
        <v>8.3656999600000004E-2</v>
      </c>
      <c r="F277" s="80">
        <v>-1.1890760000000001E-3</v>
      </c>
      <c r="G277" s="88">
        <v>338726.0662</v>
      </c>
      <c r="H277" s="82">
        <v>40825</v>
      </c>
      <c r="I277" s="83">
        <v>40831</v>
      </c>
      <c r="J277" s="107">
        <v>0.31002274476290903</v>
      </c>
      <c r="K277" s="27"/>
      <c r="L277" s="27"/>
      <c r="M277" s="27"/>
      <c r="N277" s="27"/>
      <c r="O277" s="27"/>
      <c r="P277" s="10"/>
      <c r="Q277" s="10"/>
      <c r="R277" s="10"/>
      <c r="S277" s="34"/>
      <c r="T277" s="34"/>
      <c r="V277" s="147"/>
      <c r="W277" s="147"/>
      <c r="X277" s="147"/>
      <c r="Y277" s="147"/>
      <c r="Z277" s="147"/>
      <c r="AA277" s="147"/>
      <c r="AB277" s="147"/>
      <c r="AC277" s="147"/>
      <c r="AD277" s="147"/>
      <c r="AE277" s="147"/>
      <c r="AF277" s="147"/>
      <c r="AG277" s="147"/>
      <c r="AH277" s="105">
        <v>0.31177866087717343</v>
      </c>
    </row>
    <row r="278" spans="1:34" ht="15" customHeight="1">
      <c r="A278" s="47" t="s">
        <v>472</v>
      </c>
      <c r="B278" s="74">
        <v>41182</v>
      </c>
      <c r="C278" s="74">
        <v>41188</v>
      </c>
      <c r="D278" s="75">
        <v>0.28633518260000002</v>
      </c>
      <c r="E278" s="75">
        <v>0.27201837159999998</v>
      </c>
      <c r="F278" s="75">
        <v>1.1255192000000001E-2</v>
      </c>
      <c r="G278" s="87">
        <v>326702.76225000003</v>
      </c>
      <c r="H278" s="77">
        <v>40818</v>
      </c>
      <c r="I278" s="78">
        <v>40824</v>
      </c>
      <c r="J278" s="107">
        <v>0.40478404128945866</v>
      </c>
      <c r="K278" s="27"/>
      <c r="L278" s="27"/>
      <c r="M278" s="27"/>
      <c r="N278" s="27"/>
      <c r="O278" s="27"/>
      <c r="P278" s="10"/>
      <c r="Q278" s="10"/>
      <c r="R278" s="10"/>
      <c r="S278" s="34"/>
      <c r="T278" s="34"/>
      <c r="V278" s="147"/>
      <c r="W278" s="147"/>
      <c r="X278" s="147"/>
      <c r="Y278" s="147"/>
      <c r="Z278" s="147"/>
      <c r="AA278" s="147"/>
      <c r="AB278" s="147"/>
      <c r="AC278" s="147"/>
      <c r="AD278" s="147"/>
      <c r="AE278" s="147"/>
      <c r="AF278" s="147"/>
      <c r="AG278" s="147"/>
      <c r="AH278" s="105">
        <v>0.50684943288268247</v>
      </c>
    </row>
    <row r="279" spans="1:34" ht="15" customHeight="1">
      <c r="A279" s="47" t="s">
        <v>473</v>
      </c>
      <c r="B279" s="79">
        <v>41175</v>
      </c>
      <c r="C279" s="79">
        <v>41181</v>
      </c>
      <c r="D279" s="80">
        <v>0.53844748659999997</v>
      </c>
      <c r="E279" s="80">
        <v>0.57675578620000001</v>
      </c>
      <c r="F279" s="80">
        <v>-2.4295645000000001E-2</v>
      </c>
      <c r="G279" s="88">
        <v>371462.49293000001</v>
      </c>
      <c r="H279" s="82">
        <v>40811</v>
      </c>
      <c r="I279" s="83">
        <v>40817</v>
      </c>
      <c r="J279" s="107">
        <v>0.36850365910152266</v>
      </c>
      <c r="K279" s="27"/>
      <c r="L279" s="27"/>
      <c r="M279" s="27"/>
      <c r="N279" s="27"/>
      <c r="O279" s="27"/>
      <c r="P279" s="10"/>
      <c r="Q279" s="10"/>
      <c r="R279" s="10"/>
      <c r="S279" s="34"/>
      <c r="T279" s="34"/>
      <c r="V279" s="147"/>
      <c r="W279" s="147"/>
      <c r="X279" s="147"/>
      <c r="Y279" s="147"/>
      <c r="Z279" s="147"/>
      <c r="AA279" s="147"/>
      <c r="AB279" s="147"/>
      <c r="AC279" s="147"/>
      <c r="AD279" s="147"/>
      <c r="AE279" s="147"/>
      <c r="AF279" s="147"/>
      <c r="AG279" s="147"/>
      <c r="AH279" s="105">
        <v>0.48722044960670385</v>
      </c>
    </row>
    <row r="280" spans="1:34" ht="15" customHeight="1">
      <c r="A280" s="47" t="s">
        <v>474</v>
      </c>
      <c r="B280" s="74">
        <v>41168</v>
      </c>
      <c r="C280" s="74">
        <v>41174</v>
      </c>
      <c r="D280" s="75">
        <v>0.37256581649999998</v>
      </c>
      <c r="E280" s="75">
        <v>0.3554310752</v>
      </c>
      <c r="F280" s="75">
        <v>1.26415438E-2</v>
      </c>
      <c r="G280" s="87">
        <v>339974.79301000002</v>
      </c>
      <c r="H280" s="77">
        <v>40804</v>
      </c>
      <c r="I280" s="78">
        <v>40810</v>
      </c>
      <c r="J280" s="107">
        <v>0.2025194783573622</v>
      </c>
      <c r="K280" s="27"/>
      <c r="L280" s="27"/>
      <c r="M280" s="27"/>
      <c r="N280" s="27"/>
      <c r="O280" s="27"/>
      <c r="P280" s="10"/>
      <c r="Q280" s="10"/>
      <c r="R280" s="10"/>
      <c r="S280" s="34"/>
      <c r="T280" s="34"/>
      <c r="V280" s="147"/>
      <c r="W280" s="147"/>
      <c r="X280" s="147"/>
      <c r="Y280" s="147"/>
      <c r="Z280" s="147"/>
      <c r="AA280" s="147"/>
      <c r="AB280" s="147"/>
      <c r="AC280" s="147"/>
      <c r="AD280" s="147"/>
      <c r="AE280" s="147"/>
      <c r="AF280" s="147"/>
      <c r="AG280" s="147"/>
      <c r="AH280" s="105">
        <v>0.39395732465041089</v>
      </c>
    </row>
    <row r="281" spans="1:34" ht="15" customHeight="1">
      <c r="A281" s="47" t="s">
        <v>475</v>
      </c>
      <c r="B281" s="79">
        <v>41161</v>
      </c>
      <c r="C281" s="79">
        <v>41167</v>
      </c>
      <c r="D281" s="80">
        <v>0.13093616790000001</v>
      </c>
      <c r="E281" s="80">
        <v>0.15097394610000001</v>
      </c>
      <c r="F281" s="80">
        <v>-1.7409411E-2</v>
      </c>
      <c r="G281" s="88">
        <v>271538.80017</v>
      </c>
      <c r="H281" s="82">
        <v>40797</v>
      </c>
      <c r="I281" s="83">
        <v>40803</v>
      </c>
      <c r="J281" s="107">
        <v>8.8245848959780909E-2</v>
      </c>
      <c r="K281" s="27"/>
      <c r="L281" s="27"/>
      <c r="M281" s="27"/>
      <c r="N281" s="27"/>
      <c r="O281" s="27"/>
      <c r="P281" s="10"/>
      <c r="Q281" s="10"/>
      <c r="R281" s="10"/>
      <c r="S281" s="34"/>
      <c r="T281" s="34"/>
      <c r="V281" s="147"/>
      <c r="W281" s="147"/>
      <c r="X281" s="147"/>
      <c r="Y281" s="147"/>
      <c r="Z281" s="147"/>
      <c r="AA281" s="147"/>
      <c r="AB281" s="147"/>
      <c r="AC281" s="147"/>
      <c r="AD281" s="147"/>
      <c r="AE281" s="147"/>
      <c r="AF281" s="147"/>
      <c r="AG281" s="147"/>
      <c r="AH281" s="105">
        <v>0.34959656355095814</v>
      </c>
    </row>
    <row r="282" spans="1:34" ht="15" customHeight="1">
      <c r="A282" s="47" t="s">
        <v>476</v>
      </c>
      <c r="B282" s="74">
        <v>41154</v>
      </c>
      <c r="C282" s="74">
        <v>41160</v>
      </c>
      <c r="D282" s="75">
        <v>6.3955070399999994E-2</v>
      </c>
      <c r="E282" s="75">
        <v>0.12738408100000001</v>
      </c>
      <c r="F282" s="75">
        <v>-5.6262113000000002E-2</v>
      </c>
      <c r="G282" s="87">
        <v>276938.54201999999</v>
      </c>
      <c r="H282" s="77">
        <v>40790</v>
      </c>
      <c r="I282" s="78">
        <v>40796</v>
      </c>
      <c r="J282" s="107">
        <v>0.12527860546514963</v>
      </c>
      <c r="K282" s="27"/>
      <c r="L282" s="27"/>
      <c r="M282" s="27"/>
      <c r="N282" s="27"/>
      <c r="O282" s="27"/>
      <c r="P282" s="10"/>
      <c r="Q282" s="10"/>
      <c r="R282" s="10"/>
      <c r="S282" s="34"/>
      <c r="T282" s="34"/>
      <c r="V282" s="147"/>
      <c r="W282" s="147"/>
      <c r="X282" s="147"/>
      <c r="Y282" s="147"/>
      <c r="Z282" s="147"/>
      <c r="AA282" s="147"/>
      <c r="AB282" s="147"/>
      <c r="AC282" s="147"/>
      <c r="AD282" s="147"/>
      <c r="AE282" s="147"/>
      <c r="AF282" s="147"/>
      <c r="AG282" s="147"/>
      <c r="AH282" s="105">
        <v>0.35657229529233614</v>
      </c>
    </row>
    <row r="283" spans="1:34" ht="15" customHeight="1">
      <c r="A283" s="47" t="s">
        <v>477</v>
      </c>
      <c r="B283" s="79">
        <v>41147</v>
      </c>
      <c r="C283" s="79">
        <v>41153</v>
      </c>
      <c r="D283" s="80">
        <v>6.6007769199999997E-2</v>
      </c>
      <c r="E283" s="80">
        <v>0.1112873147</v>
      </c>
      <c r="F283" s="80">
        <v>-4.0745129999999997E-2</v>
      </c>
      <c r="G283" s="88">
        <v>218770.00446</v>
      </c>
      <c r="H283" s="82">
        <v>40783</v>
      </c>
      <c r="I283" s="83">
        <v>40789</v>
      </c>
      <c r="J283" s="107">
        <v>0.13417719426631297</v>
      </c>
      <c r="K283" s="27"/>
      <c r="L283" s="27"/>
      <c r="M283" s="27"/>
      <c r="N283" s="27"/>
      <c r="O283" s="27"/>
      <c r="P283" s="10"/>
      <c r="Q283" s="10"/>
      <c r="R283" s="10"/>
      <c r="S283" s="34"/>
      <c r="T283" s="34"/>
      <c r="V283" s="147"/>
      <c r="W283" s="147"/>
      <c r="X283" s="147"/>
      <c r="Y283" s="147"/>
      <c r="Z283" s="147"/>
      <c r="AA283" s="147"/>
      <c r="AB283" s="147"/>
      <c r="AC283" s="147"/>
      <c r="AD283" s="147"/>
      <c r="AE283" s="147"/>
      <c r="AF283" s="147"/>
      <c r="AG283" s="147"/>
      <c r="AH283" s="105">
        <v>0.53068528468989729</v>
      </c>
    </row>
    <row r="284" spans="1:34" ht="15" customHeight="1">
      <c r="A284" s="47" t="s">
        <v>478</v>
      </c>
      <c r="B284" s="74">
        <v>41140</v>
      </c>
      <c r="C284" s="74">
        <v>41146</v>
      </c>
      <c r="D284" s="75">
        <v>0.23536035720000001</v>
      </c>
      <c r="E284" s="75">
        <v>0.21836676769999999</v>
      </c>
      <c r="F284" s="75">
        <v>1.39478439E-2</v>
      </c>
      <c r="G284" s="87">
        <v>272066.28544000001</v>
      </c>
      <c r="H284" s="77">
        <v>40776</v>
      </c>
      <c r="I284" s="78">
        <v>40782</v>
      </c>
      <c r="J284" s="107">
        <v>0.15769425805711892</v>
      </c>
      <c r="K284" s="27"/>
      <c r="L284" s="27"/>
      <c r="M284" s="27"/>
      <c r="N284" s="27"/>
      <c r="O284" s="27"/>
      <c r="P284" s="10"/>
      <c r="Q284" s="10"/>
      <c r="R284" s="10"/>
      <c r="S284" s="34"/>
      <c r="T284" s="34"/>
      <c r="V284" s="147"/>
      <c r="W284" s="147"/>
      <c r="X284" s="147"/>
      <c r="Y284" s="147"/>
      <c r="Z284" s="147"/>
      <c r="AA284" s="147"/>
      <c r="AB284" s="147"/>
      <c r="AC284" s="147"/>
      <c r="AD284" s="147"/>
      <c r="AE284" s="147"/>
      <c r="AF284" s="147"/>
      <c r="AG284" s="147"/>
      <c r="AH284" s="105">
        <v>0.55074365170328055</v>
      </c>
    </row>
    <row r="285" spans="1:34" ht="15" customHeight="1">
      <c r="A285" s="47" t="s">
        <v>479</v>
      </c>
      <c r="B285" s="79">
        <v>41133</v>
      </c>
      <c r="C285" s="79">
        <v>41139</v>
      </c>
      <c r="D285" s="80">
        <v>8.09690406E-2</v>
      </c>
      <c r="E285" s="80">
        <v>0.15418570919999999</v>
      </c>
      <c r="F285" s="80">
        <v>-6.3435777999999998E-2</v>
      </c>
      <c r="G285" s="88">
        <v>237089.61447</v>
      </c>
      <c r="H285" s="82">
        <v>40769</v>
      </c>
      <c r="I285" s="83">
        <v>40775</v>
      </c>
      <c r="J285" s="107">
        <v>8.8725854694432685E-2</v>
      </c>
      <c r="K285" s="27"/>
      <c r="L285" s="27"/>
      <c r="M285" s="27"/>
      <c r="N285" s="27"/>
      <c r="O285" s="27"/>
      <c r="P285" s="10"/>
      <c r="Q285" s="10"/>
      <c r="R285" s="10"/>
      <c r="S285" s="34"/>
      <c r="T285" s="34"/>
      <c r="V285" s="147"/>
      <c r="W285" s="147"/>
      <c r="X285" s="147"/>
      <c r="Y285" s="147"/>
      <c r="Z285" s="147"/>
      <c r="AA285" s="147"/>
      <c r="AB285" s="147"/>
      <c r="AC285" s="147"/>
      <c r="AD285" s="147"/>
      <c r="AE285" s="147"/>
      <c r="AF285" s="147"/>
      <c r="AG285" s="147"/>
      <c r="AH285" s="105">
        <v>0.52532383401687721</v>
      </c>
    </row>
    <row r="286" spans="1:34" ht="15" customHeight="1">
      <c r="A286" s="47" t="s">
        <v>480</v>
      </c>
      <c r="B286" s="74">
        <v>41126</v>
      </c>
      <c r="C286" s="74">
        <v>41132</v>
      </c>
      <c r="D286" s="75">
        <v>0.14468813350000001</v>
      </c>
      <c r="E286" s="75">
        <v>0.22086572199999999</v>
      </c>
      <c r="F286" s="75">
        <v>-6.2396369E-2</v>
      </c>
      <c r="G286" s="87">
        <v>226014.91084999999</v>
      </c>
      <c r="H286" s="77">
        <v>40762</v>
      </c>
      <c r="I286" s="78">
        <v>40768</v>
      </c>
      <c r="J286" s="107">
        <v>6.2909979580798747E-2</v>
      </c>
      <c r="K286" s="27"/>
      <c r="L286" s="27"/>
      <c r="M286" s="27"/>
      <c r="N286" s="27"/>
      <c r="O286" s="27"/>
      <c r="P286" s="10"/>
      <c r="Q286" s="10"/>
      <c r="R286" s="10"/>
      <c r="S286" s="34"/>
      <c r="T286" s="34"/>
      <c r="V286" s="147"/>
      <c r="W286" s="147"/>
      <c r="X286" s="147"/>
      <c r="Y286" s="147"/>
      <c r="Z286" s="147"/>
      <c r="AA286" s="147"/>
      <c r="AB286" s="147"/>
      <c r="AC286" s="147"/>
      <c r="AD286" s="147"/>
      <c r="AE286" s="147"/>
      <c r="AF286" s="147"/>
      <c r="AG286" s="147"/>
      <c r="AH286" s="105">
        <v>0.47728428541310602</v>
      </c>
    </row>
    <row r="287" spans="1:34" ht="15" customHeight="1">
      <c r="A287" s="47" t="s">
        <v>481</v>
      </c>
      <c r="B287" s="79">
        <v>41119</v>
      </c>
      <c r="C287" s="79">
        <v>41125</v>
      </c>
      <c r="D287" s="80">
        <v>3.7532273599999999E-2</v>
      </c>
      <c r="E287" s="80">
        <v>0.1544589418</v>
      </c>
      <c r="F287" s="80">
        <v>-0.101282656</v>
      </c>
      <c r="G287" s="88">
        <v>211144.58733000001</v>
      </c>
      <c r="H287" s="82">
        <v>40755</v>
      </c>
      <c r="I287" s="83">
        <v>40761</v>
      </c>
      <c r="J287" s="107">
        <v>0.11823344881253017</v>
      </c>
      <c r="K287" s="27"/>
      <c r="L287" s="27"/>
      <c r="M287" s="27"/>
      <c r="N287" s="27"/>
      <c r="O287" s="27"/>
      <c r="P287" s="10"/>
      <c r="Q287" s="10"/>
      <c r="R287" s="10"/>
      <c r="S287" s="34"/>
      <c r="T287" s="34"/>
      <c r="V287" s="147"/>
      <c r="W287" s="147"/>
      <c r="X287" s="147"/>
      <c r="Y287" s="147"/>
      <c r="Z287" s="147"/>
      <c r="AA287" s="147"/>
      <c r="AB287" s="147"/>
      <c r="AC287" s="147"/>
      <c r="AD287" s="147"/>
      <c r="AE287" s="147"/>
      <c r="AF287" s="147"/>
      <c r="AG287" s="147"/>
      <c r="AH287" s="105">
        <v>0.37641382612400309</v>
      </c>
    </row>
    <row r="288" spans="1:34" ht="15" customHeight="1">
      <c r="A288" s="47" t="s">
        <v>482</v>
      </c>
      <c r="B288" s="74">
        <v>41112</v>
      </c>
      <c r="C288" s="74">
        <v>41118</v>
      </c>
      <c r="D288" s="75">
        <v>2.9394388999999998E-3</v>
      </c>
      <c r="E288" s="75">
        <v>2.38610616E-2</v>
      </c>
      <c r="F288" s="75">
        <v>-2.0434045000000001E-2</v>
      </c>
      <c r="G288" s="87">
        <v>218852.72308</v>
      </c>
      <c r="H288" s="77">
        <v>40748</v>
      </c>
      <c r="I288" s="78">
        <v>40754</v>
      </c>
      <c r="J288" s="107">
        <v>0.17866490097643312</v>
      </c>
      <c r="K288" s="27"/>
      <c r="L288" s="27"/>
      <c r="M288" s="27"/>
      <c r="N288" s="27"/>
      <c r="O288" s="27"/>
      <c r="P288" s="10"/>
      <c r="Q288" s="10"/>
      <c r="R288" s="10"/>
      <c r="S288" s="34"/>
      <c r="T288" s="34"/>
      <c r="V288" s="147"/>
      <c r="W288" s="147"/>
      <c r="X288" s="147"/>
      <c r="Y288" s="147"/>
      <c r="Z288" s="147"/>
      <c r="AA288" s="147"/>
      <c r="AB288" s="147"/>
      <c r="AC288" s="147"/>
      <c r="AD288" s="147"/>
      <c r="AE288" s="147"/>
      <c r="AF288" s="147"/>
      <c r="AG288" s="147"/>
      <c r="AH288" s="105">
        <v>0.40945155882485529</v>
      </c>
    </row>
    <row r="289" spans="1:34" ht="15" customHeight="1">
      <c r="A289" s="47" t="s">
        <v>483</v>
      </c>
      <c r="B289" s="79">
        <v>41105</v>
      </c>
      <c r="C289" s="79">
        <v>41111</v>
      </c>
      <c r="D289" s="80">
        <v>0.32156412410000002</v>
      </c>
      <c r="E289" s="80">
        <v>0.36737271220000001</v>
      </c>
      <c r="F289" s="80">
        <v>-3.3501172000000003E-2</v>
      </c>
      <c r="G289" s="88">
        <v>207897.90827000001</v>
      </c>
      <c r="H289" s="82">
        <v>40741</v>
      </c>
      <c r="I289" s="83">
        <v>40747</v>
      </c>
      <c r="J289" s="107">
        <v>0.27363839959460612</v>
      </c>
      <c r="K289" s="27"/>
      <c r="L289" s="27"/>
      <c r="M289" s="27"/>
      <c r="N289" s="27"/>
      <c r="O289" s="27"/>
      <c r="P289" s="10"/>
      <c r="Q289" s="10"/>
      <c r="R289" s="10"/>
      <c r="S289" s="34"/>
      <c r="T289" s="34"/>
      <c r="V289" s="147"/>
      <c r="W289" s="147"/>
      <c r="X289" s="147"/>
      <c r="Y289" s="147"/>
      <c r="Z289" s="147"/>
      <c r="AA289" s="147"/>
      <c r="AB289" s="147"/>
      <c r="AC289" s="147"/>
      <c r="AD289" s="147"/>
      <c r="AE289" s="147"/>
      <c r="AF289" s="147"/>
      <c r="AG289" s="147"/>
      <c r="AH289" s="105">
        <v>0.36567404052479258</v>
      </c>
    </row>
    <row r="290" spans="1:34" ht="15" customHeight="1">
      <c r="A290" s="47" t="s">
        <v>484</v>
      </c>
      <c r="B290" s="74">
        <v>41098</v>
      </c>
      <c r="C290" s="74">
        <v>41104</v>
      </c>
      <c r="D290" s="75">
        <v>0.2248331257</v>
      </c>
      <c r="E290" s="75">
        <v>0.3052423078</v>
      </c>
      <c r="F290" s="75">
        <v>-6.1604792999999998E-2</v>
      </c>
      <c r="G290" s="87">
        <v>189514.45178</v>
      </c>
      <c r="H290" s="77">
        <v>40734</v>
      </c>
      <c r="I290" s="78">
        <v>40740</v>
      </c>
      <c r="J290" s="107">
        <v>0.22195221059510117</v>
      </c>
      <c r="K290" s="27"/>
      <c r="L290" s="27"/>
      <c r="M290" s="27"/>
      <c r="N290" s="27"/>
      <c r="O290" s="27"/>
      <c r="P290" s="10"/>
      <c r="Q290" s="10"/>
      <c r="R290" s="10"/>
      <c r="S290" s="34"/>
      <c r="T290" s="34"/>
      <c r="V290" s="147"/>
      <c r="W290" s="147"/>
      <c r="X290" s="147"/>
      <c r="Y290" s="147"/>
      <c r="Z290" s="147"/>
      <c r="AA290" s="147"/>
      <c r="AB290" s="147"/>
      <c r="AC290" s="147"/>
      <c r="AD290" s="147"/>
      <c r="AE290" s="147"/>
      <c r="AF290" s="147"/>
      <c r="AG290" s="147"/>
      <c r="AH290" s="105">
        <v>0.34728412284489762</v>
      </c>
    </row>
    <row r="291" spans="1:34" ht="15" customHeight="1">
      <c r="A291" s="47" t="s">
        <v>485</v>
      </c>
      <c r="B291" s="79">
        <v>41091</v>
      </c>
      <c r="C291" s="79">
        <v>41097</v>
      </c>
      <c r="D291" s="80">
        <v>0.2698278636</v>
      </c>
      <c r="E291" s="80">
        <v>0.31967716200000001</v>
      </c>
      <c r="F291" s="80">
        <v>-3.7773859E-2</v>
      </c>
      <c r="G291" s="88">
        <v>187467.78930999999</v>
      </c>
      <c r="H291" s="82">
        <v>40727</v>
      </c>
      <c r="I291" s="83">
        <v>40733</v>
      </c>
      <c r="J291" s="107">
        <v>0.18426711250102376</v>
      </c>
      <c r="K291" s="27"/>
      <c r="L291" s="27"/>
      <c r="M291" s="27"/>
      <c r="N291" s="27"/>
      <c r="O291" s="27"/>
      <c r="P291" s="10"/>
      <c r="Q291" s="10"/>
      <c r="R291" s="10"/>
      <c r="S291" s="34"/>
      <c r="T291" s="34"/>
      <c r="V291" s="147"/>
      <c r="W291" s="147"/>
      <c r="X291" s="147"/>
      <c r="Y291" s="147"/>
      <c r="Z291" s="147"/>
      <c r="AA291" s="147"/>
      <c r="AB291" s="147"/>
      <c r="AC291" s="147"/>
      <c r="AD291" s="147"/>
      <c r="AE291" s="147"/>
      <c r="AF291" s="147"/>
      <c r="AG291" s="147"/>
      <c r="AH291" s="105">
        <v>0.27925141780370316</v>
      </c>
    </row>
    <row r="292" spans="1:34" ht="15" customHeight="1">
      <c r="A292" s="47" t="s">
        <v>486</v>
      </c>
      <c r="B292" s="74">
        <v>41084</v>
      </c>
      <c r="C292" s="74">
        <v>41090</v>
      </c>
      <c r="D292" s="75">
        <v>0.17149242000000001</v>
      </c>
      <c r="E292" s="75">
        <v>0.1157129623</v>
      </c>
      <c r="F292" s="75">
        <v>4.9994451600000003E-2</v>
      </c>
      <c r="G292" s="87">
        <v>188687.30201000001</v>
      </c>
      <c r="H292" s="77">
        <v>40720</v>
      </c>
      <c r="I292" s="78">
        <v>40726</v>
      </c>
      <c r="J292" s="107">
        <v>0.13527869316797231</v>
      </c>
      <c r="K292" s="27"/>
      <c r="L292" s="27"/>
      <c r="M292" s="27"/>
      <c r="N292" s="27"/>
      <c r="O292" s="27"/>
      <c r="P292" s="10"/>
      <c r="Q292" s="10"/>
      <c r="R292" s="10"/>
      <c r="S292" s="34"/>
      <c r="T292" s="34"/>
      <c r="V292" s="147"/>
      <c r="W292" s="147"/>
      <c r="X292" s="147"/>
      <c r="Y292" s="147"/>
      <c r="Z292" s="147"/>
      <c r="AA292" s="147"/>
      <c r="AB292" s="147"/>
      <c r="AC292" s="147"/>
      <c r="AD292" s="147"/>
      <c r="AE292" s="147"/>
      <c r="AF292" s="147"/>
      <c r="AG292" s="147"/>
      <c r="AH292" s="105">
        <v>0.32245699240225778</v>
      </c>
    </row>
    <row r="293" spans="1:34" ht="15" customHeight="1">
      <c r="A293" s="47" t="s">
        <v>487</v>
      </c>
      <c r="B293" s="79">
        <v>41077</v>
      </c>
      <c r="C293" s="79">
        <v>41083</v>
      </c>
      <c r="D293" s="80">
        <v>0.11736207999999999</v>
      </c>
      <c r="E293" s="80">
        <v>0.12669974149999999</v>
      </c>
      <c r="F293" s="80">
        <v>-8.2876219999999997E-3</v>
      </c>
      <c r="G293" s="88">
        <v>203713.55536</v>
      </c>
      <c r="H293" s="82">
        <v>40713</v>
      </c>
      <c r="I293" s="83">
        <v>40719</v>
      </c>
      <c r="J293" s="107">
        <v>0.17619088190463389</v>
      </c>
      <c r="K293" s="27"/>
      <c r="L293" s="27"/>
      <c r="M293" s="27"/>
      <c r="N293" s="27"/>
      <c r="O293" s="27"/>
      <c r="P293" s="10"/>
      <c r="Q293" s="10"/>
      <c r="R293" s="10"/>
      <c r="S293" s="34"/>
      <c r="T293" s="34"/>
      <c r="V293" s="147"/>
      <c r="W293" s="147"/>
      <c r="X293" s="147"/>
      <c r="Y293" s="147"/>
      <c r="Z293" s="147"/>
      <c r="AA293" s="147"/>
      <c r="AB293" s="147"/>
      <c r="AC293" s="147"/>
      <c r="AD293" s="147"/>
      <c r="AE293" s="147"/>
      <c r="AF293" s="147"/>
      <c r="AG293" s="147"/>
      <c r="AH293" s="105">
        <v>0.26735053056963326</v>
      </c>
    </row>
    <row r="294" spans="1:34" ht="15" customHeight="1">
      <c r="A294" s="47" t="s">
        <v>488</v>
      </c>
      <c r="B294" s="74">
        <v>41070</v>
      </c>
      <c r="C294" s="74">
        <v>41076</v>
      </c>
      <c r="D294" s="75">
        <v>0.11782846800000001</v>
      </c>
      <c r="E294" s="75">
        <v>0.17503612969999999</v>
      </c>
      <c r="F294" s="75">
        <v>-4.8685875000000003E-2</v>
      </c>
      <c r="G294" s="87">
        <v>182416.74192999999</v>
      </c>
      <c r="H294" s="77">
        <v>40706</v>
      </c>
      <c r="I294" s="78">
        <v>40712</v>
      </c>
      <c r="J294" s="107">
        <v>0.25070657907492983</v>
      </c>
      <c r="K294" s="27"/>
      <c r="L294" s="27"/>
      <c r="M294" s="27"/>
      <c r="N294" s="27"/>
      <c r="O294" s="27"/>
      <c r="P294" s="10"/>
      <c r="Q294" s="10"/>
      <c r="R294" s="10"/>
      <c r="S294" s="34"/>
      <c r="T294" s="34"/>
      <c r="V294" s="147"/>
      <c r="W294" s="147"/>
      <c r="X294" s="147"/>
      <c r="Y294" s="147"/>
      <c r="Z294" s="147"/>
      <c r="AA294" s="147"/>
      <c r="AB294" s="147"/>
      <c r="AC294" s="147"/>
      <c r="AD294" s="147"/>
      <c r="AE294" s="147"/>
      <c r="AF294" s="147"/>
      <c r="AG294" s="147"/>
      <c r="AH294" s="105">
        <v>0.25251346524817214</v>
      </c>
    </row>
    <row r="295" spans="1:34" ht="15" customHeight="1">
      <c r="A295" s="47" t="s">
        <v>489</v>
      </c>
      <c r="B295" s="79">
        <v>41063</v>
      </c>
      <c r="C295" s="79">
        <v>41069</v>
      </c>
      <c r="D295" s="80">
        <v>0.27773188830000001</v>
      </c>
      <c r="E295" s="80">
        <v>0.39051058329999999</v>
      </c>
      <c r="F295" s="80">
        <v>-8.1105959000000005E-2</v>
      </c>
      <c r="G295" s="88">
        <v>222870.60423999999</v>
      </c>
      <c r="H295" s="82">
        <v>40699</v>
      </c>
      <c r="I295" s="83">
        <v>40705</v>
      </c>
      <c r="J295" s="107">
        <v>0.3285737387903398</v>
      </c>
      <c r="K295" s="27"/>
      <c r="L295" s="27"/>
      <c r="M295" s="27"/>
      <c r="N295" s="27"/>
      <c r="O295" s="27"/>
      <c r="P295" s="10"/>
      <c r="Q295" s="10"/>
      <c r="R295" s="10"/>
      <c r="S295" s="34"/>
      <c r="T295" s="34"/>
      <c r="V295" s="147"/>
      <c r="W295" s="147"/>
      <c r="X295" s="147"/>
      <c r="Y295" s="147"/>
      <c r="Z295" s="147"/>
      <c r="AA295" s="147"/>
      <c r="AB295" s="147"/>
      <c r="AC295" s="147"/>
      <c r="AD295" s="147"/>
      <c r="AE295" s="147"/>
      <c r="AF295" s="147"/>
      <c r="AG295" s="147"/>
      <c r="AH295" s="105">
        <v>0.23543514241631452</v>
      </c>
    </row>
    <row r="296" spans="1:34" ht="15" customHeight="1">
      <c r="A296" s="47" t="s">
        <v>490</v>
      </c>
      <c r="B296" s="74">
        <v>41056</v>
      </c>
      <c r="C296" s="74">
        <v>41062</v>
      </c>
      <c r="D296" s="75">
        <v>0.32756651349999999</v>
      </c>
      <c r="E296" s="75">
        <v>0.34618311509999999</v>
      </c>
      <c r="F296" s="75">
        <v>-1.3829175000000001E-2</v>
      </c>
      <c r="G296" s="87">
        <v>237003.12659</v>
      </c>
      <c r="H296" s="77">
        <v>40692</v>
      </c>
      <c r="I296" s="78">
        <v>40698</v>
      </c>
      <c r="J296" s="107">
        <v>0.3055209263899466</v>
      </c>
      <c r="K296" s="27"/>
      <c r="L296" s="27"/>
      <c r="M296" s="27"/>
      <c r="N296" s="27"/>
      <c r="O296" s="27"/>
      <c r="P296" s="10"/>
      <c r="Q296" s="10"/>
      <c r="R296" s="10"/>
      <c r="S296" s="34"/>
      <c r="T296" s="34"/>
      <c r="V296" s="147"/>
      <c r="W296" s="147"/>
      <c r="X296" s="147"/>
      <c r="Y296" s="147"/>
      <c r="Z296" s="147"/>
      <c r="AA296" s="147"/>
      <c r="AB296" s="147"/>
      <c r="AC296" s="147"/>
      <c r="AD296" s="147"/>
      <c r="AE296" s="147"/>
      <c r="AF296" s="147"/>
      <c r="AG296" s="147"/>
      <c r="AH296" s="105">
        <v>0.23241309850354422</v>
      </c>
    </row>
    <row r="297" spans="1:34" ht="15" customHeight="1">
      <c r="A297" s="47" t="s">
        <v>491</v>
      </c>
      <c r="B297" s="79">
        <v>41049</v>
      </c>
      <c r="C297" s="79">
        <v>41055</v>
      </c>
      <c r="D297" s="80">
        <v>0.37107403439999997</v>
      </c>
      <c r="E297" s="80">
        <v>0.38184508950000001</v>
      </c>
      <c r="F297" s="80">
        <v>-7.7946910000000003E-3</v>
      </c>
      <c r="G297" s="88">
        <v>272230.32078000001</v>
      </c>
      <c r="H297" s="82">
        <v>40685</v>
      </c>
      <c r="I297" s="83">
        <v>40691</v>
      </c>
      <c r="J297" s="107">
        <v>0.23668941460652096</v>
      </c>
      <c r="K297" s="27"/>
      <c r="L297" s="27"/>
      <c r="M297" s="27"/>
      <c r="N297" s="27"/>
      <c r="O297" s="27"/>
      <c r="P297" s="10"/>
      <c r="Q297" s="10"/>
      <c r="R297" s="10"/>
      <c r="S297" s="34"/>
      <c r="T297" s="34"/>
      <c r="V297" s="147"/>
      <c r="W297" s="147"/>
      <c r="X297" s="147"/>
      <c r="Y297" s="147"/>
      <c r="Z297" s="147"/>
      <c r="AA297" s="147"/>
      <c r="AB297" s="147"/>
      <c r="AC297" s="147"/>
      <c r="AD297" s="147"/>
      <c r="AE297" s="147"/>
      <c r="AF297" s="147"/>
      <c r="AG297" s="147"/>
      <c r="AH297" s="105">
        <v>0.23938080221649774</v>
      </c>
    </row>
    <row r="298" spans="1:34" ht="15" customHeight="1">
      <c r="A298" s="47" t="s">
        <v>492</v>
      </c>
      <c r="B298" s="74">
        <v>41042</v>
      </c>
      <c r="C298" s="74">
        <v>41048</v>
      </c>
      <c r="D298" s="75">
        <v>0.21574860730000001</v>
      </c>
      <c r="E298" s="75">
        <v>0.21538106470000001</v>
      </c>
      <c r="F298" s="75">
        <v>3.0240939999999998E-4</v>
      </c>
      <c r="G298" s="87">
        <v>256988.10308</v>
      </c>
      <c r="H298" s="77">
        <v>40678</v>
      </c>
      <c r="I298" s="78">
        <v>40684</v>
      </c>
      <c r="J298" s="107">
        <v>0.27225915546354484</v>
      </c>
      <c r="K298" s="27"/>
      <c r="L298" s="27"/>
      <c r="M298" s="27"/>
      <c r="N298" s="27"/>
      <c r="O298" s="27"/>
      <c r="P298" s="10"/>
      <c r="Q298" s="10"/>
      <c r="R298" s="10"/>
      <c r="S298" s="34"/>
      <c r="T298" s="34"/>
      <c r="V298" s="147"/>
      <c r="W298" s="147"/>
      <c r="X298" s="147"/>
      <c r="Y298" s="147"/>
      <c r="Z298" s="147"/>
      <c r="AA298" s="147"/>
      <c r="AB298" s="147"/>
      <c r="AC298" s="147"/>
      <c r="AD298" s="147"/>
      <c r="AE298" s="147"/>
      <c r="AF298" s="147"/>
      <c r="AG298" s="147"/>
      <c r="AH298" s="105">
        <v>0.20276653629540103</v>
      </c>
    </row>
    <row r="299" spans="1:34" ht="15" customHeight="1">
      <c r="A299" s="47" t="s">
        <v>493</v>
      </c>
      <c r="B299" s="79">
        <v>41035</v>
      </c>
      <c r="C299" s="79">
        <v>41041</v>
      </c>
      <c r="D299" s="80">
        <v>0.11382919649999999</v>
      </c>
      <c r="E299" s="80">
        <v>0.13464929319999999</v>
      </c>
      <c r="F299" s="80">
        <v>-1.8349366999999998E-2</v>
      </c>
      <c r="G299" s="88">
        <v>253963.64908</v>
      </c>
      <c r="H299" s="82">
        <v>40671</v>
      </c>
      <c r="I299" s="83">
        <v>40677</v>
      </c>
      <c r="J299" s="107">
        <v>0.31177866087717343</v>
      </c>
      <c r="K299" s="27"/>
      <c r="L299" s="27"/>
      <c r="M299" s="27"/>
      <c r="N299" s="27"/>
      <c r="O299" s="27"/>
      <c r="P299" s="10"/>
      <c r="Q299" s="10"/>
      <c r="R299" s="10"/>
      <c r="S299" s="34"/>
      <c r="T299" s="34"/>
      <c r="V299" s="147"/>
      <c r="W299" s="147"/>
      <c r="X299" s="147"/>
      <c r="Y299" s="147"/>
      <c r="Z299" s="147"/>
      <c r="AA299" s="147"/>
      <c r="AB299" s="147"/>
      <c r="AC299" s="147"/>
      <c r="AD299" s="147"/>
      <c r="AE299" s="147"/>
      <c r="AF299" s="147"/>
      <c r="AG299" s="147"/>
      <c r="AH299" s="105">
        <v>0.2105075982180778</v>
      </c>
    </row>
    <row r="300" spans="1:34" ht="15" customHeight="1">
      <c r="A300" s="47" t="s">
        <v>494</v>
      </c>
      <c r="B300" s="74">
        <v>41028</v>
      </c>
      <c r="C300" s="74">
        <v>41034</v>
      </c>
      <c r="D300" s="75">
        <v>0.46730098809999998</v>
      </c>
      <c r="E300" s="75">
        <v>0.50227821520000004</v>
      </c>
      <c r="F300" s="75">
        <v>-2.3282789000000002E-2</v>
      </c>
      <c r="G300" s="87">
        <v>280749.96665999998</v>
      </c>
      <c r="H300" s="77">
        <v>40664</v>
      </c>
      <c r="I300" s="78">
        <v>40670</v>
      </c>
      <c r="J300" s="107">
        <v>0.50684943288268247</v>
      </c>
      <c r="K300" s="27"/>
      <c r="L300" s="27"/>
      <c r="M300" s="27"/>
      <c r="N300" s="27"/>
      <c r="O300" s="27"/>
      <c r="P300" s="10"/>
      <c r="Q300" s="10"/>
      <c r="R300" s="10"/>
      <c r="S300" s="34"/>
      <c r="T300" s="34"/>
      <c r="V300" s="147"/>
      <c r="W300" s="147"/>
      <c r="X300" s="147"/>
      <c r="Y300" s="147"/>
      <c r="Z300" s="147"/>
      <c r="AA300" s="147"/>
      <c r="AB300" s="147"/>
      <c r="AC300" s="147"/>
      <c r="AD300" s="147"/>
      <c r="AE300" s="147"/>
      <c r="AF300" s="147"/>
      <c r="AG300" s="147"/>
      <c r="AH300" s="105">
        <v>0.18573339011004963</v>
      </c>
    </row>
    <row r="301" spans="1:34" ht="15" customHeight="1">
      <c r="A301" s="47" t="s">
        <v>495</v>
      </c>
      <c r="B301" s="79">
        <v>41021</v>
      </c>
      <c r="C301" s="79">
        <v>41027</v>
      </c>
      <c r="D301" s="80">
        <v>0.33751042419999999</v>
      </c>
      <c r="E301" s="80">
        <v>0.35345589179999998</v>
      </c>
      <c r="F301" s="80">
        <v>-1.1781298000000001E-2</v>
      </c>
      <c r="G301" s="88">
        <v>256845.50695000001</v>
      </c>
      <c r="H301" s="82">
        <v>40657</v>
      </c>
      <c r="I301" s="83">
        <v>40663</v>
      </c>
      <c r="J301" s="107">
        <v>0.48722044960670385</v>
      </c>
      <c r="K301" s="27"/>
      <c r="L301" s="27"/>
      <c r="M301" s="27"/>
      <c r="N301" s="27"/>
      <c r="O301" s="27"/>
      <c r="P301" s="10"/>
      <c r="Q301" s="10"/>
      <c r="R301" s="10"/>
      <c r="S301" s="34"/>
      <c r="T301" s="34"/>
      <c r="V301" s="147"/>
      <c r="W301" s="147"/>
      <c r="X301" s="147"/>
      <c r="Y301" s="147"/>
      <c r="Z301" s="147"/>
      <c r="AA301" s="147"/>
      <c r="AB301" s="147"/>
      <c r="AC301" s="147"/>
      <c r="AD301" s="147"/>
      <c r="AE301" s="147"/>
      <c r="AF301" s="147"/>
      <c r="AG301" s="147"/>
      <c r="AH301" s="105">
        <v>0.16244682128712623</v>
      </c>
    </row>
    <row r="302" spans="1:34" ht="15" customHeight="1">
      <c r="A302" s="47" t="s">
        <v>496</v>
      </c>
      <c r="B302" s="74">
        <v>41014</v>
      </c>
      <c r="C302" s="74">
        <v>41020</v>
      </c>
      <c r="D302" s="75">
        <v>0.69863487790000001</v>
      </c>
      <c r="E302" s="75">
        <v>0.64946142620000002</v>
      </c>
      <c r="F302" s="75">
        <v>2.9811822700000001E-2</v>
      </c>
      <c r="G302" s="87">
        <v>284678.54278000002</v>
      </c>
      <c r="H302" s="77">
        <v>40650</v>
      </c>
      <c r="I302" s="78">
        <v>40656</v>
      </c>
      <c r="J302" s="107">
        <v>0.39395732465041089</v>
      </c>
      <c r="K302" s="27"/>
      <c r="L302" s="27"/>
      <c r="M302" s="27"/>
      <c r="N302" s="27"/>
      <c r="O302" s="27"/>
      <c r="P302" s="10"/>
      <c r="Q302" s="10"/>
      <c r="R302" s="10"/>
      <c r="S302" s="34"/>
      <c r="T302" s="34"/>
      <c r="V302" s="147"/>
      <c r="W302" s="147"/>
      <c r="X302" s="147"/>
      <c r="Y302" s="147"/>
      <c r="Z302" s="147"/>
      <c r="AA302" s="147"/>
      <c r="AB302" s="147"/>
      <c r="AC302" s="147"/>
      <c r="AD302" s="147"/>
      <c r="AE302" s="147"/>
      <c r="AF302" s="147"/>
      <c r="AG302" s="147"/>
      <c r="AH302" s="105">
        <v>0.14357579907530502</v>
      </c>
    </row>
    <row r="303" spans="1:34" ht="15" customHeight="1">
      <c r="A303" s="47" t="s">
        <v>497</v>
      </c>
      <c r="B303" s="79">
        <v>41007</v>
      </c>
      <c r="C303" s="79">
        <v>41013</v>
      </c>
      <c r="D303" s="80">
        <v>0.41188708419999998</v>
      </c>
      <c r="E303" s="80">
        <v>0.54643142560000002</v>
      </c>
      <c r="F303" s="80">
        <v>-8.7003108999999995E-2</v>
      </c>
      <c r="G303" s="88">
        <v>288488.42531000002</v>
      </c>
      <c r="H303" s="82">
        <v>40643</v>
      </c>
      <c r="I303" s="83">
        <v>40649</v>
      </c>
      <c r="J303" s="107">
        <v>0.34959656355095814</v>
      </c>
      <c r="K303" s="27"/>
      <c r="L303" s="27"/>
      <c r="M303" s="27"/>
      <c r="N303" s="27"/>
      <c r="O303" s="27"/>
      <c r="P303" s="10"/>
      <c r="Q303" s="10"/>
      <c r="R303" s="10"/>
      <c r="S303" s="34"/>
      <c r="T303" s="34"/>
      <c r="V303" s="147"/>
      <c r="W303" s="147"/>
      <c r="X303" s="147"/>
      <c r="Y303" s="147"/>
      <c r="Z303" s="147"/>
      <c r="AA303" s="147"/>
      <c r="AB303" s="147"/>
      <c r="AC303" s="147"/>
      <c r="AD303" s="147"/>
      <c r="AE303" s="147"/>
      <c r="AF303" s="147"/>
      <c r="AG303" s="147"/>
      <c r="AH303" s="105">
        <v>0.35866156393974546</v>
      </c>
    </row>
    <row r="304" spans="1:34" ht="15" customHeight="1">
      <c r="A304" s="47" t="s">
        <v>498</v>
      </c>
      <c r="B304" s="74">
        <v>41000</v>
      </c>
      <c r="C304" s="74">
        <v>41006</v>
      </c>
      <c r="D304" s="75">
        <v>-1.2085983999999999E-2</v>
      </c>
      <c r="E304" s="75">
        <v>2.4412931999999998E-2</v>
      </c>
      <c r="F304" s="75">
        <v>-3.5629105000000001E-2</v>
      </c>
      <c r="G304" s="87">
        <v>226349.45293</v>
      </c>
      <c r="H304" s="77">
        <v>40636</v>
      </c>
      <c r="I304" s="78">
        <v>40642</v>
      </c>
      <c r="J304" s="107">
        <v>0.35657229529233614</v>
      </c>
      <c r="K304" s="27"/>
      <c r="L304" s="27"/>
      <c r="M304" s="27"/>
      <c r="N304" s="27"/>
      <c r="O304" s="27"/>
      <c r="P304" s="10"/>
      <c r="Q304" s="10"/>
      <c r="R304" s="10"/>
      <c r="S304" s="34"/>
      <c r="T304" s="34"/>
      <c r="V304" s="147"/>
      <c r="W304" s="147"/>
      <c r="X304" s="147"/>
      <c r="Y304" s="147"/>
      <c r="Z304" s="147"/>
      <c r="AA304" s="147"/>
      <c r="AB304" s="147"/>
      <c r="AC304" s="147"/>
      <c r="AD304" s="147"/>
      <c r="AE304" s="147"/>
      <c r="AF304" s="147"/>
      <c r="AG304" s="147"/>
      <c r="AH304" s="105">
        <v>0.44653543721038236</v>
      </c>
    </row>
    <row r="305" spans="1:34" ht="15" customHeight="1">
      <c r="A305" s="47" t="s">
        <v>499</v>
      </c>
      <c r="B305" s="79">
        <v>40993</v>
      </c>
      <c r="C305" s="79">
        <v>40999</v>
      </c>
      <c r="D305" s="80">
        <v>0.54697737719999995</v>
      </c>
      <c r="E305" s="80">
        <v>0.67277915379999997</v>
      </c>
      <c r="F305" s="80">
        <v>-7.5205251000000001E-2</v>
      </c>
      <c r="G305" s="88">
        <v>323722.22914000001</v>
      </c>
      <c r="H305" s="82">
        <v>40629</v>
      </c>
      <c r="I305" s="83">
        <v>40635</v>
      </c>
      <c r="J305" s="107">
        <v>0.53068528468989729</v>
      </c>
      <c r="K305" s="27"/>
      <c r="L305" s="27"/>
      <c r="M305" s="27"/>
      <c r="N305" s="27"/>
      <c r="O305" s="27"/>
      <c r="P305" s="10"/>
      <c r="Q305" s="10"/>
      <c r="R305" s="10"/>
      <c r="S305" s="34"/>
      <c r="T305" s="34"/>
      <c r="V305" s="147"/>
      <c r="W305" s="147"/>
      <c r="X305" s="147"/>
      <c r="Y305" s="147"/>
      <c r="Z305" s="147"/>
      <c r="AA305" s="147"/>
      <c r="AB305" s="147"/>
      <c r="AC305" s="147"/>
      <c r="AD305" s="147"/>
      <c r="AE305" s="147"/>
      <c r="AF305" s="147"/>
      <c r="AG305" s="147"/>
      <c r="AH305" s="105">
        <v>0.66760180476154307</v>
      </c>
    </row>
    <row r="306" spans="1:34" ht="15" customHeight="1">
      <c r="A306" s="47" t="s">
        <v>500</v>
      </c>
      <c r="B306" s="74">
        <v>40986</v>
      </c>
      <c r="C306" s="74">
        <v>40992</v>
      </c>
      <c r="D306" s="75">
        <v>0.43549697030000001</v>
      </c>
      <c r="E306" s="75">
        <v>0.54078387760000002</v>
      </c>
      <c r="F306" s="75">
        <v>-6.8333339000000007E-2</v>
      </c>
      <c r="G306" s="87">
        <v>276304.43770000001</v>
      </c>
      <c r="H306" s="77">
        <v>40622</v>
      </c>
      <c r="I306" s="78">
        <v>40628</v>
      </c>
      <c r="J306" s="107">
        <v>0.55074365170328055</v>
      </c>
      <c r="K306" s="27"/>
      <c r="L306" s="27"/>
      <c r="M306" s="27"/>
      <c r="N306" s="27"/>
      <c r="O306" s="27"/>
      <c r="P306" s="10"/>
      <c r="Q306" s="10"/>
      <c r="R306" s="10"/>
      <c r="S306" s="34"/>
      <c r="T306" s="34"/>
      <c r="V306" s="147"/>
      <c r="W306" s="147"/>
      <c r="X306" s="147"/>
      <c r="Y306" s="147"/>
      <c r="Z306" s="147"/>
      <c r="AA306" s="147"/>
      <c r="AB306" s="147"/>
      <c r="AC306" s="147"/>
      <c r="AD306" s="147"/>
      <c r="AE306" s="147"/>
      <c r="AF306" s="147"/>
      <c r="AG306" s="147"/>
      <c r="AH306" s="105">
        <v>0.61907820753219178</v>
      </c>
    </row>
    <row r="307" spans="1:34" ht="15" customHeight="1">
      <c r="A307" s="47" t="s">
        <v>501</v>
      </c>
      <c r="B307" s="79">
        <v>40979</v>
      </c>
      <c r="C307" s="79">
        <v>40985</v>
      </c>
      <c r="D307" s="80">
        <v>0.61263261700000005</v>
      </c>
      <c r="E307" s="80">
        <v>0.61495402089999995</v>
      </c>
      <c r="F307" s="80">
        <v>-1.4374430000000001E-3</v>
      </c>
      <c r="G307" s="88">
        <v>256589.71606999999</v>
      </c>
      <c r="H307" s="82">
        <v>40615</v>
      </c>
      <c r="I307" s="83">
        <v>40621</v>
      </c>
      <c r="J307" s="107">
        <v>0.52532383401687721</v>
      </c>
      <c r="K307" s="27"/>
      <c r="L307" s="27"/>
      <c r="M307" s="27"/>
      <c r="N307" s="27"/>
      <c r="O307" s="27"/>
      <c r="P307" s="10"/>
      <c r="Q307" s="10"/>
      <c r="R307" s="10"/>
      <c r="S307" s="34"/>
      <c r="T307" s="34"/>
      <c r="V307" s="147"/>
      <c r="W307" s="147"/>
      <c r="X307" s="147"/>
      <c r="Y307" s="147"/>
      <c r="Z307" s="147"/>
      <c r="AA307" s="147"/>
      <c r="AB307" s="147"/>
      <c r="AC307" s="147"/>
      <c r="AD307" s="147"/>
      <c r="AE307" s="147"/>
      <c r="AF307" s="147"/>
      <c r="AG307" s="147"/>
      <c r="AH307" s="105">
        <v>0.57878859493672608</v>
      </c>
    </row>
    <row r="308" spans="1:34" ht="15" customHeight="1">
      <c r="A308" s="47" t="s">
        <v>502</v>
      </c>
      <c r="B308" s="74">
        <v>40972</v>
      </c>
      <c r="C308" s="74">
        <v>40978</v>
      </c>
      <c r="D308" s="75">
        <v>0.61141201020000002</v>
      </c>
      <c r="E308" s="75">
        <v>0.65358856649999997</v>
      </c>
      <c r="F308" s="75">
        <v>-2.5506075999999999E-2</v>
      </c>
      <c r="G308" s="87">
        <v>263120.67163</v>
      </c>
      <c r="H308" s="77">
        <v>40608</v>
      </c>
      <c r="I308" s="78">
        <v>40614</v>
      </c>
      <c r="J308" s="107">
        <v>0.47728428541310602</v>
      </c>
      <c r="K308" s="27"/>
      <c r="L308" s="27"/>
      <c r="M308" s="27"/>
      <c r="N308" s="27"/>
      <c r="O308" s="27"/>
      <c r="P308" s="10"/>
      <c r="Q308" s="10"/>
      <c r="R308" s="10"/>
      <c r="S308" s="34"/>
      <c r="T308" s="34"/>
      <c r="V308" s="147"/>
      <c r="W308" s="147"/>
      <c r="X308" s="147"/>
      <c r="Y308" s="147"/>
      <c r="Z308" s="147"/>
      <c r="AA308" s="147"/>
      <c r="AB308" s="147"/>
      <c r="AC308" s="147"/>
      <c r="AD308" s="147"/>
      <c r="AE308" s="147"/>
      <c r="AF308" s="147"/>
      <c r="AG308" s="147"/>
      <c r="AH308" s="105">
        <v>0.34603174111472557</v>
      </c>
    </row>
    <row r="309" spans="1:34" ht="15" customHeight="1">
      <c r="A309" s="47" t="s">
        <v>503</v>
      </c>
      <c r="B309" s="79">
        <v>40965</v>
      </c>
      <c r="C309" s="79">
        <v>40971</v>
      </c>
      <c r="D309" s="80">
        <v>0.31520191679999998</v>
      </c>
      <c r="E309" s="80">
        <v>0.43160047509999999</v>
      </c>
      <c r="F309" s="80">
        <v>-8.1306593999999996E-2</v>
      </c>
      <c r="G309" s="88">
        <v>214418.91273000001</v>
      </c>
      <c r="H309" s="82">
        <v>40601</v>
      </c>
      <c r="I309" s="83">
        <v>40607</v>
      </c>
      <c r="J309" s="107">
        <v>0.37641382612400309</v>
      </c>
      <c r="K309" s="27"/>
      <c r="L309" s="27"/>
      <c r="M309" s="27"/>
      <c r="N309" s="27"/>
      <c r="O309" s="27"/>
      <c r="P309" s="10"/>
      <c r="Q309" s="10"/>
      <c r="R309" s="10"/>
      <c r="S309" s="34"/>
      <c r="T309" s="34"/>
      <c r="V309" s="147"/>
      <c r="W309" s="147"/>
      <c r="X309" s="147"/>
      <c r="Y309" s="147"/>
      <c r="Z309" s="147"/>
      <c r="AA309" s="147"/>
      <c r="AB309" s="147"/>
      <c r="AC309" s="147"/>
      <c r="AD309" s="147"/>
      <c r="AE309" s="147"/>
      <c r="AF309" s="147"/>
      <c r="AG309" s="147"/>
      <c r="AH309" s="105">
        <v>0.22605099987346661</v>
      </c>
    </row>
    <row r="310" spans="1:34" ht="15" customHeight="1">
      <c r="A310" s="47" t="s">
        <v>243</v>
      </c>
      <c r="B310" s="74">
        <v>40958</v>
      </c>
      <c r="C310" s="74">
        <v>40964</v>
      </c>
      <c r="D310" s="75">
        <v>0.47501970440000002</v>
      </c>
      <c r="E310" s="75">
        <v>0.55787661909999997</v>
      </c>
      <c r="F310" s="75">
        <v>-5.3185799999999998E-2</v>
      </c>
      <c r="G310" s="87">
        <v>237681.86480000001</v>
      </c>
      <c r="H310" s="77">
        <v>40594</v>
      </c>
      <c r="I310" s="78">
        <v>40600</v>
      </c>
      <c r="J310" s="107">
        <v>0.40945155882485529</v>
      </c>
      <c r="K310" s="27"/>
      <c r="L310" s="27"/>
      <c r="M310" s="27"/>
      <c r="N310" s="27"/>
      <c r="O310" s="27"/>
      <c r="P310" s="10"/>
      <c r="Q310" s="10"/>
      <c r="R310" s="10"/>
      <c r="S310" s="34"/>
      <c r="T310" s="34"/>
      <c r="V310" s="147"/>
      <c r="W310" s="147"/>
      <c r="X310" s="147"/>
      <c r="Y310" s="147"/>
      <c r="Z310" s="147"/>
      <c r="AA310" s="147"/>
      <c r="AB310" s="147"/>
      <c r="AC310" s="147"/>
      <c r="AD310" s="147"/>
      <c r="AE310" s="147"/>
      <c r="AF310" s="147"/>
      <c r="AG310" s="147"/>
      <c r="AH310" s="105">
        <v>0.2711296188057799</v>
      </c>
    </row>
    <row r="311" spans="1:34" ht="15" customHeight="1">
      <c r="A311" s="47" t="s">
        <v>244</v>
      </c>
      <c r="B311" s="79">
        <v>40951</v>
      </c>
      <c r="C311" s="79">
        <v>40957</v>
      </c>
      <c r="D311" s="80">
        <v>0.32032684989999999</v>
      </c>
      <c r="E311" s="80">
        <v>0.44326540510000001</v>
      </c>
      <c r="F311" s="80">
        <v>-8.5180836999999995E-2</v>
      </c>
      <c r="G311" s="88">
        <v>183854.38683</v>
      </c>
      <c r="H311" s="82">
        <v>40587</v>
      </c>
      <c r="I311" s="83">
        <v>40593</v>
      </c>
      <c r="J311" s="107">
        <v>0.36567404052479258</v>
      </c>
      <c r="K311" s="27"/>
      <c r="L311" s="27"/>
      <c r="M311" s="27"/>
      <c r="N311" s="27"/>
      <c r="O311" s="27"/>
      <c r="P311" s="10"/>
      <c r="Q311" s="10"/>
      <c r="R311" s="10"/>
      <c r="S311" s="34"/>
      <c r="T311" s="34"/>
      <c r="V311" s="147"/>
      <c r="W311" s="147"/>
      <c r="X311" s="147"/>
      <c r="Y311" s="147"/>
      <c r="Z311" s="147"/>
      <c r="AA311" s="147"/>
      <c r="AB311" s="147"/>
      <c r="AC311" s="147"/>
      <c r="AD311" s="147"/>
      <c r="AE311" s="147"/>
      <c r="AF311" s="147"/>
      <c r="AG311" s="147"/>
      <c r="AH311" s="105">
        <v>0.28952194495298966</v>
      </c>
    </row>
    <row r="312" spans="1:34" ht="15" customHeight="1">
      <c r="A312" s="47" t="s">
        <v>245</v>
      </c>
      <c r="B312" s="74">
        <v>40944</v>
      </c>
      <c r="C312" s="74">
        <v>40950</v>
      </c>
      <c r="D312" s="75">
        <v>0.41342924279999999</v>
      </c>
      <c r="E312" s="75">
        <v>0.49463729470000001</v>
      </c>
      <c r="F312" s="75">
        <v>-5.4332948999999998E-2</v>
      </c>
      <c r="G312" s="87">
        <v>201526.71604</v>
      </c>
      <c r="H312" s="77">
        <v>40580</v>
      </c>
      <c r="I312" s="78">
        <v>40586</v>
      </c>
      <c r="J312" s="107">
        <v>0.34728412284489762</v>
      </c>
      <c r="K312" s="27"/>
      <c r="L312" s="27"/>
      <c r="M312" s="27"/>
      <c r="N312" s="27"/>
      <c r="O312" s="27"/>
      <c r="P312" s="10"/>
      <c r="Q312" s="10"/>
      <c r="R312" s="10"/>
      <c r="S312" s="34"/>
      <c r="T312" s="34"/>
      <c r="V312" s="147"/>
      <c r="W312" s="147"/>
      <c r="X312" s="147"/>
      <c r="Y312" s="147"/>
      <c r="Z312" s="147"/>
      <c r="AA312" s="147"/>
      <c r="AB312" s="147"/>
      <c r="AC312" s="147"/>
      <c r="AD312" s="147"/>
      <c r="AE312" s="147"/>
      <c r="AF312" s="147"/>
      <c r="AG312" s="147"/>
      <c r="AH312" s="105">
        <v>0.34411716847484924</v>
      </c>
    </row>
    <row r="313" spans="1:34">
      <c r="A313" s="47" t="s">
        <v>246</v>
      </c>
      <c r="B313" s="79">
        <v>40937</v>
      </c>
      <c r="C313" s="79">
        <v>40943</v>
      </c>
      <c r="D313" s="80">
        <v>0.35929991449999998</v>
      </c>
      <c r="E313" s="80">
        <v>0.40532525289999999</v>
      </c>
      <c r="F313" s="80">
        <v>-3.2750665999999998E-2</v>
      </c>
      <c r="G313" s="88">
        <v>201858.08648999999</v>
      </c>
      <c r="H313" s="82">
        <v>40573</v>
      </c>
      <c r="I313" s="83">
        <v>40579</v>
      </c>
      <c r="J313" s="107">
        <v>0.27925141780370316</v>
      </c>
      <c r="K313" s="27"/>
      <c r="L313" s="27"/>
      <c r="M313" s="27"/>
      <c r="N313" s="27"/>
      <c r="O313" s="27"/>
      <c r="P313" s="10"/>
      <c r="Q313" s="10"/>
      <c r="R313" s="10"/>
      <c r="S313" s="34"/>
      <c r="T313" s="34"/>
      <c r="V313" s="147"/>
      <c r="W313" s="147"/>
      <c r="X313" s="147"/>
      <c r="Y313" s="147"/>
      <c r="Z313" s="147"/>
      <c r="AA313" s="147"/>
      <c r="AB313" s="147"/>
      <c r="AC313" s="147"/>
      <c r="AD313" s="147"/>
      <c r="AE313" s="147"/>
      <c r="AF313" s="147"/>
      <c r="AG313" s="147"/>
      <c r="AH313" s="105">
        <v>0.28604943180057618</v>
      </c>
    </row>
    <row r="314" spans="1:34">
      <c r="A314" s="47" t="s">
        <v>247</v>
      </c>
      <c r="B314" s="74">
        <v>40930</v>
      </c>
      <c r="C314" s="74">
        <v>40936</v>
      </c>
      <c r="D314" s="75">
        <v>0.27287647009999999</v>
      </c>
      <c r="E314" s="75">
        <v>0.32869822259999998</v>
      </c>
      <c r="F314" s="75">
        <v>-4.2012362999999997E-2</v>
      </c>
      <c r="G314" s="87">
        <v>211745.61089000001</v>
      </c>
      <c r="H314" s="77">
        <v>40566</v>
      </c>
      <c r="I314" s="78">
        <v>40572</v>
      </c>
      <c r="J314" s="107">
        <v>0.32245699240225778</v>
      </c>
      <c r="K314" s="27"/>
      <c r="L314" s="27"/>
      <c r="M314" s="27"/>
      <c r="N314" s="27"/>
      <c r="O314" s="27"/>
      <c r="P314" s="10"/>
      <c r="Q314" s="10"/>
      <c r="R314" s="10"/>
      <c r="S314" s="34"/>
      <c r="T314" s="34"/>
      <c r="V314" s="147"/>
      <c r="W314" s="147"/>
      <c r="X314" s="147"/>
      <c r="Y314" s="147"/>
      <c r="Z314" s="147"/>
      <c r="AA314" s="147"/>
      <c r="AB314" s="147"/>
      <c r="AC314" s="147"/>
      <c r="AD314" s="147"/>
      <c r="AE314" s="147"/>
      <c r="AF314" s="147"/>
      <c r="AG314" s="147"/>
      <c r="AH314" s="105">
        <v>0.25389645708281039</v>
      </c>
    </row>
    <row r="315" spans="1:34">
      <c r="A315" s="47" t="s">
        <v>248</v>
      </c>
      <c r="B315" s="79">
        <v>40923</v>
      </c>
      <c r="C315" s="79">
        <v>40929</v>
      </c>
      <c r="D315" s="80">
        <v>0.20139227309999999</v>
      </c>
      <c r="E315" s="80">
        <v>0.29767156189999999</v>
      </c>
      <c r="F315" s="80">
        <v>-7.4193881000000003E-2</v>
      </c>
      <c r="G315" s="88">
        <v>190196.92611</v>
      </c>
      <c r="H315" s="82">
        <v>40559</v>
      </c>
      <c r="I315" s="83">
        <v>40565</v>
      </c>
      <c r="J315" s="107">
        <v>0.26735053056963326</v>
      </c>
      <c r="K315" s="27"/>
      <c r="L315" s="27"/>
      <c r="M315" s="27"/>
      <c r="N315" s="27"/>
      <c r="O315" s="27"/>
      <c r="P315" s="10"/>
      <c r="Q315" s="10"/>
      <c r="R315" s="10"/>
      <c r="S315" s="34"/>
      <c r="T315" s="34"/>
      <c r="V315" s="147"/>
      <c r="W315" s="147"/>
      <c r="X315" s="147"/>
      <c r="Y315" s="147"/>
      <c r="Z315" s="147"/>
      <c r="AA315" s="147"/>
      <c r="AB315" s="147"/>
      <c r="AC315" s="147"/>
      <c r="AD315" s="147"/>
      <c r="AE315" s="147"/>
      <c r="AF315" s="147"/>
      <c r="AG315" s="147"/>
      <c r="AH315" s="105">
        <v>0.25596699205349516</v>
      </c>
    </row>
    <row r="316" spans="1:34">
      <c r="A316" s="47" t="s">
        <v>249</v>
      </c>
      <c r="B316" s="74">
        <v>40916</v>
      </c>
      <c r="C316" s="74">
        <v>40922</v>
      </c>
      <c r="D316" s="75">
        <v>0.47632302879999999</v>
      </c>
      <c r="E316" s="75">
        <v>0.59099088290000001</v>
      </c>
      <c r="F316" s="75">
        <v>-7.2073231000000001E-2</v>
      </c>
      <c r="G316" s="87">
        <v>217881.72297999999</v>
      </c>
      <c r="H316" s="77">
        <v>40552</v>
      </c>
      <c r="I316" s="78">
        <v>40558</v>
      </c>
      <c r="J316" s="107">
        <v>0.25251346524817214</v>
      </c>
      <c r="K316" s="27"/>
      <c r="L316" s="27"/>
      <c r="M316" s="27"/>
      <c r="N316" s="27"/>
      <c r="O316" s="27"/>
      <c r="P316" s="10"/>
      <c r="Q316" s="10"/>
      <c r="R316" s="10"/>
      <c r="S316" s="34"/>
      <c r="T316" s="34"/>
      <c r="V316" s="147"/>
      <c r="W316" s="147"/>
      <c r="X316" s="147"/>
      <c r="Y316" s="147"/>
      <c r="Z316" s="147"/>
      <c r="AA316" s="147"/>
      <c r="AB316" s="147"/>
      <c r="AC316" s="147"/>
      <c r="AD316" s="147"/>
      <c r="AE316" s="147"/>
      <c r="AF316" s="147"/>
      <c r="AG316" s="147"/>
      <c r="AH316" s="105">
        <v>0.28479188341114237</v>
      </c>
    </row>
    <row r="317" spans="1:34">
      <c r="A317" s="47" t="s">
        <v>250</v>
      </c>
      <c r="B317" s="79">
        <v>40909</v>
      </c>
      <c r="C317" s="79">
        <v>40915</v>
      </c>
      <c r="D317" s="80">
        <v>8.4751908599999995E-2</v>
      </c>
      <c r="E317" s="80">
        <v>0.13964825680000001</v>
      </c>
      <c r="F317" s="80">
        <v>-4.8169554000000003E-2</v>
      </c>
      <c r="G317" s="88">
        <v>180648.84563</v>
      </c>
      <c r="H317" s="82">
        <v>40545</v>
      </c>
      <c r="I317" s="83">
        <v>40551</v>
      </c>
      <c r="J317" s="107">
        <v>0.23543514241631452</v>
      </c>
      <c r="K317" s="27"/>
      <c r="L317" s="27"/>
      <c r="M317" s="27"/>
      <c r="N317" s="27"/>
      <c r="O317" s="27"/>
      <c r="P317" s="10"/>
      <c r="Q317" s="10"/>
      <c r="R317" s="10"/>
      <c r="S317" s="34"/>
      <c r="T317" s="34"/>
      <c r="V317" s="147"/>
      <c r="W317" s="147"/>
      <c r="X317" s="147"/>
      <c r="Y317" s="147"/>
      <c r="Z317" s="147"/>
      <c r="AA317" s="147"/>
      <c r="AB317" s="147"/>
      <c r="AC317" s="147"/>
      <c r="AD317" s="147"/>
      <c r="AE317" s="147"/>
      <c r="AF317" s="147"/>
      <c r="AG317" s="147"/>
      <c r="AH317" s="105">
        <v>0.28925906397644374</v>
      </c>
    </row>
    <row r="318" spans="1:34">
      <c r="A318" s="47" t="s">
        <v>251</v>
      </c>
      <c r="B318" s="74">
        <v>40902</v>
      </c>
      <c r="C318" s="74">
        <v>40908</v>
      </c>
      <c r="D318" s="75">
        <v>0.15377331</v>
      </c>
      <c r="E318" s="75">
        <v>0.123825988</v>
      </c>
      <c r="F318" s="75">
        <v>2.6647650299999999E-2</v>
      </c>
      <c r="G318" s="87">
        <v>186935.92624999999</v>
      </c>
      <c r="H318" s="77">
        <v>40538</v>
      </c>
      <c r="I318" s="78">
        <v>40544</v>
      </c>
      <c r="J318" s="107">
        <v>0.23241309850354422</v>
      </c>
      <c r="K318" s="27"/>
      <c r="L318" s="27"/>
      <c r="M318" s="27"/>
      <c r="N318" s="27"/>
      <c r="O318" s="27"/>
      <c r="P318" s="10"/>
      <c r="Q318" s="10"/>
      <c r="R318" s="10"/>
      <c r="S318" s="34"/>
      <c r="T318" s="34"/>
      <c r="V318" s="147"/>
      <c r="W318" s="147"/>
      <c r="X318" s="147"/>
      <c r="Y318" s="147"/>
      <c r="Z318" s="147"/>
      <c r="AA318" s="147"/>
      <c r="AB318" s="147"/>
      <c r="AC318" s="147"/>
      <c r="AD318" s="147"/>
      <c r="AE318" s="147"/>
      <c r="AF318" s="147"/>
      <c r="AG318" s="147"/>
      <c r="AH318" s="105">
        <v>0.23144629768839262</v>
      </c>
    </row>
    <row r="319" spans="1:34">
      <c r="A319" s="47" t="s">
        <v>252</v>
      </c>
      <c r="B319" s="79">
        <v>40895</v>
      </c>
      <c r="C319" s="79">
        <v>40901</v>
      </c>
      <c r="D319" s="80">
        <v>0.38049717370000002</v>
      </c>
      <c r="E319" s="80">
        <v>0.40783945020000001</v>
      </c>
      <c r="F319" s="80">
        <v>-1.9421444999999999E-2</v>
      </c>
      <c r="G319" s="88">
        <v>292883.57759</v>
      </c>
      <c r="H319" s="82">
        <v>40531</v>
      </c>
      <c r="I319" s="83">
        <v>40537</v>
      </c>
      <c r="J319" s="107">
        <v>0.23938080221649774</v>
      </c>
      <c r="K319" s="27"/>
      <c r="L319" s="27"/>
      <c r="M319" s="27"/>
      <c r="N319" s="27"/>
      <c r="O319" s="27"/>
      <c r="P319" s="10"/>
      <c r="Q319" s="10"/>
      <c r="R319" s="10"/>
      <c r="S319" s="34"/>
      <c r="T319" s="34"/>
      <c r="V319" s="147"/>
      <c r="W319" s="147"/>
      <c r="X319" s="147"/>
      <c r="Y319" s="147"/>
      <c r="Z319" s="147"/>
      <c r="AA319" s="147"/>
      <c r="AB319" s="147"/>
      <c r="AC319" s="147"/>
      <c r="AD319" s="147"/>
      <c r="AE319" s="147"/>
      <c r="AF319" s="147"/>
      <c r="AG319" s="147"/>
      <c r="AH319" s="105">
        <v>0.20368149446636893</v>
      </c>
    </row>
    <row r="320" spans="1:34">
      <c r="A320" s="47" t="s">
        <v>253</v>
      </c>
      <c r="B320" s="74">
        <v>40888</v>
      </c>
      <c r="C320" s="74">
        <v>40894</v>
      </c>
      <c r="D320" s="75">
        <v>0.1736497229</v>
      </c>
      <c r="E320" s="75">
        <v>0.20375253669999999</v>
      </c>
      <c r="F320" s="75">
        <v>-2.5007477E-2</v>
      </c>
      <c r="G320" s="87">
        <v>487902.44763000001</v>
      </c>
      <c r="H320" s="77">
        <v>40524</v>
      </c>
      <c r="I320" s="78">
        <v>40530</v>
      </c>
      <c r="J320" s="107">
        <v>0.20276653629540103</v>
      </c>
      <c r="K320" s="27"/>
      <c r="L320" s="27"/>
      <c r="M320" s="27"/>
      <c r="N320" s="27"/>
      <c r="O320" s="27"/>
      <c r="P320" s="10"/>
      <c r="Q320" s="10"/>
      <c r="R320" s="10"/>
      <c r="S320" s="34"/>
      <c r="T320" s="34"/>
      <c r="V320" s="147"/>
      <c r="W320" s="147"/>
      <c r="X320" s="147"/>
      <c r="Y320" s="147"/>
      <c r="Z320" s="147"/>
      <c r="AA320" s="147"/>
      <c r="AB320" s="147"/>
      <c r="AC320" s="147"/>
      <c r="AD320" s="147"/>
      <c r="AE320" s="147"/>
      <c r="AF320" s="147"/>
      <c r="AG320" s="147"/>
      <c r="AH320" s="105">
        <v>0.26648601585628418</v>
      </c>
    </row>
    <row r="321" spans="1:34">
      <c r="A321" s="47" t="s">
        <v>254</v>
      </c>
      <c r="B321" s="79">
        <v>40881</v>
      </c>
      <c r="C321" s="79">
        <v>40887</v>
      </c>
      <c r="D321" s="80">
        <v>0.22303048519999999</v>
      </c>
      <c r="E321" s="80">
        <v>0.33189378689999999</v>
      </c>
      <c r="F321" s="80">
        <v>-8.1735722999999996E-2</v>
      </c>
      <c r="G321" s="88">
        <v>566369.35001000005</v>
      </c>
      <c r="H321" s="82">
        <v>40517</v>
      </c>
      <c r="I321" s="83">
        <v>40523</v>
      </c>
      <c r="J321" s="107">
        <v>0.2105075982180778</v>
      </c>
      <c r="K321" s="27"/>
      <c r="L321" s="27"/>
      <c r="M321" s="27"/>
      <c r="N321" s="27"/>
      <c r="O321" s="27"/>
      <c r="P321" s="10"/>
      <c r="Q321" s="10"/>
      <c r="R321" s="10"/>
      <c r="S321" s="34"/>
      <c r="T321" s="34"/>
      <c r="V321" s="147"/>
      <c r="W321" s="147"/>
      <c r="X321" s="147"/>
      <c r="Y321" s="147"/>
      <c r="Z321" s="147"/>
      <c r="AA321" s="147"/>
      <c r="AB321" s="147"/>
      <c r="AC321" s="147"/>
      <c r="AD321" s="147"/>
      <c r="AE321" s="147"/>
      <c r="AF321" s="147"/>
      <c r="AG321" s="147"/>
      <c r="AH321" s="105">
        <v>0.26541563077896996</v>
      </c>
    </row>
    <row r="322" spans="1:34">
      <c r="A322" s="47" t="s">
        <v>255</v>
      </c>
      <c r="B322" s="74">
        <v>40874</v>
      </c>
      <c r="C322" s="74">
        <v>40880</v>
      </c>
      <c r="D322" s="75">
        <v>0.20716836820000001</v>
      </c>
      <c r="E322" s="75">
        <v>0.251817234</v>
      </c>
      <c r="F322" s="75">
        <v>-3.5667240000000003E-2</v>
      </c>
      <c r="G322" s="87">
        <v>620031.59785000002</v>
      </c>
      <c r="H322" s="77">
        <v>40510</v>
      </c>
      <c r="I322" s="78">
        <v>40516</v>
      </c>
      <c r="J322" s="107">
        <v>0.18573339011004963</v>
      </c>
      <c r="K322" s="27"/>
      <c r="L322" s="27"/>
      <c r="M322" s="27"/>
      <c r="N322" s="27"/>
      <c r="O322" s="27"/>
      <c r="P322" s="10"/>
      <c r="Q322" s="10"/>
      <c r="R322" s="10"/>
      <c r="S322" s="34"/>
      <c r="T322" s="34"/>
      <c r="V322" s="147"/>
      <c r="W322" s="147"/>
      <c r="X322" s="147"/>
      <c r="Y322" s="147"/>
      <c r="Z322" s="147"/>
      <c r="AA322" s="147"/>
      <c r="AB322" s="147"/>
      <c r="AC322" s="147"/>
      <c r="AD322" s="147"/>
      <c r="AE322" s="147"/>
      <c r="AF322" s="147"/>
      <c r="AG322" s="147"/>
      <c r="AH322" s="105">
        <v>0.26370750168169649</v>
      </c>
    </row>
    <row r="323" spans="1:34">
      <c r="A323" s="47" t="s">
        <v>256</v>
      </c>
      <c r="B323" s="79">
        <v>40867</v>
      </c>
      <c r="C323" s="79">
        <v>40873</v>
      </c>
      <c r="D323" s="80">
        <v>0.19826546519999999</v>
      </c>
      <c r="E323" s="80">
        <v>0.2643440407</v>
      </c>
      <c r="F323" s="80">
        <v>-5.2263128999999998E-2</v>
      </c>
      <c r="G323" s="88">
        <v>410234.96750999999</v>
      </c>
      <c r="H323" s="82">
        <v>40503</v>
      </c>
      <c r="I323" s="83">
        <v>40509</v>
      </c>
      <c r="J323" s="107">
        <v>0.16244682128712623</v>
      </c>
      <c r="K323" s="27"/>
      <c r="L323" s="27"/>
      <c r="M323" s="27"/>
      <c r="N323" s="27"/>
      <c r="O323" s="27"/>
      <c r="P323" s="10"/>
      <c r="Q323" s="10"/>
      <c r="R323" s="10"/>
      <c r="S323" s="34"/>
      <c r="T323" s="34"/>
      <c r="V323" s="147"/>
      <c r="W323" s="147"/>
      <c r="X323" s="147"/>
      <c r="Y323" s="147"/>
      <c r="Z323" s="147"/>
      <c r="AA323" s="147"/>
      <c r="AB323" s="147"/>
      <c r="AC323" s="147"/>
      <c r="AD323" s="147"/>
      <c r="AE323" s="147"/>
      <c r="AF323" s="147"/>
      <c r="AG323" s="147"/>
      <c r="AH323" s="105">
        <v>0.20746458099018478</v>
      </c>
    </row>
    <row r="324" spans="1:34">
      <c r="A324" s="47" t="s">
        <v>257</v>
      </c>
      <c r="B324" s="74">
        <v>40860</v>
      </c>
      <c r="C324" s="74">
        <v>40866</v>
      </c>
      <c r="D324" s="75">
        <v>0.1214785263</v>
      </c>
      <c r="E324" s="75">
        <v>0.21807194160000001</v>
      </c>
      <c r="F324" s="75">
        <v>-7.9300255E-2</v>
      </c>
      <c r="G324" s="87">
        <v>286849.23774999997</v>
      </c>
      <c r="H324" s="77">
        <v>40496</v>
      </c>
      <c r="I324" s="78">
        <v>40502</v>
      </c>
      <c r="J324" s="107">
        <v>0.14357579907530502</v>
      </c>
      <c r="K324" s="27"/>
      <c r="L324" s="27"/>
      <c r="M324" s="27"/>
      <c r="N324" s="27"/>
      <c r="O324" s="27"/>
      <c r="P324" s="10"/>
      <c r="Q324" s="10"/>
      <c r="R324" s="10"/>
      <c r="S324" s="34"/>
      <c r="T324" s="34"/>
      <c r="V324" s="147"/>
      <c r="W324" s="147"/>
      <c r="X324" s="147"/>
      <c r="Y324" s="147"/>
      <c r="Z324" s="147"/>
      <c r="AA324" s="147"/>
      <c r="AB324" s="147"/>
      <c r="AC324" s="147"/>
      <c r="AD324" s="147"/>
      <c r="AE324" s="147"/>
      <c r="AF324" s="147"/>
      <c r="AG324" s="147"/>
      <c r="AH324" s="105">
        <v>0.25951408797575787</v>
      </c>
    </row>
    <row r="325" spans="1:34">
      <c r="A325" s="47" t="s">
        <v>258</v>
      </c>
      <c r="B325" s="79">
        <v>40853</v>
      </c>
      <c r="C325" s="79">
        <v>40859</v>
      </c>
      <c r="D325" s="80">
        <v>0.15136987199999999</v>
      </c>
      <c r="E325" s="80">
        <v>0.1988677824</v>
      </c>
      <c r="F325" s="80">
        <v>-3.9618973000000002E-2</v>
      </c>
      <c r="G325" s="88">
        <v>265626.97304999997</v>
      </c>
      <c r="H325" s="82">
        <v>40489</v>
      </c>
      <c r="I325" s="83">
        <v>40495</v>
      </c>
      <c r="J325" s="107">
        <v>0.35866156393974546</v>
      </c>
      <c r="K325" s="27"/>
      <c r="L325" s="27"/>
      <c r="M325" s="27"/>
      <c r="N325" s="27"/>
      <c r="O325" s="27"/>
      <c r="P325" s="10"/>
      <c r="Q325" s="10"/>
      <c r="R325" s="10"/>
      <c r="S325" s="34"/>
      <c r="T325" s="34"/>
      <c r="V325" s="147"/>
      <c r="W325" s="147"/>
      <c r="X325" s="147"/>
      <c r="Y325" s="147"/>
      <c r="Z325" s="147"/>
      <c r="AA325" s="147"/>
      <c r="AB325" s="147"/>
      <c r="AC325" s="147"/>
      <c r="AD325" s="147"/>
      <c r="AE325" s="147"/>
      <c r="AF325" s="147"/>
      <c r="AG325" s="147"/>
      <c r="AH325" s="105">
        <v>0.29830499799456911</v>
      </c>
    </row>
    <row r="326" spans="1:34">
      <c r="A326" s="47" t="s">
        <v>259</v>
      </c>
      <c r="B326" s="74">
        <v>40846</v>
      </c>
      <c r="C326" s="74">
        <v>40852</v>
      </c>
      <c r="D326" s="75">
        <v>0.16233692329999999</v>
      </c>
      <c r="E326" s="75">
        <v>0.31195871670000003</v>
      </c>
      <c r="F326" s="75">
        <v>-0.11404459</v>
      </c>
      <c r="G326" s="87">
        <v>227505.90018</v>
      </c>
      <c r="H326" s="77">
        <v>40482</v>
      </c>
      <c r="I326" s="78">
        <v>40488</v>
      </c>
      <c r="J326" s="107">
        <v>0.44653543721038236</v>
      </c>
      <c r="K326" s="27"/>
      <c r="L326" s="27"/>
      <c r="M326" s="27"/>
      <c r="N326" s="27"/>
      <c r="O326" s="27"/>
      <c r="P326" s="10"/>
      <c r="Q326" s="10"/>
      <c r="R326" s="10"/>
      <c r="S326" s="34"/>
      <c r="T326" s="34"/>
      <c r="V326" s="147"/>
      <c r="W326" s="147"/>
      <c r="X326" s="147"/>
      <c r="Y326" s="147"/>
      <c r="Z326" s="147"/>
      <c r="AA326" s="147"/>
      <c r="AB326" s="147"/>
      <c r="AC326" s="147"/>
      <c r="AD326" s="147"/>
      <c r="AE326" s="147"/>
      <c r="AF326" s="147"/>
      <c r="AG326" s="147"/>
      <c r="AH326" s="105">
        <v>0.3838679168636161</v>
      </c>
    </row>
    <row r="327" spans="1:34">
      <c r="A327" s="47" t="s">
        <v>260</v>
      </c>
      <c r="B327" s="79">
        <v>40839</v>
      </c>
      <c r="C327" s="79">
        <v>40845</v>
      </c>
      <c r="D327" s="80">
        <v>0.68474166979999995</v>
      </c>
      <c r="E327" s="80">
        <v>0.70127295089999997</v>
      </c>
      <c r="F327" s="80">
        <v>-9.7170069999999997E-3</v>
      </c>
      <c r="G327" s="88">
        <v>305836.73320999998</v>
      </c>
      <c r="H327" s="82">
        <v>40475</v>
      </c>
      <c r="I327" s="83">
        <v>40481</v>
      </c>
      <c r="J327" s="107">
        <v>0.66760180476154307</v>
      </c>
      <c r="K327" s="27"/>
      <c r="L327" s="27"/>
      <c r="M327" s="27"/>
      <c r="N327" s="27"/>
      <c r="O327" s="27"/>
      <c r="P327" s="10"/>
      <c r="Q327" s="10"/>
      <c r="R327" s="10"/>
      <c r="S327" s="34"/>
      <c r="T327" s="34"/>
      <c r="V327" s="147"/>
      <c r="W327" s="147"/>
      <c r="X327" s="147"/>
      <c r="Y327" s="147"/>
      <c r="Z327" s="147"/>
      <c r="AA327" s="147"/>
      <c r="AB327" s="147"/>
      <c r="AC327" s="147"/>
      <c r="AD327" s="147"/>
      <c r="AE327" s="147"/>
      <c r="AF327" s="147"/>
      <c r="AG327" s="147"/>
      <c r="AH327" s="105">
        <v>0.5343575009618633</v>
      </c>
    </row>
    <row r="328" spans="1:34">
      <c r="A328" s="47" t="s">
        <v>261</v>
      </c>
      <c r="B328" s="74">
        <v>40832</v>
      </c>
      <c r="C328" s="74">
        <v>40838</v>
      </c>
      <c r="D328" s="75">
        <v>0.4161379134</v>
      </c>
      <c r="E328" s="75">
        <v>0.44854340030000001</v>
      </c>
      <c r="F328" s="75">
        <v>-2.2371084999999999E-2</v>
      </c>
      <c r="G328" s="87">
        <v>269607.13618999999</v>
      </c>
      <c r="H328" s="77">
        <v>40468</v>
      </c>
      <c r="I328" s="78">
        <v>40474</v>
      </c>
      <c r="J328" s="107">
        <v>0.61907820753219178</v>
      </c>
      <c r="K328" s="27"/>
      <c r="L328" s="27"/>
      <c r="M328" s="27"/>
      <c r="N328" s="27"/>
      <c r="O328" s="27"/>
      <c r="P328" s="10"/>
      <c r="Q328" s="10"/>
      <c r="R328" s="10"/>
      <c r="S328" s="34"/>
      <c r="T328" s="34"/>
      <c r="V328" s="147"/>
      <c r="W328" s="147"/>
      <c r="X328" s="147"/>
      <c r="Y328" s="147"/>
      <c r="Z328" s="147"/>
      <c r="AA328" s="147"/>
      <c r="AB328" s="147"/>
      <c r="AC328" s="147"/>
      <c r="AD328" s="147"/>
      <c r="AE328" s="147"/>
      <c r="AF328" s="147"/>
      <c r="AG328" s="147"/>
      <c r="AH328" s="105">
        <v>0.54999711350827263</v>
      </c>
    </row>
    <row r="329" spans="1:34">
      <c r="A329" s="47" t="s">
        <v>262</v>
      </c>
      <c r="B329" s="79">
        <v>40825</v>
      </c>
      <c r="C329" s="79">
        <v>40831</v>
      </c>
      <c r="D329" s="80">
        <v>0.8674888583</v>
      </c>
      <c r="E329" s="80">
        <v>1.0019161301999999</v>
      </c>
      <c r="F329" s="80">
        <v>-6.7149302999999994E-2</v>
      </c>
      <c r="G329" s="88">
        <v>312948.94675</v>
      </c>
      <c r="H329" s="82">
        <v>40461</v>
      </c>
      <c r="I329" s="83">
        <v>40467</v>
      </c>
      <c r="J329" s="107">
        <v>0.57878859493672608</v>
      </c>
      <c r="K329" s="27"/>
      <c r="L329" s="27"/>
      <c r="M329" s="27"/>
      <c r="N329" s="27"/>
      <c r="O329" s="27"/>
      <c r="P329" s="10"/>
      <c r="Q329" s="10"/>
      <c r="R329" s="10"/>
      <c r="S329" s="34"/>
      <c r="T329" s="34"/>
      <c r="V329" s="147"/>
      <c r="W329" s="147"/>
      <c r="X329" s="147"/>
      <c r="Y329" s="147"/>
      <c r="Z329" s="147"/>
      <c r="AA329" s="147"/>
      <c r="AB329" s="147"/>
      <c r="AC329" s="147"/>
      <c r="AD329" s="147"/>
      <c r="AE329" s="147"/>
      <c r="AF329" s="147"/>
      <c r="AG329" s="147"/>
      <c r="AH329" s="105">
        <v>0.50534142291656381</v>
      </c>
    </row>
    <row r="330" spans="1:34">
      <c r="A330" s="47" t="s">
        <v>263</v>
      </c>
      <c r="B330" s="74">
        <v>40818</v>
      </c>
      <c r="C330" s="74">
        <v>40824</v>
      </c>
      <c r="D330" s="75">
        <v>0.52841851009999996</v>
      </c>
      <c r="E330" s="75">
        <v>0.49282876110000001</v>
      </c>
      <c r="F330" s="75">
        <v>2.3840476499999999E-2</v>
      </c>
      <c r="G330" s="87">
        <v>253979.49669999999</v>
      </c>
      <c r="H330" s="77">
        <v>40454</v>
      </c>
      <c r="I330" s="78">
        <v>40460</v>
      </c>
      <c r="J330" s="107">
        <v>0.34603174111472557</v>
      </c>
      <c r="K330" s="27"/>
      <c r="L330" s="27"/>
      <c r="M330" s="27"/>
      <c r="N330" s="27"/>
      <c r="O330" s="27"/>
      <c r="P330" s="10"/>
      <c r="Q330" s="10"/>
      <c r="R330" s="10"/>
      <c r="S330" s="34"/>
      <c r="T330" s="34"/>
      <c r="V330" s="147"/>
      <c r="W330" s="147"/>
      <c r="X330" s="147"/>
      <c r="Y330" s="147"/>
      <c r="Z330" s="147"/>
      <c r="AA330" s="147"/>
      <c r="AB330" s="147"/>
      <c r="AC330" s="147"/>
      <c r="AD330" s="147"/>
      <c r="AE330" s="147"/>
      <c r="AF330" s="147"/>
      <c r="AG330" s="147"/>
      <c r="AH330" s="105">
        <v>0.34010125870362495</v>
      </c>
    </row>
    <row r="331" spans="1:34">
      <c r="A331" s="47" t="s">
        <v>264</v>
      </c>
      <c r="B331" s="79">
        <v>40811</v>
      </c>
      <c r="C331" s="79">
        <v>40817</v>
      </c>
      <c r="D331" s="80">
        <v>0.25758515840000001</v>
      </c>
      <c r="E331" s="80">
        <v>0.20941317479999999</v>
      </c>
      <c r="F331" s="80">
        <v>3.9830873900000001E-2</v>
      </c>
      <c r="G331" s="88">
        <v>241452.82576000001</v>
      </c>
      <c r="H331" s="82">
        <v>40447</v>
      </c>
      <c r="I331" s="83">
        <v>40453</v>
      </c>
      <c r="J331" s="107">
        <v>0.22605099987346661</v>
      </c>
      <c r="K331" s="27"/>
      <c r="L331" s="27"/>
      <c r="M331" s="27"/>
      <c r="N331" s="27"/>
      <c r="O331" s="27"/>
      <c r="P331" s="10"/>
      <c r="Q331" s="10"/>
      <c r="R331" s="10"/>
      <c r="S331" s="34"/>
      <c r="T331" s="34"/>
      <c r="V331" s="147"/>
      <c r="W331" s="147"/>
      <c r="X331" s="147"/>
      <c r="Y331" s="147"/>
      <c r="Z331" s="147"/>
      <c r="AA331" s="147"/>
      <c r="AB331" s="147"/>
      <c r="AC331" s="147"/>
      <c r="AD331" s="147"/>
      <c r="AE331" s="147"/>
      <c r="AF331" s="147"/>
      <c r="AG331" s="147"/>
      <c r="AH331" s="105">
        <v>0.36878574765111083</v>
      </c>
    </row>
    <row r="332" spans="1:34">
      <c r="A332" s="47" t="s">
        <v>265</v>
      </c>
      <c r="B332" s="74">
        <v>40804</v>
      </c>
      <c r="C332" s="74">
        <v>40810</v>
      </c>
      <c r="D332" s="75">
        <v>0.24523425099999999</v>
      </c>
      <c r="E332" s="75">
        <v>0.23631803739999999</v>
      </c>
      <c r="F332" s="75">
        <v>7.2119093000000004E-3</v>
      </c>
      <c r="G332" s="87">
        <v>247692.88941999999</v>
      </c>
      <c r="H332" s="77">
        <v>40440</v>
      </c>
      <c r="I332" s="78">
        <v>40446</v>
      </c>
      <c r="J332" s="107">
        <v>0.2711296188057799</v>
      </c>
      <c r="K332" s="27"/>
      <c r="L332" s="27"/>
      <c r="M332" s="27"/>
      <c r="N332" s="27"/>
      <c r="O332" s="27"/>
      <c r="P332" s="10"/>
      <c r="Q332" s="10"/>
      <c r="R332" s="10"/>
      <c r="S332" s="34"/>
      <c r="T332" s="34"/>
      <c r="V332" s="147"/>
      <c r="W332" s="147"/>
      <c r="X332" s="147"/>
      <c r="Y332" s="147"/>
      <c r="Z332" s="147"/>
      <c r="AA332" s="147"/>
      <c r="AB332" s="147"/>
      <c r="AC332" s="147"/>
      <c r="AD332" s="147"/>
      <c r="AE332" s="147"/>
      <c r="AF332" s="147"/>
      <c r="AG332" s="147"/>
      <c r="AH332" s="105">
        <v>0.48943335792875736</v>
      </c>
    </row>
    <row r="333" spans="1:34">
      <c r="A333" s="47" t="s">
        <v>266</v>
      </c>
      <c r="B333" s="79">
        <v>40797</v>
      </c>
      <c r="C333" s="79">
        <v>40803</v>
      </c>
      <c r="D333" s="80">
        <v>0.1745494611</v>
      </c>
      <c r="E333" s="80">
        <v>0.24005387389999999</v>
      </c>
      <c r="F333" s="80">
        <v>-5.2823844000000002E-2</v>
      </c>
      <c r="G333" s="88">
        <v>240100.90744000001</v>
      </c>
      <c r="H333" s="82">
        <v>40433</v>
      </c>
      <c r="I333" s="83">
        <v>40439</v>
      </c>
      <c r="J333" s="107">
        <v>0.28952194495298966</v>
      </c>
      <c r="K333" s="27"/>
      <c r="L333" s="27"/>
      <c r="M333" s="27"/>
      <c r="N333" s="27"/>
      <c r="O333" s="27"/>
      <c r="P333" s="10"/>
      <c r="Q333" s="10"/>
      <c r="R333" s="10"/>
      <c r="S333" s="34"/>
      <c r="T333" s="34"/>
      <c r="V333" s="147"/>
      <c r="W333" s="147"/>
      <c r="X333" s="147"/>
      <c r="Y333" s="147"/>
      <c r="Z333" s="147"/>
      <c r="AA333" s="147"/>
      <c r="AB333" s="147"/>
      <c r="AC333" s="147"/>
      <c r="AD333" s="147"/>
      <c r="AE333" s="147"/>
      <c r="AF333" s="147"/>
      <c r="AG333" s="147"/>
      <c r="AH333" s="105">
        <v>0.52836147383223442</v>
      </c>
    </row>
    <row r="334" spans="1:34">
      <c r="A334" s="47" t="s">
        <v>267</v>
      </c>
      <c r="B334" s="74">
        <v>40790</v>
      </c>
      <c r="C334" s="74">
        <v>40796</v>
      </c>
      <c r="D334" s="75">
        <v>0.38486010850000002</v>
      </c>
      <c r="E334" s="75">
        <v>0.37802537310000001</v>
      </c>
      <c r="F334" s="75">
        <v>4.9598037000000003E-3</v>
      </c>
      <c r="G334" s="87">
        <v>260291.57595</v>
      </c>
      <c r="H334" s="77">
        <v>40426</v>
      </c>
      <c r="I334" s="78">
        <v>40432</v>
      </c>
      <c r="J334" s="107">
        <v>0.34411716847484924</v>
      </c>
      <c r="K334" s="27"/>
      <c r="L334" s="27"/>
      <c r="M334" s="27"/>
      <c r="N334" s="27"/>
      <c r="O334" s="27"/>
      <c r="P334" s="10"/>
      <c r="Q334" s="10"/>
      <c r="R334" s="10"/>
      <c r="S334" s="34"/>
      <c r="T334" s="34"/>
      <c r="V334" s="147"/>
      <c r="W334" s="147"/>
      <c r="X334" s="147"/>
      <c r="Y334" s="147"/>
      <c r="Z334" s="147"/>
      <c r="AA334" s="147"/>
      <c r="AB334" s="147"/>
      <c r="AC334" s="147"/>
      <c r="AD334" s="147"/>
      <c r="AE334" s="147"/>
      <c r="AF334" s="147"/>
      <c r="AG334" s="147"/>
      <c r="AH334" s="105">
        <v>0.47339847656871575</v>
      </c>
    </row>
    <row r="335" spans="1:34">
      <c r="A335" s="47" t="s">
        <v>268</v>
      </c>
      <c r="B335" s="79">
        <v>40783</v>
      </c>
      <c r="C335" s="79">
        <v>40789</v>
      </c>
      <c r="D335" s="80">
        <v>0.30311335179999999</v>
      </c>
      <c r="E335" s="80">
        <v>0.33144181319999999</v>
      </c>
      <c r="F335" s="80">
        <v>-2.1276529999999998E-2</v>
      </c>
      <c r="G335" s="88">
        <v>205223.64920000001</v>
      </c>
      <c r="H335" s="82">
        <v>40419</v>
      </c>
      <c r="I335" s="83">
        <v>40425</v>
      </c>
      <c r="J335" s="107">
        <v>0.28604943180057618</v>
      </c>
      <c r="K335" s="27"/>
      <c r="L335" s="27"/>
      <c r="M335" s="27"/>
      <c r="N335" s="27"/>
      <c r="O335" s="27"/>
      <c r="P335" s="10"/>
      <c r="Q335" s="10"/>
      <c r="R335" s="10"/>
      <c r="S335" s="34"/>
      <c r="T335" s="34"/>
      <c r="V335" s="147"/>
      <c r="W335" s="147"/>
      <c r="X335" s="147"/>
      <c r="Y335" s="147"/>
      <c r="Z335" s="147"/>
      <c r="AA335" s="147"/>
      <c r="AB335" s="147"/>
      <c r="AC335" s="147"/>
      <c r="AD335" s="147"/>
      <c r="AE335" s="147"/>
      <c r="AF335" s="147"/>
      <c r="AG335" s="147"/>
      <c r="AH335" s="105">
        <v>0.30937343041088738</v>
      </c>
    </row>
    <row r="336" spans="1:34">
      <c r="A336" s="47" t="s">
        <v>269</v>
      </c>
      <c r="B336" s="74">
        <v>40776</v>
      </c>
      <c r="C336" s="74">
        <v>40782</v>
      </c>
      <c r="D336" s="75">
        <v>0.33417271110000002</v>
      </c>
      <c r="E336" s="75">
        <v>0.38397883370000002</v>
      </c>
      <c r="F336" s="75">
        <v>-3.5987632999999998E-2</v>
      </c>
      <c r="G336" s="87">
        <v>220232.32642999999</v>
      </c>
      <c r="H336" s="77">
        <v>40412</v>
      </c>
      <c r="I336" s="78">
        <v>40418</v>
      </c>
      <c r="J336" s="107">
        <v>0.25389645708281039</v>
      </c>
      <c r="K336" s="27"/>
      <c r="L336" s="27"/>
      <c r="M336" s="27"/>
      <c r="N336" s="27"/>
      <c r="O336" s="27"/>
      <c r="P336" s="10"/>
      <c r="Q336" s="10"/>
      <c r="R336" s="10"/>
      <c r="S336" s="34"/>
      <c r="T336" s="34"/>
      <c r="V336" s="147"/>
      <c r="W336" s="147"/>
      <c r="X336" s="147"/>
      <c r="Y336" s="147"/>
      <c r="Z336" s="147"/>
      <c r="AA336" s="147"/>
      <c r="AB336" s="147"/>
      <c r="AC336" s="147"/>
      <c r="AD336" s="147"/>
      <c r="AE336" s="147"/>
      <c r="AF336" s="147"/>
      <c r="AG336" s="147"/>
      <c r="AH336" s="105">
        <v>0.19006122637009426</v>
      </c>
    </row>
    <row r="337" spans="1:34">
      <c r="A337" s="47" t="s">
        <v>270</v>
      </c>
      <c r="B337" s="79">
        <v>40769</v>
      </c>
      <c r="C337" s="79">
        <v>40775</v>
      </c>
      <c r="D337" s="80">
        <v>0.22176190909999999</v>
      </c>
      <c r="E337" s="80">
        <v>0.18762259810000001</v>
      </c>
      <c r="F337" s="80">
        <v>2.8745925700000001E-2</v>
      </c>
      <c r="G337" s="88">
        <v>219330.62424</v>
      </c>
      <c r="H337" s="82">
        <v>40405</v>
      </c>
      <c r="I337" s="83">
        <v>40411</v>
      </c>
      <c r="J337" s="107">
        <v>0.25596699205349516</v>
      </c>
      <c r="K337" s="27"/>
      <c r="L337" s="27"/>
      <c r="M337" s="27"/>
      <c r="N337" s="27"/>
      <c r="O337" s="27"/>
      <c r="P337" s="10"/>
      <c r="Q337" s="10"/>
      <c r="R337" s="10"/>
      <c r="S337" s="34"/>
      <c r="T337" s="34"/>
      <c r="V337" s="147"/>
      <c r="W337" s="147"/>
      <c r="X337" s="147"/>
      <c r="Y337" s="147"/>
      <c r="Z337" s="147"/>
      <c r="AA337" s="147"/>
      <c r="AB337" s="147"/>
      <c r="AC337" s="147"/>
      <c r="AD337" s="147"/>
      <c r="AE337" s="147"/>
      <c r="AF337" s="147"/>
      <c r="AG337" s="147"/>
      <c r="AH337" s="105">
        <v>0.16073954286282766</v>
      </c>
    </row>
    <row r="338" spans="1:34">
      <c r="A338" s="47" t="s">
        <v>271</v>
      </c>
      <c r="B338" s="74">
        <v>40762</v>
      </c>
      <c r="C338" s="74">
        <v>40768</v>
      </c>
      <c r="D338" s="75">
        <v>0.20005235930000001</v>
      </c>
      <c r="E338" s="75">
        <v>0.1815490759</v>
      </c>
      <c r="F338" s="75">
        <v>1.5660190300000001E-2</v>
      </c>
      <c r="G338" s="87">
        <v>197446.71429999999</v>
      </c>
      <c r="H338" s="77">
        <v>40398</v>
      </c>
      <c r="I338" s="78">
        <v>40404</v>
      </c>
      <c r="J338" s="107">
        <v>0.28479188341114237</v>
      </c>
      <c r="K338" s="27"/>
      <c r="L338" s="27"/>
      <c r="M338" s="27"/>
      <c r="N338" s="27"/>
      <c r="O338" s="27"/>
      <c r="P338" s="10"/>
      <c r="Q338" s="10"/>
      <c r="R338" s="10"/>
      <c r="S338" s="34"/>
      <c r="T338" s="34"/>
      <c r="V338" s="147"/>
      <c r="W338" s="147"/>
      <c r="X338" s="147"/>
      <c r="Y338" s="147"/>
      <c r="Z338" s="147"/>
      <c r="AA338" s="147"/>
      <c r="AB338" s="147"/>
      <c r="AC338" s="147"/>
      <c r="AD338" s="147"/>
      <c r="AE338" s="147"/>
      <c r="AF338" s="147"/>
      <c r="AG338" s="147"/>
      <c r="AH338" s="105">
        <v>0.25431181894656868</v>
      </c>
    </row>
    <row r="339" spans="1:34">
      <c r="A339" s="47" t="s">
        <v>272</v>
      </c>
      <c r="B339" s="79">
        <v>40755</v>
      </c>
      <c r="C339" s="79">
        <v>40761</v>
      </c>
      <c r="D339" s="80">
        <v>0.34708145410000002</v>
      </c>
      <c r="E339" s="80">
        <v>0.26554857329999998</v>
      </c>
      <c r="F339" s="80">
        <v>6.4424932000000004E-2</v>
      </c>
      <c r="G339" s="88">
        <v>203506.52476</v>
      </c>
      <c r="H339" s="82">
        <v>40391</v>
      </c>
      <c r="I339" s="83">
        <v>40397</v>
      </c>
      <c r="J339" s="107">
        <v>0.28925906397644374</v>
      </c>
      <c r="K339" s="27"/>
      <c r="L339" s="27"/>
      <c r="M339" s="27"/>
      <c r="N339" s="27"/>
      <c r="O339" s="27"/>
      <c r="P339" s="10"/>
      <c r="Q339" s="10"/>
      <c r="R339" s="10"/>
      <c r="S339" s="34"/>
      <c r="T339" s="34"/>
      <c r="V339" s="147"/>
      <c r="W339" s="147"/>
      <c r="X339" s="147"/>
      <c r="Y339" s="147"/>
      <c r="Z339" s="147"/>
      <c r="AA339" s="147"/>
      <c r="AB339" s="147"/>
      <c r="AC339" s="147"/>
      <c r="AD339" s="147"/>
      <c r="AE339" s="147"/>
      <c r="AF339" s="147"/>
      <c r="AG339" s="147"/>
      <c r="AH339" s="105">
        <v>0.27633515213693127</v>
      </c>
    </row>
    <row r="340" spans="1:34">
      <c r="A340" s="47" t="s">
        <v>273</v>
      </c>
      <c r="B340" s="74">
        <v>40748</v>
      </c>
      <c r="C340" s="74">
        <v>40754</v>
      </c>
      <c r="D340" s="75">
        <v>0.30337573410000002</v>
      </c>
      <c r="E340" s="75">
        <v>0.34547504089999997</v>
      </c>
      <c r="F340" s="75">
        <v>-3.1289549E-2</v>
      </c>
      <c r="G340" s="87">
        <v>218211.30426999999</v>
      </c>
      <c r="H340" s="77">
        <v>40384</v>
      </c>
      <c r="I340" s="78">
        <v>40390</v>
      </c>
      <c r="J340" s="107">
        <v>0.23144629768839262</v>
      </c>
      <c r="K340" s="27"/>
      <c r="L340" s="27"/>
      <c r="M340" s="27"/>
      <c r="N340" s="27"/>
      <c r="O340" s="27"/>
      <c r="P340" s="10"/>
      <c r="Q340" s="10"/>
      <c r="R340" s="10"/>
      <c r="S340" s="34"/>
      <c r="T340" s="34"/>
      <c r="V340" s="147"/>
      <c r="W340" s="147"/>
      <c r="X340" s="147"/>
      <c r="Y340" s="147"/>
      <c r="Z340" s="147"/>
      <c r="AA340" s="147"/>
      <c r="AB340" s="147"/>
      <c r="AC340" s="147"/>
      <c r="AD340" s="147"/>
      <c r="AE340" s="147"/>
      <c r="AF340" s="147"/>
      <c r="AG340" s="147"/>
      <c r="AH340" s="105">
        <v>0.26744823891256148</v>
      </c>
    </row>
    <row r="341" spans="1:34">
      <c r="A341" s="47" t="s">
        <v>274</v>
      </c>
      <c r="B341" s="79">
        <v>40741</v>
      </c>
      <c r="C341" s="79">
        <v>40747</v>
      </c>
      <c r="D341" s="80">
        <v>0.1948756157</v>
      </c>
      <c r="E341" s="80">
        <v>0.19973720349999999</v>
      </c>
      <c r="F341" s="80">
        <v>-4.052211E-3</v>
      </c>
      <c r="G341" s="88">
        <v>157312.00967999999</v>
      </c>
      <c r="H341" s="82">
        <v>40377</v>
      </c>
      <c r="I341" s="83">
        <v>40383</v>
      </c>
      <c r="J341" s="107">
        <v>0.20368149446636893</v>
      </c>
      <c r="K341" s="27"/>
      <c r="L341" s="27"/>
      <c r="M341" s="27"/>
      <c r="N341" s="27"/>
      <c r="O341" s="27"/>
      <c r="P341" s="10"/>
      <c r="Q341" s="10"/>
      <c r="R341" s="10"/>
      <c r="S341" s="34"/>
      <c r="T341" s="34"/>
      <c r="V341" s="147"/>
      <c r="W341" s="147"/>
      <c r="X341" s="147"/>
      <c r="Y341" s="147"/>
      <c r="Z341" s="147"/>
      <c r="AA341" s="147"/>
      <c r="AB341" s="147"/>
      <c r="AC341" s="147"/>
      <c r="AD341" s="147"/>
      <c r="AE341" s="147"/>
      <c r="AF341" s="147"/>
      <c r="AG341" s="147"/>
      <c r="AH341" s="105">
        <v>0.18986600500807482</v>
      </c>
    </row>
    <row r="342" spans="1:34">
      <c r="A342" s="47" t="s">
        <v>275</v>
      </c>
      <c r="B342" s="74">
        <v>40734</v>
      </c>
      <c r="C342" s="74">
        <v>40740</v>
      </c>
      <c r="D342" s="75">
        <v>0.16718584089999999</v>
      </c>
      <c r="E342" s="75">
        <v>0.1184784758</v>
      </c>
      <c r="F342" s="75">
        <v>4.3547878800000002E-2</v>
      </c>
      <c r="G342" s="87">
        <v>154726.75240999999</v>
      </c>
      <c r="H342" s="77">
        <v>40370</v>
      </c>
      <c r="I342" s="78">
        <v>40376</v>
      </c>
      <c r="J342" s="107">
        <v>0.26648601585628418</v>
      </c>
      <c r="K342" s="27"/>
      <c r="L342" s="27"/>
      <c r="M342" s="27"/>
      <c r="N342" s="27"/>
      <c r="O342" s="27"/>
      <c r="P342" s="10"/>
      <c r="Q342" s="10"/>
      <c r="R342" s="10"/>
      <c r="S342" s="34"/>
      <c r="T342" s="34"/>
      <c r="V342" s="147"/>
      <c r="W342" s="147"/>
      <c r="X342" s="147"/>
      <c r="Y342" s="147"/>
      <c r="Z342" s="147"/>
      <c r="AA342" s="147"/>
      <c r="AB342" s="147"/>
      <c r="AC342" s="147"/>
      <c r="AD342" s="147"/>
      <c r="AE342" s="147"/>
      <c r="AF342" s="147"/>
      <c r="AG342" s="147"/>
      <c r="AH342" s="105">
        <v>0.20379264070634989</v>
      </c>
    </row>
    <row r="343" spans="1:34">
      <c r="A343" s="47" t="s">
        <v>276</v>
      </c>
      <c r="B343" s="79">
        <v>40727</v>
      </c>
      <c r="C343" s="79">
        <v>40733</v>
      </c>
      <c r="D343" s="80">
        <v>0.25131414670000002</v>
      </c>
      <c r="E343" s="80">
        <v>0.2130605488</v>
      </c>
      <c r="F343" s="80">
        <v>3.1534780300000002E-2</v>
      </c>
      <c r="G343" s="88">
        <v>147632.44270000001</v>
      </c>
      <c r="H343" s="82">
        <v>40363</v>
      </c>
      <c r="I343" s="83">
        <v>40369</v>
      </c>
      <c r="J343" s="107">
        <v>0.26541563077896996</v>
      </c>
      <c r="K343" s="27"/>
      <c r="L343" s="27"/>
      <c r="M343" s="27"/>
      <c r="N343" s="27"/>
      <c r="O343" s="27"/>
      <c r="P343" s="10"/>
      <c r="Q343" s="10"/>
      <c r="R343" s="10"/>
      <c r="S343" s="34"/>
      <c r="T343" s="34"/>
      <c r="V343" s="147"/>
      <c r="W343" s="147"/>
      <c r="X343" s="147"/>
      <c r="Y343" s="147"/>
      <c r="Z343" s="147"/>
      <c r="AA343" s="147"/>
      <c r="AB343" s="147"/>
      <c r="AC343" s="147"/>
      <c r="AD343" s="147"/>
      <c r="AE343" s="147"/>
      <c r="AF343" s="147"/>
      <c r="AG343" s="147"/>
      <c r="AH343" s="105">
        <v>0.19020553825375369</v>
      </c>
    </row>
    <row r="344" spans="1:34">
      <c r="A344" s="47" t="s">
        <v>277</v>
      </c>
      <c r="B344" s="74">
        <v>40720</v>
      </c>
      <c r="C344" s="74">
        <v>40726</v>
      </c>
      <c r="D344" s="75">
        <v>0.37578459450000001</v>
      </c>
      <c r="E344" s="75">
        <v>0.38041571260000001</v>
      </c>
      <c r="F344" s="75">
        <v>-3.3548720000000001E-3</v>
      </c>
      <c r="G344" s="87">
        <v>161065.74724</v>
      </c>
      <c r="H344" s="77">
        <v>40356</v>
      </c>
      <c r="I344" s="78">
        <v>40362</v>
      </c>
      <c r="J344" s="107">
        <v>0.26370750168169649</v>
      </c>
      <c r="K344" s="27"/>
      <c r="L344" s="27"/>
      <c r="M344" s="27"/>
      <c r="N344" s="27"/>
      <c r="O344" s="27"/>
      <c r="P344" s="10"/>
      <c r="Q344" s="10"/>
      <c r="R344" s="10"/>
      <c r="S344" s="34"/>
      <c r="T344" s="34"/>
      <c r="V344" s="147"/>
      <c r="W344" s="147"/>
      <c r="X344" s="147"/>
      <c r="Y344" s="147"/>
      <c r="Z344" s="147"/>
      <c r="AA344" s="147"/>
      <c r="AB344" s="147"/>
      <c r="AC344" s="147"/>
      <c r="AD344" s="147"/>
      <c r="AE344" s="147"/>
      <c r="AF344" s="147"/>
      <c r="AG344" s="147"/>
      <c r="AH344" s="105">
        <v>0.12987083310100031</v>
      </c>
    </row>
    <row r="345" spans="1:34">
      <c r="A345" s="47" t="s">
        <v>278</v>
      </c>
      <c r="B345" s="79">
        <v>40713</v>
      </c>
      <c r="C345" s="79">
        <v>40719</v>
      </c>
      <c r="D345" s="80">
        <v>0.17933004960000001</v>
      </c>
      <c r="E345" s="80">
        <v>0.14043795789999999</v>
      </c>
      <c r="F345" s="80">
        <v>3.4102768499999998E-2</v>
      </c>
      <c r="G345" s="88">
        <v>182316.51047000001</v>
      </c>
      <c r="H345" s="82">
        <v>40349</v>
      </c>
      <c r="I345" s="83">
        <v>40355</v>
      </c>
      <c r="J345" s="107">
        <v>0.20746458099018478</v>
      </c>
      <c r="K345" s="27"/>
      <c r="L345" s="27"/>
      <c r="M345" s="27"/>
      <c r="N345" s="27"/>
      <c r="O345" s="27"/>
      <c r="P345" s="10"/>
      <c r="Q345" s="10"/>
      <c r="R345" s="10"/>
      <c r="S345" s="34"/>
      <c r="T345" s="34"/>
      <c r="V345" s="147"/>
      <c r="W345" s="147"/>
      <c r="X345" s="147"/>
      <c r="Y345" s="147"/>
      <c r="Z345" s="147"/>
      <c r="AA345" s="147"/>
      <c r="AB345" s="147"/>
      <c r="AC345" s="147"/>
      <c r="AD345" s="147"/>
      <c r="AE345" s="147"/>
      <c r="AF345" s="147"/>
      <c r="AG345" s="147"/>
      <c r="AH345" s="105">
        <v>8.0235434889096541E-2</v>
      </c>
    </row>
    <row r="346" spans="1:34">
      <c r="A346" s="47" t="s">
        <v>279</v>
      </c>
      <c r="B346" s="74">
        <v>40706</v>
      </c>
      <c r="C346" s="74">
        <v>40712</v>
      </c>
      <c r="D346" s="75">
        <v>0.2473559974</v>
      </c>
      <c r="E346" s="75">
        <v>0.261727184</v>
      </c>
      <c r="F346" s="75">
        <v>-1.139009E-2</v>
      </c>
      <c r="G346" s="87">
        <v>163188.49194000001</v>
      </c>
      <c r="H346" s="77">
        <v>40342</v>
      </c>
      <c r="I346" s="78">
        <v>40348</v>
      </c>
      <c r="J346" s="107">
        <v>0.25951408797575787</v>
      </c>
      <c r="K346" s="27"/>
      <c r="L346" s="27"/>
      <c r="M346" s="27"/>
      <c r="N346" s="27"/>
      <c r="O346" s="27"/>
      <c r="P346" s="10"/>
      <c r="Q346" s="10"/>
      <c r="R346" s="10"/>
      <c r="S346" s="34"/>
      <c r="T346" s="34"/>
      <c r="V346" s="147"/>
      <c r="W346" s="147"/>
      <c r="X346" s="147"/>
      <c r="Y346" s="147"/>
      <c r="Z346" s="147"/>
      <c r="AA346" s="147"/>
      <c r="AB346" s="147"/>
      <c r="AC346" s="147"/>
      <c r="AD346" s="147"/>
      <c r="AE346" s="147"/>
      <c r="AF346" s="147"/>
      <c r="AG346" s="147"/>
      <c r="AH346" s="105">
        <v>9.7258049365868751E-2</v>
      </c>
    </row>
    <row r="347" spans="1:34">
      <c r="A347" s="47" t="s">
        <v>280</v>
      </c>
      <c r="B347" s="79">
        <v>40699</v>
      </c>
      <c r="C347" s="79">
        <v>40705</v>
      </c>
      <c r="D347" s="80">
        <v>0.1995505001</v>
      </c>
      <c r="E347" s="80">
        <v>0.1913970955</v>
      </c>
      <c r="F347" s="80">
        <v>6.8435659999999997E-3</v>
      </c>
      <c r="G347" s="88">
        <v>174426.73715999999</v>
      </c>
      <c r="H347" s="82">
        <v>40335</v>
      </c>
      <c r="I347" s="83">
        <v>40341</v>
      </c>
      <c r="J347" s="107">
        <v>0.29830499799456911</v>
      </c>
      <c r="K347" s="27"/>
      <c r="L347" s="27"/>
      <c r="M347" s="27"/>
      <c r="N347" s="27"/>
      <c r="O347" s="27"/>
      <c r="P347" s="10"/>
      <c r="Q347" s="10"/>
      <c r="R347" s="10"/>
      <c r="S347" s="34"/>
      <c r="T347" s="34"/>
      <c r="V347" s="147"/>
      <c r="W347" s="147"/>
      <c r="X347" s="147"/>
      <c r="Y347" s="147"/>
      <c r="Z347" s="147"/>
      <c r="AA347" s="147"/>
      <c r="AB347" s="147"/>
      <c r="AC347" s="147"/>
      <c r="AD347" s="147"/>
      <c r="AE347" s="147"/>
      <c r="AF347" s="147"/>
      <c r="AG347" s="147"/>
      <c r="AH347" s="105">
        <v>0.27535074092979728</v>
      </c>
    </row>
    <row r="348" spans="1:34">
      <c r="A348" s="47" t="s">
        <v>281</v>
      </c>
      <c r="B348" s="74">
        <v>40692</v>
      </c>
      <c r="C348" s="74">
        <v>40698</v>
      </c>
      <c r="D348" s="75">
        <v>0.32921496750000001</v>
      </c>
      <c r="E348" s="75">
        <v>0.34569626840000001</v>
      </c>
      <c r="F348" s="75">
        <v>-1.2247414999999999E-2</v>
      </c>
      <c r="G348" s="87">
        <v>178524.48384999999</v>
      </c>
      <c r="H348" s="77">
        <v>40328</v>
      </c>
      <c r="I348" s="78">
        <v>40334</v>
      </c>
      <c r="J348" s="107">
        <v>0.3838679168636161</v>
      </c>
      <c r="K348" s="27"/>
      <c r="L348" s="27"/>
      <c r="M348" s="27"/>
      <c r="N348" s="27"/>
      <c r="O348" s="27"/>
      <c r="P348" s="10"/>
      <c r="Q348" s="10"/>
      <c r="R348" s="10"/>
      <c r="S348" s="34"/>
      <c r="T348" s="34"/>
      <c r="V348" s="147"/>
      <c r="W348" s="147"/>
      <c r="X348" s="147"/>
      <c r="Y348" s="147"/>
      <c r="Z348" s="147"/>
      <c r="AA348" s="147"/>
      <c r="AB348" s="147"/>
      <c r="AC348" s="147"/>
      <c r="AD348" s="147"/>
      <c r="AE348" s="147"/>
      <c r="AF348" s="147"/>
      <c r="AG348" s="147"/>
      <c r="AH348" s="105">
        <v>0.23401354192043117</v>
      </c>
    </row>
    <row r="349" spans="1:34">
      <c r="A349" s="47" t="s">
        <v>282</v>
      </c>
      <c r="B349" s="79">
        <v>40685</v>
      </c>
      <c r="C349" s="79">
        <v>40691</v>
      </c>
      <c r="D349" s="80">
        <v>0.3572678782</v>
      </c>
      <c r="E349" s="80">
        <v>0.33054498719999997</v>
      </c>
      <c r="F349" s="80">
        <v>2.0084169499999999E-2</v>
      </c>
      <c r="G349" s="88">
        <v>198552.60471000001</v>
      </c>
      <c r="H349" s="82">
        <v>40321</v>
      </c>
      <c r="I349" s="83">
        <v>40327</v>
      </c>
      <c r="J349" s="107">
        <v>0.5343575009618633</v>
      </c>
      <c r="K349" s="27"/>
      <c r="L349" s="27"/>
      <c r="M349" s="27"/>
      <c r="N349" s="27"/>
      <c r="O349" s="27"/>
      <c r="P349" s="10"/>
      <c r="Q349" s="10"/>
      <c r="R349" s="10"/>
      <c r="S349" s="34"/>
      <c r="T349" s="34"/>
      <c r="V349" s="147"/>
      <c r="W349" s="147"/>
      <c r="X349" s="147"/>
      <c r="Y349" s="147"/>
      <c r="Z349" s="147"/>
      <c r="AA349" s="147"/>
      <c r="AB349" s="147"/>
      <c r="AC349" s="147"/>
      <c r="AD349" s="147"/>
      <c r="AE349" s="147"/>
      <c r="AF349" s="147"/>
      <c r="AG349" s="147"/>
      <c r="AH349" s="105">
        <v>0.19705074922347063</v>
      </c>
    </row>
    <row r="350" spans="1:34">
      <c r="A350" s="47" t="s">
        <v>283</v>
      </c>
      <c r="B350" s="74">
        <v>40678</v>
      </c>
      <c r="C350" s="74">
        <v>40684</v>
      </c>
      <c r="D350" s="75">
        <v>0.45501093970000001</v>
      </c>
      <c r="E350" s="75">
        <v>0.47439475590000002</v>
      </c>
      <c r="F350" s="75">
        <v>-1.3146965E-2</v>
      </c>
      <c r="G350" s="87">
        <v>211382.60125000001</v>
      </c>
      <c r="H350" s="77">
        <v>40314</v>
      </c>
      <c r="I350" s="78">
        <v>40320</v>
      </c>
      <c r="J350" s="107">
        <v>0.54999711350827263</v>
      </c>
      <c r="K350" s="27"/>
      <c r="L350" s="27"/>
      <c r="M350" s="27"/>
      <c r="N350" s="27"/>
      <c r="O350" s="27"/>
      <c r="P350" s="10"/>
      <c r="Q350" s="10"/>
      <c r="R350" s="10"/>
      <c r="S350" s="34"/>
      <c r="T350" s="34"/>
      <c r="V350" s="147"/>
      <c r="W350" s="147"/>
      <c r="X350" s="147"/>
      <c r="Y350" s="147"/>
      <c r="Z350" s="147"/>
      <c r="AA350" s="147"/>
      <c r="AB350" s="147"/>
      <c r="AC350" s="147"/>
      <c r="AD350" s="147"/>
      <c r="AE350" s="147"/>
      <c r="AF350" s="147"/>
      <c r="AG350" s="147"/>
      <c r="AH350" s="105">
        <v>0.22330637370656764</v>
      </c>
    </row>
    <row r="351" spans="1:34">
      <c r="A351" s="47" t="s">
        <v>284</v>
      </c>
      <c r="B351" s="79">
        <v>40671</v>
      </c>
      <c r="C351" s="79">
        <v>40677</v>
      </c>
      <c r="D351" s="80">
        <v>0.76212910310000004</v>
      </c>
      <c r="E351" s="80">
        <v>0.73229107240000002</v>
      </c>
      <c r="F351" s="80">
        <v>1.7224605699999999E-2</v>
      </c>
      <c r="G351" s="88">
        <v>228009.50979000001</v>
      </c>
      <c r="H351" s="82">
        <v>40307</v>
      </c>
      <c r="I351" s="83">
        <v>40313</v>
      </c>
      <c r="J351" s="107">
        <v>0.50534142291656381</v>
      </c>
      <c r="K351" s="27"/>
      <c r="L351" s="27"/>
      <c r="M351" s="27"/>
      <c r="N351" s="27"/>
      <c r="O351" s="27"/>
      <c r="P351" s="10"/>
      <c r="Q351" s="10"/>
      <c r="R351" s="10"/>
      <c r="S351" s="34"/>
      <c r="T351" s="34"/>
      <c r="V351" s="147"/>
      <c r="W351" s="147"/>
      <c r="X351" s="147"/>
      <c r="Y351" s="147"/>
      <c r="Z351" s="147"/>
      <c r="AA351" s="147"/>
      <c r="AB351" s="147"/>
      <c r="AC351" s="147"/>
      <c r="AD351" s="147"/>
      <c r="AE351" s="147"/>
      <c r="AF351" s="147"/>
      <c r="AG351" s="147"/>
      <c r="AH351" s="105">
        <v>0.31458744584554271</v>
      </c>
    </row>
    <row r="352" spans="1:34">
      <c r="A352" s="47" t="s">
        <v>285</v>
      </c>
      <c r="B352" s="74">
        <v>40664</v>
      </c>
      <c r="C352" s="74">
        <v>40670</v>
      </c>
      <c r="D352" s="75">
        <v>0.40214496300000002</v>
      </c>
      <c r="E352" s="75">
        <v>0.39264228779999999</v>
      </c>
      <c r="F352" s="75">
        <v>6.8234860999999997E-3</v>
      </c>
      <c r="G352" s="87">
        <v>191337.67981999999</v>
      </c>
      <c r="H352" s="77">
        <v>40300</v>
      </c>
      <c r="I352" s="78">
        <v>40306</v>
      </c>
      <c r="J352" s="107">
        <v>0.34010125870362495</v>
      </c>
      <c r="K352" s="27"/>
      <c r="L352" s="27"/>
      <c r="M352" s="27"/>
      <c r="N352" s="27"/>
      <c r="O352" s="27"/>
      <c r="P352" s="10"/>
      <c r="Q352" s="10"/>
      <c r="R352" s="10"/>
      <c r="S352" s="34"/>
      <c r="T352" s="34"/>
      <c r="V352" s="147"/>
      <c r="W352" s="147"/>
      <c r="X352" s="147"/>
      <c r="Y352" s="147"/>
      <c r="Z352" s="147"/>
      <c r="AA352" s="147"/>
      <c r="AB352" s="147"/>
      <c r="AC352" s="147"/>
      <c r="AD352" s="147"/>
      <c r="AE352" s="147"/>
      <c r="AF352" s="147"/>
      <c r="AG352" s="147"/>
      <c r="AH352" s="105">
        <v>0.32367509509831416</v>
      </c>
    </row>
    <row r="353" spans="1:34">
      <c r="A353" s="47" t="s">
        <v>286</v>
      </c>
      <c r="B353" s="79">
        <v>40657</v>
      </c>
      <c r="C353" s="79">
        <v>40663</v>
      </c>
      <c r="D353" s="80">
        <v>0.30326805600000001</v>
      </c>
      <c r="E353" s="80">
        <v>0.39708424920000002</v>
      </c>
      <c r="F353" s="80">
        <v>-6.7151421000000003E-2</v>
      </c>
      <c r="G353" s="88">
        <v>192032.52723000001</v>
      </c>
      <c r="H353" s="82">
        <v>40293</v>
      </c>
      <c r="I353" s="83">
        <v>40299</v>
      </c>
      <c r="J353" s="107">
        <v>0.36878574765111083</v>
      </c>
      <c r="K353" s="27"/>
      <c r="L353" s="27"/>
      <c r="M353" s="27"/>
      <c r="N353" s="27"/>
      <c r="O353" s="27"/>
      <c r="P353" s="10"/>
      <c r="Q353" s="10"/>
      <c r="R353" s="10"/>
      <c r="S353" s="34"/>
      <c r="T353" s="34"/>
      <c r="V353" s="147"/>
      <c r="W353" s="147"/>
      <c r="X353" s="147"/>
      <c r="Y353" s="147"/>
      <c r="Z353" s="147"/>
      <c r="AA353" s="147"/>
      <c r="AB353" s="147"/>
      <c r="AC353" s="147"/>
      <c r="AD353" s="147"/>
      <c r="AE353" s="147"/>
      <c r="AF353" s="147"/>
      <c r="AG353" s="147"/>
      <c r="AH353" s="105">
        <v>0.29015777817957672</v>
      </c>
    </row>
    <row r="354" spans="1:34">
      <c r="A354" s="47" t="s">
        <v>287</v>
      </c>
      <c r="B354" s="74">
        <v>40650</v>
      </c>
      <c r="C354" s="74">
        <v>40656</v>
      </c>
      <c r="D354" s="75">
        <v>0.31147154900000001</v>
      </c>
      <c r="E354" s="75">
        <v>0.36222895220000001</v>
      </c>
      <c r="F354" s="75">
        <v>-3.7260552000000002E-2</v>
      </c>
      <c r="G354" s="87">
        <v>167592.54534000001</v>
      </c>
      <c r="H354" s="77">
        <v>40286</v>
      </c>
      <c r="I354" s="78">
        <v>40292</v>
      </c>
      <c r="J354" s="107">
        <v>0.48943335792875736</v>
      </c>
      <c r="K354" s="27"/>
      <c r="L354" s="27"/>
      <c r="M354" s="27"/>
      <c r="N354" s="27"/>
      <c r="O354" s="27"/>
      <c r="P354" s="10"/>
      <c r="Q354" s="10"/>
      <c r="R354" s="10"/>
      <c r="S354" s="34"/>
      <c r="T354" s="34"/>
      <c r="V354" s="147"/>
      <c r="W354" s="147"/>
      <c r="X354" s="147"/>
      <c r="Y354" s="147"/>
      <c r="Z354" s="147"/>
      <c r="AA354" s="147"/>
      <c r="AB354" s="147"/>
      <c r="AC354" s="147"/>
      <c r="AD354" s="147"/>
      <c r="AE354" s="147"/>
      <c r="AF354" s="147"/>
      <c r="AG354" s="147"/>
      <c r="AH354" s="105">
        <v>0.22758183779224961</v>
      </c>
    </row>
    <row r="355" spans="1:34">
      <c r="A355" s="47" t="s">
        <v>288</v>
      </c>
      <c r="B355" s="79">
        <v>40643</v>
      </c>
      <c r="C355" s="79">
        <v>40649</v>
      </c>
      <c r="D355" s="80">
        <v>0.47737062829999999</v>
      </c>
      <c r="E355" s="80">
        <v>0.42178211199999999</v>
      </c>
      <c r="F355" s="80">
        <v>3.90977744E-2</v>
      </c>
      <c r="G355" s="88">
        <v>204328.25581</v>
      </c>
      <c r="H355" s="82">
        <v>40279</v>
      </c>
      <c r="I355" s="83">
        <v>40285</v>
      </c>
      <c r="J355" s="107">
        <v>0.52836147383223442</v>
      </c>
      <c r="K355" s="27"/>
      <c r="L355" s="27"/>
      <c r="M355" s="27"/>
      <c r="N355" s="27"/>
      <c r="O355" s="27"/>
      <c r="P355" s="10"/>
      <c r="Q355" s="10"/>
      <c r="R355" s="10"/>
      <c r="S355" s="34"/>
      <c r="T355" s="34"/>
      <c r="V355" s="147"/>
      <c r="W355" s="147"/>
      <c r="X355" s="147"/>
      <c r="Y355" s="147"/>
      <c r="Z355" s="147"/>
      <c r="AA355" s="147"/>
      <c r="AB355" s="147"/>
      <c r="AC355" s="147"/>
      <c r="AD355" s="147"/>
      <c r="AE355" s="147"/>
      <c r="AF355" s="147"/>
      <c r="AG355" s="147"/>
      <c r="AH355" s="105">
        <v>0.32321006990860479</v>
      </c>
    </row>
    <row r="356" spans="1:34">
      <c r="A356" s="47" t="s">
        <v>289</v>
      </c>
      <c r="B356" s="74">
        <v>40636</v>
      </c>
      <c r="C356" s="74">
        <v>40642</v>
      </c>
      <c r="D356" s="75">
        <v>0.63036396589999999</v>
      </c>
      <c r="E356" s="75">
        <v>0.46540893729999999</v>
      </c>
      <c r="F356" s="75">
        <v>0.1125658677</v>
      </c>
      <c r="G356" s="87">
        <v>229118.57637</v>
      </c>
      <c r="H356" s="77">
        <v>40272</v>
      </c>
      <c r="I356" s="78">
        <v>40278</v>
      </c>
      <c r="J356" s="107">
        <v>0.47339847656871575</v>
      </c>
      <c r="K356" s="27"/>
      <c r="L356" s="27"/>
      <c r="M356" s="27"/>
      <c r="N356" s="27"/>
      <c r="O356" s="27"/>
      <c r="P356" s="10"/>
      <c r="Q356" s="10"/>
      <c r="R356" s="10"/>
      <c r="S356" s="34"/>
      <c r="T356" s="34"/>
      <c r="V356" s="147"/>
      <c r="W356" s="147"/>
      <c r="X356" s="147"/>
      <c r="Y356" s="147"/>
      <c r="Z356" s="147"/>
      <c r="AA356" s="147"/>
      <c r="AB356" s="147"/>
      <c r="AC356" s="147"/>
      <c r="AD356" s="147"/>
      <c r="AE356" s="147"/>
      <c r="AF356" s="147"/>
      <c r="AG356" s="147"/>
      <c r="AH356" s="105">
        <v>0.3190010704024438</v>
      </c>
    </row>
    <row r="357" spans="1:34">
      <c r="A357" s="47" t="s">
        <v>290</v>
      </c>
      <c r="B357" s="79">
        <v>40629</v>
      </c>
      <c r="C357" s="79">
        <v>40635</v>
      </c>
      <c r="D357" s="80">
        <v>0.46646849759999998</v>
      </c>
      <c r="E357" s="80">
        <v>0.33864672759999997</v>
      </c>
      <c r="F357" s="80">
        <v>9.5485812200000006E-2</v>
      </c>
      <c r="G357" s="88">
        <v>209261.12682999999</v>
      </c>
      <c r="H357" s="82">
        <v>40265</v>
      </c>
      <c r="I357" s="83">
        <v>40271</v>
      </c>
      <c r="J357" s="107">
        <v>0.30937343041088738</v>
      </c>
      <c r="K357" s="27"/>
      <c r="L357" s="27"/>
      <c r="M357" s="27"/>
      <c r="N357" s="27"/>
      <c r="O357" s="27"/>
      <c r="P357" s="10"/>
      <c r="Q357" s="10"/>
      <c r="R357" s="10"/>
      <c r="S357" s="34"/>
      <c r="T357" s="34"/>
      <c r="V357" s="147"/>
      <c r="W357" s="147"/>
      <c r="X357" s="147"/>
      <c r="Y357" s="147"/>
      <c r="Z357" s="147"/>
      <c r="AA357" s="147"/>
      <c r="AB357" s="147"/>
      <c r="AC357" s="147"/>
      <c r="AD357" s="147"/>
      <c r="AE357" s="147"/>
      <c r="AF357" s="147"/>
      <c r="AG357" s="147"/>
      <c r="AH357" s="105">
        <v>0.22297527049394134</v>
      </c>
    </row>
    <row r="358" spans="1:34">
      <c r="A358" s="47" t="s">
        <v>291</v>
      </c>
      <c r="B358" s="74">
        <v>40622</v>
      </c>
      <c r="C358" s="74">
        <v>40628</v>
      </c>
      <c r="D358" s="75">
        <v>0.2940887445</v>
      </c>
      <c r="E358" s="75">
        <v>0.18122518430000001</v>
      </c>
      <c r="F358" s="75">
        <v>9.5547878399999994E-2</v>
      </c>
      <c r="G358" s="87">
        <v>192479.98667000001</v>
      </c>
      <c r="H358" s="77">
        <v>40258</v>
      </c>
      <c r="I358" s="78">
        <v>40264</v>
      </c>
      <c r="J358" s="107">
        <v>0.19006122637009426</v>
      </c>
      <c r="K358" s="27"/>
      <c r="L358" s="27"/>
      <c r="M358" s="27"/>
      <c r="N358" s="27"/>
      <c r="O358" s="27"/>
      <c r="P358" s="10"/>
      <c r="Q358" s="10"/>
      <c r="R358" s="10"/>
      <c r="S358" s="34"/>
      <c r="T358" s="34"/>
      <c r="V358" s="147"/>
      <c r="W358" s="147"/>
      <c r="X358" s="147"/>
      <c r="Y358" s="147"/>
      <c r="Z358" s="147"/>
      <c r="AA358" s="147"/>
      <c r="AB358" s="147"/>
      <c r="AC358" s="147"/>
      <c r="AD358" s="147"/>
      <c r="AE358" s="147"/>
      <c r="AF358" s="147"/>
      <c r="AG358" s="147"/>
      <c r="AH358" s="105">
        <v>0.19468559512236211</v>
      </c>
    </row>
    <row r="359" spans="1:34">
      <c r="A359" s="47" t="s">
        <v>292</v>
      </c>
      <c r="B359" s="79">
        <v>40615</v>
      </c>
      <c r="C359" s="79">
        <v>40621</v>
      </c>
      <c r="D359" s="80">
        <v>0.1212554164</v>
      </c>
      <c r="E359" s="80">
        <v>0.1106300865</v>
      </c>
      <c r="F359" s="80">
        <v>9.5669385999999999E-3</v>
      </c>
      <c r="G359" s="88">
        <v>159112.31943</v>
      </c>
      <c r="H359" s="82">
        <v>40251</v>
      </c>
      <c r="I359" s="83">
        <v>40257</v>
      </c>
      <c r="J359" s="107">
        <v>0.16073954286282766</v>
      </c>
      <c r="K359" s="27"/>
      <c r="L359" s="27"/>
      <c r="M359" s="27"/>
      <c r="N359" s="27"/>
      <c r="O359" s="27"/>
      <c r="P359" s="10"/>
      <c r="Q359" s="10"/>
      <c r="R359" s="10"/>
      <c r="S359" s="34"/>
      <c r="T359" s="34"/>
      <c r="V359" s="147"/>
      <c r="W359" s="147"/>
      <c r="X359" s="147"/>
      <c r="Y359" s="147"/>
      <c r="Z359" s="147"/>
      <c r="AA359" s="147"/>
      <c r="AB359" s="147"/>
      <c r="AC359" s="147"/>
      <c r="AD359" s="147"/>
      <c r="AE359" s="147"/>
      <c r="AF359" s="147"/>
      <c r="AG359" s="147"/>
      <c r="AH359" s="105">
        <v>0.23850891765673909</v>
      </c>
    </row>
    <row r="360" spans="1:34">
      <c r="A360" s="47" t="s">
        <v>293</v>
      </c>
      <c r="B360" s="74">
        <v>40608</v>
      </c>
      <c r="C360" s="74">
        <v>40614</v>
      </c>
      <c r="D360" s="75">
        <v>0.13448159709999999</v>
      </c>
      <c r="E360" s="75">
        <v>0.1188068749</v>
      </c>
      <c r="F360" s="75">
        <v>1.40102127E-2</v>
      </c>
      <c r="G360" s="87">
        <v>163285.78288000001</v>
      </c>
      <c r="H360" s="77">
        <v>40244</v>
      </c>
      <c r="I360" s="78">
        <v>40250</v>
      </c>
      <c r="J360" s="107">
        <v>0.25431181894656868</v>
      </c>
      <c r="K360" s="27"/>
      <c r="L360" s="27"/>
      <c r="M360" s="27"/>
      <c r="N360" s="27"/>
      <c r="O360" s="27"/>
      <c r="P360" s="10"/>
      <c r="Q360" s="10"/>
      <c r="R360" s="10"/>
      <c r="S360" s="34"/>
      <c r="T360" s="34"/>
      <c r="V360" s="147"/>
      <c r="W360" s="147"/>
      <c r="X360" s="147"/>
      <c r="Y360" s="147"/>
      <c r="Z360" s="147"/>
      <c r="AA360" s="147"/>
      <c r="AB360" s="147"/>
      <c r="AC360" s="147"/>
      <c r="AD360" s="147"/>
      <c r="AE360" s="147"/>
      <c r="AF360" s="147"/>
      <c r="AG360" s="147"/>
      <c r="AH360" s="105">
        <v>0.45767203969960768</v>
      </c>
    </row>
    <row r="361" spans="1:34">
      <c r="A361" s="47" t="s">
        <v>294</v>
      </c>
      <c r="B361" s="79">
        <v>40601</v>
      </c>
      <c r="C361" s="79">
        <v>40607</v>
      </c>
      <c r="D361" s="80">
        <v>0.22557352319999999</v>
      </c>
      <c r="E361" s="80">
        <v>0.20414241050000001</v>
      </c>
      <c r="F361" s="80">
        <v>1.77978224E-2</v>
      </c>
      <c r="G361" s="88">
        <v>163031.17415000001</v>
      </c>
      <c r="H361" s="82">
        <v>40237</v>
      </c>
      <c r="I361" s="83">
        <v>40243</v>
      </c>
      <c r="J361" s="107">
        <v>0.27633515213693127</v>
      </c>
      <c r="K361" s="27"/>
      <c r="L361" s="27"/>
      <c r="M361" s="27"/>
      <c r="N361" s="27"/>
      <c r="O361" s="27"/>
      <c r="P361" s="10"/>
      <c r="Q361" s="10"/>
      <c r="R361" s="10"/>
      <c r="S361" s="34"/>
      <c r="T361" s="34"/>
      <c r="V361" s="147"/>
      <c r="W361" s="147"/>
      <c r="X361" s="147"/>
      <c r="Y361" s="147"/>
      <c r="Z361" s="147"/>
      <c r="AA361" s="147"/>
      <c r="AB361" s="147"/>
      <c r="AC361" s="147"/>
      <c r="AD361" s="147"/>
      <c r="AE361" s="147"/>
      <c r="AF361" s="147"/>
      <c r="AG361" s="147"/>
      <c r="AH361" s="105">
        <v>0.61638265706989592</v>
      </c>
    </row>
    <row r="362" spans="1:34">
      <c r="A362" s="47" t="s">
        <v>504</v>
      </c>
      <c r="B362" s="74">
        <v>40594</v>
      </c>
      <c r="C362" s="74">
        <v>40600</v>
      </c>
      <c r="D362" s="75">
        <v>0.40481508440000002</v>
      </c>
      <c r="E362" s="75">
        <v>0.36774813280000002</v>
      </c>
      <c r="F362" s="75">
        <v>2.7100714500000001E-2</v>
      </c>
      <c r="G362" s="87">
        <v>161138.09468000001</v>
      </c>
      <c r="H362" s="77">
        <v>40230</v>
      </c>
      <c r="I362" s="78">
        <v>40236</v>
      </c>
      <c r="J362" s="107">
        <v>0.26744823891256148</v>
      </c>
      <c r="K362" s="27"/>
      <c r="L362" s="27"/>
      <c r="M362" s="27"/>
      <c r="N362" s="27"/>
      <c r="O362" s="27"/>
      <c r="P362" s="10"/>
      <c r="Q362" s="10"/>
      <c r="R362" s="10"/>
      <c r="S362" s="34"/>
      <c r="T362" s="34"/>
      <c r="V362" s="147"/>
      <c r="W362" s="147"/>
      <c r="X362" s="147"/>
      <c r="Y362" s="147"/>
      <c r="Z362" s="147"/>
      <c r="AA362" s="147"/>
      <c r="AB362" s="147"/>
      <c r="AC362" s="147"/>
      <c r="AD362" s="147"/>
      <c r="AE362" s="147"/>
      <c r="AF362" s="147"/>
      <c r="AG362" s="147"/>
      <c r="AH362" s="105">
        <v>0.61156153444347694</v>
      </c>
    </row>
    <row r="363" spans="1:34">
      <c r="A363" s="47" t="s">
        <v>505</v>
      </c>
      <c r="B363" s="79">
        <v>40587</v>
      </c>
      <c r="C363" s="79">
        <v>40593</v>
      </c>
      <c r="D363" s="80">
        <v>0.1870901965</v>
      </c>
      <c r="E363" s="80">
        <v>7.6087914300000004E-2</v>
      </c>
      <c r="F363" s="80">
        <v>0.1031535442</v>
      </c>
      <c r="G363" s="88">
        <v>139249.14640999999</v>
      </c>
      <c r="H363" s="82">
        <v>40223</v>
      </c>
      <c r="I363" s="83">
        <v>40229</v>
      </c>
      <c r="J363" s="107">
        <v>0.18986600500807482</v>
      </c>
      <c r="K363" s="27"/>
      <c r="L363" s="27"/>
      <c r="M363" s="27"/>
      <c r="N363" s="27"/>
      <c r="O363" s="27"/>
      <c r="P363" s="10"/>
      <c r="Q363" s="10"/>
      <c r="R363" s="10"/>
      <c r="S363" s="34"/>
      <c r="T363" s="34"/>
      <c r="V363" s="147"/>
      <c r="W363" s="147"/>
      <c r="X363" s="147"/>
      <c r="Y363" s="147"/>
      <c r="Z363" s="147"/>
      <c r="AA363" s="147"/>
      <c r="AB363" s="147"/>
      <c r="AC363" s="147"/>
      <c r="AD363" s="147"/>
      <c r="AE363" s="147"/>
      <c r="AF363" s="147"/>
      <c r="AG363" s="147"/>
      <c r="AH363" s="105">
        <v>0.44697059806463285</v>
      </c>
    </row>
    <row r="364" spans="1:34">
      <c r="A364" s="47" t="s">
        <v>506</v>
      </c>
      <c r="B364" s="74">
        <v>40580</v>
      </c>
      <c r="C364" s="74">
        <v>40586</v>
      </c>
      <c r="D364" s="75">
        <v>0.19068259830000001</v>
      </c>
      <c r="E364" s="75">
        <v>0.18705552449999999</v>
      </c>
      <c r="F364" s="75">
        <v>3.0555216E-3</v>
      </c>
      <c r="G364" s="87">
        <v>142579.98203000001</v>
      </c>
      <c r="H364" s="77">
        <v>40216</v>
      </c>
      <c r="I364" s="78">
        <v>40222</v>
      </c>
      <c r="J364" s="107">
        <v>0.20379264070634989</v>
      </c>
      <c r="K364" s="27"/>
      <c r="L364" s="27"/>
      <c r="M364" s="27"/>
      <c r="N364" s="27"/>
      <c r="O364" s="27"/>
      <c r="P364" s="10"/>
      <c r="Q364" s="10"/>
      <c r="R364" s="10"/>
      <c r="S364" s="34"/>
      <c r="T364" s="34"/>
      <c r="V364" s="147"/>
      <c r="W364" s="147"/>
      <c r="X364" s="147"/>
      <c r="Y364" s="147"/>
      <c r="Z364" s="147"/>
      <c r="AA364" s="147"/>
      <c r="AB364" s="147"/>
      <c r="AC364" s="147"/>
      <c r="AD364" s="147"/>
      <c r="AE364" s="147"/>
      <c r="AF364" s="147"/>
      <c r="AG364" s="147"/>
      <c r="AH364" s="105">
        <v>0.27214041851838078</v>
      </c>
    </row>
    <row r="365" spans="1:34">
      <c r="A365" s="47" t="s">
        <v>507</v>
      </c>
      <c r="B365" s="79">
        <v>40573</v>
      </c>
      <c r="C365" s="79">
        <v>40579</v>
      </c>
      <c r="D365" s="80">
        <v>0.1916848357</v>
      </c>
      <c r="E365" s="80">
        <v>0.1765632251</v>
      </c>
      <c r="F365" s="80">
        <v>1.28523571E-2</v>
      </c>
      <c r="G365" s="88">
        <v>148501.50753</v>
      </c>
      <c r="H365" s="82">
        <v>40209</v>
      </c>
      <c r="I365" s="83">
        <v>40215</v>
      </c>
      <c r="J365" s="107">
        <v>0.19020553825375369</v>
      </c>
      <c r="K365" s="27"/>
      <c r="L365" s="27"/>
      <c r="M365" s="27"/>
      <c r="N365" s="27"/>
      <c r="O365" s="27"/>
      <c r="P365" s="10"/>
      <c r="Q365" s="10"/>
      <c r="R365" s="10"/>
      <c r="S365" s="34"/>
      <c r="T365" s="34"/>
      <c r="V365" s="147"/>
      <c r="W365" s="147"/>
      <c r="X365" s="147"/>
      <c r="Y365" s="147"/>
      <c r="Z365" s="147"/>
      <c r="AA365" s="147"/>
      <c r="AB365" s="147"/>
      <c r="AC365" s="147"/>
      <c r="AD365" s="147"/>
      <c r="AE365" s="147"/>
      <c r="AF365" s="147"/>
      <c r="AG365" s="147"/>
      <c r="AH365" s="105">
        <v>0.19282557801236999</v>
      </c>
    </row>
    <row r="366" spans="1:34">
      <c r="A366" s="47" t="s">
        <v>508</v>
      </c>
      <c r="B366" s="74">
        <v>40566</v>
      </c>
      <c r="C366" s="74">
        <v>40572</v>
      </c>
      <c r="D366" s="75">
        <v>0.22583777969999999</v>
      </c>
      <c r="E366" s="75">
        <v>0.220529225</v>
      </c>
      <c r="F366" s="75">
        <v>4.3493875999999999E-3</v>
      </c>
      <c r="G366" s="87">
        <v>166352.05054</v>
      </c>
      <c r="H366" s="77">
        <v>40202</v>
      </c>
      <c r="I366" s="78">
        <v>40208</v>
      </c>
      <c r="J366" s="107">
        <v>0.12987083310100031</v>
      </c>
      <c r="K366" s="27"/>
      <c r="L366" s="27"/>
      <c r="M366" s="27"/>
      <c r="N366" s="27"/>
      <c r="O366" s="27"/>
      <c r="P366" s="10"/>
      <c r="Q366" s="10"/>
      <c r="R366" s="10"/>
      <c r="S366" s="34"/>
      <c r="T366" s="34"/>
      <c r="V366" s="147"/>
      <c r="W366" s="147"/>
      <c r="X366" s="147"/>
      <c r="Y366" s="147"/>
      <c r="Z366" s="147"/>
      <c r="AA366" s="147"/>
      <c r="AB366" s="147"/>
      <c r="AC366" s="147"/>
      <c r="AD366" s="147"/>
      <c r="AE366" s="147"/>
      <c r="AF366" s="147"/>
      <c r="AG366" s="147"/>
      <c r="AH366" s="105">
        <v>0.19039868036243224</v>
      </c>
    </row>
    <row r="367" spans="1:34">
      <c r="A367" s="47" t="s">
        <v>509</v>
      </c>
      <c r="B367" s="79">
        <v>40559</v>
      </c>
      <c r="C367" s="79">
        <v>40565</v>
      </c>
      <c r="D367" s="80">
        <v>0.15137648079999999</v>
      </c>
      <c r="E367" s="80">
        <v>0.13661040299999999</v>
      </c>
      <c r="F367" s="80">
        <v>1.2991327299999999E-2</v>
      </c>
      <c r="G367" s="88">
        <v>158313.75844000001</v>
      </c>
      <c r="H367" s="82">
        <v>40195</v>
      </c>
      <c r="I367" s="83">
        <v>40201</v>
      </c>
      <c r="J367" s="107">
        <v>8.0235434889096541E-2</v>
      </c>
      <c r="K367" s="27"/>
      <c r="L367" s="27"/>
      <c r="M367" s="27"/>
      <c r="N367" s="27"/>
      <c r="O367" s="27"/>
      <c r="P367" s="10"/>
      <c r="Q367" s="10"/>
      <c r="R367" s="10"/>
      <c r="S367" s="34"/>
      <c r="T367" s="34"/>
      <c r="V367" s="147"/>
      <c r="W367" s="147"/>
      <c r="X367" s="147"/>
      <c r="Y367" s="147"/>
      <c r="Z367" s="147"/>
      <c r="AA367" s="147"/>
      <c r="AB367" s="147"/>
      <c r="AC367" s="147"/>
      <c r="AD367" s="147"/>
      <c r="AE367" s="147"/>
      <c r="AF367" s="147"/>
      <c r="AG367" s="147"/>
      <c r="AH367" s="105">
        <v>0.13945531103345937</v>
      </c>
    </row>
    <row r="368" spans="1:34">
      <c r="A368" s="47" t="s">
        <v>510</v>
      </c>
      <c r="B368" s="74">
        <v>40552</v>
      </c>
      <c r="C368" s="74">
        <v>40558</v>
      </c>
      <c r="D368" s="75">
        <v>-1.3692380000000001E-3</v>
      </c>
      <c r="E368" s="75">
        <v>-1.5360393999999999E-2</v>
      </c>
      <c r="F368" s="75">
        <v>1.42094187E-2</v>
      </c>
      <c r="G368" s="87">
        <v>147584.0441</v>
      </c>
      <c r="H368" s="77">
        <v>40188</v>
      </c>
      <c r="I368" s="78">
        <v>40194</v>
      </c>
      <c r="J368" s="107">
        <v>9.7258049365868751E-2</v>
      </c>
      <c r="K368" s="27"/>
      <c r="L368" s="27"/>
      <c r="M368" s="27"/>
      <c r="N368" s="27"/>
      <c r="O368" s="27"/>
      <c r="P368" s="10"/>
      <c r="Q368" s="10"/>
      <c r="R368" s="10"/>
      <c r="S368" s="34"/>
      <c r="T368" s="34"/>
      <c r="V368" s="147"/>
      <c r="W368" s="147"/>
      <c r="X368" s="147"/>
      <c r="Y368" s="147"/>
      <c r="Z368" s="147"/>
      <c r="AA368" s="147"/>
      <c r="AB368" s="147"/>
      <c r="AC368" s="147"/>
      <c r="AD368" s="147"/>
      <c r="AE368" s="147"/>
      <c r="AF368" s="147"/>
      <c r="AG368" s="147"/>
      <c r="AH368" s="105">
        <v>0.14470114247963958</v>
      </c>
    </row>
    <row r="369" spans="1:34">
      <c r="A369" s="47" t="s">
        <v>511</v>
      </c>
      <c r="B369" s="79">
        <v>40545</v>
      </c>
      <c r="C369" s="79">
        <v>40551</v>
      </c>
      <c r="D369" s="80">
        <v>8.4924801600000002E-2</v>
      </c>
      <c r="E369" s="80">
        <v>7.7691136699999996E-2</v>
      </c>
      <c r="F369" s="80">
        <v>6.7121873999999998E-3</v>
      </c>
      <c r="G369" s="88">
        <v>166534.71101999999</v>
      </c>
      <c r="H369" s="82">
        <v>40181</v>
      </c>
      <c r="I369" s="83">
        <v>40187</v>
      </c>
      <c r="J369" s="107">
        <v>0.27535074092979728</v>
      </c>
      <c r="K369" s="27"/>
      <c r="L369" s="27"/>
      <c r="M369" s="27"/>
      <c r="N369" s="27"/>
      <c r="O369" s="27"/>
      <c r="P369" s="10"/>
      <c r="Q369" s="10"/>
      <c r="R369" s="10"/>
      <c r="S369" s="34"/>
      <c r="T369" s="34"/>
      <c r="V369" s="147"/>
      <c r="W369" s="147"/>
      <c r="X369" s="147"/>
      <c r="Y369" s="147"/>
      <c r="Z369" s="147"/>
      <c r="AA369" s="147"/>
      <c r="AB369" s="147"/>
      <c r="AC369" s="147"/>
      <c r="AD369" s="147"/>
      <c r="AE369" s="147"/>
      <c r="AF369" s="147"/>
      <c r="AG369" s="147"/>
      <c r="AH369" s="105">
        <v>0.13335540293197745</v>
      </c>
    </row>
    <row r="370" spans="1:34">
      <c r="A370" s="47" t="s">
        <v>512</v>
      </c>
      <c r="B370" s="74">
        <v>40538</v>
      </c>
      <c r="C370" s="74">
        <v>40544</v>
      </c>
      <c r="D370" s="75">
        <v>0.19977370780000001</v>
      </c>
      <c r="E370" s="75">
        <v>0.15690263679999999</v>
      </c>
      <c r="F370" s="75">
        <v>3.7056766599999999E-2</v>
      </c>
      <c r="G370" s="87">
        <v>162021.36472000001</v>
      </c>
      <c r="H370" s="77">
        <v>40174</v>
      </c>
      <c r="I370" s="78">
        <v>40180</v>
      </c>
      <c r="J370" s="107">
        <v>0.23401354192043117</v>
      </c>
      <c r="K370" s="27"/>
      <c r="L370" s="27"/>
      <c r="M370" s="27"/>
      <c r="N370" s="27"/>
      <c r="O370" s="27"/>
      <c r="P370" s="10"/>
      <c r="Q370" s="10"/>
      <c r="R370" s="10"/>
      <c r="S370" s="34"/>
      <c r="T370" s="34"/>
      <c r="V370" s="147"/>
      <c r="W370" s="147"/>
      <c r="X370" s="147"/>
      <c r="Y370" s="147"/>
      <c r="Z370" s="147"/>
      <c r="AA370" s="147"/>
      <c r="AB370" s="147"/>
      <c r="AC370" s="147"/>
      <c r="AD370" s="147"/>
      <c r="AE370" s="147"/>
      <c r="AF370" s="147"/>
      <c r="AG370" s="147"/>
      <c r="AH370" s="105">
        <v>0.19424428132848554</v>
      </c>
    </row>
    <row r="371" spans="1:34">
      <c r="A371" s="47" t="s">
        <v>513</v>
      </c>
      <c r="B371" s="79">
        <v>40531</v>
      </c>
      <c r="C371" s="79">
        <v>40537</v>
      </c>
      <c r="D371" s="80">
        <v>0.48254356129999998</v>
      </c>
      <c r="E371" s="80">
        <v>0.45679365599999999</v>
      </c>
      <c r="F371" s="80">
        <v>1.76757396E-2</v>
      </c>
      <c r="G371" s="88">
        <v>212158.04217</v>
      </c>
      <c r="H371" s="82">
        <v>40167</v>
      </c>
      <c r="I371" s="83">
        <v>40173</v>
      </c>
      <c r="J371" s="107">
        <v>0.19705074922347063</v>
      </c>
      <c r="K371" s="27"/>
      <c r="L371" s="27"/>
      <c r="M371" s="27"/>
      <c r="N371" s="27"/>
      <c r="O371" s="27"/>
      <c r="P371" s="10"/>
      <c r="Q371" s="10"/>
      <c r="R371" s="10"/>
      <c r="S371" s="34"/>
      <c r="T371" s="34"/>
      <c r="V371" s="147"/>
      <c r="W371" s="147"/>
      <c r="X371" s="147"/>
      <c r="Y371" s="147"/>
      <c r="Z371" s="147"/>
      <c r="AA371" s="147"/>
      <c r="AB371" s="147"/>
      <c r="AC371" s="147"/>
      <c r="AD371" s="147"/>
      <c r="AE371" s="147"/>
      <c r="AF371" s="147"/>
      <c r="AG371" s="147"/>
      <c r="AH371" s="105">
        <v>0.10220629879669721</v>
      </c>
    </row>
    <row r="372" spans="1:34">
      <c r="A372" s="47" t="s">
        <v>514</v>
      </c>
      <c r="B372" s="74">
        <v>40524</v>
      </c>
      <c r="C372" s="74">
        <v>40530</v>
      </c>
      <c r="D372" s="75">
        <v>0.1205218706</v>
      </c>
      <c r="E372" s="75">
        <v>0.1114754902</v>
      </c>
      <c r="F372" s="75">
        <v>8.1390731999999993E-3</v>
      </c>
      <c r="G372" s="87">
        <v>415713.85235</v>
      </c>
      <c r="H372" s="77">
        <v>40160</v>
      </c>
      <c r="I372" s="78">
        <v>40166</v>
      </c>
      <c r="J372" s="107">
        <v>0.22330637370656764</v>
      </c>
      <c r="K372" s="27"/>
      <c r="L372" s="27"/>
      <c r="M372" s="27"/>
      <c r="N372" s="27"/>
      <c r="O372" s="27"/>
      <c r="P372" s="10"/>
      <c r="Q372" s="10"/>
      <c r="R372" s="10"/>
      <c r="S372" s="34"/>
      <c r="T372" s="34"/>
      <c r="V372" s="147"/>
      <c r="W372" s="147"/>
      <c r="X372" s="147"/>
      <c r="Y372" s="147"/>
      <c r="Z372" s="147"/>
      <c r="AA372" s="147"/>
      <c r="AB372" s="147"/>
      <c r="AC372" s="147"/>
      <c r="AD372" s="147"/>
      <c r="AE372" s="147"/>
      <c r="AF372" s="147"/>
      <c r="AG372" s="147"/>
      <c r="AH372" s="105">
        <v>0.15606327767570227</v>
      </c>
    </row>
    <row r="373" spans="1:34">
      <c r="A373" s="47" t="s">
        <v>515</v>
      </c>
      <c r="B373" s="79">
        <v>40517</v>
      </c>
      <c r="C373" s="79">
        <v>40523</v>
      </c>
      <c r="D373" s="80">
        <v>0.13495553630000001</v>
      </c>
      <c r="E373" s="80">
        <v>8.0625795200000003E-2</v>
      </c>
      <c r="F373" s="80">
        <v>5.0276183799999999E-2</v>
      </c>
      <c r="G373" s="88">
        <v>463086.86242000002</v>
      </c>
      <c r="H373" s="82">
        <v>40153</v>
      </c>
      <c r="I373" s="83">
        <v>40159</v>
      </c>
      <c r="J373" s="107">
        <v>0.31458744584554271</v>
      </c>
      <c r="K373" s="27"/>
      <c r="L373" s="27"/>
      <c r="M373" s="27"/>
      <c r="N373" s="27"/>
      <c r="O373" s="27"/>
      <c r="P373" s="10"/>
      <c r="Q373" s="10"/>
      <c r="R373" s="10"/>
      <c r="S373" s="34"/>
      <c r="T373" s="34"/>
      <c r="V373" s="147"/>
      <c r="W373" s="147"/>
      <c r="X373" s="147"/>
      <c r="Y373" s="147"/>
      <c r="Z373" s="147"/>
      <c r="AA373" s="147"/>
      <c r="AB373" s="147"/>
      <c r="AC373" s="147"/>
      <c r="AD373" s="147"/>
      <c r="AE373" s="147"/>
      <c r="AF373" s="147"/>
      <c r="AG373" s="147"/>
      <c r="AH373" s="105">
        <v>0.22877569228572031</v>
      </c>
    </row>
    <row r="374" spans="1:34">
      <c r="A374" s="47" t="s">
        <v>516</v>
      </c>
      <c r="B374" s="74">
        <v>40510</v>
      </c>
      <c r="C374" s="74">
        <v>40516</v>
      </c>
      <c r="D374" s="75">
        <v>0.38615494659999999</v>
      </c>
      <c r="E374" s="75">
        <v>0.36671656209999998</v>
      </c>
      <c r="F374" s="75">
        <v>1.4222688900000001E-2</v>
      </c>
      <c r="G374" s="87">
        <v>513624.78852</v>
      </c>
      <c r="H374" s="77">
        <v>40146</v>
      </c>
      <c r="I374" s="78">
        <v>40152</v>
      </c>
      <c r="J374" s="107">
        <v>0.32367509509831416</v>
      </c>
      <c r="K374" s="27"/>
      <c r="L374" s="27"/>
      <c r="M374" s="27"/>
      <c r="N374" s="27"/>
      <c r="O374" s="27"/>
      <c r="P374" s="10"/>
      <c r="Q374" s="10"/>
      <c r="R374" s="10"/>
      <c r="S374" s="34"/>
      <c r="T374" s="34"/>
      <c r="V374" s="147"/>
      <c r="W374" s="147"/>
      <c r="X374" s="147"/>
      <c r="Y374" s="147"/>
      <c r="Z374" s="147"/>
      <c r="AA374" s="147"/>
      <c r="AB374" s="147"/>
      <c r="AC374" s="147"/>
      <c r="AD374" s="147"/>
      <c r="AE374" s="147"/>
      <c r="AF374" s="147"/>
      <c r="AG374" s="147"/>
      <c r="AH374" s="105">
        <v>0.27212644408346376</v>
      </c>
    </row>
    <row r="375" spans="1:34">
      <c r="A375" s="47" t="s">
        <v>517</v>
      </c>
      <c r="B375" s="79">
        <v>40503</v>
      </c>
      <c r="C375" s="79">
        <v>40509</v>
      </c>
      <c r="D375" s="80">
        <v>0.45019528079999999</v>
      </c>
      <c r="E375" s="80">
        <v>0.3450870218</v>
      </c>
      <c r="F375" s="80">
        <v>7.8142348599999994E-2</v>
      </c>
      <c r="G375" s="88">
        <v>342357.33185000002</v>
      </c>
      <c r="H375" s="82">
        <v>40139</v>
      </c>
      <c r="I375" s="83">
        <v>40145</v>
      </c>
      <c r="J375" s="107">
        <v>0.29015777817957672</v>
      </c>
      <c r="K375" s="27"/>
      <c r="L375" s="27"/>
      <c r="M375" s="27"/>
      <c r="N375" s="27"/>
      <c r="O375" s="27"/>
      <c r="P375" s="10"/>
      <c r="Q375" s="10"/>
      <c r="R375" s="10"/>
      <c r="S375" s="34"/>
      <c r="T375" s="34"/>
      <c r="V375" s="147"/>
      <c r="W375" s="147"/>
      <c r="X375" s="147"/>
      <c r="Y375" s="147"/>
      <c r="Z375" s="147"/>
      <c r="AA375" s="147"/>
      <c r="AB375" s="147"/>
      <c r="AC375" s="147"/>
      <c r="AD375" s="147"/>
      <c r="AE375" s="147"/>
      <c r="AF375" s="147"/>
      <c r="AG375" s="147"/>
      <c r="AH375" s="105">
        <v>0.25070670861153571</v>
      </c>
    </row>
    <row r="376" spans="1:34">
      <c r="A376" s="47" t="s">
        <v>518</v>
      </c>
      <c r="B376" s="74">
        <v>40496</v>
      </c>
      <c r="C376" s="74">
        <v>40502</v>
      </c>
      <c r="D376" s="75">
        <v>2.8863239999999998E-2</v>
      </c>
      <c r="E376" s="75">
        <v>0.12173569319999999</v>
      </c>
      <c r="F376" s="75">
        <v>-8.2793526000000006E-2</v>
      </c>
      <c r="G376" s="87">
        <v>255777.73538999999</v>
      </c>
      <c r="H376" s="77">
        <v>40132</v>
      </c>
      <c r="I376" s="78">
        <v>40138</v>
      </c>
      <c r="J376" s="107">
        <v>0.22758183779224961</v>
      </c>
      <c r="K376" s="27"/>
      <c r="L376" s="27"/>
      <c r="M376" s="27"/>
      <c r="N376" s="27"/>
      <c r="O376" s="27"/>
      <c r="P376" s="10"/>
      <c r="Q376" s="10"/>
      <c r="R376" s="10"/>
      <c r="S376" s="34"/>
      <c r="T376" s="34"/>
      <c r="V376" s="147"/>
      <c r="W376" s="147"/>
      <c r="X376" s="147"/>
      <c r="Y376" s="147"/>
      <c r="Z376" s="147"/>
      <c r="AA376" s="147"/>
      <c r="AB376" s="147"/>
      <c r="AC376" s="147"/>
      <c r="AD376" s="147"/>
      <c r="AE376" s="147"/>
      <c r="AF376" s="147"/>
      <c r="AG376" s="147"/>
      <c r="AH376" s="105">
        <v>0.16619915307867225</v>
      </c>
    </row>
    <row r="377" spans="1:34">
      <c r="A377" s="47" t="s">
        <v>519</v>
      </c>
      <c r="B377" s="79">
        <v>40489</v>
      </c>
      <c r="C377" s="79">
        <v>40495</v>
      </c>
      <c r="D377" s="80">
        <v>0.34235999589999999</v>
      </c>
      <c r="E377" s="80">
        <v>0.28136666329999999</v>
      </c>
      <c r="F377" s="80">
        <v>4.7600218E-2</v>
      </c>
      <c r="G377" s="88">
        <v>230705.16219</v>
      </c>
      <c r="H377" s="82">
        <v>40125</v>
      </c>
      <c r="I377" s="83">
        <v>40131</v>
      </c>
      <c r="J377" s="107">
        <v>0.32321006990860479</v>
      </c>
      <c r="K377" s="27"/>
      <c r="L377" s="27"/>
      <c r="M377" s="27"/>
      <c r="N377" s="27"/>
      <c r="O377" s="27"/>
      <c r="P377" s="10"/>
      <c r="Q377" s="10"/>
      <c r="R377" s="10"/>
      <c r="S377" s="34"/>
      <c r="T377" s="34"/>
      <c r="V377" s="147"/>
      <c r="W377" s="147"/>
      <c r="X377" s="147"/>
      <c r="Y377" s="147"/>
      <c r="Z377" s="147"/>
      <c r="AA377" s="147"/>
      <c r="AB377" s="147"/>
      <c r="AC377" s="147"/>
      <c r="AD377" s="147"/>
      <c r="AE377" s="147"/>
      <c r="AF377" s="147"/>
      <c r="AG377" s="147"/>
      <c r="AH377" s="105">
        <v>0.174385479604279</v>
      </c>
    </row>
    <row r="378" spans="1:34">
      <c r="A378" s="47" t="s">
        <v>520</v>
      </c>
      <c r="B378" s="74">
        <v>40482</v>
      </c>
      <c r="C378" s="74">
        <v>40488</v>
      </c>
      <c r="D378" s="75">
        <v>0.3519761615</v>
      </c>
      <c r="E378" s="75">
        <v>0.32709113649999999</v>
      </c>
      <c r="F378" s="75">
        <v>1.8751556999999999E-2</v>
      </c>
      <c r="G378" s="87">
        <v>195731.45756000001</v>
      </c>
      <c r="H378" s="77">
        <v>40118</v>
      </c>
      <c r="I378" s="78">
        <v>40124</v>
      </c>
      <c r="J378" s="107">
        <v>0.3190010704024438</v>
      </c>
      <c r="K378" s="27"/>
      <c r="L378" s="27"/>
      <c r="M378" s="27"/>
      <c r="N378" s="27"/>
      <c r="O378" s="27"/>
      <c r="P378" s="10"/>
      <c r="Q378" s="10"/>
      <c r="R378" s="10"/>
      <c r="S378" s="34"/>
      <c r="T378" s="34"/>
      <c r="V378" s="147"/>
      <c r="W378" s="147"/>
      <c r="X378" s="147"/>
      <c r="Y378" s="147"/>
      <c r="Z378" s="147"/>
      <c r="AA378" s="147"/>
      <c r="AB378" s="147"/>
      <c r="AC378" s="147"/>
      <c r="AD378" s="147"/>
      <c r="AE378" s="147"/>
      <c r="AF378" s="147"/>
      <c r="AG378" s="147"/>
      <c r="AH378" s="105">
        <v>0.18859035186258116</v>
      </c>
    </row>
    <row r="379" spans="1:34">
      <c r="A379" s="47" t="s">
        <v>521</v>
      </c>
      <c r="B379" s="79">
        <v>40475</v>
      </c>
      <c r="C379" s="79">
        <v>40481</v>
      </c>
      <c r="D379" s="80">
        <v>0.26785705589999997</v>
      </c>
      <c r="E379" s="80">
        <v>0.23576280590000001</v>
      </c>
      <c r="F379" s="80">
        <v>2.5971205599999998E-2</v>
      </c>
      <c r="G379" s="88">
        <v>181533.31083</v>
      </c>
      <c r="H379" s="82">
        <v>40111</v>
      </c>
      <c r="I379" s="83">
        <v>40117</v>
      </c>
      <c r="J379" s="107">
        <v>0.22297527049394134</v>
      </c>
      <c r="K379" s="27"/>
      <c r="L379" s="27"/>
      <c r="M379" s="27"/>
      <c r="N379" s="27"/>
      <c r="O379" s="27"/>
      <c r="P379" s="10"/>
      <c r="Q379" s="10"/>
      <c r="R379" s="10"/>
      <c r="S379" s="34"/>
      <c r="T379" s="34"/>
      <c r="V379" s="147"/>
      <c r="W379" s="147"/>
      <c r="X379" s="147"/>
      <c r="Y379" s="147"/>
      <c r="Z379" s="147"/>
      <c r="AA379" s="147"/>
      <c r="AB379" s="147"/>
      <c r="AC379" s="147"/>
      <c r="AD379" s="147"/>
      <c r="AE379" s="147"/>
      <c r="AF379" s="147"/>
      <c r="AG379" s="147"/>
      <c r="AH379" s="105">
        <v>0.15975530155312506</v>
      </c>
    </row>
    <row r="380" spans="1:34">
      <c r="A380" s="47" t="s">
        <v>522</v>
      </c>
      <c r="B380" s="74">
        <v>40468</v>
      </c>
      <c r="C380" s="74">
        <v>40474</v>
      </c>
      <c r="D380" s="75">
        <v>0.33386633850000003</v>
      </c>
      <c r="E380" s="75">
        <v>0.2151777832</v>
      </c>
      <c r="F380" s="75">
        <v>9.7671762100000004E-2</v>
      </c>
      <c r="G380" s="87">
        <v>190381.97738</v>
      </c>
      <c r="H380" s="77">
        <v>40104</v>
      </c>
      <c r="I380" s="78">
        <v>40110</v>
      </c>
      <c r="J380" s="107">
        <v>0.19468559512236211</v>
      </c>
      <c r="K380" s="27"/>
      <c r="L380" s="27"/>
      <c r="M380" s="27"/>
      <c r="N380" s="27"/>
      <c r="O380" s="27"/>
      <c r="P380" s="10"/>
      <c r="Q380" s="10"/>
      <c r="R380" s="10"/>
      <c r="S380" s="34"/>
      <c r="T380" s="34"/>
      <c r="V380" s="147"/>
      <c r="W380" s="147"/>
      <c r="X380" s="147"/>
      <c r="Y380" s="147"/>
      <c r="Z380" s="147"/>
      <c r="AA380" s="147"/>
      <c r="AB380" s="147"/>
      <c r="AC380" s="147"/>
      <c r="AD380" s="147"/>
      <c r="AE380" s="147"/>
      <c r="AF380" s="147"/>
      <c r="AG380" s="147"/>
      <c r="AH380" s="105">
        <v>0.11719745366043524</v>
      </c>
    </row>
    <row r="381" spans="1:34">
      <c r="A381" s="47" t="s">
        <v>523</v>
      </c>
      <c r="B381" s="79">
        <v>40461</v>
      </c>
      <c r="C381" s="79">
        <v>40467</v>
      </c>
      <c r="D381" s="80">
        <v>4.8374191900000002E-2</v>
      </c>
      <c r="E381" s="80">
        <v>3.1927938599999997E-2</v>
      </c>
      <c r="F381" s="80">
        <v>1.5937404799999999E-2</v>
      </c>
      <c r="G381" s="88">
        <v>167577.41036000001</v>
      </c>
      <c r="H381" s="82">
        <v>40097</v>
      </c>
      <c r="I381" s="83">
        <v>40103</v>
      </c>
      <c r="J381" s="107">
        <v>0.23850891765673909</v>
      </c>
      <c r="K381" s="27"/>
      <c r="L381" s="27"/>
      <c r="M381" s="27"/>
      <c r="N381" s="27"/>
      <c r="O381" s="27"/>
      <c r="P381" s="10"/>
      <c r="Q381" s="10"/>
      <c r="R381" s="10"/>
      <c r="S381" s="34"/>
      <c r="T381" s="34"/>
      <c r="V381" s="147"/>
      <c r="W381" s="147"/>
      <c r="X381" s="147"/>
      <c r="Y381" s="147"/>
      <c r="Z381" s="147"/>
      <c r="AA381" s="147"/>
      <c r="AB381" s="147"/>
      <c r="AC381" s="147"/>
      <c r="AD381" s="147"/>
      <c r="AE381" s="147"/>
      <c r="AF381" s="147"/>
      <c r="AG381" s="147"/>
      <c r="AH381" s="105">
        <v>5.9827645133895893E-2</v>
      </c>
    </row>
    <row r="382" spans="1:34">
      <c r="A382" s="47" t="s">
        <v>524</v>
      </c>
      <c r="B382" s="74">
        <v>40454</v>
      </c>
      <c r="C382" s="74">
        <v>40460</v>
      </c>
      <c r="D382" s="75">
        <v>0.18277611029999999</v>
      </c>
      <c r="E382" s="75">
        <v>0.1797475265</v>
      </c>
      <c r="F382" s="75">
        <v>2.5671457000000001E-3</v>
      </c>
      <c r="G382" s="87">
        <v>166171.43473000001</v>
      </c>
      <c r="H382" s="77">
        <v>40090</v>
      </c>
      <c r="I382" s="78">
        <v>40096</v>
      </c>
      <c r="J382" s="107">
        <v>0.45767203969960768</v>
      </c>
      <c r="K382" s="27"/>
      <c r="L382" s="27"/>
      <c r="M382" s="27"/>
      <c r="N382" s="27"/>
      <c r="O382" s="27"/>
      <c r="P382" s="10"/>
      <c r="Q382" s="10"/>
      <c r="R382" s="10"/>
      <c r="S382" s="34"/>
      <c r="T382" s="34"/>
      <c r="V382" s="147"/>
      <c r="W382" s="147"/>
      <c r="X382" s="147"/>
      <c r="Y382" s="147"/>
      <c r="Z382" s="147"/>
      <c r="AA382" s="147"/>
      <c r="AB382" s="147"/>
      <c r="AC382" s="147"/>
      <c r="AD382" s="147"/>
      <c r="AE382" s="147"/>
      <c r="AF382" s="147"/>
      <c r="AG382" s="147"/>
      <c r="AH382" s="105">
        <v>8.423058831066077E-2</v>
      </c>
    </row>
    <row r="383" spans="1:34">
      <c r="A383" s="47" t="s">
        <v>525</v>
      </c>
      <c r="B383" s="79">
        <v>40447</v>
      </c>
      <c r="C383" s="79">
        <v>40453</v>
      </c>
      <c r="D383" s="80">
        <v>0.45269686599999998</v>
      </c>
      <c r="E383" s="80">
        <v>0.47811621980000002</v>
      </c>
      <c r="F383" s="80">
        <v>-1.7197127999999999E-2</v>
      </c>
      <c r="G383" s="88">
        <v>191997.19727999999</v>
      </c>
      <c r="H383" s="82">
        <v>40083</v>
      </c>
      <c r="I383" s="83">
        <v>40089</v>
      </c>
      <c r="J383" s="107">
        <v>0.61638265706989592</v>
      </c>
      <c r="K383" s="27"/>
      <c r="L383" s="27"/>
      <c r="M383" s="27"/>
      <c r="N383" s="27"/>
      <c r="O383" s="27"/>
      <c r="P383" s="10"/>
      <c r="Q383" s="10"/>
      <c r="R383" s="10"/>
      <c r="S383" s="34"/>
      <c r="T383" s="34"/>
      <c r="V383" s="147"/>
      <c r="W383" s="147"/>
      <c r="X383" s="147"/>
      <c r="Y383" s="147"/>
      <c r="Z383" s="147"/>
      <c r="AA383" s="147"/>
      <c r="AB383" s="147"/>
      <c r="AC383" s="147"/>
      <c r="AD383" s="147"/>
      <c r="AE383" s="147"/>
      <c r="AF383" s="147"/>
      <c r="AG383" s="147"/>
      <c r="AH383" s="105">
        <v>9.281718389819843E-2</v>
      </c>
    </row>
    <row r="384" spans="1:34">
      <c r="A384" s="47" t="s">
        <v>526</v>
      </c>
      <c r="B384" s="74">
        <v>40440</v>
      </c>
      <c r="C384" s="74">
        <v>40446</v>
      </c>
      <c r="D384" s="75">
        <v>0.69212197980000001</v>
      </c>
      <c r="E384" s="75">
        <v>0.70718568020000006</v>
      </c>
      <c r="F384" s="75">
        <v>-8.8237039999999999E-3</v>
      </c>
      <c r="G384" s="87">
        <v>198912.68588999999</v>
      </c>
      <c r="H384" s="77">
        <v>40076</v>
      </c>
      <c r="I384" s="78">
        <v>40082</v>
      </c>
      <c r="J384" s="107">
        <v>0.61156153444347694</v>
      </c>
      <c r="K384" s="27"/>
      <c r="L384" s="27"/>
      <c r="M384" s="27"/>
      <c r="N384" s="27"/>
      <c r="O384" s="27"/>
      <c r="P384" s="10"/>
      <c r="Q384" s="10"/>
      <c r="R384" s="10"/>
      <c r="S384" s="34"/>
      <c r="T384" s="34"/>
      <c r="V384" s="147"/>
      <c r="W384" s="147"/>
      <c r="X384" s="147"/>
      <c r="Y384" s="147"/>
      <c r="Z384" s="147"/>
      <c r="AA384" s="147"/>
      <c r="AB384" s="147"/>
      <c r="AC384" s="147"/>
      <c r="AD384" s="147"/>
      <c r="AE384" s="147"/>
      <c r="AF384" s="147"/>
      <c r="AG384" s="147"/>
      <c r="AH384" s="105">
        <v>0.12345544149509195</v>
      </c>
    </row>
    <row r="385" spans="1:34">
      <c r="A385" s="47" t="s">
        <v>527</v>
      </c>
      <c r="B385" s="79">
        <v>40433</v>
      </c>
      <c r="C385" s="79">
        <v>40439</v>
      </c>
      <c r="D385" s="80">
        <v>0.69642240070000005</v>
      </c>
      <c r="E385" s="80">
        <v>0.64818219389999998</v>
      </c>
      <c r="F385" s="80">
        <v>2.9268734300000002E-2</v>
      </c>
      <c r="G385" s="88">
        <v>204419.57991999999</v>
      </c>
      <c r="H385" s="82">
        <v>40069</v>
      </c>
      <c r="I385" s="83">
        <v>40075</v>
      </c>
      <c r="J385" s="107">
        <v>0.44697059806463285</v>
      </c>
      <c r="K385" s="27"/>
      <c r="L385" s="27"/>
      <c r="M385" s="27"/>
      <c r="N385" s="27"/>
      <c r="O385" s="27"/>
      <c r="P385" s="10"/>
      <c r="Q385" s="10"/>
      <c r="R385" s="10"/>
      <c r="S385" s="34"/>
      <c r="T385" s="34"/>
      <c r="V385" s="147"/>
      <c r="W385" s="147"/>
      <c r="X385" s="147"/>
      <c r="Y385" s="147"/>
      <c r="Z385" s="147"/>
      <c r="AA385" s="147"/>
      <c r="AB385" s="147"/>
      <c r="AC385" s="147"/>
      <c r="AD385" s="147"/>
      <c r="AE385" s="147"/>
      <c r="AF385" s="147"/>
      <c r="AG385" s="147"/>
      <c r="AH385" s="105">
        <v>0.13963500887685404</v>
      </c>
    </row>
    <row r="386" spans="1:34">
      <c r="A386" s="47" t="s">
        <v>528</v>
      </c>
      <c r="B386" s="74">
        <v>40426</v>
      </c>
      <c r="C386" s="74">
        <v>40432</v>
      </c>
      <c r="D386" s="75">
        <v>0.43401004469999999</v>
      </c>
      <c r="E386" s="75">
        <v>0.36891651850000001</v>
      </c>
      <c r="F386" s="75">
        <v>4.7551129099999999E-2</v>
      </c>
      <c r="G386" s="87">
        <v>187955.14027999999</v>
      </c>
      <c r="H386" s="77">
        <v>40062</v>
      </c>
      <c r="I386" s="78">
        <v>40068</v>
      </c>
      <c r="J386" s="107">
        <v>0.27214041851838078</v>
      </c>
      <c r="K386" s="27"/>
      <c r="L386" s="27"/>
      <c r="M386" s="27"/>
      <c r="N386" s="27"/>
      <c r="O386" s="27"/>
      <c r="P386" s="10"/>
      <c r="Q386" s="10"/>
      <c r="R386" s="10"/>
      <c r="S386" s="34"/>
      <c r="T386" s="34"/>
      <c r="V386" s="147"/>
      <c r="W386" s="147"/>
      <c r="X386" s="147"/>
      <c r="Y386" s="147"/>
      <c r="Z386" s="147"/>
      <c r="AA386" s="147"/>
      <c r="AB386" s="147"/>
      <c r="AC386" s="147"/>
      <c r="AD386" s="147"/>
      <c r="AE386" s="147"/>
      <c r="AF386" s="147"/>
      <c r="AG386" s="147"/>
      <c r="AH386" s="105">
        <v>0.21694574214972448</v>
      </c>
    </row>
    <row r="387" spans="1:34">
      <c r="A387" s="47" t="s">
        <v>529</v>
      </c>
      <c r="B387" s="79">
        <v>40419</v>
      </c>
      <c r="C387" s="79">
        <v>40425</v>
      </c>
      <c r="D387" s="80">
        <v>0.13864815920000001</v>
      </c>
      <c r="E387" s="80">
        <v>0.137375478</v>
      </c>
      <c r="F387" s="80">
        <v>1.1189631E-3</v>
      </c>
      <c r="G387" s="88">
        <v>157487.18169</v>
      </c>
      <c r="H387" s="82">
        <v>40055</v>
      </c>
      <c r="I387" s="83">
        <v>40061</v>
      </c>
      <c r="J387" s="107">
        <v>0.19282557801236999</v>
      </c>
      <c r="K387" s="27"/>
      <c r="L387" s="27"/>
      <c r="M387" s="27"/>
      <c r="N387" s="27"/>
      <c r="O387" s="27"/>
      <c r="P387" s="10"/>
      <c r="Q387" s="10"/>
      <c r="R387" s="10"/>
      <c r="S387" s="34"/>
      <c r="T387" s="34"/>
      <c r="V387" s="147"/>
      <c r="W387" s="147"/>
      <c r="X387" s="147"/>
      <c r="Y387" s="147"/>
      <c r="Z387" s="147"/>
      <c r="AA387" s="147"/>
      <c r="AB387" s="147"/>
      <c r="AC387" s="147"/>
      <c r="AD387" s="147"/>
      <c r="AE387" s="147"/>
      <c r="AF387" s="147"/>
      <c r="AG387" s="147"/>
      <c r="AH387" s="105">
        <v>0.22841695423022512</v>
      </c>
    </row>
    <row r="388" spans="1:34">
      <c r="A388" s="47" t="s">
        <v>530</v>
      </c>
      <c r="B388" s="74">
        <v>40412</v>
      </c>
      <c r="C388" s="74">
        <v>40418</v>
      </c>
      <c r="D388" s="75">
        <v>0.2151894979</v>
      </c>
      <c r="E388" s="75">
        <v>0.19347075280000001</v>
      </c>
      <c r="F388" s="75">
        <v>1.8197970099999999E-2</v>
      </c>
      <c r="G388" s="87">
        <v>165070.32754999999</v>
      </c>
      <c r="H388" s="77">
        <v>40048</v>
      </c>
      <c r="I388" s="78">
        <v>40054</v>
      </c>
      <c r="J388" s="107">
        <v>0.19039868036243224</v>
      </c>
      <c r="K388" s="27"/>
      <c r="L388" s="27"/>
      <c r="M388" s="27"/>
      <c r="N388" s="27"/>
      <c r="O388" s="27"/>
      <c r="P388" s="10"/>
      <c r="Q388" s="10"/>
      <c r="R388" s="10"/>
      <c r="S388" s="34"/>
      <c r="T388" s="34"/>
      <c r="V388" s="147"/>
      <c r="W388" s="147"/>
      <c r="X388" s="147"/>
      <c r="Y388" s="147"/>
      <c r="Z388" s="147"/>
      <c r="AA388" s="147"/>
      <c r="AB388" s="147"/>
      <c r="AC388" s="147"/>
      <c r="AD388" s="147"/>
      <c r="AE388" s="147"/>
      <c r="AF388" s="147"/>
      <c r="AG388" s="147"/>
      <c r="AH388" s="105">
        <v>0.2228454136516958</v>
      </c>
    </row>
    <row r="389" spans="1:34">
      <c r="A389" s="47" t="s">
        <v>531</v>
      </c>
      <c r="B389" s="79">
        <v>40405</v>
      </c>
      <c r="C389" s="79">
        <v>40411</v>
      </c>
      <c r="D389" s="80">
        <v>0.21978987529999999</v>
      </c>
      <c r="E389" s="80">
        <v>0.23725269290000001</v>
      </c>
      <c r="F389" s="80">
        <v>-1.4114188E-2</v>
      </c>
      <c r="G389" s="88">
        <v>179519.93969</v>
      </c>
      <c r="H389" s="82">
        <v>40041</v>
      </c>
      <c r="I389" s="83">
        <v>40047</v>
      </c>
      <c r="J389" s="107">
        <v>0.13945531103345937</v>
      </c>
      <c r="K389" s="27"/>
      <c r="L389" s="27"/>
      <c r="M389" s="27"/>
      <c r="N389" s="27"/>
      <c r="O389" s="27"/>
      <c r="P389" s="10"/>
      <c r="Q389" s="10"/>
      <c r="R389" s="10"/>
      <c r="S389" s="34"/>
      <c r="T389" s="34"/>
      <c r="V389" s="147"/>
      <c r="W389" s="147"/>
      <c r="X389" s="147"/>
      <c r="Y389" s="147"/>
      <c r="Z389" s="147"/>
      <c r="AA389" s="147"/>
      <c r="AB389" s="147"/>
      <c r="AC389" s="147"/>
      <c r="AD389" s="147"/>
      <c r="AE389" s="147"/>
      <c r="AF389" s="147"/>
      <c r="AG389" s="147"/>
      <c r="AH389" s="105">
        <v>0.2006193351396946</v>
      </c>
    </row>
    <row r="390" spans="1:34">
      <c r="A390" s="47" t="s">
        <v>532</v>
      </c>
      <c r="B390" s="74">
        <v>40398</v>
      </c>
      <c r="C390" s="74">
        <v>40404</v>
      </c>
      <c r="D390" s="75">
        <v>0.13345809750000001</v>
      </c>
      <c r="E390" s="75">
        <v>7.7297491400000001E-2</v>
      </c>
      <c r="F390" s="75">
        <v>5.2131009899999997E-2</v>
      </c>
      <c r="G390" s="87">
        <v>164531.74961</v>
      </c>
      <c r="H390" s="77">
        <v>40034</v>
      </c>
      <c r="I390" s="78">
        <v>40040</v>
      </c>
      <c r="J390" s="107">
        <v>0.14470114247963958</v>
      </c>
      <c r="K390" s="27"/>
      <c r="L390" s="27"/>
      <c r="M390" s="27"/>
      <c r="N390" s="27"/>
      <c r="O390" s="27"/>
      <c r="P390" s="10"/>
      <c r="Q390" s="10"/>
      <c r="R390" s="10"/>
      <c r="S390" s="34"/>
      <c r="T390" s="34"/>
      <c r="V390" s="147"/>
      <c r="W390" s="147"/>
      <c r="X390" s="147"/>
      <c r="Y390" s="147"/>
      <c r="Z390" s="147"/>
      <c r="AA390" s="147"/>
      <c r="AB390" s="147"/>
      <c r="AC390" s="147"/>
      <c r="AD390" s="147"/>
      <c r="AE390" s="147"/>
      <c r="AF390" s="147"/>
      <c r="AG390" s="147"/>
      <c r="AH390" s="105">
        <v>0.18192848460530903</v>
      </c>
    </row>
    <row r="391" spans="1:34">
      <c r="A391" s="47" t="s">
        <v>533</v>
      </c>
      <c r="B391" s="79">
        <v>40391</v>
      </c>
      <c r="C391" s="79">
        <v>40397</v>
      </c>
      <c r="D391" s="80">
        <v>5.0524807099999999E-2</v>
      </c>
      <c r="E391" s="80">
        <v>6.2115419599999999E-2</v>
      </c>
      <c r="F391" s="80">
        <v>-1.0912761999999999E-2</v>
      </c>
      <c r="G391" s="88">
        <v>151072.1747</v>
      </c>
      <c r="H391" s="82">
        <v>40027</v>
      </c>
      <c r="I391" s="83">
        <v>40033</v>
      </c>
      <c r="J391" s="107">
        <v>0.13335540293197745</v>
      </c>
      <c r="K391" s="27"/>
      <c r="L391" s="27"/>
      <c r="M391" s="27"/>
      <c r="N391" s="27"/>
      <c r="O391" s="27"/>
      <c r="P391" s="10"/>
      <c r="Q391" s="10"/>
      <c r="R391" s="10"/>
      <c r="S391" s="34"/>
      <c r="T391" s="34"/>
      <c r="V391" s="147"/>
      <c r="W391" s="147"/>
      <c r="X391" s="147"/>
      <c r="Y391" s="147"/>
      <c r="Z391" s="147"/>
      <c r="AA391" s="147"/>
      <c r="AB391" s="147"/>
      <c r="AC391" s="147"/>
      <c r="AD391" s="147"/>
      <c r="AE391" s="147"/>
      <c r="AF391" s="147"/>
      <c r="AG391" s="147"/>
      <c r="AH391" s="105">
        <v>0.1232525600407805</v>
      </c>
    </row>
    <row r="392" spans="1:34">
      <c r="A392" s="47" t="s">
        <v>534</v>
      </c>
      <c r="B392" s="74">
        <v>40384</v>
      </c>
      <c r="C392" s="74">
        <v>40390</v>
      </c>
      <c r="D392" s="75">
        <v>0.2407306031</v>
      </c>
      <c r="E392" s="75">
        <v>0.2478976671</v>
      </c>
      <c r="F392" s="75">
        <v>-5.7433110000000001E-3</v>
      </c>
      <c r="G392" s="87">
        <v>167420.10655</v>
      </c>
      <c r="H392" s="77">
        <v>40020</v>
      </c>
      <c r="I392" s="78">
        <v>40026</v>
      </c>
      <c r="J392" s="107">
        <v>0.19424428132848554</v>
      </c>
      <c r="K392" s="27"/>
      <c r="L392" s="27"/>
      <c r="M392" s="27"/>
      <c r="N392" s="27"/>
      <c r="O392" s="27"/>
      <c r="P392" s="10"/>
      <c r="Q392" s="10"/>
      <c r="R392" s="10"/>
      <c r="S392" s="34"/>
      <c r="T392" s="34"/>
      <c r="V392" s="147"/>
      <c r="W392" s="147"/>
      <c r="X392" s="147"/>
      <c r="Y392" s="147"/>
      <c r="Z392" s="147"/>
      <c r="AA392" s="147"/>
      <c r="AB392" s="147"/>
      <c r="AC392" s="147"/>
      <c r="AD392" s="147"/>
      <c r="AE392" s="147"/>
      <c r="AF392" s="147"/>
      <c r="AG392" s="147"/>
      <c r="AH392" s="105">
        <v>4.0977304457087478E-2</v>
      </c>
    </row>
    <row r="393" spans="1:34">
      <c r="A393" s="47" t="s">
        <v>535</v>
      </c>
      <c r="B393" s="79">
        <v>40377</v>
      </c>
      <c r="C393" s="79">
        <v>40383</v>
      </c>
      <c r="D393" s="80">
        <v>9.1857957599999998E-2</v>
      </c>
      <c r="E393" s="80">
        <v>7.1795407899999997E-2</v>
      </c>
      <c r="F393" s="80">
        <v>1.87186375E-2</v>
      </c>
      <c r="G393" s="88">
        <v>131655.55277000001</v>
      </c>
      <c r="H393" s="82">
        <v>40013</v>
      </c>
      <c r="I393" s="83">
        <v>40019</v>
      </c>
      <c r="J393" s="107">
        <v>0.10220629879669721</v>
      </c>
      <c r="K393" s="27"/>
      <c r="L393" s="27"/>
      <c r="M393" s="27"/>
      <c r="N393" s="27"/>
      <c r="O393" s="27"/>
      <c r="P393" s="10"/>
      <c r="Q393" s="10"/>
      <c r="R393" s="10"/>
      <c r="S393" s="34"/>
      <c r="T393" s="34"/>
      <c r="V393" s="147"/>
      <c r="W393" s="147"/>
      <c r="X393" s="147"/>
      <c r="Y393" s="147"/>
      <c r="Z393" s="147"/>
      <c r="AA393" s="147"/>
      <c r="AB393" s="147"/>
      <c r="AC393" s="147"/>
      <c r="AD393" s="147"/>
      <c r="AE393" s="147"/>
      <c r="AF393" s="147"/>
      <c r="AG393" s="147"/>
      <c r="AH393" s="105">
        <v>1.3284515734933852E-3</v>
      </c>
    </row>
    <row r="394" spans="1:34">
      <c r="A394" s="47" t="s">
        <v>536</v>
      </c>
      <c r="B394" s="74">
        <v>40370</v>
      </c>
      <c r="C394" s="74">
        <v>40376</v>
      </c>
      <c r="D394" s="75">
        <v>0.2372196365</v>
      </c>
      <c r="E394" s="75">
        <v>0.27676536880000002</v>
      </c>
      <c r="F394" s="75">
        <v>-3.0973375000000001E-2</v>
      </c>
      <c r="G394" s="87">
        <v>132563.93883</v>
      </c>
      <c r="H394" s="77">
        <v>40006</v>
      </c>
      <c r="I394" s="78">
        <v>40012</v>
      </c>
      <c r="J394" s="107">
        <v>0.15606327767570227</v>
      </c>
      <c r="K394" s="27"/>
      <c r="L394" s="27"/>
      <c r="M394" s="27"/>
      <c r="N394" s="27"/>
      <c r="O394" s="27"/>
      <c r="P394" s="10"/>
      <c r="Q394" s="10"/>
      <c r="R394" s="10"/>
      <c r="S394" s="34"/>
      <c r="T394" s="34"/>
      <c r="V394" s="147"/>
      <c r="W394" s="147"/>
      <c r="X394" s="147"/>
      <c r="Y394" s="147"/>
      <c r="Z394" s="147"/>
      <c r="AA394" s="147"/>
      <c r="AB394" s="147"/>
      <c r="AC394" s="147"/>
      <c r="AD394" s="147"/>
      <c r="AE394" s="147"/>
      <c r="AF394" s="147"/>
      <c r="AG394" s="147"/>
      <c r="AH394" s="105">
        <v>7.9412633161940124E-2</v>
      </c>
    </row>
    <row r="395" spans="1:34">
      <c r="A395" s="47" t="s">
        <v>537</v>
      </c>
      <c r="B395" s="79">
        <v>40363</v>
      </c>
      <c r="C395" s="79">
        <v>40369</v>
      </c>
      <c r="D395" s="80">
        <v>-3.7946397E-2</v>
      </c>
      <c r="E395" s="80">
        <v>-5.0273834000000003E-2</v>
      </c>
      <c r="F395" s="80">
        <v>1.29799913E-2</v>
      </c>
      <c r="G395" s="88">
        <v>117981.91772</v>
      </c>
      <c r="H395" s="82">
        <v>39999</v>
      </c>
      <c r="I395" s="83">
        <v>40005</v>
      </c>
      <c r="J395" s="107">
        <v>0.22877569228572031</v>
      </c>
      <c r="K395" s="27"/>
      <c r="L395" s="27"/>
      <c r="M395" s="27"/>
      <c r="N395" s="27"/>
      <c r="O395" s="27"/>
      <c r="P395" s="10"/>
      <c r="Q395" s="10"/>
      <c r="R395" s="10"/>
      <c r="S395" s="34"/>
      <c r="T395" s="34"/>
      <c r="V395" s="147"/>
      <c r="W395" s="147"/>
      <c r="X395" s="147"/>
      <c r="Y395" s="147"/>
      <c r="Z395" s="147"/>
      <c r="AA395" s="147"/>
      <c r="AB395" s="147"/>
      <c r="AC395" s="147"/>
      <c r="AD395" s="147"/>
      <c r="AE395" s="147"/>
      <c r="AF395" s="147"/>
      <c r="AG395" s="147"/>
      <c r="AH395" s="105">
        <v>6.8558724878292024E-2</v>
      </c>
    </row>
    <row r="396" spans="1:34">
      <c r="A396" s="47" t="s">
        <v>538</v>
      </c>
      <c r="B396" s="74">
        <v>40356</v>
      </c>
      <c r="C396" s="74">
        <v>40362</v>
      </c>
      <c r="D396" s="75">
        <v>0.25968526110000001</v>
      </c>
      <c r="E396" s="75">
        <v>0.19045056960000001</v>
      </c>
      <c r="F396" s="75">
        <v>5.8158392599999997E-2</v>
      </c>
      <c r="G396" s="87">
        <v>117071.92236</v>
      </c>
      <c r="H396" s="77">
        <v>39992</v>
      </c>
      <c r="I396" s="78">
        <v>39998</v>
      </c>
      <c r="J396" s="107">
        <v>0.27212644408346376</v>
      </c>
      <c r="K396" s="27"/>
      <c r="L396" s="27"/>
      <c r="M396" s="27"/>
      <c r="N396" s="27"/>
      <c r="O396" s="27"/>
      <c r="P396" s="10"/>
      <c r="Q396" s="10"/>
      <c r="R396" s="10"/>
      <c r="S396" s="34"/>
      <c r="T396" s="34"/>
      <c r="V396" s="147"/>
      <c r="W396" s="147"/>
      <c r="X396" s="147"/>
      <c r="Y396" s="147"/>
      <c r="Z396" s="147"/>
      <c r="AA396" s="147"/>
      <c r="AB396" s="147"/>
      <c r="AC396" s="147"/>
      <c r="AD396" s="147"/>
      <c r="AE396" s="147"/>
      <c r="AF396" s="147"/>
      <c r="AG396" s="147"/>
      <c r="AH396" s="105">
        <v>0.10914515481715337</v>
      </c>
    </row>
    <row r="397" spans="1:34">
      <c r="A397" s="47" t="s">
        <v>539</v>
      </c>
      <c r="B397" s="79">
        <v>40349</v>
      </c>
      <c r="C397" s="79">
        <v>40355</v>
      </c>
      <c r="D397" s="80">
        <v>0.40892414799999999</v>
      </c>
      <c r="E397" s="80">
        <v>0.37362006260000002</v>
      </c>
      <c r="F397" s="80">
        <v>2.5701492199999999E-2</v>
      </c>
      <c r="G397" s="88">
        <v>154593.28839999999</v>
      </c>
      <c r="H397" s="82">
        <v>39985</v>
      </c>
      <c r="I397" s="83">
        <v>39991</v>
      </c>
      <c r="J397" s="107">
        <v>0.25070670861153571</v>
      </c>
      <c r="K397" s="27"/>
      <c r="L397" s="27"/>
      <c r="M397" s="27"/>
      <c r="N397" s="27"/>
      <c r="O397" s="27"/>
      <c r="P397" s="10"/>
      <c r="Q397" s="10"/>
      <c r="R397" s="10"/>
      <c r="S397" s="34"/>
      <c r="T397" s="34"/>
      <c r="V397" s="147"/>
      <c r="W397" s="147"/>
      <c r="X397" s="147"/>
      <c r="Y397" s="147"/>
      <c r="Z397" s="147"/>
      <c r="AA397" s="147"/>
      <c r="AB397" s="147"/>
      <c r="AC397" s="147"/>
      <c r="AD397" s="147"/>
      <c r="AE397" s="147"/>
      <c r="AF397" s="147"/>
      <c r="AG397" s="147"/>
      <c r="AH397" s="105">
        <v>0.11176562873211929</v>
      </c>
    </row>
    <row r="398" spans="1:34">
      <c r="A398" s="47" t="s">
        <v>540</v>
      </c>
      <c r="B398" s="74">
        <v>40342</v>
      </c>
      <c r="C398" s="74">
        <v>40348</v>
      </c>
      <c r="D398" s="75">
        <v>0.1216115029</v>
      </c>
      <c r="E398" s="75">
        <v>0.1038484093</v>
      </c>
      <c r="F398" s="75">
        <v>1.6091968299999999E-2</v>
      </c>
      <c r="G398" s="87">
        <v>130827.52019</v>
      </c>
      <c r="H398" s="77">
        <v>39978</v>
      </c>
      <c r="I398" s="78">
        <v>39984</v>
      </c>
      <c r="J398" s="107">
        <v>0.16619915307867225</v>
      </c>
      <c r="K398" s="27"/>
      <c r="L398" s="27"/>
      <c r="M398" s="27"/>
      <c r="N398" s="27"/>
      <c r="O398" s="27"/>
      <c r="P398" s="10"/>
      <c r="Q398" s="10"/>
      <c r="R398" s="10"/>
      <c r="S398" s="34"/>
      <c r="T398" s="34"/>
      <c r="V398" s="147"/>
      <c r="W398" s="147"/>
      <c r="X398" s="147"/>
      <c r="Y398" s="147"/>
      <c r="Z398" s="147"/>
      <c r="AA398" s="147"/>
      <c r="AB398" s="147"/>
      <c r="AC398" s="147"/>
      <c r="AD398" s="147"/>
      <c r="AE398" s="147"/>
      <c r="AF398" s="147"/>
      <c r="AG398" s="147"/>
      <c r="AH398" s="105">
        <v>4.4766312923488399E-2</v>
      </c>
    </row>
    <row r="399" spans="1:34">
      <c r="A399" s="47" t="s">
        <v>541</v>
      </c>
      <c r="B399" s="79">
        <v>40335</v>
      </c>
      <c r="C399" s="79">
        <v>40341</v>
      </c>
      <c r="D399" s="80">
        <v>0.1986460196</v>
      </c>
      <c r="E399" s="80">
        <v>0.1625088227</v>
      </c>
      <c r="F399" s="80">
        <v>3.10855248E-2</v>
      </c>
      <c r="G399" s="88">
        <v>145410.08248000001</v>
      </c>
      <c r="H399" s="82">
        <v>39971</v>
      </c>
      <c r="I399" s="83">
        <v>39977</v>
      </c>
      <c r="J399" s="107">
        <v>0.174385479604279</v>
      </c>
      <c r="K399" s="27"/>
      <c r="L399" s="27"/>
      <c r="M399" s="27"/>
      <c r="N399" s="27"/>
      <c r="O399" s="27"/>
      <c r="P399" s="10"/>
      <c r="Q399" s="10"/>
      <c r="R399" s="10"/>
      <c r="S399" s="34"/>
      <c r="T399" s="34"/>
      <c r="V399" s="147"/>
      <c r="W399" s="147"/>
      <c r="X399" s="147"/>
      <c r="Y399" s="147"/>
      <c r="Z399" s="147"/>
      <c r="AA399" s="147"/>
      <c r="AB399" s="147"/>
      <c r="AC399" s="147"/>
      <c r="AD399" s="147"/>
      <c r="AE399" s="147"/>
      <c r="AF399" s="147"/>
      <c r="AG399" s="147"/>
      <c r="AH399" s="105">
        <v>-9.0102044716371926E-2</v>
      </c>
    </row>
    <row r="400" spans="1:34">
      <c r="A400" s="47" t="s">
        <v>542</v>
      </c>
      <c r="B400" s="74">
        <v>40328</v>
      </c>
      <c r="C400" s="74">
        <v>40334</v>
      </c>
      <c r="D400" s="75">
        <v>0.1745023711</v>
      </c>
      <c r="E400" s="75">
        <v>0.26027341050000002</v>
      </c>
      <c r="F400" s="75">
        <v>-6.8057486E-2</v>
      </c>
      <c r="G400" s="87">
        <v>134308.21064999999</v>
      </c>
      <c r="H400" s="77">
        <v>39964</v>
      </c>
      <c r="I400" s="78">
        <v>39970</v>
      </c>
      <c r="J400" s="107">
        <v>0.18859035186258116</v>
      </c>
      <c r="K400" s="27"/>
      <c r="L400" s="27"/>
      <c r="M400" s="27"/>
      <c r="N400" s="27"/>
      <c r="O400" s="27"/>
      <c r="P400" s="10"/>
      <c r="Q400" s="10"/>
      <c r="R400" s="10"/>
      <c r="S400" s="34"/>
      <c r="T400" s="34"/>
      <c r="V400" s="147"/>
      <c r="W400" s="147"/>
      <c r="X400" s="147"/>
      <c r="Y400" s="147"/>
      <c r="Z400" s="147"/>
      <c r="AA400" s="147"/>
      <c r="AB400" s="147"/>
      <c r="AC400" s="147"/>
      <c r="AD400" s="147"/>
      <c r="AE400" s="147"/>
      <c r="AF400" s="147"/>
      <c r="AG400" s="147"/>
      <c r="AH400" s="105">
        <v>-0.23566264151412541</v>
      </c>
    </row>
    <row r="401" spans="1:34">
      <c r="A401" s="47" t="s">
        <v>543</v>
      </c>
      <c r="B401" s="79">
        <v>40321</v>
      </c>
      <c r="C401" s="79">
        <v>40327</v>
      </c>
      <c r="D401" s="80">
        <v>0.15016328840000001</v>
      </c>
      <c r="E401" s="80">
        <v>0.1121161995</v>
      </c>
      <c r="F401" s="80">
        <v>3.4211433100000001E-2</v>
      </c>
      <c r="G401" s="88">
        <v>146288.44305</v>
      </c>
      <c r="H401" s="82">
        <v>39957</v>
      </c>
      <c r="I401" s="83">
        <v>39963</v>
      </c>
      <c r="J401" s="107">
        <v>0.15975530155312506</v>
      </c>
      <c r="K401" s="27"/>
      <c r="L401" s="27"/>
      <c r="M401" s="27"/>
      <c r="N401" s="27"/>
      <c r="O401" s="27"/>
      <c r="P401" s="10"/>
      <c r="Q401" s="10"/>
      <c r="R401" s="10"/>
      <c r="S401" s="34"/>
      <c r="T401" s="34"/>
      <c r="V401" s="147"/>
      <c r="W401" s="147"/>
      <c r="X401" s="147"/>
      <c r="Y401" s="147"/>
      <c r="Z401" s="147"/>
      <c r="AA401" s="147"/>
      <c r="AB401" s="147"/>
      <c r="AC401" s="147"/>
      <c r="AD401" s="147"/>
      <c r="AE401" s="147"/>
      <c r="AF401" s="147"/>
      <c r="AG401" s="147"/>
      <c r="AH401" s="105">
        <v>-0.21958245089543846</v>
      </c>
    </row>
    <row r="402" spans="1:34">
      <c r="A402" s="47" t="s">
        <v>544</v>
      </c>
      <c r="B402" s="74">
        <v>40314</v>
      </c>
      <c r="C402" s="74">
        <v>40320</v>
      </c>
      <c r="D402" s="75">
        <v>0.24030852229999999</v>
      </c>
      <c r="E402" s="75">
        <v>0.19877060229999999</v>
      </c>
      <c r="F402" s="75">
        <v>3.4650432600000003E-2</v>
      </c>
      <c r="G402" s="87">
        <v>145279.04600999999</v>
      </c>
      <c r="H402" s="77">
        <v>39950</v>
      </c>
      <c r="I402" s="78">
        <v>39956</v>
      </c>
      <c r="J402" s="107">
        <v>0.11719745366043524</v>
      </c>
      <c r="K402" s="27"/>
      <c r="L402" s="27"/>
      <c r="M402" s="27"/>
      <c r="N402" s="27"/>
      <c r="O402" s="27"/>
      <c r="P402" s="10"/>
      <c r="Q402" s="10"/>
      <c r="R402" s="10"/>
      <c r="S402" s="34"/>
      <c r="T402" s="34"/>
      <c r="V402" s="147"/>
      <c r="W402" s="147"/>
      <c r="X402" s="147"/>
      <c r="Y402" s="147"/>
      <c r="Z402" s="147"/>
      <c r="AA402" s="147"/>
      <c r="AB402" s="147"/>
      <c r="AC402" s="147"/>
      <c r="AD402" s="147"/>
      <c r="AE402" s="147"/>
      <c r="AF402" s="147"/>
      <c r="AG402" s="147"/>
      <c r="AH402" s="105">
        <v>-0.23666526496266255</v>
      </c>
    </row>
    <row r="403" spans="1:34">
      <c r="A403" s="47" t="s">
        <v>545</v>
      </c>
      <c r="B403" s="79">
        <v>40307</v>
      </c>
      <c r="C403" s="79">
        <v>40313</v>
      </c>
      <c r="D403" s="80">
        <v>8.01575707E-2</v>
      </c>
      <c r="E403" s="80">
        <v>3.6778065899999997E-2</v>
      </c>
      <c r="F403" s="80">
        <v>4.18406853E-2</v>
      </c>
      <c r="G403" s="88">
        <v>129394.32723</v>
      </c>
      <c r="H403" s="82">
        <v>39943</v>
      </c>
      <c r="I403" s="83">
        <v>39949</v>
      </c>
      <c r="J403" s="107">
        <v>5.9827645133895893E-2</v>
      </c>
      <c r="K403" s="27"/>
      <c r="L403" s="27"/>
      <c r="M403" s="27"/>
      <c r="N403" s="27"/>
      <c r="O403" s="27"/>
      <c r="P403" s="10"/>
      <c r="Q403" s="10"/>
      <c r="R403" s="10"/>
      <c r="S403" s="34"/>
      <c r="T403" s="34"/>
      <c r="V403" s="147"/>
      <c r="W403" s="147"/>
      <c r="X403" s="147"/>
      <c r="Y403" s="147"/>
      <c r="Z403" s="147"/>
      <c r="AA403" s="147"/>
      <c r="AB403" s="147"/>
      <c r="AC403" s="147"/>
      <c r="AD403" s="147"/>
      <c r="AE403" s="147"/>
      <c r="AF403" s="147"/>
      <c r="AG403" s="147"/>
      <c r="AH403" s="105">
        <v>-0.26626691518231221</v>
      </c>
    </row>
    <row r="404" spans="1:34">
      <c r="A404" s="47" t="s">
        <v>546</v>
      </c>
      <c r="B404" s="74">
        <v>40300</v>
      </c>
      <c r="C404" s="74">
        <v>40306</v>
      </c>
      <c r="D404" s="75">
        <v>2.12525605E-2</v>
      </c>
      <c r="E404" s="75">
        <v>-7.3841000000000002E-3</v>
      </c>
      <c r="F404" s="75">
        <v>2.8849690000000001E-2</v>
      </c>
      <c r="G404" s="87">
        <v>136460.69761999999</v>
      </c>
      <c r="H404" s="77">
        <v>39936</v>
      </c>
      <c r="I404" s="78">
        <v>39942</v>
      </c>
      <c r="J404" s="107">
        <v>8.423058831066077E-2</v>
      </c>
      <c r="K404" s="27"/>
      <c r="L404" s="27"/>
      <c r="M404" s="27"/>
      <c r="N404" s="27"/>
      <c r="O404" s="27"/>
      <c r="P404" s="10"/>
      <c r="Q404" s="10"/>
      <c r="R404" s="10"/>
      <c r="S404" s="34"/>
      <c r="T404" s="34"/>
      <c r="V404" s="147"/>
      <c r="W404" s="147"/>
      <c r="X404" s="147"/>
      <c r="Y404" s="147"/>
      <c r="Z404" s="147"/>
      <c r="AA404" s="147"/>
      <c r="AB404" s="147"/>
      <c r="AC404" s="147"/>
      <c r="AD404" s="147"/>
      <c r="AE404" s="147"/>
      <c r="AF404" s="147"/>
      <c r="AG404" s="147"/>
      <c r="AH404" s="105">
        <v>-0.27148642631572517</v>
      </c>
    </row>
    <row r="405" spans="1:34">
      <c r="A405" s="47" t="s">
        <v>547</v>
      </c>
      <c r="B405" s="79">
        <v>40293</v>
      </c>
      <c r="C405" s="79">
        <v>40299</v>
      </c>
      <c r="D405" s="80">
        <v>7.76997886E-2</v>
      </c>
      <c r="E405" s="80">
        <v>6.41507095E-2</v>
      </c>
      <c r="F405" s="80">
        <v>1.27322935E-2</v>
      </c>
      <c r="G405" s="88">
        <v>147346.91482000001</v>
      </c>
      <c r="H405" s="82">
        <v>39929</v>
      </c>
      <c r="I405" s="83">
        <v>39935</v>
      </c>
      <c r="J405" s="107">
        <v>9.281718389819843E-2</v>
      </c>
      <c r="K405" s="27"/>
      <c r="L405" s="27"/>
      <c r="M405" s="27"/>
      <c r="N405" s="27"/>
      <c r="O405" s="27"/>
      <c r="P405" s="10"/>
      <c r="Q405" s="10"/>
      <c r="R405" s="10"/>
      <c r="S405" s="34"/>
      <c r="T405" s="34"/>
      <c r="V405" s="147"/>
      <c r="W405" s="147"/>
      <c r="X405" s="147"/>
      <c r="Y405" s="147"/>
      <c r="Z405" s="147"/>
      <c r="AA405" s="147"/>
      <c r="AB405" s="147"/>
      <c r="AC405" s="147"/>
      <c r="AD405" s="147"/>
      <c r="AE405" s="147"/>
      <c r="AF405" s="147"/>
      <c r="AG405" s="147"/>
      <c r="AH405" s="105">
        <v>-0.29807777640961297</v>
      </c>
    </row>
    <row r="406" spans="1:34">
      <c r="A406" s="47" t="s">
        <v>548</v>
      </c>
      <c r="B406" s="74">
        <v>40286</v>
      </c>
      <c r="C406" s="74">
        <v>40292</v>
      </c>
      <c r="D406" s="75">
        <v>0.15901219890000001</v>
      </c>
      <c r="E406" s="75">
        <v>0.1226997551</v>
      </c>
      <c r="F406" s="75">
        <v>3.2343860000000002E-2</v>
      </c>
      <c r="G406" s="87">
        <v>127789.69202</v>
      </c>
      <c r="H406" s="77">
        <v>39922</v>
      </c>
      <c r="I406" s="78">
        <v>39928</v>
      </c>
      <c r="J406" s="107">
        <v>0.12345544149509195</v>
      </c>
      <c r="K406" s="27"/>
      <c r="L406" s="27"/>
      <c r="M406" s="27"/>
      <c r="N406" s="27"/>
      <c r="O406" s="27"/>
      <c r="P406" s="10"/>
      <c r="Q406" s="10"/>
      <c r="R406" s="10"/>
      <c r="S406" s="34"/>
      <c r="T406" s="34"/>
      <c r="V406" s="147"/>
      <c r="W406" s="147"/>
      <c r="X406" s="147"/>
      <c r="Y406" s="147"/>
      <c r="Z406" s="147"/>
      <c r="AA406" s="147"/>
      <c r="AB406" s="147"/>
      <c r="AC406" s="147"/>
      <c r="AD406" s="147"/>
      <c r="AE406" s="147"/>
      <c r="AF406" s="147"/>
      <c r="AG406" s="147"/>
      <c r="AH406" s="105">
        <v>-0.3225342989082059</v>
      </c>
    </row>
    <row r="407" spans="1:34">
      <c r="A407" s="47" t="s">
        <v>549</v>
      </c>
      <c r="B407" s="79">
        <v>40279</v>
      </c>
      <c r="C407" s="79">
        <v>40285</v>
      </c>
      <c r="D407" s="80">
        <v>4.7760795600000003E-2</v>
      </c>
      <c r="E407" s="80">
        <v>-1.8649719999999999E-3</v>
      </c>
      <c r="F407" s="80">
        <v>4.9718490800000001E-2</v>
      </c>
      <c r="G407" s="88">
        <v>138305.34593000001</v>
      </c>
      <c r="H407" s="82">
        <v>39915</v>
      </c>
      <c r="I407" s="83">
        <v>39921</v>
      </c>
      <c r="J407" s="107">
        <v>0.13963500887685404</v>
      </c>
      <c r="K407" s="27"/>
      <c r="L407" s="27"/>
      <c r="M407" s="27"/>
      <c r="N407" s="27"/>
      <c r="O407" s="27"/>
      <c r="P407" s="10"/>
      <c r="Q407" s="10"/>
      <c r="R407" s="10"/>
      <c r="S407" s="34"/>
      <c r="T407" s="34"/>
      <c r="V407" s="147"/>
      <c r="W407" s="147"/>
      <c r="X407" s="147"/>
      <c r="Y407" s="147"/>
      <c r="Z407" s="147"/>
      <c r="AA407" s="147"/>
      <c r="AB407" s="147"/>
      <c r="AC407" s="147"/>
      <c r="AD407" s="147"/>
      <c r="AE407" s="147"/>
      <c r="AF407" s="147"/>
      <c r="AG407" s="147"/>
      <c r="AH407" s="105">
        <v>-0.42040832380086518</v>
      </c>
    </row>
    <row r="408" spans="1:34">
      <c r="A408" s="47" t="s">
        <v>550</v>
      </c>
      <c r="B408" s="74">
        <v>40272</v>
      </c>
      <c r="C408" s="74">
        <v>40278</v>
      </c>
      <c r="D408" s="75">
        <v>0.16561794099999999</v>
      </c>
      <c r="E408" s="75">
        <v>0.1816120893</v>
      </c>
      <c r="F408" s="75">
        <v>-1.3535871E-2</v>
      </c>
      <c r="G408" s="87">
        <v>140532.16407999999</v>
      </c>
      <c r="H408" s="77">
        <v>39908</v>
      </c>
      <c r="I408" s="78">
        <v>39914</v>
      </c>
      <c r="J408" s="107">
        <v>0.21694574214972448</v>
      </c>
      <c r="K408" s="27"/>
      <c r="L408" s="27"/>
      <c r="M408" s="27"/>
      <c r="N408" s="27"/>
      <c r="O408" s="27"/>
      <c r="P408" s="10"/>
      <c r="Q408" s="10"/>
      <c r="R408" s="10"/>
      <c r="S408" s="34"/>
      <c r="T408" s="34"/>
      <c r="V408" s="147"/>
      <c r="W408" s="147"/>
      <c r="X408" s="147"/>
      <c r="Y408" s="147"/>
      <c r="Z408" s="147"/>
      <c r="AA408" s="147"/>
      <c r="AB408" s="147"/>
      <c r="AC408" s="147"/>
      <c r="AD408" s="147"/>
      <c r="AE408" s="147"/>
      <c r="AF408" s="147"/>
      <c r="AG408" s="147"/>
      <c r="AH408" s="105">
        <v>-0.39339755678516519</v>
      </c>
    </row>
    <row r="409" spans="1:34">
      <c r="A409" s="47" t="s">
        <v>551</v>
      </c>
      <c r="B409" s="79">
        <v>40265</v>
      </c>
      <c r="C409" s="79">
        <v>40271</v>
      </c>
      <c r="D409" s="80">
        <v>0.20309279020000001</v>
      </c>
      <c r="E409" s="80">
        <v>0.16703300339999999</v>
      </c>
      <c r="F409" s="80">
        <v>3.08986864E-2</v>
      </c>
      <c r="G409" s="88">
        <v>142697.3216</v>
      </c>
      <c r="H409" s="82">
        <v>39901</v>
      </c>
      <c r="I409" s="83">
        <v>39907</v>
      </c>
      <c r="J409" s="107">
        <v>0.22841695423022512</v>
      </c>
      <c r="K409" s="27"/>
      <c r="L409" s="27"/>
      <c r="M409" s="27"/>
      <c r="N409" s="27"/>
      <c r="O409" s="27"/>
      <c r="P409" s="10"/>
      <c r="Q409" s="10"/>
      <c r="R409" s="10"/>
      <c r="S409" s="34"/>
      <c r="T409" s="34"/>
      <c r="V409" s="147"/>
      <c r="W409" s="147"/>
      <c r="X409" s="147"/>
      <c r="Y409" s="147"/>
      <c r="Z409" s="147"/>
      <c r="AA409" s="147"/>
      <c r="AB409" s="147"/>
      <c r="AC409" s="147"/>
      <c r="AD409" s="147"/>
      <c r="AE409" s="147"/>
      <c r="AF409" s="147"/>
      <c r="AG409" s="147"/>
      <c r="AH409" s="105">
        <v>-0.32810922533523834</v>
      </c>
    </row>
    <row r="410" spans="1:34">
      <c r="A410" s="47" t="s">
        <v>552</v>
      </c>
      <c r="B410" s="74">
        <v>40258</v>
      </c>
      <c r="C410" s="74">
        <v>40264</v>
      </c>
      <c r="D410" s="75">
        <v>0.2787322069</v>
      </c>
      <c r="E410" s="75">
        <v>0.2382436738</v>
      </c>
      <c r="F410" s="75">
        <v>3.2698356599999999E-2</v>
      </c>
      <c r="G410" s="87">
        <v>148737.85703000001</v>
      </c>
      <c r="H410" s="77">
        <v>39894</v>
      </c>
      <c r="I410" s="78">
        <v>39900</v>
      </c>
      <c r="J410" s="107">
        <v>0.2228454136516958</v>
      </c>
      <c r="K410" s="27"/>
      <c r="L410" s="27"/>
      <c r="M410" s="27"/>
      <c r="N410" s="27"/>
      <c r="O410" s="27"/>
      <c r="P410" s="10"/>
      <c r="Q410" s="10"/>
      <c r="R410" s="10"/>
      <c r="S410" s="34"/>
      <c r="T410" s="34"/>
      <c r="V410" s="147"/>
      <c r="W410" s="147"/>
      <c r="X410" s="147"/>
      <c r="Y410" s="147"/>
      <c r="Z410" s="147"/>
      <c r="AA410" s="147"/>
      <c r="AB410" s="147"/>
      <c r="AC410" s="147"/>
      <c r="AD410" s="147"/>
      <c r="AE410" s="147"/>
      <c r="AF410" s="147"/>
      <c r="AG410" s="147"/>
      <c r="AH410" s="105">
        <v>-0.29799473462637355</v>
      </c>
    </row>
    <row r="411" spans="1:34">
      <c r="A411" s="47" t="s">
        <v>553</v>
      </c>
      <c r="B411" s="79">
        <v>40251</v>
      </c>
      <c r="C411" s="79">
        <v>40257</v>
      </c>
      <c r="D411" s="80">
        <v>0.20114463630000001</v>
      </c>
      <c r="E411" s="80">
        <v>0.19183425270000001</v>
      </c>
      <c r="F411" s="80">
        <v>7.8118108E-3</v>
      </c>
      <c r="G411" s="88">
        <v>141905.50797000001</v>
      </c>
      <c r="H411" s="82">
        <v>39887</v>
      </c>
      <c r="I411" s="83">
        <v>39893</v>
      </c>
      <c r="J411" s="107">
        <v>0.2006193351396946</v>
      </c>
      <c r="K411" s="27"/>
      <c r="L411" s="27"/>
      <c r="M411" s="27"/>
      <c r="N411" s="27"/>
      <c r="O411" s="27"/>
      <c r="P411" s="10"/>
      <c r="Q411" s="10"/>
      <c r="R411" s="10"/>
      <c r="S411" s="34"/>
      <c r="T411" s="34"/>
      <c r="V411" s="147"/>
      <c r="W411" s="147"/>
      <c r="X411" s="147"/>
      <c r="Y411" s="147"/>
      <c r="Z411" s="147"/>
      <c r="AA411" s="147"/>
      <c r="AB411" s="147"/>
      <c r="AC411" s="147"/>
      <c r="AD411" s="147"/>
      <c r="AE411" s="147"/>
      <c r="AF411" s="147"/>
      <c r="AG411" s="147"/>
      <c r="AH411" s="105">
        <v>-0.28223898128466335</v>
      </c>
    </row>
    <row r="412" spans="1:34">
      <c r="A412" s="47" t="s">
        <v>554</v>
      </c>
      <c r="B412" s="74">
        <v>40244</v>
      </c>
      <c r="C412" s="74">
        <v>40250</v>
      </c>
      <c r="D412" s="75">
        <v>0.18648727800000001</v>
      </c>
      <c r="E412" s="75">
        <v>0.15085180209999999</v>
      </c>
      <c r="F412" s="75">
        <v>3.09644351E-2</v>
      </c>
      <c r="G412" s="87">
        <v>143929.86478999999</v>
      </c>
      <c r="H412" s="77">
        <v>39880</v>
      </c>
      <c r="I412" s="78">
        <v>39886</v>
      </c>
      <c r="J412" s="107">
        <v>0.18192848460530903</v>
      </c>
      <c r="K412" s="27"/>
      <c r="L412" s="27"/>
      <c r="M412" s="27"/>
      <c r="N412" s="27"/>
      <c r="O412" s="27"/>
      <c r="P412" s="10"/>
      <c r="Q412" s="10"/>
      <c r="R412" s="10"/>
      <c r="S412" s="34"/>
      <c r="T412" s="34"/>
      <c r="V412" s="147"/>
      <c r="W412" s="147"/>
      <c r="X412" s="147"/>
      <c r="Y412" s="147"/>
      <c r="Z412" s="147"/>
      <c r="AA412" s="147"/>
      <c r="AB412" s="147"/>
      <c r="AC412" s="147"/>
      <c r="AD412" s="147"/>
      <c r="AE412" s="147"/>
      <c r="AF412" s="147"/>
      <c r="AG412" s="147"/>
      <c r="AH412" s="105">
        <v>-0.33171362477760458</v>
      </c>
    </row>
    <row r="413" spans="1:34">
      <c r="A413" s="47" t="s">
        <v>555</v>
      </c>
      <c r="B413" s="79">
        <v>40237</v>
      </c>
      <c r="C413" s="79">
        <v>40243</v>
      </c>
      <c r="D413" s="80">
        <v>0.21534956120000001</v>
      </c>
      <c r="E413" s="80">
        <v>0.17660500270000001</v>
      </c>
      <c r="F413" s="80">
        <v>3.2929112400000002E-2</v>
      </c>
      <c r="G413" s="88">
        <v>133024.39311999999</v>
      </c>
      <c r="H413" s="82">
        <v>39873</v>
      </c>
      <c r="I413" s="83">
        <v>39879</v>
      </c>
      <c r="J413" s="107">
        <v>0.1232525600407805</v>
      </c>
      <c r="K413" s="27"/>
      <c r="L413" s="27"/>
      <c r="M413" s="27"/>
      <c r="N413" s="27"/>
      <c r="O413" s="27"/>
      <c r="P413" s="10"/>
      <c r="Q413" s="10"/>
      <c r="R413" s="10"/>
      <c r="S413" s="34"/>
      <c r="T413" s="34"/>
      <c r="V413" s="147"/>
      <c r="W413" s="147"/>
      <c r="X413" s="147"/>
      <c r="Y413" s="147"/>
      <c r="Z413" s="147"/>
      <c r="AA413" s="147"/>
      <c r="AB413" s="147"/>
      <c r="AC413" s="147"/>
      <c r="AD413" s="147"/>
      <c r="AE413" s="147"/>
      <c r="AF413" s="147"/>
      <c r="AG413" s="147"/>
      <c r="AH413" s="105">
        <v>-0.37872469965263444</v>
      </c>
    </row>
    <row r="414" spans="1:34">
      <c r="A414" s="47" t="s">
        <v>295</v>
      </c>
      <c r="B414" s="74">
        <v>40230</v>
      </c>
      <c r="C414" s="74">
        <v>40236</v>
      </c>
      <c r="D414" s="75">
        <v>0.1374491383</v>
      </c>
      <c r="E414" s="75">
        <v>7.8427670399999996E-2</v>
      </c>
      <c r="F414" s="75">
        <v>5.4729185399999998E-2</v>
      </c>
      <c r="G414" s="87">
        <v>114704.13185999999</v>
      </c>
      <c r="H414" s="77">
        <v>39866</v>
      </c>
      <c r="I414" s="78">
        <v>39872</v>
      </c>
      <c r="J414" s="107">
        <v>4.0977304457087478E-2</v>
      </c>
      <c r="K414" s="27"/>
      <c r="L414" s="27"/>
      <c r="M414" s="27"/>
      <c r="N414" s="27"/>
      <c r="O414" s="27"/>
      <c r="P414" s="10"/>
      <c r="Q414" s="10"/>
      <c r="R414" s="10"/>
      <c r="S414" s="34"/>
      <c r="T414" s="34"/>
      <c r="V414" s="147"/>
      <c r="W414" s="147"/>
      <c r="X414" s="147"/>
      <c r="Y414" s="147"/>
      <c r="Z414" s="147"/>
      <c r="AA414" s="147"/>
      <c r="AB414" s="147"/>
      <c r="AC414" s="147"/>
      <c r="AD414" s="147"/>
      <c r="AE414" s="147"/>
      <c r="AF414" s="147"/>
      <c r="AG414" s="147"/>
      <c r="AH414" s="105">
        <v>-0.40939330009816194</v>
      </c>
    </row>
    <row r="415" spans="1:34">
      <c r="A415" s="47" t="s">
        <v>296</v>
      </c>
      <c r="B415" s="79">
        <v>40223</v>
      </c>
      <c r="C415" s="79">
        <v>40229</v>
      </c>
      <c r="D415" s="80">
        <v>4.9302449000000002E-3</v>
      </c>
      <c r="E415" s="80">
        <v>-4.6444076000000001E-2</v>
      </c>
      <c r="F415" s="80">
        <v>5.3876567799999997E-2</v>
      </c>
      <c r="G415" s="88">
        <v>117302.92005</v>
      </c>
      <c r="H415" s="82">
        <v>39859</v>
      </c>
      <c r="I415" s="83">
        <v>39865</v>
      </c>
      <c r="J415" s="107">
        <v>1.3284515734933852E-3</v>
      </c>
      <c r="K415" s="27"/>
      <c r="L415" s="27"/>
      <c r="M415" s="27"/>
      <c r="N415" s="27"/>
      <c r="O415" s="27"/>
      <c r="P415" s="10"/>
      <c r="Q415" s="10"/>
      <c r="R415" s="10"/>
      <c r="S415" s="34"/>
      <c r="T415" s="34"/>
      <c r="V415" s="147"/>
      <c r="W415" s="147"/>
      <c r="X415" s="147"/>
      <c r="Y415" s="147"/>
      <c r="Z415" s="147"/>
      <c r="AA415" s="147"/>
      <c r="AB415" s="147"/>
      <c r="AC415" s="147"/>
      <c r="AD415" s="147"/>
      <c r="AE415" s="147"/>
      <c r="AF415" s="147"/>
      <c r="AG415" s="147"/>
      <c r="AH415" s="105">
        <v>-0.35947301293657075</v>
      </c>
    </row>
    <row r="416" spans="1:34">
      <c r="A416" s="47" t="s">
        <v>297</v>
      </c>
      <c r="B416" s="74">
        <v>40216</v>
      </c>
      <c r="C416" s="74">
        <v>40222</v>
      </c>
      <c r="D416" s="75">
        <v>-1.6120789999999999E-2</v>
      </c>
      <c r="E416" s="75">
        <v>-5.3227019E-2</v>
      </c>
      <c r="F416" s="75">
        <v>3.9192318599999998E-2</v>
      </c>
      <c r="G416" s="87">
        <v>119746.42296</v>
      </c>
      <c r="H416" s="77">
        <v>39852</v>
      </c>
      <c r="I416" s="78">
        <v>39858</v>
      </c>
      <c r="J416" s="107">
        <v>7.9412633161940124E-2</v>
      </c>
      <c r="K416" s="27"/>
      <c r="L416" s="27"/>
      <c r="M416" s="27"/>
      <c r="N416" s="27"/>
      <c r="O416" s="27"/>
      <c r="P416" s="10"/>
      <c r="Q416" s="10"/>
      <c r="R416" s="10"/>
      <c r="S416" s="34"/>
      <c r="T416" s="34"/>
      <c r="V416" s="147"/>
      <c r="W416" s="147"/>
      <c r="X416" s="147"/>
      <c r="Y416" s="147"/>
      <c r="Z416" s="147"/>
      <c r="AA416" s="147"/>
      <c r="AB416" s="147"/>
      <c r="AC416" s="147"/>
      <c r="AD416" s="147"/>
      <c r="AE416" s="147"/>
      <c r="AF416" s="147"/>
      <c r="AG416" s="147"/>
      <c r="AH416" s="105">
        <v>-0.33999400044477113</v>
      </c>
    </row>
    <row r="417" spans="1:34">
      <c r="A417" s="47" t="s">
        <v>298</v>
      </c>
      <c r="B417" s="79">
        <v>40209</v>
      </c>
      <c r="C417" s="79">
        <v>40215</v>
      </c>
      <c r="D417" s="80">
        <v>1.47055469E-2</v>
      </c>
      <c r="E417" s="80">
        <v>-4.1696693999999999E-2</v>
      </c>
      <c r="F417" s="80">
        <v>5.8856355999999999E-2</v>
      </c>
      <c r="G417" s="88">
        <v>124614.74971</v>
      </c>
      <c r="H417" s="82">
        <v>39845</v>
      </c>
      <c r="I417" s="83">
        <v>39851</v>
      </c>
      <c r="J417" s="107">
        <v>6.8558724878292024E-2</v>
      </c>
      <c r="K417" s="27"/>
      <c r="L417" s="27"/>
      <c r="M417" s="27"/>
      <c r="N417" s="27"/>
      <c r="O417" s="27"/>
      <c r="P417" s="10"/>
      <c r="Q417" s="10"/>
      <c r="R417" s="10"/>
      <c r="S417" s="34"/>
      <c r="T417" s="34"/>
      <c r="V417" s="147"/>
      <c r="W417" s="147"/>
      <c r="X417" s="147"/>
      <c r="Y417" s="147"/>
      <c r="Z417" s="147"/>
      <c r="AA417" s="147"/>
      <c r="AB417" s="147"/>
      <c r="AC417" s="147"/>
      <c r="AD417" s="147"/>
      <c r="AE417" s="147"/>
      <c r="AF417" s="147"/>
      <c r="AG417" s="147"/>
      <c r="AH417" s="105">
        <v>-0.30977887347924637</v>
      </c>
    </row>
    <row r="418" spans="1:34">
      <c r="A418" s="47" t="s">
        <v>299</v>
      </c>
      <c r="B418" s="74">
        <v>40202</v>
      </c>
      <c r="C418" s="74">
        <v>40208</v>
      </c>
      <c r="D418" s="75">
        <v>0.2231308045</v>
      </c>
      <c r="E418" s="75">
        <v>0.23099130400000001</v>
      </c>
      <c r="F418" s="75">
        <v>-6.3855040000000002E-3</v>
      </c>
      <c r="G418" s="87">
        <v>135704.78354</v>
      </c>
      <c r="H418" s="77">
        <v>39838</v>
      </c>
      <c r="I418" s="78">
        <v>39844</v>
      </c>
      <c r="J418" s="107">
        <v>0.10914515481715337</v>
      </c>
      <c r="K418" s="27"/>
      <c r="L418" s="27"/>
      <c r="M418" s="27"/>
      <c r="N418" s="27"/>
      <c r="O418" s="27"/>
      <c r="P418" s="10"/>
      <c r="Q418" s="10"/>
      <c r="R418" s="10"/>
      <c r="S418" s="34"/>
      <c r="T418" s="34"/>
      <c r="V418" s="147"/>
      <c r="W418" s="147"/>
      <c r="X418" s="147"/>
      <c r="Y418" s="147"/>
      <c r="Z418" s="147"/>
      <c r="AA418" s="147"/>
      <c r="AB418" s="147"/>
      <c r="AC418" s="147"/>
      <c r="AD418" s="147"/>
      <c r="AE418" s="147"/>
      <c r="AF418" s="147"/>
      <c r="AG418" s="147"/>
      <c r="AH418" s="105">
        <v>-0.29625894578406986</v>
      </c>
    </row>
    <row r="419" spans="1:34">
      <c r="A419" s="47" t="s">
        <v>300</v>
      </c>
      <c r="B419" s="79">
        <v>40195</v>
      </c>
      <c r="C419" s="79">
        <v>40201</v>
      </c>
      <c r="D419" s="80">
        <v>-3.5189031000000003E-2</v>
      </c>
      <c r="E419" s="80">
        <v>-0.122059816</v>
      </c>
      <c r="F419" s="80">
        <v>9.8948410400000006E-2</v>
      </c>
      <c r="G419" s="88">
        <v>137499.55908000001</v>
      </c>
      <c r="H419" s="82">
        <v>39831</v>
      </c>
      <c r="I419" s="83">
        <v>39837</v>
      </c>
      <c r="J419" s="107">
        <v>0.11176562873211929</v>
      </c>
      <c r="K419" s="27"/>
      <c r="L419" s="27"/>
      <c r="M419" s="27"/>
      <c r="N419" s="27"/>
      <c r="O419" s="27"/>
      <c r="P419" s="10"/>
      <c r="Q419" s="10"/>
      <c r="R419" s="10"/>
      <c r="S419" s="34"/>
      <c r="T419" s="34"/>
      <c r="V419" s="147"/>
      <c r="W419" s="147"/>
      <c r="X419" s="147"/>
      <c r="Y419" s="147"/>
      <c r="Z419" s="147"/>
      <c r="AA419" s="147"/>
      <c r="AB419" s="147"/>
      <c r="AC419" s="147"/>
      <c r="AD419" s="147"/>
      <c r="AE419" s="147"/>
      <c r="AF419" s="147"/>
      <c r="AG419" s="147"/>
      <c r="AH419" s="105">
        <v>-0.24809360065954922</v>
      </c>
    </row>
    <row r="420" spans="1:34">
      <c r="A420" s="47" t="s">
        <v>301</v>
      </c>
      <c r="B420" s="74">
        <v>40188</v>
      </c>
      <c r="C420" s="74">
        <v>40194</v>
      </c>
      <c r="D420" s="75">
        <v>0.1387655341</v>
      </c>
      <c r="E420" s="75">
        <v>0.21734602959999999</v>
      </c>
      <c r="F420" s="75">
        <v>-6.4550664999999993E-2</v>
      </c>
      <c r="G420" s="87">
        <v>147786.39882999999</v>
      </c>
      <c r="H420" s="77">
        <v>39824</v>
      </c>
      <c r="I420" s="78">
        <v>39830</v>
      </c>
      <c r="J420" s="107">
        <v>4.4766312923488399E-2</v>
      </c>
      <c r="K420" s="27"/>
      <c r="L420" s="27"/>
      <c r="M420" s="27"/>
      <c r="N420" s="27"/>
      <c r="O420" s="27"/>
      <c r="P420" s="10"/>
      <c r="Q420" s="10"/>
      <c r="R420" s="10"/>
      <c r="S420" s="34"/>
      <c r="T420" s="34"/>
      <c r="V420" s="147"/>
      <c r="W420" s="147"/>
      <c r="X420" s="147"/>
      <c r="Y420" s="147"/>
      <c r="Z420" s="147"/>
      <c r="AA420" s="147"/>
      <c r="AB420" s="147"/>
      <c r="AC420" s="147"/>
      <c r="AD420" s="147"/>
      <c r="AE420" s="147"/>
      <c r="AF420" s="147"/>
      <c r="AG420" s="147"/>
      <c r="AH420" s="105">
        <v>-0.23719700688398743</v>
      </c>
    </row>
    <row r="421" spans="1:34">
      <c r="A421" s="47" t="s">
        <v>302</v>
      </c>
      <c r="B421" s="79">
        <v>40181</v>
      </c>
      <c r="C421" s="79">
        <v>40187</v>
      </c>
      <c r="D421" s="80">
        <v>0.21740799790000001</v>
      </c>
      <c r="E421" s="80">
        <v>0.192900764</v>
      </c>
      <c r="F421" s="80">
        <v>2.0544235099999999E-2</v>
      </c>
      <c r="G421" s="88">
        <v>153498.85151000001</v>
      </c>
      <c r="H421" s="82">
        <v>39817</v>
      </c>
      <c r="I421" s="83">
        <v>39823</v>
      </c>
      <c r="J421" s="107">
        <v>-9.0102044716371926E-2</v>
      </c>
      <c r="K421" s="27"/>
      <c r="L421" s="27"/>
      <c r="M421" s="27"/>
      <c r="N421" s="27"/>
      <c r="O421" s="27"/>
      <c r="P421" s="10"/>
      <c r="Q421" s="10"/>
      <c r="R421" s="10"/>
      <c r="S421" s="34"/>
      <c r="T421" s="34"/>
      <c r="V421" s="147"/>
      <c r="W421" s="147"/>
      <c r="X421" s="147"/>
      <c r="Y421" s="147"/>
      <c r="Z421" s="147"/>
      <c r="AA421" s="147"/>
      <c r="AB421" s="147"/>
      <c r="AC421" s="147"/>
      <c r="AD421" s="147"/>
      <c r="AE421" s="147"/>
      <c r="AF421" s="147"/>
      <c r="AG421" s="147"/>
      <c r="AH421" s="105">
        <v>-0.26330085286262445</v>
      </c>
    </row>
    <row r="422" spans="1:34">
      <c r="A422" s="47" t="s">
        <v>303</v>
      </c>
      <c r="B422" s="74">
        <v>40174</v>
      </c>
      <c r="C422" s="74">
        <v>40180</v>
      </c>
      <c r="D422" s="75">
        <v>-0.25433861000000002</v>
      </c>
      <c r="E422" s="75">
        <v>-0.33113971399999997</v>
      </c>
      <c r="F422" s="75">
        <v>0.1148238364</v>
      </c>
      <c r="G422" s="87">
        <v>135043.26996999999</v>
      </c>
      <c r="H422" s="77">
        <v>39810</v>
      </c>
      <c r="I422" s="78">
        <v>39816</v>
      </c>
      <c r="J422" s="107">
        <v>-0.23566264151412541</v>
      </c>
      <c r="K422" s="27"/>
      <c r="L422" s="27"/>
      <c r="M422" s="27"/>
      <c r="N422" s="27"/>
      <c r="O422" s="27"/>
      <c r="P422" s="10"/>
      <c r="Q422" s="10"/>
      <c r="R422" s="10"/>
      <c r="S422" s="34"/>
      <c r="T422" s="34"/>
      <c r="V422" s="147"/>
      <c r="W422" s="147"/>
      <c r="X422" s="147"/>
      <c r="Y422" s="147"/>
      <c r="Z422" s="147"/>
      <c r="AA422" s="147"/>
      <c r="AB422" s="147"/>
      <c r="AC422" s="147"/>
      <c r="AD422" s="147"/>
      <c r="AE422" s="147"/>
      <c r="AF422" s="147"/>
      <c r="AG422" s="147"/>
      <c r="AH422" s="105">
        <v>-0.30810864674986072</v>
      </c>
    </row>
    <row r="423" spans="1:34">
      <c r="A423" s="47" t="s">
        <v>304</v>
      </c>
      <c r="B423" s="79">
        <v>40167</v>
      </c>
      <c r="C423" s="79">
        <v>40173</v>
      </c>
      <c r="D423" s="80">
        <v>-0.26496355100000002</v>
      </c>
      <c r="E423" s="80">
        <v>-0.35350634800000003</v>
      </c>
      <c r="F423" s="80">
        <v>0.13695849390000001</v>
      </c>
      <c r="G423" s="88">
        <v>143104.08658999999</v>
      </c>
      <c r="H423" s="82">
        <v>39803</v>
      </c>
      <c r="I423" s="83">
        <v>39809</v>
      </c>
      <c r="J423" s="107">
        <v>-0.21958245089543846</v>
      </c>
      <c r="K423" s="27"/>
      <c r="L423" s="27"/>
      <c r="M423" s="27"/>
      <c r="N423" s="27"/>
      <c r="O423" s="27"/>
      <c r="P423" s="10"/>
      <c r="Q423" s="10"/>
      <c r="R423" s="10"/>
      <c r="S423" s="34"/>
      <c r="T423" s="34"/>
      <c r="V423" s="147"/>
      <c r="W423" s="147"/>
      <c r="X423" s="147"/>
      <c r="Y423" s="147"/>
      <c r="Z423" s="147"/>
      <c r="AA423" s="147"/>
      <c r="AB423" s="147"/>
      <c r="AC423" s="147"/>
      <c r="AD423" s="147"/>
      <c r="AE423" s="147"/>
      <c r="AF423" s="147"/>
      <c r="AG423" s="147"/>
      <c r="AH423" s="105">
        <v>-0.27440424552270104</v>
      </c>
    </row>
    <row r="424" spans="1:34">
      <c r="A424" s="47" t="s">
        <v>305</v>
      </c>
      <c r="B424" s="74">
        <v>40160</v>
      </c>
      <c r="C424" s="74">
        <v>40166</v>
      </c>
      <c r="D424" s="75">
        <v>-0.21756252800000001</v>
      </c>
      <c r="E424" s="75">
        <v>-0.25168562300000002</v>
      </c>
      <c r="F424" s="75">
        <v>4.55999458E-2</v>
      </c>
      <c r="G424" s="87">
        <v>371000.21272000001</v>
      </c>
      <c r="H424" s="77">
        <v>39796</v>
      </c>
      <c r="I424" s="78">
        <v>39802</v>
      </c>
      <c r="J424" s="107">
        <v>-0.23666526496266255</v>
      </c>
      <c r="K424" s="27"/>
      <c r="L424" s="27"/>
      <c r="M424" s="27"/>
      <c r="N424" s="27"/>
      <c r="O424" s="27"/>
      <c r="P424" s="10"/>
      <c r="Q424" s="10"/>
      <c r="R424" s="10"/>
      <c r="S424" s="34"/>
      <c r="T424" s="34"/>
      <c r="V424" s="147"/>
      <c r="W424" s="147"/>
      <c r="X424" s="147"/>
      <c r="Y424" s="147"/>
      <c r="Z424" s="147"/>
      <c r="AA424" s="147"/>
      <c r="AB424" s="147"/>
      <c r="AC424" s="147"/>
      <c r="AD424" s="147"/>
      <c r="AE424" s="147"/>
      <c r="AF424" s="147"/>
      <c r="AG424" s="147"/>
      <c r="AH424" s="105">
        <v>-0.24584474324665115</v>
      </c>
    </row>
    <row r="425" spans="1:34">
      <c r="A425" s="47" t="s">
        <v>306</v>
      </c>
      <c r="B425" s="79">
        <v>40153</v>
      </c>
      <c r="C425" s="79">
        <v>40159</v>
      </c>
      <c r="D425" s="80">
        <v>-0.20550274700000001</v>
      </c>
      <c r="E425" s="80">
        <v>-0.27688375900000001</v>
      </c>
      <c r="F425" s="80">
        <v>9.87130544E-2</v>
      </c>
      <c r="G425" s="88">
        <v>408022.03048000002</v>
      </c>
      <c r="H425" s="82">
        <v>39789</v>
      </c>
      <c r="I425" s="83">
        <v>39795</v>
      </c>
      <c r="J425" s="107">
        <v>-0.26626691518231221</v>
      </c>
      <c r="K425" s="27"/>
      <c r="L425" s="27"/>
      <c r="M425" s="27"/>
      <c r="N425" s="27"/>
      <c r="O425" s="27"/>
      <c r="P425" s="10"/>
      <c r="Q425" s="10"/>
      <c r="R425" s="10"/>
      <c r="S425" s="34"/>
      <c r="T425" s="34"/>
      <c r="V425" s="147"/>
      <c r="W425" s="147"/>
      <c r="X425" s="147"/>
      <c r="Y425" s="147"/>
      <c r="Z425" s="147"/>
      <c r="AA425" s="147"/>
      <c r="AB425" s="147"/>
      <c r="AC425" s="147"/>
      <c r="AD425" s="147"/>
      <c r="AE425" s="147"/>
      <c r="AF425" s="147"/>
      <c r="AG425" s="147"/>
      <c r="AH425" s="105">
        <v>-0.11583592103008136</v>
      </c>
    </row>
    <row r="426" spans="1:34">
      <c r="A426" s="47" t="s">
        <v>307</v>
      </c>
      <c r="B426" s="74">
        <v>40146</v>
      </c>
      <c r="C426" s="74">
        <v>40152</v>
      </c>
      <c r="D426" s="75">
        <v>-0.29010660300000002</v>
      </c>
      <c r="E426" s="75">
        <v>-0.33515862200000002</v>
      </c>
      <c r="F426" s="75">
        <v>6.7763559799999998E-2</v>
      </c>
      <c r="G426" s="87">
        <v>370539.23142000003</v>
      </c>
      <c r="H426" s="77">
        <v>39782</v>
      </c>
      <c r="I426" s="78">
        <v>39788</v>
      </c>
      <c r="J426" s="107">
        <v>-0.27148642631572517</v>
      </c>
      <c r="K426" s="27"/>
      <c r="L426" s="27"/>
      <c r="M426" s="27"/>
      <c r="N426" s="27"/>
      <c r="O426" s="27"/>
      <c r="P426" s="10"/>
      <c r="Q426" s="10"/>
      <c r="R426" s="10"/>
      <c r="S426" s="34"/>
      <c r="T426" s="34"/>
      <c r="V426" s="147"/>
      <c r="W426" s="147"/>
      <c r="X426" s="147"/>
      <c r="Y426" s="147"/>
      <c r="Z426" s="147"/>
      <c r="AA426" s="147"/>
      <c r="AB426" s="147"/>
      <c r="AC426" s="147"/>
      <c r="AD426" s="147"/>
      <c r="AE426" s="147"/>
      <c r="AF426" s="147"/>
      <c r="AG426" s="147"/>
      <c r="AH426" s="105">
        <v>-6.2265238088546539E-2</v>
      </c>
    </row>
    <row r="427" spans="1:34">
      <c r="A427" s="47" t="s">
        <v>308</v>
      </c>
      <c r="B427" s="79">
        <v>40139</v>
      </c>
      <c r="C427" s="79">
        <v>40145</v>
      </c>
      <c r="D427" s="80">
        <v>-0.33387028000000002</v>
      </c>
      <c r="E427" s="80">
        <v>-0.358770902</v>
      </c>
      <c r="F427" s="80">
        <v>3.8832645700000001E-2</v>
      </c>
      <c r="G427" s="88">
        <v>236076.71075999999</v>
      </c>
      <c r="H427" s="82">
        <v>39775</v>
      </c>
      <c r="I427" s="83">
        <v>39781</v>
      </c>
      <c r="J427" s="107">
        <v>-0.29807777640961297</v>
      </c>
      <c r="K427" s="27"/>
      <c r="L427" s="27"/>
      <c r="M427" s="27"/>
      <c r="N427" s="27"/>
      <c r="O427" s="27"/>
      <c r="P427" s="10"/>
      <c r="Q427" s="10"/>
      <c r="R427" s="10"/>
      <c r="S427" s="34"/>
      <c r="T427" s="34"/>
      <c r="V427" s="147"/>
      <c r="W427" s="147"/>
      <c r="X427" s="147"/>
      <c r="Y427" s="147"/>
      <c r="Z427" s="147"/>
      <c r="AA427" s="147"/>
      <c r="AB427" s="147"/>
      <c r="AC427" s="147"/>
      <c r="AD427" s="147"/>
      <c r="AE427" s="147"/>
      <c r="AF427" s="147"/>
      <c r="AG427" s="147"/>
      <c r="AH427" s="105">
        <v>4.6844616515967843E-2</v>
      </c>
    </row>
    <row r="428" spans="1:34">
      <c r="A428" s="47" t="s">
        <v>309</v>
      </c>
      <c r="B428" s="74">
        <v>40132</v>
      </c>
      <c r="C428" s="74">
        <v>40138</v>
      </c>
      <c r="D428" s="75">
        <v>-0.18449252299999999</v>
      </c>
      <c r="E428" s="75">
        <v>-0.30596131399999998</v>
      </c>
      <c r="F428" s="75">
        <v>0.17501731940000001</v>
      </c>
      <c r="G428" s="87">
        <v>248602.26845</v>
      </c>
      <c r="H428" s="77">
        <v>39768</v>
      </c>
      <c r="I428" s="78">
        <v>39774</v>
      </c>
      <c r="J428" s="107">
        <v>-0.3225342989082059</v>
      </c>
      <c r="K428" s="27"/>
      <c r="L428" s="27"/>
      <c r="M428" s="27"/>
      <c r="N428" s="27"/>
      <c r="O428" s="27"/>
      <c r="P428" s="10"/>
      <c r="Q428" s="10"/>
      <c r="R428" s="10"/>
      <c r="S428" s="34"/>
      <c r="T428" s="34"/>
      <c r="V428" s="147"/>
      <c r="W428" s="147"/>
      <c r="X428" s="147"/>
      <c r="Y428" s="147"/>
      <c r="Z428" s="147"/>
      <c r="AA428" s="147"/>
      <c r="AB428" s="147"/>
      <c r="AC428" s="147"/>
      <c r="AD428" s="147"/>
      <c r="AE428" s="147"/>
      <c r="AF428" s="147"/>
      <c r="AG428" s="147"/>
      <c r="AH428" s="105">
        <v>6.9279574661484419E-2</v>
      </c>
    </row>
    <row r="429" spans="1:34">
      <c r="A429" s="47" t="s">
        <v>310</v>
      </c>
      <c r="B429" s="79">
        <v>40125</v>
      </c>
      <c r="C429" s="79">
        <v>40131</v>
      </c>
      <c r="D429" s="80">
        <v>-0.41321312799999999</v>
      </c>
      <c r="E429" s="80">
        <v>-0.47176806700000001</v>
      </c>
      <c r="F429" s="80">
        <v>0.11085081200000001</v>
      </c>
      <c r="G429" s="88">
        <v>171865.34379000001</v>
      </c>
      <c r="H429" s="82">
        <v>39761</v>
      </c>
      <c r="I429" s="83">
        <v>39767</v>
      </c>
      <c r="J429" s="107">
        <v>-0.42040832380086518</v>
      </c>
      <c r="K429" s="27"/>
      <c r="L429" s="27"/>
      <c r="M429" s="27"/>
      <c r="N429" s="27"/>
      <c r="O429" s="27"/>
      <c r="P429" s="10"/>
      <c r="Q429" s="10"/>
      <c r="R429" s="10"/>
      <c r="S429" s="34"/>
      <c r="T429" s="34"/>
      <c r="V429" s="147"/>
      <c r="W429" s="147"/>
      <c r="X429" s="147"/>
      <c r="Y429" s="147"/>
      <c r="Z429" s="147"/>
      <c r="AA429" s="147"/>
      <c r="AB429" s="147"/>
      <c r="AC429" s="147"/>
      <c r="AD429" s="147"/>
      <c r="AE429" s="147"/>
      <c r="AF429" s="147"/>
      <c r="AG429" s="147"/>
      <c r="AH429" s="105">
        <v>8.6401681662681196E-2</v>
      </c>
    </row>
    <row r="430" spans="1:34">
      <c r="A430" s="47" t="s">
        <v>311</v>
      </c>
      <c r="B430" s="74">
        <v>40118</v>
      </c>
      <c r="C430" s="74">
        <v>40124</v>
      </c>
      <c r="D430" s="75">
        <v>-0.45192843100000002</v>
      </c>
      <c r="E430" s="75">
        <v>-0.50483334999999996</v>
      </c>
      <c r="F430" s="75">
        <v>0.10684265330000001</v>
      </c>
      <c r="G430" s="87">
        <v>144774.34080000001</v>
      </c>
      <c r="H430" s="77">
        <v>39754</v>
      </c>
      <c r="I430" s="78">
        <v>39760</v>
      </c>
      <c r="J430" s="107">
        <v>-0.39339755678516519</v>
      </c>
      <c r="K430" s="27"/>
      <c r="L430" s="27"/>
      <c r="M430" s="27"/>
      <c r="N430" s="27"/>
      <c r="O430" s="27"/>
      <c r="P430" s="10"/>
      <c r="Q430" s="10"/>
      <c r="R430" s="10"/>
      <c r="S430" s="34"/>
      <c r="T430" s="34"/>
      <c r="V430" s="147"/>
      <c r="W430" s="147"/>
      <c r="X430" s="147"/>
      <c r="Y430" s="147"/>
      <c r="Z430" s="147"/>
      <c r="AA430" s="147"/>
      <c r="AB430" s="147"/>
      <c r="AC430" s="147"/>
      <c r="AD430" s="147"/>
      <c r="AE430" s="147"/>
      <c r="AF430" s="147"/>
      <c r="AG430" s="147"/>
      <c r="AH430" s="105">
        <v>4.278294805822995E-2</v>
      </c>
    </row>
    <row r="431" spans="1:34">
      <c r="A431" s="47" t="s">
        <v>312</v>
      </c>
      <c r="B431" s="79">
        <v>40111</v>
      </c>
      <c r="C431" s="79">
        <v>40117</v>
      </c>
      <c r="D431" s="80">
        <v>-0.39717418500000001</v>
      </c>
      <c r="E431" s="80">
        <v>-0.46627450999999998</v>
      </c>
      <c r="F431" s="80">
        <v>0.12946791090000001</v>
      </c>
      <c r="G431" s="88">
        <v>143181.21273</v>
      </c>
      <c r="H431" s="82">
        <v>39747</v>
      </c>
      <c r="I431" s="83">
        <v>39753</v>
      </c>
      <c r="J431" s="107">
        <v>-0.32810922533523834</v>
      </c>
      <c r="K431" s="27"/>
      <c r="L431" s="27"/>
      <c r="M431" s="27"/>
      <c r="N431" s="27"/>
      <c r="O431" s="27"/>
      <c r="P431" s="10"/>
      <c r="Q431" s="10"/>
      <c r="R431" s="10"/>
      <c r="S431" s="34"/>
      <c r="T431" s="34"/>
      <c r="V431" s="147"/>
      <c r="W431" s="147"/>
      <c r="X431" s="147"/>
      <c r="Y431" s="147"/>
      <c r="Z431" s="147"/>
      <c r="AA431" s="147"/>
      <c r="AB431" s="147"/>
      <c r="AC431" s="147"/>
      <c r="AD431" s="147"/>
      <c r="AE431" s="147"/>
      <c r="AF431" s="147"/>
      <c r="AG431" s="147"/>
      <c r="AH431" s="105">
        <v>1.1475737397268156E-2</v>
      </c>
    </row>
    <row r="432" spans="1:34">
      <c r="A432" s="47" t="s">
        <v>313</v>
      </c>
      <c r="B432" s="74">
        <v>40104</v>
      </c>
      <c r="C432" s="74">
        <v>40110</v>
      </c>
      <c r="D432" s="75">
        <v>-0.33023951699999998</v>
      </c>
      <c r="E432" s="75">
        <v>-0.396208267</v>
      </c>
      <c r="F432" s="75">
        <v>0.1092574583</v>
      </c>
      <c r="G432" s="87">
        <v>142729.42639000001</v>
      </c>
      <c r="H432" s="77">
        <v>39740</v>
      </c>
      <c r="I432" s="78">
        <v>39746</v>
      </c>
      <c r="J432" s="107">
        <v>-0.29799473462637355</v>
      </c>
      <c r="K432" s="27"/>
      <c r="L432" s="27"/>
      <c r="M432" s="27"/>
      <c r="N432" s="27"/>
      <c r="O432" s="27"/>
      <c r="P432" s="10"/>
      <c r="Q432" s="10"/>
      <c r="R432" s="10"/>
      <c r="S432" s="34"/>
      <c r="T432" s="34"/>
      <c r="V432" s="147"/>
      <c r="W432" s="147"/>
      <c r="X432" s="147"/>
      <c r="Y432" s="147"/>
      <c r="Z432" s="147"/>
      <c r="AA432" s="147"/>
      <c r="AB432" s="147"/>
      <c r="AC432" s="147"/>
      <c r="AD432" s="147"/>
      <c r="AE432" s="147"/>
      <c r="AF432" s="147"/>
      <c r="AG432" s="147"/>
      <c r="AH432" s="105">
        <v>2.2450483885749876E-3</v>
      </c>
    </row>
    <row r="433" spans="1:34">
      <c r="A433" s="47" t="s">
        <v>314</v>
      </c>
      <c r="B433" s="79">
        <v>40097</v>
      </c>
      <c r="C433" s="79">
        <v>40103</v>
      </c>
      <c r="D433" s="80">
        <v>-0.26434208599999998</v>
      </c>
      <c r="E433" s="80">
        <v>-0.34109326600000001</v>
      </c>
      <c r="F433" s="80">
        <v>0.1164826155</v>
      </c>
      <c r="G433" s="88">
        <v>159845.03591000001</v>
      </c>
      <c r="H433" s="82">
        <v>39733</v>
      </c>
      <c r="I433" s="83">
        <v>39739</v>
      </c>
      <c r="J433" s="107">
        <v>-0.28223898128466335</v>
      </c>
      <c r="K433" s="27"/>
      <c r="L433" s="27"/>
      <c r="M433" s="27"/>
      <c r="N433" s="27"/>
      <c r="O433" s="27"/>
      <c r="P433" s="10"/>
      <c r="Q433" s="10"/>
      <c r="R433" s="10"/>
      <c r="S433" s="34"/>
      <c r="T433" s="34"/>
      <c r="V433" s="147"/>
      <c r="W433" s="147"/>
      <c r="X433" s="147"/>
      <c r="Y433" s="147"/>
      <c r="Z433" s="147"/>
      <c r="AA433" s="147"/>
      <c r="AB433" s="147"/>
      <c r="AC433" s="147"/>
      <c r="AD433" s="147"/>
      <c r="AE433" s="147"/>
      <c r="AF433" s="147"/>
      <c r="AG433" s="147"/>
      <c r="AH433" s="105">
        <v>1.9439605007179749E-2</v>
      </c>
    </row>
    <row r="434" spans="1:34">
      <c r="A434" s="47" t="s">
        <v>315</v>
      </c>
      <c r="B434" s="74">
        <v>40090</v>
      </c>
      <c r="C434" s="74">
        <v>40096</v>
      </c>
      <c r="D434" s="75">
        <v>-0.30352476900000003</v>
      </c>
      <c r="E434" s="75">
        <v>-0.34957235199999998</v>
      </c>
      <c r="F434" s="75">
        <v>7.0795857599999998E-2</v>
      </c>
      <c r="G434" s="87">
        <v>140492.72156000001</v>
      </c>
      <c r="H434" s="77">
        <v>39726</v>
      </c>
      <c r="I434" s="78">
        <v>39732</v>
      </c>
      <c r="J434" s="107">
        <v>-0.33171362477760458</v>
      </c>
      <c r="K434" s="27"/>
      <c r="L434" s="27"/>
      <c r="M434" s="27"/>
      <c r="N434" s="27"/>
      <c r="O434" s="27"/>
      <c r="P434" s="10"/>
      <c r="Q434" s="10"/>
      <c r="R434" s="10"/>
      <c r="S434" s="34"/>
      <c r="T434" s="34"/>
      <c r="V434" s="147"/>
      <c r="W434" s="147"/>
      <c r="X434" s="147"/>
      <c r="Y434" s="147"/>
      <c r="Z434" s="147"/>
      <c r="AA434" s="147"/>
      <c r="AB434" s="147"/>
      <c r="AC434" s="147"/>
      <c r="AD434" s="147"/>
      <c r="AE434" s="147"/>
      <c r="AF434" s="147"/>
      <c r="AG434" s="147"/>
      <c r="AH434" s="105">
        <v>-3.350630092525262E-2</v>
      </c>
    </row>
    <row r="435" spans="1:34">
      <c r="A435" s="47" t="s">
        <v>316</v>
      </c>
      <c r="B435" s="79">
        <v>40083</v>
      </c>
      <c r="C435" s="79">
        <v>40089</v>
      </c>
      <c r="D435" s="80">
        <v>-0.281257123</v>
      </c>
      <c r="E435" s="80">
        <v>-0.30654705700000001</v>
      </c>
      <c r="F435" s="80">
        <v>3.64695752E-2</v>
      </c>
      <c r="G435" s="88">
        <v>132166.04357000001</v>
      </c>
      <c r="H435" s="82">
        <v>39719</v>
      </c>
      <c r="I435" s="83">
        <v>39725</v>
      </c>
      <c r="J435" s="107">
        <v>-0.37872469965263444</v>
      </c>
      <c r="K435" s="27"/>
      <c r="L435" s="27"/>
      <c r="M435" s="27"/>
      <c r="N435" s="27"/>
      <c r="O435" s="27"/>
      <c r="P435" s="10"/>
      <c r="Q435" s="10"/>
      <c r="R435" s="10"/>
      <c r="S435" s="34"/>
      <c r="T435" s="34"/>
      <c r="V435" s="147"/>
      <c r="W435" s="147"/>
      <c r="X435" s="147"/>
      <c r="Y435" s="147"/>
      <c r="Z435" s="147"/>
      <c r="AA435" s="147"/>
      <c r="AB435" s="147"/>
      <c r="AC435" s="147"/>
      <c r="AD435" s="147"/>
      <c r="AE435" s="147"/>
      <c r="AF435" s="147"/>
      <c r="AG435" s="147"/>
      <c r="AH435" s="105">
        <v>-7.7455861227720232E-2</v>
      </c>
    </row>
    <row r="436" spans="1:34">
      <c r="A436" s="47" t="s">
        <v>317</v>
      </c>
      <c r="B436" s="74">
        <v>40076</v>
      </c>
      <c r="C436" s="74">
        <v>40082</v>
      </c>
      <c r="D436" s="75">
        <v>-0.422132754</v>
      </c>
      <c r="E436" s="75">
        <v>-0.477799523</v>
      </c>
      <c r="F436" s="75">
        <v>0.10660037999999999</v>
      </c>
      <c r="G436" s="87">
        <v>117552.21447000001</v>
      </c>
      <c r="H436" s="77">
        <v>39712</v>
      </c>
      <c r="I436" s="78">
        <v>39718</v>
      </c>
      <c r="J436" s="107">
        <v>-0.40939330009816194</v>
      </c>
      <c r="K436" s="27"/>
      <c r="L436" s="27"/>
      <c r="M436" s="27"/>
      <c r="N436" s="27"/>
      <c r="O436" s="27"/>
      <c r="P436" s="10"/>
      <c r="Q436" s="10"/>
      <c r="R436" s="10"/>
      <c r="S436" s="34"/>
      <c r="T436" s="34"/>
      <c r="V436" s="147"/>
      <c r="W436" s="147"/>
      <c r="X436" s="147"/>
      <c r="Y436" s="147"/>
      <c r="Z436" s="147"/>
      <c r="AA436" s="147"/>
      <c r="AB436" s="147"/>
      <c r="AC436" s="147"/>
      <c r="AD436" s="147"/>
      <c r="AE436" s="147"/>
      <c r="AF436" s="147"/>
      <c r="AG436" s="147"/>
      <c r="AH436" s="105">
        <v>-0.15338464577239663</v>
      </c>
    </row>
    <row r="437" spans="1:34">
      <c r="A437" s="47" t="s">
        <v>318</v>
      </c>
      <c r="B437" s="79">
        <v>40069</v>
      </c>
      <c r="C437" s="79">
        <v>40075</v>
      </c>
      <c r="D437" s="80">
        <v>-0.443282122</v>
      </c>
      <c r="E437" s="80">
        <v>-0.45999052299999998</v>
      </c>
      <c r="F437" s="80">
        <v>3.09409397E-2</v>
      </c>
      <c r="G437" s="88">
        <v>120500.40122</v>
      </c>
      <c r="H437" s="82">
        <v>39705</v>
      </c>
      <c r="I437" s="83">
        <v>39711</v>
      </c>
      <c r="J437" s="107">
        <v>-0.35947301293657075</v>
      </c>
      <c r="K437" s="27"/>
      <c r="L437" s="27"/>
      <c r="M437" s="27"/>
      <c r="N437" s="27"/>
      <c r="O437" s="27"/>
      <c r="P437" s="10"/>
      <c r="Q437" s="10"/>
      <c r="R437" s="10"/>
      <c r="S437" s="34"/>
      <c r="T437" s="34"/>
      <c r="V437" s="147"/>
      <c r="W437" s="147"/>
      <c r="X437" s="147"/>
      <c r="Y437" s="147"/>
      <c r="Z437" s="147"/>
      <c r="AA437" s="147"/>
      <c r="AB437" s="147"/>
      <c r="AC437" s="147"/>
      <c r="AD437" s="147"/>
      <c r="AE437" s="147"/>
      <c r="AF437" s="147"/>
      <c r="AG437" s="147"/>
      <c r="AH437" s="105">
        <v>-0.13103548138598906</v>
      </c>
    </row>
    <row r="438" spans="1:34">
      <c r="A438" s="47" t="s">
        <v>319</v>
      </c>
      <c r="B438" s="74">
        <v>40062</v>
      </c>
      <c r="C438" s="74">
        <v>40068</v>
      </c>
      <c r="D438" s="75">
        <v>-0.366811628</v>
      </c>
      <c r="E438" s="75">
        <v>-0.38855123699999999</v>
      </c>
      <c r="F438" s="75">
        <v>3.55542602E-2</v>
      </c>
      <c r="G438" s="87">
        <v>131069.61208000001</v>
      </c>
      <c r="H438" s="77">
        <v>39698</v>
      </c>
      <c r="I438" s="78">
        <v>39704</v>
      </c>
      <c r="J438" s="107">
        <v>-0.33999400044477113</v>
      </c>
      <c r="K438" s="27"/>
      <c r="L438" s="27"/>
      <c r="M438" s="27"/>
      <c r="N438" s="27"/>
      <c r="O438" s="27"/>
      <c r="P438" s="10"/>
      <c r="Q438" s="10"/>
      <c r="R438" s="10"/>
      <c r="S438" s="34"/>
      <c r="T438" s="34"/>
      <c r="V438" s="147"/>
      <c r="W438" s="147"/>
      <c r="X438" s="147"/>
      <c r="Y438" s="147"/>
      <c r="Z438" s="147"/>
      <c r="AA438" s="147"/>
      <c r="AB438" s="147"/>
      <c r="AC438" s="147"/>
      <c r="AD438" s="147"/>
      <c r="AE438" s="147"/>
      <c r="AF438" s="147"/>
      <c r="AG438" s="147"/>
      <c r="AH438" s="105">
        <v>-7.8220643472112286E-2</v>
      </c>
    </row>
    <row r="439" spans="1:34">
      <c r="A439" s="47" t="s">
        <v>320</v>
      </c>
      <c r="B439" s="79">
        <v>40055</v>
      </c>
      <c r="C439" s="79">
        <v>40061</v>
      </c>
      <c r="D439" s="80">
        <v>-0.279501585</v>
      </c>
      <c r="E439" s="80">
        <v>-0.367829674</v>
      </c>
      <c r="F439" s="80">
        <v>0.13972197859999999</v>
      </c>
      <c r="G439" s="88">
        <v>138310.66287999999</v>
      </c>
      <c r="H439" s="82">
        <v>39691</v>
      </c>
      <c r="I439" s="83">
        <v>39697</v>
      </c>
      <c r="J439" s="107">
        <v>-0.30977887347924637</v>
      </c>
      <c r="K439" s="27"/>
      <c r="L439" s="27"/>
      <c r="M439" s="27"/>
      <c r="N439" s="27"/>
      <c r="O439" s="27"/>
      <c r="P439" s="10"/>
      <c r="Q439" s="10"/>
      <c r="R439" s="10"/>
      <c r="S439" s="34"/>
      <c r="T439" s="34"/>
      <c r="V439" s="147"/>
      <c r="W439" s="147"/>
      <c r="X439" s="147"/>
      <c r="Y439" s="147"/>
      <c r="Z439" s="147"/>
      <c r="AA439" s="147"/>
      <c r="AB439" s="147"/>
      <c r="AC439" s="147"/>
      <c r="AD439" s="147"/>
      <c r="AE439" s="147"/>
      <c r="AF439" s="147"/>
      <c r="AG439" s="147"/>
      <c r="AH439" s="105">
        <v>-4.4815326319058157E-2</v>
      </c>
    </row>
    <row r="440" spans="1:34">
      <c r="A440" s="47" t="s">
        <v>321</v>
      </c>
      <c r="B440" s="74">
        <v>40048</v>
      </c>
      <c r="C440" s="74">
        <v>40054</v>
      </c>
      <c r="D440" s="75">
        <v>-0.37571101899999998</v>
      </c>
      <c r="E440" s="75">
        <v>-0.39968295500000001</v>
      </c>
      <c r="F440" s="75">
        <v>3.9932127400000003E-2</v>
      </c>
      <c r="G440" s="87">
        <v>135839.16568999999</v>
      </c>
      <c r="H440" s="77">
        <v>39684</v>
      </c>
      <c r="I440" s="78">
        <v>39690</v>
      </c>
      <c r="J440" s="107">
        <v>-0.29625894578406986</v>
      </c>
      <c r="K440" s="27"/>
      <c r="L440" s="27"/>
      <c r="M440" s="27"/>
      <c r="N440" s="27"/>
      <c r="O440" s="27"/>
      <c r="P440" s="10"/>
      <c r="Q440" s="10"/>
      <c r="R440" s="10"/>
      <c r="S440" s="34"/>
      <c r="T440" s="34"/>
      <c r="V440" s="147"/>
      <c r="W440" s="147"/>
      <c r="X440" s="147"/>
      <c r="Y440" s="147"/>
      <c r="Z440" s="147"/>
      <c r="AA440" s="147"/>
      <c r="AB440" s="147"/>
      <c r="AC440" s="147"/>
      <c r="AD440" s="147"/>
      <c r="AE440" s="147"/>
      <c r="AF440" s="147"/>
      <c r="AG440" s="147"/>
      <c r="AH440" s="105">
        <v>-1.9394220243791872E-2</v>
      </c>
    </row>
    <row r="441" spans="1:34">
      <c r="A441" s="47" t="s">
        <v>322</v>
      </c>
      <c r="B441" s="79">
        <v>40041</v>
      </c>
      <c r="C441" s="79">
        <v>40047</v>
      </c>
      <c r="D441" s="80">
        <v>-0.27737822400000001</v>
      </c>
      <c r="E441" s="80">
        <v>-0.35341949900000003</v>
      </c>
      <c r="F441" s="80">
        <v>0.1176052705</v>
      </c>
      <c r="G441" s="88">
        <v>147172.83962000001</v>
      </c>
      <c r="H441" s="82">
        <v>39677</v>
      </c>
      <c r="I441" s="83">
        <v>39683</v>
      </c>
      <c r="J441" s="107">
        <v>-0.24809360065954922</v>
      </c>
      <c r="K441" s="27"/>
      <c r="L441" s="27"/>
      <c r="M441" s="27"/>
      <c r="N441" s="27"/>
      <c r="O441" s="27"/>
      <c r="P441" s="10"/>
      <c r="Q441" s="10"/>
      <c r="R441" s="10"/>
      <c r="S441" s="34"/>
      <c r="T441" s="34"/>
      <c r="V441" s="147"/>
      <c r="W441" s="147"/>
      <c r="X441" s="147"/>
      <c r="Y441" s="147"/>
      <c r="Z441" s="147"/>
      <c r="AA441" s="147"/>
      <c r="AB441" s="147"/>
      <c r="AC441" s="147"/>
      <c r="AD441" s="147"/>
      <c r="AE441" s="147"/>
      <c r="AF441" s="147"/>
      <c r="AG441" s="147"/>
      <c r="AH441" s="105">
        <v>-6.603462650585834E-2</v>
      </c>
    </row>
    <row r="442" spans="1:34">
      <c r="A442" s="47" t="s">
        <v>323</v>
      </c>
      <c r="B442" s="74">
        <v>40034</v>
      </c>
      <c r="C442" s="74">
        <v>40040</v>
      </c>
      <c r="D442" s="75">
        <v>-0.24105073699999999</v>
      </c>
      <c r="E442" s="75">
        <v>-0.27802289000000002</v>
      </c>
      <c r="F442" s="75">
        <v>5.1209591399999997E-2</v>
      </c>
      <c r="G442" s="87">
        <v>145159.09319000001</v>
      </c>
      <c r="H442" s="77">
        <v>39670</v>
      </c>
      <c r="I442" s="78">
        <v>39676</v>
      </c>
      <c r="J442" s="107">
        <v>-0.23719700688398743</v>
      </c>
      <c r="K442" s="27"/>
      <c r="L442" s="27"/>
      <c r="M442" s="27"/>
      <c r="N442" s="27"/>
      <c r="O442" s="27"/>
      <c r="P442" s="10"/>
      <c r="Q442" s="10"/>
      <c r="R442" s="10"/>
      <c r="S442" s="34"/>
      <c r="T442" s="34"/>
      <c r="V442" s="147"/>
      <c r="W442" s="147"/>
      <c r="X442" s="147"/>
      <c r="Y442" s="147"/>
      <c r="Z442" s="147"/>
      <c r="AA442" s="147"/>
      <c r="AB442" s="147"/>
      <c r="AC442" s="147"/>
      <c r="AD442" s="147"/>
      <c r="AE442" s="147"/>
      <c r="AF442" s="147"/>
      <c r="AG442" s="147"/>
      <c r="AH442" s="105">
        <v>-6.8516876817963923E-2</v>
      </c>
    </row>
    <row r="443" spans="1:34">
      <c r="A443" s="47" t="s">
        <v>324</v>
      </c>
      <c r="B443" s="79">
        <v>40027</v>
      </c>
      <c r="C443" s="79">
        <v>40033</v>
      </c>
      <c r="D443" s="80">
        <v>-0.22523256999999999</v>
      </c>
      <c r="E443" s="80">
        <v>-0.32165297399999998</v>
      </c>
      <c r="F443" s="80">
        <v>0.14214023249999999</v>
      </c>
      <c r="G443" s="88">
        <v>143806.38484000001</v>
      </c>
      <c r="H443" s="82">
        <v>39663</v>
      </c>
      <c r="I443" s="83">
        <v>39669</v>
      </c>
      <c r="J443" s="107">
        <v>-0.26330085286262445</v>
      </c>
      <c r="K443" s="27"/>
      <c r="L443" s="27"/>
      <c r="M443" s="27"/>
      <c r="N443" s="27"/>
      <c r="O443" s="27"/>
      <c r="P443" s="10"/>
      <c r="Q443" s="10"/>
      <c r="R443" s="10"/>
      <c r="S443" s="34"/>
      <c r="T443" s="34"/>
      <c r="V443" s="147"/>
      <c r="W443" s="147"/>
      <c r="X443" s="147"/>
      <c r="Y443" s="147"/>
      <c r="Z443" s="147"/>
      <c r="AA443" s="147"/>
      <c r="AB443" s="147"/>
      <c r="AC443" s="147"/>
      <c r="AD443" s="147"/>
      <c r="AE443" s="147"/>
      <c r="AF443" s="147"/>
      <c r="AG443" s="147"/>
      <c r="AH443" s="105">
        <v>-1.9163320583221503E-2</v>
      </c>
    </row>
    <row r="444" spans="1:34">
      <c r="A444" s="47" t="s">
        <v>325</v>
      </c>
      <c r="B444" s="74">
        <v>40020</v>
      </c>
      <c r="C444" s="74">
        <v>40026</v>
      </c>
      <c r="D444" s="75">
        <v>-0.24580221399999999</v>
      </c>
      <c r="E444" s="75">
        <v>-0.34213732899999999</v>
      </c>
      <c r="F444" s="75">
        <v>0.14643651269999999</v>
      </c>
      <c r="G444" s="87">
        <v>134936.71077999999</v>
      </c>
      <c r="H444" s="77">
        <v>39656</v>
      </c>
      <c r="I444" s="78">
        <v>39662</v>
      </c>
      <c r="J444" s="107">
        <v>-0.30810864674986072</v>
      </c>
      <c r="K444" s="27"/>
      <c r="L444" s="27"/>
      <c r="M444" s="27"/>
      <c r="N444" s="27"/>
      <c r="O444" s="27"/>
      <c r="P444" s="10"/>
      <c r="Q444" s="10"/>
      <c r="R444" s="10"/>
      <c r="S444" s="34"/>
      <c r="T444" s="34"/>
      <c r="V444" s="147"/>
      <c r="W444" s="147"/>
      <c r="X444" s="147"/>
      <c r="Y444" s="147"/>
      <c r="Z444" s="147"/>
      <c r="AA444" s="147"/>
      <c r="AB444" s="147"/>
      <c r="AC444" s="147"/>
      <c r="AD444" s="147"/>
      <c r="AE444" s="147"/>
      <c r="AF444" s="147"/>
      <c r="AG444" s="147"/>
      <c r="AH444" s="105">
        <v>5.6323306472687545E-2</v>
      </c>
    </row>
    <row r="445" spans="1:34">
      <c r="A445" s="47" t="s">
        <v>326</v>
      </c>
      <c r="B445" s="79">
        <v>40013</v>
      </c>
      <c r="C445" s="79">
        <v>40019</v>
      </c>
      <c r="D445" s="80">
        <v>-0.32828436300000002</v>
      </c>
      <c r="E445" s="80">
        <v>-0.442357903</v>
      </c>
      <c r="F445" s="80">
        <v>0.20456407630000001</v>
      </c>
      <c r="G445" s="88">
        <v>120579.37742999999</v>
      </c>
      <c r="H445" s="82">
        <v>39649</v>
      </c>
      <c r="I445" s="83">
        <v>39655</v>
      </c>
      <c r="J445" s="107">
        <v>-0.27440424552270104</v>
      </c>
      <c r="K445" s="27"/>
      <c r="L445" s="27"/>
      <c r="M445" s="27"/>
      <c r="N445" s="27"/>
      <c r="O445" s="27"/>
      <c r="P445" s="10"/>
      <c r="Q445" s="10"/>
      <c r="R445" s="10"/>
      <c r="S445" s="34"/>
      <c r="T445" s="34"/>
      <c r="V445" s="147"/>
      <c r="W445" s="147"/>
      <c r="X445" s="147"/>
      <c r="Y445" s="147"/>
      <c r="Z445" s="147"/>
      <c r="AA445" s="147"/>
      <c r="AB445" s="147"/>
      <c r="AC445" s="147"/>
      <c r="AD445" s="147"/>
      <c r="AE445" s="147"/>
      <c r="AF445" s="147"/>
      <c r="AG445" s="147"/>
      <c r="AH445" s="105">
        <v>0.11013552014694293</v>
      </c>
    </row>
    <row r="446" spans="1:34">
      <c r="A446" s="47" t="s">
        <v>327</v>
      </c>
      <c r="B446" s="74">
        <v>40006</v>
      </c>
      <c r="C446" s="74">
        <v>40012</v>
      </c>
      <c r="D446" s="75">
        <v>-0.36387006799999999</v>
      </c>
      <c r="E446" s="75">
        <v>-0.421752344</v>
      </c>
      <c r="F446" s="75">
        <v>0.100099457</v>
      </c>
      <c r="G446" s="87">
        <v>107146.64956999999</v>
      </c>
      <c r="H446" s="77">
        <v>39642</v>
      </c>
      <c r="I446" s="78">
        <v>39648</v>
      </c>
      <c r="J446" s="107">
        <v>-0.24584474324665115</v>
      </c>
      <c r="K446" s="27"/>
      <c r="L446" s="27"/>
      <c r="M446" s="27"/>
      <c r="N446" s="27"/>
      <c r="O446" s="27"/>
      <c r="P446" s="10"/>
      <c r="Q446" s="10"/>
      <c r="R446" s="10"/>
      <c r="S446" s="34"/>
      <c r="T446" s="34"/>
      <c r="V446" s="147"/>
      <c r="W446" s="147"/>
      <c r="X446" s="147"/>
      <c r="Y446" s="147"/>
      <c r="Z446" s="147"/>
      <c r="AA446" s="147"/>
      <c r="AB446" s="147"/>
      <c r="AC446" s="147"/>
      <c r="AD446" s="147"/>
      <c r="AE446" s="147"/>
      <c r="AF446" s="147"/>
      <c r="AG446" s="147"/>
      <c r="AH446" s="105">
        <v>9.2543475723121812E-2</v>
      </c>
    </row>
    <row r="447" spans="1:34">
      <c r="A447" s="47" t="s">
        <v>328</v>
      </c>
      <c r="B447" s="79">
        <v>39999</v>
      </c>
      <c r="C447" s="79">
        <v>40005</v>
      </c>
      <c r="D447" s="80">
        <v>-0.143261205</v>
      </c>
      <c r="E447" s="80">
        <v>-0.23451638599999999</v>
      </c>
      <c r="F447" s="80">
        <v>0.11921245549999999</v>
      </c>
      <c r="G447" s="88">
        <v>122635.49275</v>
      </c>
      <c r="H447" s="82">
        <v>39635</v>
      </c>
      <c r="I447" s="83">
        <v>39641</v>
      </c>
      <c r="J447" s="107">
        <v>-0.11583592103008136</v>
      </c>
      <c r="K447" s="27"/>
      <c r="L447" s="27"/>
      <c r="M447" s="27"/>
      <c r="N447" s="27"/>
      <c r="O447" s="27"/>
      <c r="P447" s="10"/>
      <c r="Q447" s="10"/>
      <c r="R447" s="10"/>
      <c r="S447" s="34"/>
      <c r="T447" s="34"/>
      <c r="V447" s="147"/>
      <c r="W447" s="147"/>
      <c r="X447" s="147"/>
      <c r="Y447" s="147"/>
      <c r="Z447" s="147"/>
      <c r="AA447" s="147"/>
      <c r="AB447" s="147"/>
      <c r="AC447" s="147"/>
      <c r="AD447" s="147"/>
      <c r="AE447" s="147"/>
      <c r="AF447" s="147"/>
      <c r="AG447" s="147"/>
      <c r="AH447" s="105">
        <v>5.0541956735086699E-2</v>
      </c>
    </row>
    <row r="448" spans="1:34">
      <c r="A448" s="47" t="s">
        <v>329</v>
      </c>
      <c r="B448" s="74">
        <v>39992</v>
      </c>
      <c r="C448" s="74">
        <v>39998</v>
      </c>
      <c r="D448" s="75">
        <v>-0.24513853399999999</v>
      </c>
      <c r="E448" s="75">
        <v>-0.32473531500000002</v>
      </c>
      <c r="F448" s="75">
        <v>0.11787493559999999</v>
      </c>
      <c r="G448" s="87">
        <v>92937.439199999993</v>
      </c>
      <c r="H448" s="77">
        <v>39628</v>
      </c>
      <c r="I448" s="78">
        <v>39634</v>
      </c>
      <c r="J448" s="107">
        <v>-6.2265238088546539E-2</v>
      </c>
      <c r="K448" s="27"/>
      <c r="L448" s="27"/>
      <c r="M448" s="27"/>
      <c r="N448" s="27"/>
      <c r="O448" s="27"/>
      <c r="P448" s="10"/>
      <c r="Q448" s="10"/>
      <c r="R448" s="10"/>
      <c r="S448" s="34"/>
      <c r="T448" s="34"/>
      <c r="V448" s="147"/>
      <c r="W448" s="147"/>
      <c r="X448" s="147"/>
      <c r="Y448" s="147"/>
      <c r="Z448" s="147"/>
      <c r="AA448" s="147"/>
      <c r="AB448" s="147"/>
      <c r="AC448" s="147"/>
      <c r="AD448" s="147"/>
      <c r="AE448" s="147"/>
      <c r="AF448" s="147"/>
      <c r="AG448" s="147"/>
      <c r="AH448" s="105">
        <v>-1.1869878568558895E-2</v>
      </c>
    </row>
    <row r="449" spans="1:34">
      <c r="A449" s="47" t="s">
        <v>330</v>
      </c>
      <c r="B449" s="79">
        <v>39985</v>
      </c>
      <c r="C449" s="79">
        <v>39991</v>
      </c>
      <c r="D449" s="80">
        <v>2.4336864699999999E-2</v>
      </c>
      <c r="E449" s="80">
        <v>-0.194781131</v>
      </c>
      <c r="F449" s="80">
        <v>0.27212228170000002</v>
      </c>
      <c r="G449" s="88">
        <v>109724.35146999999</v>
      </c>
      <c r="H449" s="82">
        <v>39621</v>
      </c>
      <c r="I449" s="83">
        <v>39627</v>
      </c>
      <c r="J449" s="107">
        <v>4.6844616515967843E-2</v>
      </c>
      <c r="K449" s="27"/>
      <c r="L449" s="27"/>
      <c r="M449" s="27"/>
      <c r="N449" s="27"/>
      <c r="O449" s="27"/>
      <c r="P449" s="10"/>
      <c r="Q449" s="10"/>
      <c r="R449" s="10"/>
      <c r="S449" s="34"/>
      <c r="T449" s="34"/>
      <c r="V449" s="147"/>
      <c r="W449" s="147"/>
      <c r="X449" s="147"/>
      <c r="Y449" s="147"/>
      <c r="Z449" s="147"/>
      <c r="AA449" s="147"/>
      <c r="AB449" s="147"/>
      <c r="AC449" s="147"/>
      <c r="AD449" s="147"/>
      <c r="AE449" s="147"/>
      <c r="AF449" s="147"/>
      <c r="AG449" s="147"/>
      <c r="AH449" s="105">
        <v>-4.4283824107593878E-2</v>
      </c>
    </row>
    <row r="450" spans="1:34">
      <c r="A450" s="47" t="s">
        <v>331</v>
      </c>
      <c r="B450" s="74">
        <v>39978</v>
      </c>
      <c r="C450" s="74">
        <v>39984</v>
      </c>
      <c r="D450" s="75">
        <v>1.9773702000000001E-3</v>
      </c>
      <c r="E450" s="75">
        <v>-0.14886253099999999</v>
      </c>
      <c r="F450" s="75">
        <v>0.17722154970000001</v>
      </c>
      <c r="G450" s="87">
        <v>116642.45584</v>
      </c>
      <c r="H450" s="77">
        <v>39614</v>
      </c>
      <c r="I450" s="78">
        <v>39620</v>
      </c>
      <c r="J450" s="107">
        <v>6.9279574661484419E-2</v>
      </c>
      <c r="K450" s="27"/>
      <c r="L450" s="27"/>
      <c r="M450" s="27"/>
      <c r="N450" s="27"/>
      <c r="O450" s="27"/>
      <c r="P450" s="10"/>
      <c r="Q450" s="10"/>
      <c r="R450" s="10"/>
      <c r="S450" s="34"/>
      <c r="T450" s="34"/>
      <c r="V450" s="147"/>
      <c r="W450" s="147"/>
      <c r="X450" s="147"/>
      <c r="Y450" s="147"/>
      <c r="Z450" s="147"/>
      <c r="AA450" s="147"/>
      <c r="AB450" s="147"/>
      <c r="AC450" s="147"/>
      <c r="AD450" s="147"/>
      <c r="AE450" s="147"/>
      <c r="AF450" s="147"/>
      <c r="AG450" s="147"/>
      <c r="AH450" s="105">
        <v>0.10876702791901699</v>
      </c>
    </row>
    <row r="451" spans="1:34">
      <c r="A451" s="47" t="s">
        <v>332</v>
      </c>
      <c r="B451" s="79">
        <v>39971</v>
      </c>
      <c r="C451" s="79">
        <v>39977</v>
      </c>
      <c r="D451" s="80">
        <v>0.1103426891</v>
      </c>
      <c r="E451" s="80">
        <v>-9.3102583000000003E-2</v>
      </c>
      <c r="F451" s="80">
        <v>0.22433107460000001</v>
      </c>
      <c r="G451" s="88">
        <v>121311.94706000001</v>
      </c>
      <c r="H451" s="82">
        <v>39607</v>
      </c>
      <c r="I451" s="83">
        <v>39613</v>
      </c>
      <c r="J451" s="107">
        <v>8.6401681662681196E-2</v>
      </c>
      <c r="K451" s="27"/>
      <c r="L451" s="27"/>
      <c r="M451" s="27"/>
      <c r="N451" s="27"/>
      <c r="O451" s="27"/>
      <c r="P451" s="10"/>
      <c r="Q451" s="10"/>
      <c r="R451" s="10"/>
      <c r="S451" s="34"/>
      <c r="T451" s="34"/>
      <c r="V451" s="147"/>
      <c r="W451" s="147"/>
      <c r="X451" s="147"/>
      <c r="Y451" s="147"/>
      <c r="Z451" s="147"/>
      <c r="AA451" s="147"/>
      <c r="AB451" s="147"/>
      <c r="AC451" s="147"/>
      <c r="AD451" s="147"/>
      <c r="AE451" s="147"/>
      <c r="AF451" s="147"/>
      <c r="AG451" s="147"/>
      <c r="AH451" s="105">
        <v>0.27357891093864584</v>
      </c>
    </row>
    <row r="452" spans="1:34">
      <c r="A452" s="47" t="s">
        <v>333</v>
      </c>
      <c r="B452" s="74">
        <v>39964</v>
      </c>
      <c r="C452" s="74">
        <v>39970</v>
      </c>
      <c r="D452" s="75">
        <v>9.4367162300000001E-2</v>
      </c>
      <c r="E452" s="75">
        <v>-0.107474076</v>
      </c>
      <c r="F452" s="75">
        <v>0.226146079</v>
      </c>
      <c r="G452" s="87">
        <v>114353.29034000001</v>
      </c>
      <c r="H452" s="77">
        <v>39600</v>
      </c>
      <c r="I452" s="78">
        <v>39606</v>
      </c>
      <c r="J452" s="107">
        <v>4.278294805822995E-2</v>
      </c>
      <c r="K452" s="27"/>
      <c r="L452" s="27"/>
      <c r="M452" s="27"/>
      <c r="N452" s="27"/>
      <c r="O452" s="27"/>
      <c r="P452" s="10"/>
      <c r="Q452" s="10"/>
      <c r="R452" s="10"/>
      <c r="S452" s="34"/>
      <c r="T452" s="34"/>
      <c r="V452" s="147"/>
      <c r="W452" s="147"/>
      <c r="X452" s="147"/>
      <c r="Y452" s="147"/>
      <c r="Z452" s="147"/>
      <c r="AA452" s="147"/>
      <c r="AB452" s="147"/>
      <c r="AC452" s="147"/>
      <c r="AD452" s="147"/>
      <c r="AE452" s="147"/>
      <c r="AF452" s="147"/>
      <c r="AG452" s="147"/>
      <c r="AH452" s="105">
        <v>0.56616759597818511</v>
      </c>
    </row>
    <row r="453" spans="1:34">
      <c r="A453" s="47" t="s">
        <v>334</v>
      </c>
      <c r="B453" s="79">
        <v>39957</v>
      </c>
      <c r="C453" s="79">
        <v>39963</v>
      </c>
      <c r="D453" s="80">
        <v>5.6405372400000001E-2</v>
      </c>
      <c r="E453" s="80">
        <v>-0.19909465100000001</v>
      </c>
      <c r="F453" s="80">
        <v>0.31901400590000001</v>
      </c>
      <c r="G453" s="88">
        <v>127189.28219</v>
      </c>
      <c r="H453" s="82">
        <v>39593</v>
      </c>
      <c r="I453" s="83">
        <v>39599</v>
      </c>
      <c r="J453" s="107">
        <v>1.1475737397268156E-2</v>
      </c>
      <c r="K453" s="27"/>
      <c r="L453" s="27"/>
      <c r="M453" s="27"/>
      <c r="N453" s="27"/>
      <c r="O453" s="27"/>
      <c r="P453" s="10"/>
      <c r="Q453" s="10"/>
      <c r="R453" s="10"/>
      <c r="S453" s="34"/>
      <c r="T453" s="34"/>
      <c r="V453" s="147"/>
      <c r="W453" s="147"/>
      <c r="X453" s="147"/>
      <c r="Y453" s="147"/>
      <c r="Z453" s="147"/>
      <c r="AA453" s="147"/>
      <c r="AB453" s="147"/>
      <c r="AC453" s="147"/>
      <c r="AD453" s="147"/>
      <c r="AE453" s="147"/>
      <c r="AF453" s="147"/>
      <c r="AG453" s="147"/>
      <c r="AH453" s="105">
        <v>0.56068848707938113</v>
      </c>
    </row>
    <row r="454" spans="1:34">
      <c r="A454" s="47" t="s">
        <v>335</v>
      </c>
      <c r="B454" s="74">
        <v>39950</v>
      </c>
      <c r="C454" s="74">
        <v>39956</v>
      </c>
      <c r="D454" s="75">
        <v>-2.2369974000000001E-2</v>
      </c>
      <c r="E454" s="75">
        <v>-0.24704775200000001</v>
      </c>
      <c r="F454" s="75">
        <v>0.29839578649999998</v>
      </c>
      <c r="G454" s="87">
        <v>117131.37771</v>
      </c>
      <c r="H454" s="77">
        <v>39586</v>
      </c>
      <c r="I454" s="78">
        <v>39592</v>
      </c>
      <c r="J454" s="107">
        <v>2.2450483885749876E-3</v>
      </c>
      <c r="K454" s="27"/>
      <c r="L454" s="27"/>
      <c r="M454" s="27"/>
      <c r="N454" s="27"/>
      <c r="O454" s="27"/>
      <c r="P454" s="10"/>
      <c r="Q454" s="10"/>
      <c r="R454" s="10"/>
      <c r="S454" s="34"/>
      <c r="T454" s="34"/>
      <c r="V454" s="147"/>
      <c r="W454" s="147"/>
      <c r="X454" s="147"/>
      <c r="Y454" s="147"/>
      <c r="Z454" s="147"/>
      <c r="AA454" s="147"/>
      <c r="AB454" s="147"/>
      <c r="AC454" s="147"/>
      <c r="AD454" s="147"/>
      <c r="AE454" s="147"/>
      <c r="AF454" s="147"/>
      <c r="AG454" s="147"/>
      <c r="AH454" s="105">
        <v>0.60174472873968754</v>
      </c>
    </row>
    <row r="455" spans="1:34">
      <c r="A455" s="47" t="s">
        <v>336</v>
      </c>
      <c r="B455" s="79">
        <v>39943</v>
      </c>
      <c r="C455" s="79">
        <v>39949</v>
      </c>
      <c r="D455" s="80">
        <v>-3.1343510000000001E-3</v>
      </c>
      <c r="E455" s="80">
        <v>-0.14908017500000001</v>
      </c>
      <c r="F455" s="80">
        <v>0.17151536370000001</v>
      </c>
      <c r="G455" s="88">
        <v>119792.08472</v>
      </c>
      <c r="H455" s="82">
        <v>39579</v>
      </c>
      <c r="I455" s="83">
        <v>39585</v>
      </c>
      <c r="J455" s="107">
        <v>1.9439605007179749E-2</v>
      </c>
      <c r="K455" s="27"/>
      <c r="L455" s="27"/>
      <c r="M455" s="27"/>
      <c r="N455" s="27"/>
      <c r="O455" s="27"/>
      <c r="P455" s="10"/>
      <c r="Q455" s="10"/>
      <c r="R455" s="10"/>
      <c r="S455" s="34"/>
      <c r="T455" s="34"/>
      <c r="V455" s="147"/>
      <c r="W455" s="147"/>
      <c r="X455" s="147"/>
      <c r="Y455" s="147"/>
      <c r="Z455" s="147"/>
      <c r="AA455" s="147"/>
      <c r="AB455" s="147"/>
      <c r="AC455" s="147"/>
      <c r="AD455" s="147"/>
      <c r="AE455" s="147"/>
      <c r="AF455" s="147"/>
      <c r="AG455" s="147"/>
      <c r="AH455" s="105">
        <v>0.46811936327703935</v>
      </c>
    </row>
    <row r="456" spans="1:34">
      <c r="A456" s="47" t="s">
        <v>337</v>
      </c>
      <c r="B456" s="74">
        <v>39936</v>
      </c>
      <c r="C456" s="74">
        <v>39942</v>
      </c>
      <c r="D456" s="75">
        <v>2.8645113199999999E-2</v>
      </c>
      <c r="E456" s="75">
        <v>-0.134882267</v>
      </c>
      <c r="F456" s="75">
        <v>0.18902326759999999</v>
      </c>
      <c r="G456" s="87">
        <v>133620.91112</v>
      </c>
      <c r="H456" s="77">
        <v>39572</v>
      </c>
      <c r="I456" s="78">
        <v>39578</v>
      </c>
      <c r="J456" s="107">
        <v>-3.350630092525262E-2</v>
      </c>
      <c r="K456" s="27"/>
      <c r="L456" s="27"/>
      <c r="M456" s="27"/>
      <c r="N456" s="27"/>
      <c r="O456" s="27"/>
      <c r="P456" s="10"/>
      <c r="Q456" s="10"/>
      <c r="R456" s="10"/>
      <c r="S456" s="34"/>
      <c r="T456" s="34"/>
      <c r="V456" s="147"/>
      <c r="W456" s="147"/>
      <c r="X456" s="147"/>
      <c r="Y456" s="147"/>
      <c r="Z456" s="147"/>
      <c r="AA456" s="147"/>
      <c r="AB456" s="147"/>
      <c r="AC456" s="147"/>
      <c r="AD456" s="147"/>
      <c r="AE456" s="147"/>
      <c r="AF456" s="147"/>
      <c r="AG456" s="147"/>
      <c r="AH456" s="105">
        <v>0.45614260285405051</v>
      </c>
    </row>
    <row r="457" spans="1:34">
      <c r="A457" s="47" t="s">
        <v>338</v>
      </c>
      <c r="B457" s="79">
        <v>39929</v>
      </c>
      <c r="C457" s="79">
        <v>39935</v>
      </c>
      <c r="D457" s="80">
        <v>3.0221458400000002E-2</v>
      </c>
      <c r="E457" s="80">
        <v>-0.14091894699999999</v>
      </c>
      <c r="F457" s="80">
        <v>0.19921333920000001</v>
      </c>
      <c r="G457" s="88">
        <v>136723.52577000001</v>
      </c>
      <c r="H457" s="82">
        <v>39565</v>
      </c>
      <c r="I457" s="83">
        <v>39571</v>
      </c>
      <c r="J457" s="107">
        <v>-7.7455861227720232E-2</v>
      </c>
      <c r="K457" s="27"/>
      <c r="L457" s="27"/>
      <c r="M457" s="27"/>
      <c r="N457" s="27"/>
      <c r="O457" s="27"/>
      <c r="P457" s="10"/>
      <c r="Q457" s="10"/>
      <c r="R457" s="10"/>
      <c r="S457" s="34"/>
      <c r="T457" s="34"/>
      <c r="V457" s="147"/>
      <c r="W457" s="147"/>
      <c r="X457" s="147"/>
      <c r="Y457" s="147"/>
      <c r="Z457" s="147"/>
      <c r="AA457" s="147"/>
      <c r="AB457" s="147"/>
      <c r="AC457" s="147"/>
      <c r="AD457" s="147"/>
      <c r="AE457" s="147"/>
      <c r="AF457" s="147"/>
      <c r="AG457" s="147"/>
      <c r="AH457" s="105">
        <v>0.37839731742205385</v>
      </c>
    </row>
    <row r="458" spans="1:34">
      <c r="A458" s="47" t="s">
        <v>339</v>
      </c>
      <c r="B458" s="74">
        <v>39922</v>
      </c>
      <c r="C458" s="74">
        <v>39928</v>
      </c>
      <c r="D458" s="75">
        <v>-0.18785249100000001</v>
      </c>
      <c r="E458" s="75">
        <v>-0.28276025100000002</v>
      </c>
      <c r="F458" s="75">
        <v>0.13232361919999999</v>
      </c>
      <c r="G458" s="87">
        <v>110257.4176</v>
      </c>
      <c r="H458" s="77">
        <v>39558</v>
      </c>
      <c r="I458" s="78">
        <v>39564</v>
      </c>
      <c r="J458" s="107">
        <v>-0.15338464577239663</v>
      </c>
      <c r="K458" s="27"/>
      <c r="L458" s="27"/>
      <c r="M458" s="27"/>
      <c r="N458" s="27"/>
      <c r="O458" s="27"/>
      <c r="P458" s="10"/>
      <c r="Q458" s="10"/>
      <c r="R458" s="10"/>
      <c r="S458" s="34"/>
      <c r="T458" s="34"/>
      <c r="V458" s="147"/>
      <c r="W458" s="147"/>
      <c r="X458" s="147"/>
      <c r="Y458" s="147"/>
      <c r="Z458" s="147"/>
      <c r="AA458" s="147"/>
      <c r="AB458" s="147"/>
      <c r="AC458" s="147"/>
      <c r="AD458" s="147"/>
      <c r="AE458" s="147"/>
      <c r="AF458" s="147"/>
      <c r="AG458" s="147"/>
      <c r="AH458" s="105">
        <v>0.51961474446549183</v>
      </c>
    </row>
    <row r="459" spans="1:34">
      <c r="A459" s="47" t="s">
        <v>340</v>
      </c>
      <c r="B459" s="79">
        <v>39915</v>
      </c>
      <c r="C459" s="79">
        <v>39921</v>
      </c>
      <c r="D459" s="80">
        <v>-9.6773729000000003E-2</v>
      </c>
      <c r="E459" s="80">
        <v>-0.238178693</v>
      </c>
      <c r="F459" s="80">
        <v>0.18561434739999999</v>
      </c>
      <c r="G459" s="88">
        <v>132000.87893000001</v>
      </c>
      <c r="H459" s="82">
        <v>39551</v>
      </c>
      <c r="I459" s="83">
        <v>39557</v>
      </c>
      <c r="J459" s="107">
        <v>-0.13103548138598906</v>
      </c>
      <c r="K459" s="27"/>
      <c r="L459" s="27"/>
      <c r="M459" s="27"/>
      <c r="N459" s="27"/>
      <c r="O459" s="27"/>
      <c r="P459" s="10"/>
      <c r="Q459" s="10"/>
      <c r="R459" s="10"/>
      <c r="S459" s="34"/>
      <c r="T459" s="34"/>
      <c r="V459" s="147"/>
      <c r="W459" s="147"/>
      <c r="X459" s="147"/>
      <c r="Y459" s="147"/>
      <c r="Z459" s="147"/>
      <c r="AA459" s="147"/>
      <c r="AB459" s="147"/>
      <c r="AC459" s="147"/>
      <c r="AD459" s="147"/>
      <c r="AE459" s="147"/>
      <c r="AF459" s="147"/>
      <c r="AG459" s="147"/>
      <c r="AH459" s="105">
        <v>0.60621648860187383</v>
      </c>
    </row>
    <row r="460" spans="1:34">
      <c r="A460" s="47" t="s">
        <v>341</v>
      </c>
      <c r="B460" s="74">
        <v>39908</v>
      </c>
      <c r="C460" s="74">
        <v>39914</v>
      </c>
      <c r="D460" s="75">
        <v>-0.18384429999999999</v>
      </c>
      <c r="E460" s="75">
        <v>-0.26698907399999999</v>
      </c>
      <c r="F460" s="75">
        <v>0.1134291057</v>
      </c>
      <c r="G460" s="87">
        <v>120564.51701</v>
      </c>
      <c r="H460" s="77">
        <v>39544</v>
      </c>
      <c r="I460" s="78">
        <v>39550</v>
      </c>
      <c r="J460" s="107">
        <v>-7.8220643472112286E-2</v>
      </c>
      <c r="K460" s="27"/>
      <c r="L460" s="27"/>
      <c r="M460" s="27"/>
      <c r="N460" s="27"/>
      <c r="O460" s="27"/>
      <c r="P460" s="10"/>
      <c r="Q460" s="10"/>
      <c r="R460" s="10"/>
      <c r="S460" s="34"/>
      <c r="T460" s="34"/>
      <c r="V460" s="147"/>
      <c r="W460" s="147"/>
      <c r="X460" s="147"/>
      <c r="Y460" s="147"/>
      <c r="Z460" s="147"/>
      <c r="AA460" s="147"/>
      <c r="AB460" s="147"/>
      <c r="AC460" s="147"/>
      <c r="AD460" s="147"/>
      <c r="AE460" s="147"/>
      <c r="AF460" s="147"/>
      <c r="AG460" s="147"/>
      <c r="AH460" s="105">
        <v>0.64109677433106937</v>
      </c>
    </row>
    <row r="461" spans="1:34">
      <c r="A461" s="47" t="s">
        <v>342</v>
      </c>
      <c r="B461" s="79">
        <v>39901</v>
      </c>
      <c r="C461" s="79">
        <v>39907</v>
      </c>
      <c r="D461" s="80">
        <v>-0.115486123</v>
      </c>
      <c r="E461" s="80">
        <v>-0.26313276499999999</v>
      </c>
      <c r="F461" s="80">
        <v>0.20037075160000001</v>
      </c>
      <c r="G461" s="88">
        <v>118608.74138000001</v>
      </c>
      <c r="H461" s="82">
        <v>39537</v>
      </c>
      <c r="I461" s="83">
        <v>39543</v>
      </c>
      <c r="J461" s="107">
        <v>-4.4815326319058157E-2</v>
      </c>
      <c r="K461" s="27"/>
      <c r="L461" s="27"/>
      <c r="M461" s="27"/>
      <c r="N461" s="27"/>
      <c r="O461" s="27"/>
      <c r="P461" s="10"/>
      <c r="Q461" s="10"/>
      <c r="R461" s="10"/>
      <c r="S461" s="34"/>
      <c r="T461" s="34"/>
      <c r="V461" s="147"/>
      <c r="W461" s="147"/>
      <c r="X461" s="147"/>
      <c r="Y461" s="147"/>
      <c r="Z461" s="147"/>
      <c r="AA461" s="147"/>
      <c r="AB461" s="147"/>
      <c r="AC461" s="147"/>
      <c r="AD461" s="147"/>
      <c r="AE461" s="147"/>
      <c r="AF461" s="147"/>
      <c r="AG461" s="147"/>
      <c r="AH461" s="105">
        <v>0.65725578944255481</v>
      </c>
    </row>
    <row r="462" spans="1:34">
      <c r="A462" s="47" t="s">
        <v>343</v>
      </c>
      <c r="B462" s="74">
        <v>39894</v>
      </c>
      <c r="C462" s="74">
        <v>39900</v>
      </c>
      <c r="D462" s="75">
        <v>6.9260179099999999E-2</v>
      </c>
      <c r="E462" s="75">
        <v>-0.17047739000000001</v>
      </c>
      <c r="F462" s="75">
        <v>0.28900667260000001</v>
      </c>
      <c r="G462" s="87">
        <v>116316.65819</v>
      </c>
      <c r="H462" s="77">
        <v>39530</v>
      </c>
      <c r="I462" s="78">
        <v>39536</v>
      </c>
      <c r="J462" s="107">
        <v>-1.9394220243791872E-2</v>
      </c>
      <c r="K462" s="27"/>
      <c r="L462" s="27"/>
      <c r="M462" s="27"/>
      <c r="N462" s="27"/>
      <c r="O462" s="27"/>
      <c r="P462" s="10"/>
      <c r="Q462" s="10"/>
      <c r="R462" s="10"/>
      <c r="S462" s="34"/>
      <c r="T462" s="34"/>
      <c r="V462" s="147"/>
      <c r="W462" s="147"/>
      <c r="X462" s="147"/>
      <c r="Y462" s="147"/>
      <c r="Z462" s="147"/>
      <c r="AA462" s="147"/>
      <c r="AB462" s="147"/>
      <c r="AC462" s="147"/>
      <c r="AD462" s="147"/>
      <c r="AE462" s="147"/>
      <c r="AF462" s="147"/>
      <c r="AG462" s="147"/>
      <c r="AH462" s="105">
        <v>0.73946488223525098</v>
      </c>
    </row>
    <row r="463" spans="1:34">
      <c r="A463" s="47" t="s">
        <v>344</v>
      </c>
      <c r="B463" s="79">
        <v>39887</v>
      </c>
      <c r="C463" s="79">
        <v>39893</v>
      </c>
      <c r="D463" s="80">
        <v>-8.6178357999999997E-2</v>
      </c>
      <c r="E463" s="80">
        <v>-0.229022327</v>
      </c>
      <c r="F463" s="80">
        <v>0.1852764012</v>
      </c>
      <c r="G463" s="88">
        <v>118141.89870999999</v>
      </c>
      <c r="H463" s="82">
        <v>39523</v>
      </c>
      <c r="I463" s="83">
        <v>39529</v>
      </c>
      <c r="J463" s="107">
        <v>-6.603462650585834E-2</v>
      </c>
      <c r="K463" s="27"/>
      <c r="L463" s="27"/>
      <c r="M463" s="27"/>
      <c r="N463" s="27"/>
      <c r="O463" s="27"/>
      <c r="P463" s="10"/>
      <c r="Q463" s="10"/>
      <c r="R463" s="10"/>
      <c r="S463" s="34"/>
      <c r="T463" s="34"/>
      <c r="V463" s="147"/>
      <c r="W463" s="147"/>
      <c r="X463" s="147"/>
      <c r="Y463" s="147"/>
      <c r="Z463" s="147"/>
      <c r="AA463" s="147"/>
      <c r="AB463" s="147"/>
      <c r="AC463" s="147"/>
      <c r="AD463" s="147"/>
      <c r="AE463" s="147"/>
      <c r="AF463" s="147"/>
      <c r="AG463" s="147"/>
      <c r="AH463" s="105">
        <v>0.81442205763320907</v>
      </c>
    </row>
    <row r="464" spans="1:34">
      <c r="A464" s="47" t="s">
        <v>345</v>
      </c>
      <c r="B464" s="74">
        <v>39880</v>
      </c>
      <c r="C464" s="74">
        <v>39886</v>
      </c>
      <c r="D464" s="75">
        <v>-3.9359828999999999E-2</v>
      </c>
      <c r="E464" s="75">
        <v>-0.249247039</v>
      </c>
      <c r="F464" s="75">
        <v>0.27956894059999998</v>
      </c>
      <c r="G464" s="87">
        <v>121307.54999</v>
      </c>
      <c r="H464" s="77">
        <v>39516</v>
      </c>
      <c r="I464" s="78">
        <v>39522</v>
      </c>
      <c r="J464" s="107">
        <v>-6.8516876817963923E-2</v>
      </c>
      <c r="K464" s="27"/>
      <c r="L464" s="27"/>
      <c r="M464" s="27"/>
      <c r="N464" s="27"/>
      <c r="O464" s="27"/>
      <c r="P464" s="10"/>
      <c r="Q464" s="10"/>
      <c r="R464" s="10"/>
      <c r="S464" s="34"/>
      <c r="T464" s="34"/>
      <c r="V464" s="147"/>
      <c r="W464" s="147"/>
      <c r="X464" s="147"/>
      <c r="Y464" s="147"/>
      <c r="Z464" s="147"/>
      <c r="AA464" s="147"/>
      <c r="AB464" s="147"/>
      <c r="AC464" s="147"/>
      <c r="AD464" s="147"/>
      <c r="AE464" s="147"/>
      <c r="AF464" s="147"/>
      <c r="AG464" s="147"/>
      <c r="AH464" s="105">
        <v>0.94484126236055122</v>
      </c>
    </row>
    <row r="465" spans="1:34">
      <c r="A465" s="47" t="s">
        <v>346</v>
      </c>
      <c r="B465" s="79">
        <v>39873</v>
      </c>
      <c r="C465" s="79">
        <v>39879</v>
      </c>
      <c r="D465" s="80">
        <v>-7.3855617999999998E-2</v>
      </c>
      <c r="E465" s="80">
        <v>-0.28030408499999998</v>
      </c>
      <c r="F465" s="80">
        <v>0.2868551318</v>
      </c>
      <c r="G465" s="88">
        <v>109453.6069</v>
      </c>
      <c r="H465" s="82">
        <v>39509</v>
      </c>
      <c r="I465" s="83">
        <v>39515</v>
      </c>
      <c r="J465" s="107">
        <v>-1.9163320583221503E-2</v>
      </c>
      <c r="K465" s="27"/>
      <c r="L465" s="27"/>
      <c r="M465" s="27"/>
      <c r="N465" s="27"/>
      <c r="O465" s="27"/>
      <c r="P465" s="10"/>
      <c r="Q465" s="10"/>
      <c r="R465" s="10"/>
      <c r="S465" s="34"/>
      <c r="T465" s="34"/>
      <c r="V465" s="147"/>
      <c r="W465" s="147"/>
      <c r="X465" s="147"/>
      <c r="Y465" s="147"/>
      <c r="Z465" s="147"/>
      <c r="AA465" s="147"/>
      <c r="AB465" s="147"/>
      <c r="AC465" s="147"/>
      <c r="AD465" s="147"/>
      <c r="AE465" s="147"/>
      <c r="AF465" s="147"/>
      <c r="AG465" s="147"/>
      <c r="AH465" s="105">
        <v>0.89499531797867227</v>
      </c>
    </row>
    <row r="466" spans="1:34">
      <c r="A466" s="47" t="s">
        <v>347</v>
      </c>
      <c r="B466" s="74">
        <v>39866</v>
      </c>
      <c r="C466" s="74">
        <v>39872</v>
      </c>
      <c r="D466" s="75">
        <v>-9.7796209999999995E-2</v>
      </c>
      <c r="E466" s="75">
        <v>-0.18884841499999999</v>
      </c>
      <c r="F466" s="75">
        <v>0.1122505424</v>
      </c>
      <c r="G466" s="87">
        <v>100843.30631</v>
      </c>
      <c r="H466" s="77">
        <v>39502</v>
      </c>
      <c r="I466" s="78">
        <v>39508</v>
      </c>
      <c r="J466" s="107">
        <v>5.6323306472687545E-2</v>
      </c>
      <c r="K466" s="27"/>
      <c r="L466" s="27"/>
      <c r="M466" s="27"/>
      <c r="N466" s="27"/>
      <c r="O466" s="27"/>
      <c r="P466" s="10"/>
      <c r="Q466" s="10"/>
      <c r="R466" s="10"/>
      <c r="S466" s="34"/>
      <c r="T466" s="34"/>
      <c r="V466" s="147"/>
      <c r="W466" s="147"/>
      <c r="X466" s="147"/>
      <c r="Y466" s="147"/>
      <c r="Z466" s="147"/>
      <c r="AA466" s="147"/>
      <c r="AB466" s="147"/>
      <c r="AC466" s="147"/>
      <c r="AD466" s="147"/>
      <c r="AE466" s="147"/>
      <c r="AF466" s="147"/>
      <c r="AG466" s="147"/>
      <c r="AH466" s="105">
        <v>0.98684553570915046</v>
      </c>
    </row>
    <row r="467" spans="1:34">
      <c r="A467" s="47" t="s">
        <v>348</v>
      </c>
      <c r="B467" s="79">
        <v>39859</v>
      </c>
      <c r="C467" s="79">
        <v>39865</v>
      </c>
      <c r="D467" s="80">
        <v>0.1000534772</v>
      </c>
      <c r="E467" s="80">
        <v>-0.114101017</v>
      </c>
      <c r="F467" s="80">
        <v>0.24173692290000001</v>
      </c>
      <c r="G467" s="88">
        <v>116727.42526</v>
      </c>
      <c r="H467" s="82">
        <v>39495</v>
      </c>
      <c r="I467" s="83">
        <v>39501</v>
      </c>
      <c r="J467" s="107">
        <v>0.11013552014694293</v>
      </c>
      <c r="K467" s="27"/>
      <c r="L467" s="27"/>
      <c r="M467" s="27"/>
      <c r="N467" s="27"/>
      <c r="O467" s="27"/>
      <c r="P467" s="10"/>
      <c r="Q467" s="10"/>
      <c r="R467" s="10"/>
      <c r="S467" s="34"/>
      <c r="T467" s="34"/>
      <c r="V467" s="147"/>
      <c r="W467" s="147"/>
      <c r="X467" s="147"/>
      <c r="Y467" s="147"/>
      <c r="Z467" s="147"/>
      <c r="AA467" s="147"/>
      <c r="AB467" s="147"/>
      <c r="AC467" s="147"/>
      <c r="AD467" s="147"/>
      <c r="AE467" s="147"/>
      <c r="AF467" s="147"/>
      <c r="AG467" s="147"/>
      <c r="AH467" s="105">
        <v>0.95307108313489997</v>
      </c>
    </row>
    <row r="468" spans="1:34">
      <c r="A468" s="47" t="s">
        <v>349</v>
      </c>
      <c r="B468" s="74">
        <v>39852</v>
      </c>
      <c r="C468" s="74">
        <v>39858</v>
      </c>
      <c r="D468" s="75">
        <v>0.14208079579999999</v>
      </c>
      <c r="E468" s="75">
        <v>-0.11898771299999999</v>
      </c>
      <c r="F468" s="75">
        <v>0.29632788609999999</v>
      </c>
      <c r="G468" s="87">
        <v>121708.45952</v>
      </c>
      <c r="H468" s="77">
        <v>39488</v>
      </c>
      <c r="I468" s="78">
        <v>39494</v>
      </c>
      <c r="J468" s="107">
        <v>9.2543475723121812E-2</v>
      </c>
      <c r="K468" s="27"/>
      <c r="L468" s="27"/>
      <c r="M468" s="27"/>
      <c r="N468" s="27"/>
      <c r="O468" s="27"/>
      <c r="P468" s="10"/>
      <c r="Q468" s="10"/>
      <c r="R468" s="10"/>
      <c r="S468" s="34"/>
      <c r="T468" s="34"/>
      <c r="V468" s="147"/>
      <c r="W468" s="147"/>
      <c r="X468" s="147"/>
      <c r="Y468" s="147"/>
      <c r="Z468" s="147"/>
      <c r="AA468" s="147"/>
      <c r="AB468" s="147"/>
      <c r="AC468" s="147"/>
      <c r="AD468" s="147"/>
      <c r="AE468" s="147"/>
      <c r="AF468" s="147"/>
      <c r="AG468" s="147"/>
      <c r="AH468" s="105">
        <v>0.95523226013613383</v>
      </c>
    </row>
    <row r="469" spans="1:34">
      <c r="A469" s="47" t="s">
        <v>350</v>
      </c>
      <c r="B469" s="79">
        <v>39845</v>
      </c>
      <c r="C469" s="79">
        <v>39851</v>
      </c>
      <c r="D469" s="80">
        <v>8.8059253099999998E-2</v>
      </c>
      <c r="E469" s="80">
        <v>-0.19170025900000001</v>
      </c>
      <c r="F469" s="80">
        <v>0.34610862590000002</v>
      </c>
      <c r="G469" s="88">
        <v>122808.77944</v>
      </c>
      <c r="H469" s="82">
        <v>39481</v>
      </c>
      <c r="I469" s="83">
        <v>39487</v>
      </c>
      <c r="J469" s="107">
        <v>5.0541956735086699E-2</v>
      </c>
      <c r="K469" s="27"/>
      <c r="L469" s="27"/>
      <c r="M469" s="27"/>
      <c r="N469" s="27"/>
      <c r="O469" s="27"/>
      <c r="P469" s="10"/>
      <c r="Q469" s="10"/>
      <c r="R469" s="10"/>
      <c r="S469" s="34"/>
      <c r="T469" s="34"/>
      <c r="V469" s="147"/>
      <c r="W469" s="147"/>
      <c r="X469" s="147"/>
      <c r="Y469" s="147"/>
      <c r="Z469" s="147"/>
      <c r="AA469" s="147"/>
      <c r="AB469" s="147"/>
      <c r="AC469" s="147"/>
      <c r="AD469" s="147"/>
      <c r="AE469" s="147"/>
      <c r="AF469" s="147"/>
      <c r="AG469" s="147"/>
      <c r="AH469" s="105">
        <v>0.84140080522209493</v>
      </c>
    </row>
    <row r="470" spans="1:34">
      <c r="A470" s="47" t="s">
        <v>351</v>
      </c>
      <c r="B470" s="74">
        <v>39838</v>
      </c>
      <c r="C470" s="74">
        <v>39844</v>
      </c>
      <c r="D470" s="75">
        <v>4.3165620299999999E-2</v>
      </c>
      <c r="E470" s="75">
        <v>-0.26514548700000001</v>
      </c>
      <c r="F470" s="75">
        <v>0.41955394140000002</v>
      </c>
      <c r="G470" s="87">
        <v>110948.70887</v>
      </c>
      <c r="H470" s="77">
        <v>39474</v>
      </c>
      <c r="I470" s="78">
        <v>39480</v>
      </c>
      <c r="J470" s="107">
        <v>-1.1869878568558895E-2</v>
      </c>
      <c r="K470" s="27"/>
      <c r="L470" s="27"/>
      <c r="M470" s="27"/>
      <c r="N470" s="27"/>
      <c r="O470" s="27"/>
      <c r="P470" s="10"/>
      <c r="Q470" s="10"/>
      <c r="R470" s="10"/>
      <c r="S470" s="34"/>
      <c r="T470" s="34"/>
      <c r="V470" s="147"/>
      <c r="W470" s="147"/>
      <c r="X470" s="147"/>
      <c r="Y470" s="147"/>
      <c r="Z470" s="147"/>
      <c r="AA470" s="147"/>
      <c r="AB470" s="147"/>
      <c r="AC470" s="147"/>
      <c r="AD470" s="147"/>
      <c r="AE470" s="147"/>
      <c r="AF470" s="147"/>
      <c r="AG470" s="147"/>
      <c r="AH470" s="105">
        <v>0.80845208203739072</v>
      </c>
    </row>
    <row r="471" spans="1:34">
      <c r="A471" s="47" t="s">
        <v>352</v>
      </c>
      <c r="B471" s="79">
        <v>39831</v>
      </c>
      <c r="C471" s="79">
        <v>39837</v>
      </c>
      <c r="D471" s="80">
        <v>2.3954779900000001E-2</v>
      </c>
      <c r="E471" s="80">
        <v>-0.23007304200000001</v>
      </c>
      <c r="F471" s="80">
        <v>0.3299375598</v>
      </c>
      <c r="G471" s="88">
        <v>142514.50643000001</v>
      </c>
      <c r="H471" s="82">
        <v>39467</v>
      </c>
      <c r="I471" s="83">
        <v>39473</v>
      </c>
      <c r="J471" s="107">
        <v>-4.4283824107593878E-2</v>
      </c>
      <c r="K471" s="27"/>
      <c r="L471" s="27"/>
      <c r="M471" s="27"/>
      <c r="N471" s="27"/>
      <c r="O471" s="27"/>
      <c r="P471" s="10"/>
      <c r="Q471" s="10"/>
      <c r="R471" s="10"/>
      <c r="S471" s="34"/>
      <c r="T471" s="34"/>
      <c r="V471" s="147"/>
      <c r="W471" s="147"/>
      <c r="X471" s="147"/>
      <c r="Y471" s="147"/>
      <c r="Z471" s="147"/>
      <c r="AA471" s="147"/>
      <c r="AB471" s="147"/>
      <c r="AC471" s="147"/>
      <c r="AD471" s="147"/>
      <c r="AE471" s="147"/>
      <c r="AF471" s="147"/>
      <c r="AG471" s="147"/>
      <c r="AH471" s="105">
        <v>0.75174713556718609</v>
      </c>
    </row>
    <row r="472" spans="1:34">
      <c r="A472" s="47" t="s">
        <v>353</v>
      </c>
      <c r="B472" s="74">
        <v>39824</v>
      </c>
      <c r="C472" s="74">
        <v>39830</v>
      </c>
      <c r="D472" s="75">
        <v>-9.8261063999999995E-2</v>
      </c>
      <c r="E472" s="75">
        <v>-0.40880212500000002</v>
      </c>
      <c r="F472" s="75">
        <v>0.52527431859999996</v>
      </c>
      <c r="G472" s="87">
        <v>129777.72369</v>
      </c>
      <c r="H472" s="77">
        <v>39460</v>
      </c>
      <c r="I472" s="78">
        <v>39466</v>
      </c>
      <c r="J472" s="107">
        <v>0.10876702791901699</v>
      </c>
      <c r="K472" s="27"/>
      <c r="L472" s="27"/>
      <c r="M472" s="27"/>
      <c r="N472" s="27"/>
      <c r="O472" s="27"/>
      <c r="P472" s="10"/>
      <c r="Q472" s="10"/>
      <c r="R472" s="10"/>
      <c r="S472" s="34"/>
      <c r="T472" s="34"/>
      <c r="V472" s="147"/>
      <c r="W472" s="147"/>
      <c r="X472" s="147"/>
      <c r="Y472" s="147"/>
      <c r="Z472" s="147"/>
      <c r="AA472" s="147"/>
      <c r="AB472" s="147"/>
      <c r="AC472" s="147"/>
      <c r="AD472" s="147"/>
      <c r="AE472" s="147"/>
      <c r="AF472" s="147"/>
      <c r="AG472" s="147"/>
      <c r="AH472" s="105">
        <v>0.70785120922285327</v>
      </c>
    </row>
    <row r="473" spans="1:34">
      <c r="A473" s="47" t="s">
        <v>354</v>
      </c>
      <c r="B473" s="79">
        <v>39817</v>
      </c>
      <c r="C473" s="79">
        <v>39823</v>
      </c>
      <c r="D473" s="80">
        <v>-6.5855884000000003E-2</v>
      </c>
      <c r="E473" s="80">
        <v>-0.313003592</v>
      </c>
      <c r="F473" s="80">
        <v>0.35975109220000001</v>
      </c>
      <c r="G473" s="88">
        <v>126086.61335</v>
      </c>
      <c r="H473" s="82">
        <v>39453</v>
      </c>
      <c r="I473" s="83">
        <v>39459</v>
      </c>
      <c r="J473" s="107">
        <v>0.27357891093864584</v>
      </c>
      <c r="K473" s="27"/>
      <c r="L473" s="27"/>
      <c r="M473" s="27"/>
      <c r="N473" s="27"/>
      <c r="O473" s="27"/>
      <c r="P473" s="10"/>
      <c r="Q473" s="10"/>
      <c r="R473" s="10"/>
      <c r="S473" s="34"/>
      <c r="T473" s="34"/>
      <c r="V473" s="147"/>
      <c r="W473" s="147"/>
      <c r="X473" s="147"/>
      <c r="Y473" s="147"/>
      <c r="Z473" s="147"/>
      <c r="AA473" s="147"/>
      <c r="AB473" s="147"/>
      <c r="AC473" s="147"/>
      <c r="AD473" s="147"/>
      <c r="AE473" s="147"/>
      <c r="AF473" s="147"/>
      <c r="AG473" s="147"/>
      <c r="AH473" s="105">
        <v>0.76202690912431814</v>
      </c>
    </row>
    <row r="474" spans="1:34">
      <c r="A474" s="47" t="s">
        <v>355</v>
      </c>
      <c r="B474" s="74">
        <v>39810</v>
      </c>
      <c r="C474" s="74">
        <v>39816</v>
      </c>
      <c r="D474" s="75">
        <v>0.37869414899999998</v>
      </c>
      <c r="E474" s="75">
        <v>0.29074981379999998</v>
      </c>
      <c r="F474" s="75">
        <v>6.8134300100000003E-2</v>
      </c>
      <c r="G474" s="87">
        <v>181105.35407</v>
      </c>
      <c r="H474" s="77">
        <v>39446</v>
      </c>
      <c r="I474" s="78">
        <v>39452</v>
      </c>
      <c r="J474" s="107">
        <v>0.56616759597818511</v>
      </c>
      <c r="K474" s="27"/>
      <c r="L474" s="27"/>
      <c r="M474" s="27"/>
      <c r="N474" s="27"/>
      <c r="O474" s="27"/>
      <c r="P474" s="10"/>
      <c r="Q474" s="10"/>
      <c r="R474" s="10"/>
      <c r="S474" s="34"/>
      <c r="T474" s="34"/>
      <c r="V474" s="147"/>
      <c r="W474" s="147"/>
      <c r="X474" s="147"/>
      <c r="Y474" s="147"/>
      <c r="Z474" s="147"/>
      <c r="AA474" s="147"/>
      <c r="AB474" s="147"/>
      <c r="AC474" s="147"/>
      <c r="AD474" s="147"/>
      <c r="AE474" s="147"/>
      <c r="AF474" s="147"/>
      <c r="AG474" s="147"/>
      <c r="AH474" s="105">
        <v>0.80071196908006281</v>
      </c>
    </row>
    <row r="475" spans="1:34">
      <c r="A475" s="47" t="s">
        <v>356</v>
      </c>
      <c r="B475" s="79">
        <v>39803</v>
      </c>
      <c r="C475" s="79">
        <v>39809</v>
      </c>
      <c r="D475" s="80">
        <v>0.39562564690000002</v>
      </c>
      <c r="E475" s="80">
        <v>0.34092552079999999</v>
      </c>
      <c r="F475" s="80">
        <v>4.0792814500000003E-2</v>
      </c>
      <c r="G475" s="88">
        <v>194689.78283000001</v>
      </c>
      <c r="H475" s="82">
        <v>39439</v>
      </c>
      <c r="I475" s="83">
        <v>39445</v>
      </c>
      <c r="J475" s="107">
        <v>0.56068848707938113</v>
      </c>
      <c r="K475" s="27"/>
      <c r="L475" s="27"/>
      <c r="M475" s="27"/>
      <c r="N475" s="27"/>
      <c r="O475" s="27"/>
      <c r="P475" s="10"/>
      <c r="Q475" s="10"/>
      <c r="R475" s="10"/>
      <c r="S475" s="34"/>
      <c r="T475" s="34"/>
      <c r="V475" s="147"/>
      <c r="W475" s="147"/>
      <c r="X475" s="147"/>
      <c r="Y475" s="147"/>
      <c r="Z475" s="147"/>
      <c r="AA475" s="147"/>
      <c r="AB475" s="147"/>
      <c r="AC475" s="147"/>
      <c r="AD475" s="147"/>
      <c r="AE475" s="147"/>
      <c r="AF475" s="147"/>
      <c r="AG475" s="147"/>
      <c r="AH475" s="105">
        <v>0.81923831186000717</v>
      </c>
    </row>
    <row r="476" spans="1:34">
      <c r="A476" s="47" t="s">
        <v>357</v>
      </c>
      <c r="B476" s="74">
        <v>39796</v>
      </c>
      <c r="C476" s="74">
        <v>39802</v>
      </c>
      <c r="D476" s="75">
        <v>0.70779763259999995</v>
      </c>
      <c r="E476" s="75">
        <v>0.59336723920000001</v>
      </c>
      <c r="F476" s="75">
        <v>7.1816710300000003E-2</v>
      </c>
      <c r="G476" s="87">
        <v>474159.56647000002</v>
      </c>
      <c r="H476" s="77">
        <v>39432</v>
      </c>
      <c r="I476" s="78">
        <v>39438</v>
      </c>
      <c r="J476" s="107">
        <v>0.60174472873968754</v>
      </c>
      <c r="K476" s="27"/>
      <c r="L476" s="27"/>
      <c r="M476" s="27"/>
      <c r="N476" s="27"/>
      <c r="O476" s="27"/>
      <c r="P476" s="10"/>
      <c r="Q476" s="10"/>
      <c r="R476" s="10"/>
      <c r="S476" s="34"/>
      <c r="T476" s="34"/>
      <c r="V476" s="147"/>
      <c r="W476" s="147"/>
      <c r="X476" s="147"/>
      <c r="Y476" s="147"/>
      <c r="Z476" s="147"/>
      <c r="AA476" s="147"/>
      <c r="AB476" s="147"/>
      <c r="AC476" s="147"/>
      <c r="AD476" s="147"/>
      <c r="AE476" s="147"/>
      <c r="AF476" s="147"/>
      <c r="AG476" s="147"/>
      <c r="AH476" s="105">
        <v>0.68223018887049336</v>
      </c>
    </row>
    <row r="477" spans="1:34">
      <c r="A477" s="47" t="s">
        <v>358</v>
      </c>
      <c r="B477" s="79">
        <v>39789</v>
      </c>
      <c r="C477" s="79">
        <v>39795</v>
      </c>
      <c r="D477" s="80">
        <v>0.48744062900000001</v>
      </c>
      <c r="E477" s="80">
        <v>0.3214138439</v>
      </c>
      <c r="F477" s="80">
        <v>0.12564329169999999</v>
      </c>
      <c r="G477" s="88">
        <v>513560.02646999998</v>
      </c>
      <c r="H477" s="82">
        <v>39425</v>
      </c>
      <c r="I477" s="83">
        <v>39431</v>
      </c>
      <c r="J477" s="107">
        <v>0.46811936327703935</v>
      </c>
      <c r="K477" s="27"/>
      <c r="L477" s="27"/>
      <c r="M477" s="27"/>
      <c r="N477" s="27"/>
      <c r="O477" s="27"/>
      <c r="P477" s="10"/>
      <c r="Q477" s="10"/>
      <c r="R477" s="10"/>
      <c r="S477" s="34"/>
      <c r="T477" s="34"/>
      <c r="V477" s="147"/>
      <c r="W477" s="147"/>
      <c r="X477" s="147"/>
      <c r="Y477" s="147"/>
      <c r="Z477" s="147"/>
      <c r="AA477" s="147"/>
      <c r="AB477" s="147"/>
      <c r="AC477" s="147"/>
      <c r="AD477" s="147"/>
      <c r="AE477" s="147"/>
      <c r="AF477" s="147"/>
      <c r="AG477" s="147"/>
      <c r="AH477" s="105">
        <v>0.54528268948658265</v>
      </c>
    </row>
    <row r="478" spans="1:34">
      <c r="A478" s="47" t="s">
        <v>359</v>
      </c>
      <c r="B478" s="74">
        <v>39782</v>
      </c>
      <c r="C478" s="74">
        <v>39788</v>
      </c>
      <c r="D478" s="75">
        <v>0.6178685169</v>
      </c>
      <c r="E478" s="75">
        <v>0.50085645710000004</v>
      </c>
      <c r="F478" s="75">
        <v>7.7963524899999997E-2</v>
      </c>
      <c r="G478" s="87">
        <v>521964.61218</v>
      </c>
      <c r="H478" s="77">
        <v>39418</v>
      </c>
      <c r="I478" s="78">
        <v>39424</v>
      </c>
      <c r="J478" s="107">
        <v>0.45614260285405051</v>
      </c>
      <c r="K478" s="27"/>
      <c r="L478" s="27"/>
      <c r="M478" s="27"/>
      <c r="N478" s="27"/>
      <c r="O478" s="27"/>
      <c r="P478" s="10"/>
      <c r="Q478" s="10"/>
      <c r="R478" s="10"/>
      <c r="S478" s="34"/>
      <c r="T478" s="34"/>
      <c r="V478" s="147"/>
      <c r="W478" s="147"/>
      <c r="X478" s="147"/>
      <c r="Y478" s="147"/>
      <c r="Z478" s="147"/>
      <c r="AA478" s="147"/>
      <c r="AB478" s="147"/>
      <c r="AC478" s="147"/>
      <c r="AD478" s="147"/>
      <c r="AE478" s="147"/>
      <c r="AF478" s="147"/>
      <c r="AG478" s="147"/>
      <c r="AH478" s="105">
        <v>0.47319321003072889</v>
      </c>
    </row>
    <row r="479" spans="1:34">
      <c r="A479" s="47" t="s">
        <v>360</v>
      </c>
      <c r="B479" s="79">
        <v>39775</v>
      </c>
      <c r="C479" s="79">
        <v>39781</v>
      </c>
      <c r="D479" s="80">
        <v>0.2195689599</v>
      </c>
      <c r="E479" s="80">
        <v>5.840364E-2</v>
      </c>
      <c r="F479" s="80">
        <v>0.1522720763</v>
      </c>
      <c r="G479" s="88">
        <v>354400.50747999997</v>
      </c>
      <c r="H479" s="82">
        <v>39411</v>
      </c>
      <c r="I479" s="83">
        <v>39417</v>
      </c>
      <c r="J479" s="107">
        <v>0.37839731742205385</v>
      </c>
      <c r="K479" s="27"/>
      <c r="L479" s="27"/>
      <c r="M479" s="27"/>
      <c r="N479" s="27"/>
      <c r="O479" s="27"/>
      <c r="P479" s="10"/>
      <c r="Q479" s="10"/>
      <c r="R479" s="10"/>
      <c r="S479" s="34"/>
      <c r="T479" s="34"/>
      <c r="V479" s="147"/>
      <c r="W479" s="147"/>
      <c r="X479" s="147"/>
      <c r="Y479" s="147"/>
      <c r="Z479" s="147"/>
      <c r="AA479" s="147"/>
      <c r="AB479" s="147"/>
      <c r="AC479" s="147"/>
      <c r="AD479" s="147"/>
      <c r="AE479" s="147"/>
      <c r="AF479" s="147"/>
      <c r="AG479" s="147"/>
      <c r="AH479" s="105">
        <v>0.31955544192310664</v>
      </c>
    </row>
    <row r="480" spans="1:34">
      <c r="A480" s="47" t="s">
        <v>361</v>
      </c>
      <c r="B480" s="74">
        <v>39768</v>
      </c>
      <c r="C480" s="74">
        <v>39774</v>
      </c>
      <c r="D480" s="75">
        <v>0.45426164019999998</v>
      </c>
      <c r="E480" s="75">
        <v>0.30407741490000001</v>
      </c>
      <c r="F480" s="75">
        <v>0.1151651149</v>
      </c>
      <c r="G480" s="87">
        <v>304843.64101999998</v>
      </c>
      <c r="H480" s="77">
        <v>39404</v>
      </c>
      <c r="I480" s="78">
        <v>39410</v>
      </c>
      <c r="J480" s="107">
        <v>0.51961474446549183</v>
      </c>
      <c r="K480" s="27"/>
      <c r="L480" s="27"/>
      <c r="M480" s="27"/>
      <c r="N480" s="27"/>
      <c r="O480" s="27"/>
      <c r="P480" s="10"/>
      <c r="Q480" s="10"/>
      <c r="R480" s="10"/>
      <c r="S480" s="34"/>
      <c r="T480" s="34"/>
      <c r="V480" s="147"/>
      <c r="W480" s="147"/>
      <c r="X480" s="147"/>
      <c r="Y480" s="147"/>
      <c r="Z480" s="147"/>
      <c r="AA480" s="147"/>
      <c r="AB480" s="147"/>
      <c r="AC480" s="147"/>
      <c r="AD480" s="147"/>
      <c r="AE480" s="147"/>
      <c r="AF480" s="147"/>
      <c r="AG480" s="147"/>
      <c r="AH480" s="105">
        <v>0.2689470692890607</v>
      </c>
    </row>
    <row r="481" spans="1:34">
      <c r="A481" s="47" t="s">
        <v>362</v>
      </c>
      <c r="B481" s="79">
        <v>39761</v>
      </c>
      <c r="C481" s="79">
        <v>39767</v>
      </c>
      <c r="D481" s="80">
        <v>0.4916201563</v>
      </c>
      <c r="E481" s="80">
        <v>0.28602243510000003</v>
      </c>
      <c r="F481" s="80">
        <v>0.15987102210000001</v>
      </c>
      <c r="G481" s="88">
        <v>292892.27847000002</v>
      </c>
      <c r="H481" s="82">
        <v>39397</v>
      </c>
      <c r="I481" s="83">
        <v>39403</v>
      </c>
      <c r="J481" s="107">
        <v>0.60621648860187383</v>
      </c>
      <c r="K481" s="27"/>
      <c r="L481" s="27"/>
      <c r="M481" s="27"/>
      <c r="N481" s="27"/>
      <c r="O481" s="27"/>
      <c r="P481" s="10"/>
      <c r="Q481" s="10"/>
      <c r="R481" s="10"/>
      <c r="S481" s="34"/>
      <c r="T481" s="34"/>
      <c r="V481" s="147"/>
      <c r="W481" s="147"/>
      <c r="X481" s="147"/>
      <c r="Y481" s="147"/>
      <c r="Z481" s="147"/>
      <c r="AA481" s="147"/>
      <c r="AB481" s="147"/>
      <c r="AC481" s="147"/>
      <c r="AD481" s="147"/>
      <c r="AE481" s="147"/>
      <c r="AF481" s="147"/>
      <c r="AG481" s="147"/>
      <c r="AH481" s="105">
        <v>0.33096337840482076</v>
      </c>
    </row>
    <row r="482" spans="1:34">
      <c r="A482" s="47" t="s">
        <v>363</v>
      </c>
      <c r="B482" s="74">
        <v>39754</v>
      </c>
      <c r="C482" s="74">
        <v>39760</v>
      </c>
      <c r="D482" s="75">
        <v>0.62607560979999999</v>
      </c>
      <c r="E482" s="75">
        <v>0.33598993519999998</v>
      </c>
      <c r="F482" s="75">
        <v>0.2171316318</v>
      </c>
      <c r="G482" s="87">
        <v>264152.25495999999</v>
      </c>
      <c r="H482" s="77">
        <v>39390</v>
      </c>
      <c r="I482" s="78">
        <v>39396</v>
      </c>
      <c r="J482" s="107">
        <v>0.64109677433106937</v>
      </c>
      <c r="K482" s="27"/>
      <c r="L482" s="27"/>
      <c r="M482" s="27"/>
      <c r="N482" s="27"/>
      <c r="O482" s="27"/>
      <c r="P482" s="10"/>
      <c r="Q482" s="10"/>
      <c r="R482" s="10"/>
      <c r="S482" s="34"/>
      <c r="T482" s="34"/>
      <c r="V482" s="147"/>
      <c r="W482" s="147"/>
      <c r="X482" s="147"/>
      <c r="Y482" s="147"/>
      <c r="Z482" s="147"/>
      <c r="AA482" s="147"/>
      <c r="AB482" s="147"/>
      <c r="AC482" s="147"/>
      <c r="AD482" s="147"/>
      <c r="AE482" s="147"/>
      <c r="AF482" s="147"/>
      <c r="AG482" s="147"/>
      <c r="AH482" s="105">
        <v>0.31502634515864736</v>
      </c>
    </row>
    <row r="483" spans="1:34">
      <c r="A483" s="47" t="s">
        <v>364</v>
      </c>
      <c r="B483" s="79">
        <v>39747</v>
      </c>
      <c r="C483" s="79">
        <v>39753</v>
      </c>
      <c r="D483" s="80">
        <v>0.72544409799999998</v>
      </c>
      <c r="E483" s="80">
        <v>0.6034945947</v>
      </c>
      <c r="F483" s="80">
        <v>7.6052332E-2</v>
      </c>
      <c r="G483" s="88">
        <v>237516.72412999999</v>
      </c>
      <c r="H483" s="82">
        <v>39383</v>
      </c>
      <c r="I483" s="83">
        <v>39389</v>
      </c>
      <c r="J483" s="107">
        <v>0.65725578944255481</v>
      </c>
      <c r="K483" s="27"/>
      <c r="L483" s="27"/>
      <c r="M483" s="27"/>
      <c r="N483" s="27"/>
      <c r="O483" s="27"/>
      <c r="P483" s="10"/>
      <c r="Q483" s="10"/>
      <c r="R483" s="10"/>
      <c r="S483" s="34"/>
      <c r="T483" s="34"/>
      <c r="V483" s="147"/>
      <c r="W483" s="147"/>
      <c r="X483" s="147"/>
      <c r="Y483" s="147"/>
      <c r="Z483" s="147"/>
      <c r="AA483" s="147"/>
      <c r="AB483" s="147"/>
      <c r="AC483" s="147"/>
      <c r="AD483" s="147"/>
      <c r="AE483" s="147"/>
      <c r="AF483" s="147"/>
      <c r="AG483" s="147"/>
      <c r="AH483" s="105">
        <v>0.33693851212408454</v>
      </c>
    </row>
    <row r="484" spans="1:34">
      <c r="A484" s="47" t="s">
        <v>365</v>
      </c>
      <c r="B484" s="74">
        <v>39740</v>
      </c>
      <c r="C484" s="74">
        <v>39746</v>
      </c>
      <c r="D484" s="75">
        <v>0.56570664520000002</v>
      </c>
      <c r="E484" s="75">
        <v>0.41104170350000002</v>
      </c>
      <c r="F484" s="75">
        <v>0.1096104681</v>
      </c>
      <c r="G484" s="87">
        <v>213105.17707999999</v>
      </c>
      <c r="H484" s="77">
        <v>39376</v>
      </c>
      <c r="I484" s="78">
        <v>39382</v>
      </c>
      <c r="J484" s="107">
        <v>0.73946488223525098</v>
      </c>
      <c r="K484" s="27"/>
      <c r="L484" s="27"/>
      <c r="M484" s="27"/>
      <c r="N484" s="27"/>
      <c r="O484" s="27"/>
      <c r="P484" s="10"/>
      <c r="Q484" s="10"/>
      <c r="R484" s="10"/>
      <c r="S484" s="34"/>
      <c r="T484" s="34"/>
      <c r="V484" s="147"/>
      <c r="W484" s="147"/>
      <c r="X484" s="147"/>
      <c r="Y484" s="147"/>
      <c r="Z484" s="147"/>
      <c r="AA484" s="147"/>
      <c r="AB484" s="147"/>
      <c r="AC484" s="147"/>
      <c r="AD484" s="147"/>
      <c r="AE484" s="147"/>
      <c r="AF484" s="147"/>
      <c r="AG484" s="147"/>
      <c r="AH484" s="105">
        <v>0.33187902000192659</v>
      </c>
    </row>
    <row r="485" spans="1:34">
      <c r="A485" s="47" t="s">
        <v>366</v>
      </c>
      <c r="B485" s="79">
        <v>39733</v>
      </c>
      <c r="C485" s="79">
        <v>39739</v>
      </c>
      <c r="D485" s="80">
        <v>0.67250664630000001</v>
      </c>
      <c r="E485" s="80">
        <v>0.5102283474</v>
      </c>
      <c r="F485" s="80">
        <v>0.1074528228</v>
      </c>
      <c r="G485" s="88">
        <v>217281.74588999999</v>
      </c>
      <c r="H485" s="82">
        <v>39369</v>
      </c>
      <c r="I485" s="83">
        <v>39375</v>
      </c>
      <c r="J485" s="107">
        <v>0.81442205763320907</v>
      </c>
      <c r="K485" s="27"/>
      <c r="L485" s="27"/>
      <c r="M485" s="27"/>
      <c r="N485" s="27"/>
      <c r="O485" s="27"/>
      <c r="P485" s="10"/>
      <c r="Q485" s="10"/>
      <c r="R485" s="10"/>
      <c r="S485" s="34"/>
      <c r="T485" s="34"/>
      <c r="V485" s="147"/>
      <c r="W485" s="147"/>
      <c r="X485" s="147"/>
      <c r="Y485" s="147"/>
      <c r="Z485" s="147"/>
      <c r="AA485" s="147"/>
      <c r="AB485" s="147"/>
      <c r="AC485" s="147"/>
      <c r="AD485" s="147"/>
      <c r="AE485" s="147"/>
      <c r="AF485" s="147"/>
      <c r="AG485" s="147"/>
      <c r="AH485" s="105">
        <v>0.44993876609909622</v>
      </c>
    </row>
    <row r="486" spans="1:34">
      <c r="A486" s="47" t="s">
        <v>367</v>
      </c>
      <c r="B486" s="74">
        <v>39726</v>
      </c>
      <c r="C486" s="74">
        <v>39732</v>
      </c>
      <c r="D486" s="75">
        <v>0.99515434359999999</v>
      </c>
      <c r="E486" s="75">
        <v>0.62827757740000001</v>
      </c>
      <c r="F486" s="75">
        <v>0.22531586219999999</v>
      </c>
      <c r="G486" s="87">
        <v>201719.62379000001</v>
      </c>
      <c r="H486" s="77">
        <v>39362</v>
      </c>
      <c r="I486" s="78">
        <v>39368</v>
      </c>
      <c r="J486" s="107">
        <v>0.94484126236055122</v>
      </c>
      <c r="K486" s="27"/>
      <c r="L486" s="27"/>
      <c r="M486" s="27"/>
      <c r="N486" s="27"/>
      <c r="O486" s="27"/>
      <c r="P486" s="10"/>
      <c r="Q486" s="10"/>
      <c r="R486" s="10"/>
      <c r="S486" s="34"/>
      <c r="T486" s="34"/>
      <c r="V486" s="147"/>
      <c r="W486" s="147"/>
      <c r="X486" s="147"/>
      <c r="Y486" s="147"/>
      <c r="Z486" s="147"/>
      <c r="AA486" s="147"/>
      <c r="AB486" s="147"/>
      <c r="AC486" s="147"/>
      <c r="AD486" s="147"/>
      <c r="AE486" s="147"/>
      <c r="AF486" s="147"/>
      <c r="AG486" s="147"/>
      <c r="AH486" s="105">
        <v>0.51303262214449596</v>
      </c>
    </row>
    <row r="487" spans="1:34">
      <c r="A487" s="47" t="s">
        <v>368</v>
      </c>
      <c r="B487" s="79">
        <v>39719</v>
      </c>
      <c r="C487" s="79">
        <v>39725</v>
      </c>
      <c r="D487" s="80">
        <v>0.78385074229999996</v>
      </c>
      <c r="E487" s="80">
        <v>0.46975180389999999</v>
      </c>
      <c r="F487" s="80">
        <v>0.21370882999999999</v>
      </c>
      <c r="G487" s="88">
        <v>183885.01344000001</v>
      </c>
      <c r="H487" s="82">
        <v>39355</v>
      </c>
      <c r="I487" s="83">
        <v>39361</v>
      </c>
      <c r="J487" s="107">
        <v>0.89499531797867227</v>
      </c>
      <c r="K487" s="27"/>
      <c r="L487" s="27"/>
      <c r="M487" s="27"/>
      <c r="N487" s="27"/>
      <c r="O487" s="27"/>
      <c r="P487" s="10"/>
      <c r="Q487" s="10"/>
      <c r="R487" s="10"/>
      <c r="S487" s="34"/>
      <c r="T487" s="34"/>
      <c r="V487" s="147"/>
      <c r="W487" s="147"/>
      <c r="X487" s="147"/>
      <c r="Y487" s="147"/>
      <c r="Z487" s="147"/>
      <c r="AA487" s="147"/>
      <c r="AB487" s="147"/>
      <c r="AC487" s="147"/>
      <c r="AD487" s="147"/>
      <c r="AE487" s="147"/>
      <c r="AF487" s="147"/>
      <c r="AG487" s="147"/>
      <c r="AH487" s="105">
        <v>0.53675076087332507</v>
      </c>
    </row>
    <row r="488" spans="1:34">
      <c r="A488" s="47" t="s">
        <v>369</v>
      </c>
      <c r="B488" s="74">
        <v>39712</v>
      </c>
      <c r="C488" s="74">
        <v>39718</v>
      </c>
      <c r="D488" s="75">
        <v>1.0404768994</v>
      </c>
      <c r="E488" s="75">
        <v>0.66973399720000004</v>
      </c>
      <c r="F488" s="75">
        <v>0.22203710460000001</v>
      </c>
      <c r="G488" s="87">
        <v>203424.25570000001</v>
      </c>
      <c r="H488" s="77">
        <v>39348</v>
      </c>
      <c r="I488" s="78">
        <v>39354</v>
      </c>
      <c r="J488" s="107">
        <v>0.98684553570915046</v>
      </c>
      <c r="K488" s="27"/>
      <c r="L488" s="27"/>
      <c r="M488" s="27"/>
      <c r="N488" s="27"/>
      <c r="O488" s="27"/>
      <c r="P488" s="10"/>
      <c r="Q488" s="10"/>
      <c r="R488" s="10"/>
      <c r="S488" s="34"/>
      <c r="T488" s="34"/>
      <c r="V488" s="147"/>
      <c r="W488" s="147"/>
      <c r="X488" s="147"/>
      <c r="Y488" s="147"/>
      <c r="Z488" s="147"/>
      <c r="AA488" s="147"/>
      <c r="AB488" s="147"/>
      <c r="AC488" s="147"/>
      <c r="AD488" s="147"/>
      <c r="AE488" s="147"/>
      <c r="AF488" s="147"/>
      <c r="AG488" s="147"/>
      <c r="AH488" s="105">
        <v>0.50985675001177788</v>
      </c>
    </row>
    <row r="489" spans="1:34">
      <c r="A489" s="47" t="s">
        <v>370</v>
      </c>
      <c r="B489" s="79">
        <v>39705</v>
      </c>
      <c r="C489" s="79">
        <v>39711</v>
      </c>
      <c r="D489" s="80">
        <v>0.85269108520000003</v>
      </c>
      <c r="E489" s="80">
        <v>0.45489552129999999</v>
      </c>
      <c r="F489" s="80">
        <v>0.27341864630000001</v>
      </c>
      <c r="G489" s="88">
        <v>216447.87419</v>
      </c>
      <c r="H489" s="82">
        <v>39341</v>
      </c>
      <c r="I489" s="83">
        <v>39347</v>
      </c>
      <c r="J489" s="107">
        <v>0.95307108313489997</v>
      </c>
      <c r="K489" s="27"/>
      <c r="L489" s="27"/>
      <c r="M489" s="27"/>
      <c r="N489" s="27"/>
      <c r="O489" s="27"/>
      <c r="P489" s="10"/>
      <c r="Q489" s="10"/>
      <c r="R489" s="10"/>
      <c r="S489" s="34"/>
      <c r="T489" s="34"/>
      <c r="V489" s="147"/>
      <c r="W489" s="147"/>
      <c r="X489" s="147"/>
      <c r="Y489" s="147"/>
      <c r="Z489" s="147"/>
      <c r="AA489" s="147"/>
      <c r="AB489" s="147"/>
      <c r="AC489" s="147"/>
      <c r="AD489" s="147"/>
      <c r="AE489" s="147"/>
      <c r="AF489" s="147"/>
      <c r="AG489" s="147"/>
      <c r="AH489" s="105">
        <v>0.52327790709842159</v>
      </c>
    </row>
    <row r="490" spans="1:34">
      <c r="A490" s="47" t="s">
        <v>371</v>
      </c>
      <c r="B490" s="74">
        <v>39698</v>
      </c>
      <c r="C490" s="74">
        <v>39704</v>
      </c>
      <c r="D490" s="75">
        <v>1.0744183798</v>
      </c>
      <c r="E490" s="75">
        <v>0.67862026230000005</v>
      </c>
      <c r="F490" s="75">
        <v>0.2357877635</v>
      </c>
      <c r="G490" s="87">
        <v>206999.39848</v>
      </c>
      <c r="H490" s="77">
        <v>39334</v>
      </c>
      <c r="I490" s="78">
        <v>39340</v>
      </c>
      <c r="J490" s="107">
        <v>0.95523226013613383</v>
      </c>
      <c r="K490" s="27"/>
      <c r="L490" s="27"/>
      <c r="M490" s="27"/>
      <c r="N490" s="27"/>
      <c r="O490" s="27"/>
      <c r="P490" s="10"/>
      <c r="Q490" s="10"/>
      <c r="R490" s="10"/>
      <c r="S490" s="34"/>
      <c r="T490" s="34"/>
      <c r="AH490" s="105">
        <v>0.39067497764024639</v>
      </c>
    </row>
    <row r="491" spans="1:34">
      <c r="A491" s="47" t="s">
        <v>372</v>
      </c>
      <c r="B491" s="79">
        <v>39691</v>
      </c>
      <c r="C491" s="79">
        <v>39697</v>
      </c>
      <c r="D491" s="80">
        <v>0.93540236730000004</v>
      </c>
      <c r="E491" s="80">
        <v>0.55752302620000005</v>
      </c>
      <c r="F491" s="80">
        <v>0.2426155727</v>
      </c>
      <c r="G491" s="88">
        <v>191965.2562</v>
      </c>
      <c r="H491" s="82">
        <v>39327</v>
      </c>
      <c r="I491" s="83">
        <v>39333</v>
      </c>
      <c r="J491" s="107">
        <v>0.84140080522209493</v>
      </c>
      <c r="K491" s="27"/>
      <c r="L491" s="27"/>
      <c r="M491" s="27"/>
      <c r="N491" s="27"/>
      <c r="O491" s="27"/>
      <c r="P491" s="10"/>
      <c r="Q491" s="10"/>
      <c r="R491" s="10"/>
      <c r="S491" s="34"/>
      <c r="T491" s="34"/>
      <c r="AH491" s="104">
        <v>0.42794421200087962</v>
      </c>
    </row>
    <row r="492" spans="1:34">
      <c r="A492" s="47" t="s">
        <v>373</v>
      </c>
      <c r="B492" s="74">
        <v>39684</v>
      </c>
      <c r="C492" s="74">
        <v>39690</v>
      </c>
      <c r="D492" s="75">
        <v>0.85934197599999995</v>
      </c>
      <c r="E492" s="75">
        <v>0.53891934829999999</v>
      </c>
      <c r="F492" s="75">
        <v>0.20821274880000001</v>
      </c>
      <c r="G492" s="87">
        <v>217590.20223</v>
      </c>
      <c r="H492" s="77">
        <v>39320</v>
      </c>
      <c r="I492" s="78">
        <v>39326</v>
      </c>
      <c r="J492" s="107">
        <v>0.80845208203739072</v>
      </c>
      <c r="K492" s="27"/>
      <c r="L492" s="27"/>
      <c r="M492" s="27"/>
      <c r="N492" s="27"/>
      <c r="O492" s="27"/>
      <c r="P492" s="10"/>
      <c r="Q492" s="10"/>
      <c r="R492" s="10"/>
      <c r="S492" s="34"/>
      <c r="T492" s="34"/>
      <c r="AH492" s="104">
        <v>0.37700607558378901</v>
      </c>
    </row>
    <row r="493" spans="1:34">
      <c r="A493" s="47" t="s">
        <v>374</v>
      </c>
      <c r="B493" s="79">
        <v>39677</v>
      </c>
      <c r="C493" s="79">
        <v>39683</v>
      </c>
      <c r="D493" s="80">
        <v>0.73363144430000005</v>
      </c>
      <c r="E493" s="80">
        <v>0.53239122910000003</v>
      </c>
      <c r="F493" s="80">
        <v>0.13132430640000001</v>
      </c>
      <c r="G493" s="88">
        <v>203665.10475</v>
      </c>
      <c r="H493" s="82">
        <v>39313</v>
      </c>
      <c r="I493" s="83">
        <v>39319</v>
      </c>
      <c r="J493" s="107">
        <v>0.75174713556718609</v>
      </c>
      <c r="K493" s="27"/>
      <c r="L493" s="27"/>
      <c r="M493" s="27"/>
      <c r="N493" s="27"/>
      <c r="O493" s="27"/>
      <c r="P493" s="10"/>
      <c r="Q493" s="10"/>
      <c r="R493" s="10"/>
      <c r="S493" s="34"/>
      <c r="T493" s="34"/>
      <c r="AH493" s="104">
        <v>0.41842890335175176</v>
      </c>
    </row>
    <row r="494" spans="1:34">
      <c r="A494" s="47" t="s">
        <v>375</v>
      </c>
      <c r="B494" s="74">
        <v>39670</v>
      </c>
      <c r="C494" s="74">
        <v>39676</v>
      </c>
      <c r="D494" s="75">
        <v>0.83022945459999997</v>
      </c>
      <c r="E494" s="75">
        <v>0.52011497780000004</v>
      </c>
      <c r="F494" s="75">
        <v>0.2040072503</v>
      </c>
      <c r="G494" s="87">
        <v>191263.23756000001</v>
      </c>
      <c r="H494" s="77">
        <v>39306</v>
      </c>
      <c r="I494" s="78">
        <v>39312</v>
      </c>
      <c r="J494" s="107">
        <v>0.70785120922285327</v>
      </c>
      <c r="K494" s="27"/>
      <c r="L494" s="27"/>
      <c r="M494" s="27"/>
      <c r="N494" s="27"/>
      <c r="O494" s="27"/>
      <c r="P494" s="10"/>
      <c r="Q494" s="10"/>
      <c r="R494" s="10"/>
      <c r="S494" s="34"/>
      <c r="T494" s="34"/>
      <c r="AH494" s="104">
        <v>0.31690654542068347</v>
      </c>
    </row>
    <row r="495" spans="1:34">
      <c r="A495" s="47" t="s">
        <v>376</v>
      </c>
      <c r="B495" s="79">
        <v>39663</v>
      </c>
      <c r="C495" s="79">
        <v>39669</v>
      </c>
      <c r="D495" s="80">
        <v>0.69075308639999999</v>
      </c>
      <c r="E495" s="80">
        <v>0.50242429759999996</v>
      </c>
      <c r="F495" s="80">
        <v>0.12534993550000001</v>
      </c>
      <c r="G495" s="88">
        <v>185612.32595999999</v>
      </c>
      <c r="H495" s="82">
        <v>39299</v>
      </c>
      <c r="I495" s="83">
        <v>39305</v>
      </c>
      <c r="J495" s="107">
        <v>0.76202690912431814</v>
      </c>
      <c r="K495" s="27"/>
      <c r="L495" s="27"/>
      <c r="M495" s="27"/>
      <c r="N495" s="27"/>
      <c r="O495" s="27"/>
      <c r="P495" s="10"/>
      <c r="Q495" s="10"/>
      <c r="R495" s="10"/>
      <c r="S495" s="34"/>
      <c r="T495" s="34"/>
      <c r="AH495" s="104">
        <v>0.28618280784450489</v>
      </c>
    </row>
    <row r="496" spans="1:34">
      <c r="A496" s="47" t="s">
        <v>377</v>
      </c>
      <c r="B496" s="74">
        <v>39656</v>
      </c>
      <c r="C496" s="74">
        <v>39662</v>
      </c>
      <c r="D496" s="75">
        <v>0.59476441140000003</v>
      </c>
      <c r="E496" s="75">
        <v>0.42892660710000002</v>
      </c>
      <c r="F496" s="75">
        <v>0.1160576082</v>
      </c>
      <c r="G496" s="87">
        <v>178914.22281000001</v>
      </c>
      <c r="H496" s="77">
        <v>39292</v>
      </c>
      <c r="I496" s="78">
        <v>39298</v>
      </c>
      <c r="J496" s="107">
        <v>0.80071196908006281</v>
      </c>
      <c r="K496" s="27"/>
      <c r="L496" s="27"/>
      <c r="M496" s="27"/>
      <c r="N496" s="27"/>
      <c r="O496" s="27"/>
      <c r="P496" s="10"/>
      <c r="Q496" s="10"/>
      <c r="R496" s="10"/>
      <c r="S496" s="34"/>
      <c r="T496" s="34"/>
      <c r="AH496" s="104">
        <v>0.30327791897165535</v>
      </c>
    </row>
    <row r="497" spans="1:34">
      <c r="A497" s="47" t="s">
        <v>378</v>
      </c>
      <c r="B497" s="79">
        <v>39649</v>
      </c>
      <c r="C497" s="79">
        <v>39655</v>
      </c>
      <c r="D497" s="80">
        <v>1.0024315877000001</v>
      </c>
      <c r="E497" s="80">
        <v>0.79816819559999996</v>
      </c>
      <c r="F497" s="80">
        <v>0.1135952647</v>
      </c>
      <c r="G497" s="88">
        <v>179509.55851999999</v>
      </c>
      <c r="H497" s="82">
        <v>39285</v>
      </c>
      <c r="I497" s="83">
        <v>39291</v>
      </c>
      <c r="J497" s="107">
        <v>0.81923831186000717</v>
      </c>
      <c r="K497" s="27"/>
      <c r="L497" s="27"/>
      <c r="M497" s="27"/>
      <c r="N497" s="27"/>
      <c r="O497" s="27"/>
      <c r="P497" s="10"/>
      <c r="Q497" s="10"/>
      <c r="R497" s="10"/>
      <c r="S497" s="34"/>
      <c r="T497" s="34"/>
      <c r="AH497" s="104">
        <v>0.35135569294899016</v>
      </c>
    </row>
    <row r="498" spans="1:34">
      <c r="A498" s="47" t="s">
        <v>379</v>
      </c>
      <c r="B498" s="74">
        <v>39642</v>
      </c>
      <c r="C498" s="74">
        <v>39648</v>
      </c>
      <c r="D498" s="75">
        <v>0.80448997690000001</v>
      </c>
      <c r="E498" s="75">
        <v>0.49875060580000002</v>
      </c>
      <c r="F498" s="75">
        <v>0.20399616179999999</v>
      </c>
      <c r="G498" s="87">
        <v>168435.16420999999</v>
      </c>
      <c r="H498" s="77">
        <v>39278</v>
      </c>
      <c r="I498" s="78">
        <v>39284</v>
      </c>
      <c r="J498" s="107">
        <v>0.68223018887049336</v>
      </c>
      <c r="K498" s="27"/>
      <c r="L498" s="27"/>
      <c r="M498" s="27"/>
      <c r="N498" s="27"/>
      <c r="O498" s="27"/>
      <c r="P498" s="10"/>
      <c r="Q498" s="10"/>
      <c r="R498" s="10"/>
      <c r="S498" s="34"/>
      <c r="T498" s="34"/>
      <c r="AH498" s="104">
        <v>0.35435715000465468</v>
      </c>
    </row>
    <row r="499" spans="1:34">
      <c r="A499" s="47" t="s">
        <v>380</v>
      </c>
      <c r="B499" s="79">
        <v>39635</v>
      </c>
      <c r="C499" s="79">
        <v>39641</v>
      </c>
      <c r="D499" s="80">
        <v>0.6068564729</v>
      </c>
      <c r="E499" s="80">
        <v>0.54551335229999998</v>
      </c>
      <c r="F499" s="80">
        <v>3.9691097100000003E-2</v>
      </c>
      <c r="G499" s="88">
        <v>143142.21958999999</v>
      </c>
      <c r="H499" s="82">
        <v>39271</v>
      </c>
      <c r="I499" s="83">
        <v>39277</v>
      </c>
      <c r="J499" s="107">
        <v>0.54528268948658265</v>
      </c>
      <c r="K499" s="27"/>
      <c r="L499" s="27"/>
      <c r="M499" s="27"/>
      <c r="N499" s="27"/>
      <c r="O499" s="27"/>
      <c r="P499" s="10"/>
      <c r="Q499" s="10"/>
      <c r="R499" s="10"/>
      <c r="S499" s="34"/>
      <c r="T499" s="34"/>
      <c r="AH499" s="104">
        <v>0.44615092730857392</v>
      </c>
    </row>
    <row r="500" spans="1:34">
      <c r="A500" s="47" t="s">
        <v>381</v>
      </c>
      <c r="B500" s="74">
        <v>39628</v>
      </c>
      <c r="C500" s="74">
        <v>39634</v>
      </c>
      <c r="D500" s="75">
        <v>0.60260208950000005</v>
      </c>
      <c r="E500" s="75">
        <v>0.54106729440000001</v>
      </c>
      <c r="F500" s="75">
        <v>3.9929985799999998E-2</v>
      </c>
      <c r="G500" s="87">
        <v>123118.53679</v>
      </c>
      <c r="H500" s="77">
        <v>39264</v>
      </c>
      <c r="I500" s="78">
        <v>39270</v>
      </c>
      <c r="J500" s="107">
        <v>0.47319321003072889</v>
      </c>
      <c r="K500" s="27"/>
      <c r="L500" s="27"/>
      <c r="M500" s="27"/>
      <c r="N500" s="27"/>
      <c r="O500" s="27"/>
      <c r="P500" s="10"/>
      <c r="Q500" s="10"/>
      <c r="R500" s="10"/>
      <c r="S500" s="34"/>
      <c r="T500" s="34"/>
      <c r="AH500" s="104">
        <v>0.47762444047156138</v>
      </c>
    </row>
    <row r="501" spans="1:34">
      <c r="A501" s="47" t="s">
        <v>382</v>
      </c>
      <c r="B501" s="79">
        <v>39621</v>
      </c>
      <c r="C501" s="79">
        <v>39627</v>
      </c>
      <c r="D501" s="80">
        <v>0.39711926050000002</v>
      </c>
      <c r="E501" s="80">
        <v>0.26600753110000003</v>
      </c>
      <c r="F501" s="80">
        <v>0.1035631513</v>
      </c>
      <c r="G501" s="88">
        <v>107117.44861000001</v>
      </c>
      <c r="H501" s="82">
        <v>39257</v>
      </c>
      <c r="I501" s="83">
        <v>39263</v>
      </c>
      <c r="J501" s="107">
        <v>0.31955544192310664</v>
      </c>
      <c r="K501" s="27"/>
      <c r="L501" s="27"/>
      <c r="M501" s="27"/>
      <c r="N501" s="27"/>
      <c r="O501" s="27"/>
      <c r="P501" s="10"/>
      <c r="Q501" s="10"/>
      <c r="R501" s="10"/>
      <c r="S501" s="34"/>
      <c r="T501" s="34"/>
      <c r="AH501" s="104">
        <v>0.46540388667601712</v>
      </c>
    </row>
    <row r="502" spans="1:34">
      <c r="A502" s="47" t="s">
        <v>383</v>
      </c>
      <c r="B502" s="74">
        <v>39614</v>
      </c>
      <c r="C502" s="74">
        <v>39620</v>
      </c>
      <c r="D502" s="75">
        <v>0.40632925520000002</v>
      </c>
      <c r="E502" s="75">
        <v>0.2140425742</v>
      </c>
      <c r="F502" s="75">
        <v>0.15838545130000001</v>
      </c>
      <c r="G502" s="87">
        <v>116412.26569</v>
      </c>
      <c r="H502" s="77">
        <v>39250</v>
      </c>
      <c r="I502" s="78">
        <v>39256</v>
      </c>
      <c r="J502" s="107">
        <v>0.2689470692890607</v>
      </c>
      <c r="K502" s="27"/>
      <c r="L502" s="27"/>
      <c r="M502" s="27"/>
      <c r="N502" s="27"/>
      <c r="O502" s="27"/>
      <c r="P502" s="10"/>
      <c r="Q502" s="10"/>
      <c r="R502" s="10"/>
      <c r="S502" s="34"/>
      <c r="T502" s="34"/>
      <c r="AH502" s="104">
        <v>0.42435674618197594</v>
      </c>
    </row>
    <row r="503" spans="1:34">
      <c r="A503" s="47" t="s">
        <v>384</v>
      </c>
      <c r="B503" s="79">
        <v>39607</v>
      </c>
      <c r="C503" s="79">
        <v>39613</v>
      </c>
      <c r="D503" s="80">
        <v>0.15105282</v>
      </c>
      <c r="E503" s="80">
        <v>0.1621905944</v>
      </c>
      <c r="F503" s="80">
        <v>-9.5834319999999994E-3</v>
      </c>
      <c r="G503" s="88">
        <v>109256.31182</v>
      </c>
      <c r="H503" s="82">
        <v>39243</v>
      </c>
      <c r="I503" s="83">
        <v>39249</v>
      </c>
      <c r="J503" s="107">
        <v>0.33096337840482076</v>
      </c>
      <c r="K503" s="27"/>
      <c r="L503" s="27"/>
      <c r="M503" s="27"/>
      <c r="N503" s="27"/>
      <c r="O503" s="27"/>
      <c r="P503" s="10"/>
      <c r="Q503" s="10"/>
      <c r="R503" s="10"/>
      <c r="S503" s="34"/>
      <c r="T503" s="34"/>
      <c r="AH503" s="104">
        <v>0.45848474358769509</v>
      </c>
    </row>
    <row r="504" spans="1:34">
      <c r="A504" s="47" t="s">
        <v>385</v>
      </c>
      <c r="B504" s="74">
        <v>39600</v>
      </c>
      <c r="C504" s="74">
        <v>39606</v>
      </c>
      <c r="D504" s="75">
        <v>0.23916239889999999</v>
      </c>
      <c r="E504" s="75">
        <v>0.113570327</v>
      </c>
      <c r="F504" s="75">
        <v>0.11278324219999999</v>
      </c>
      <c r="G504" s="87">
        <v>104492.61844999999</v>
      </c>
      <c r="H504" s="77">
        <v>39236</v>
      </c>
      <c r="I504" s="78">
        <v>39242</v>
      </c>
      <c r="J504" s="107">
        <v>0.31502634515864736</v>
      </c>
      <c r="K504" s="27"/>
      <c r="L504" s="27"/>
      <c r="M504" s="27"/>
      <c r="N504" s="27"/>
      <c r="O504" s="27"/>
      <c r="P504" s="10"/>
      <c r="Q504" s="10"/>
      <c r="R504" s="10"/>
      <c r="S504" s="34"/>
      <c r="T504" s="34"/>
      <c r="AH504" s="104">
        <v>0.68708047313219645</v>
      </c>
    </row>
    <row r="505" spans="1:34">
      <c r="A505" s="47" t="s">
        <v>386</v>
      </c>
      <c r="B505" s="79">
        <v>39593</v>
      </c>
      <c r="C505" s="79">
        <v>39599</v>
      </c>
      <c r="D505" s="80">
        <v>0.57389803699999997</v>
      </c>
      <c r="E505" s="80">
        <v>0.60369676969999997</v>
      </c>
      <c r="F505" s="80">
        <v>-1.8581276000000001E-2</v>
      </c>
      <c r="G505" s="88">
        <v>120398.17812</v>
      </c>
      <c r="H505" s="82">
        <v>39229</v>
      </c>
      <c r="I505" s="83">
        <v>39235</v>
      </c>
      <c r="J505" s="107">
        <v>0.33693851212408454</v>
      </c>
      <c r="K505" s="27"/>
      <c r="L505" s="27"/>
      <c r="M505" s="27"/>
      <c r="N505" s="27"/>
      <c r="O505" s="27"/>
      <c r="P505" s="10"/>
      <c r="Q505" s="10"/>
      <c r="R505" s="10"/>
      <c r="S505" s="34"/>
      <c r="T505" s="34"/>
      <c r="AH505" s="104">
        <v>0.60386462219260106</v>
      </c>
    </row>
    <row r="506" spans="1:34">
      <c r="A506" s="47" t="s">
        <v>387</v>
      </c>
      <c r="B506" s="74">
        <v>39586</v>
      </c>
      <c r="C506" s="74">
        <v>39592</v>
      </c>
      <c r="D506" s="75">
        <v>0.1210512421</v>
      </c>
      <c r="E506" s="75">
        <v>0.105115612</v>
      </c>
      <c r="F506" s="75">
        <v>1.4419876E-2</v>
      </c>
      <c r="G506" s="87">
        <v>119811.55912000001</v>
      </c>
      <c r="H506" s="77">
        <v>39222</v>
      </c>
      <c r="I506" s="78">
        <v>39228</v>
      </c>
      <c r="J506" s="107">
        <v>0.33187902000192659</v>
      </c>
      <c r="K506" s="27"/>
      <c r="L506" s="27"/>
      <c r="M506" s="27"/>
      <c r="N506" s="27"/>
      <c r="O506" s="27"/>
      <c r="P506" s="10"/>
      <c r="Q506" s="10"/>
      <c r="R506" s="10"/>
      <c r="S506" s="34"/>
      <c r="T506" s="34"/>
      <c r="AH506" s="104">
        <v>0.54277906937037268</v>
      </c>
    </row>
    <row r="507" spans="1:34">
      <c r="A507" s="47" t="s">
        <v>388</v>
      </c>
      <c r="B507" s="79">
        <v>39579</v>
      </c>
      <c r="C507" s="79">
        <v>39585</v>
      </c>
      <c r="D507" s="80">
        <v>0.31477215060000002</v>
      </c>
      <c r="E507" s="80">
        <v>0.24419786290000001</v>
      </c>
      <c r="F507" s="80">
        <v>5.6722720599999998E-2</v>
      </c>
      <c r="G507" s="88">
        <v>120168.73576</v>
      </c>
      <c r="H507" s="82">
        <v>39215</v>
      </c>
      <c r="I507" s="83">
        <v>39221</v>
      </c>
      <c r="J507" s="107">
        <v>0.44993876609909622</v>
      </c>
      <c r="K507" s="27"/>
      <c r="L507" s="27"/>
      <c r="M507" s="27"/>
      <c r="N507" s="27"/>
      <c r="O507" s="27"/>
      <c r="P507" s="10"/>
      <c r="Q507" s="10"/>
      <c r="R507" s="10"/>
      <c r="S507" s="34"/>
      <c r="T507" s="34"/>
      <c r="AH507" s="104">
        <v>0.36993294479768585</v>
      </c>
    </row>
    <row r="508" spans="1:34">
      <c r="A508" s="47" t="s">
        <v>389</v>
      </c>
      <c r="B508" s="74">
        <v>39572</v>
      </c>
      <c r="C508" s="74">
        <v>39578</v>
      </c>
      <c r="D508" s="75">
        <v>0.54215871689999995</v>
      </c>
      <c r="E508" s="75">
        <v>0.4906029542</v>
      </c>
      <c r="F508" s="75">
        <v>3.4587186700000001E-2</v>
      </c>
      <c r="G508" s="87">
        <v>129899.91339</v>
      </c>
      <c r="H508" s="77">
        <v>39208</v>
      </c>
      <c r="I508" s="78">
        <v>39214</v>
      </c>
      <c r="J508" s="107">
        <v>0.51303262214449596</v>
      </c>
      <c r="K508" s="27"/>
      <c r="L508" s="27"/>
      <c r="M508" s="27"/>
      <c r="N508" s="27"/>
      <c r="O508" s="27"/>
      <c r="P508" s="10"/>
      <c r="Q508" s="10"/>
      <c r="R508" s="10"/>
      <c r="S508" s="34"/>
      <c r="T508" s="34"/>
      <c r="AH508" s="104">
        <v>0.38009054202240156</v>
      </c>
    </row>
    <row r="509" spans="1:34">
      <c r="A509" s="47" t="s">
        <v>390</v>
      </c>
      <c r="B509" s="79">
        <v>39565</v>
      </c>
      <c r="C509" s="79">
        <v>39571</v>
      </c>
      <c r="D509" s="80">
        <v>0.48206407210000002</v>
      </c>
      <c r="E509" s="80">
        <v>0.31922689630000001</v>
      </c>
      <c r="F509" s="80">
        <v>0.1234337901</v>
      </c>
      <c r="G509" s="88">
        <v>132712.75284</v>
      </c>
      <c r="H509" s="82">
        <v>39201</v>
      </c>
      <c r="I509" s="83">
        <v>39207</v>
      </c>
      <c r="J509" s="107">
        <v>0.53675076087332507</v>
      </c>
      <c r="K509" s="27"/>
      <c r="L509" s="27"/>
      <c r="M509" s="27"/>
      <c r="N509" s="27"/>
      <c r="O509" s="27"/>
      <c r="P509" s="10"/>
      <c r="Q509" s="10"/>
      <c r="R509" s="10"/>
      <c r="S509" s="34"/>
      <c r="T509" s="34"/>
      <c r="AH509" s="104">
        <v>0.39065131835004563</v>
      </c>
    </row>
    <row r="510" spans="1:34">
      <c r="A510" s="47" t="s">
        <v>391</v>
      </c>
      <c r="B510" s="74">
        <v>39558</v>
      </c>
      <c r="C510" s="74">
        <v>39564</v>
      </c>
      <c r="D510" s="75">
        <v>0.51543718620000001</v>
      </c>
      <c r="E510" s="75">
        <v>0.39862990840000001</v>
      </c>
      <c r="F510" s="75">
        <v>8.3515501199999995E-2</v>
      </c>
      <c r="G510" s="87">
        <v>135760.33465999999</v>
      </c>
      <c r="H510" s="77">
        <v>39194</v>
      </c>
      <c r="I510" s="78">
        <v>39200</v>
      </c>
      <c r="J510" s="107">
        <v>0.50985675001177788</v>
      </c>
      <c r="K510" s="27"/>
      <c r="L510" s="27"/>
      <c r="M510" s="27"/>
      <c r="N510" s="27"/>
      <c r="O510" s="27"/>
      <c r="P510" s="10"/>
      <c r="Q510" s="10"/>
      <c r="R510" s="10"/>
      <c r="S510" s="34"/>
      <c r="T510" s="34"/>
      <c r="AH510" s="104">
        <v>0.42773983046334818</v>
      </c>
    </row>
    <row r="511" spans="1:34">
      <c r="A511" s="47" t="s">
        <v>392</v>
      </c>
      <c r="B511" s="79">
        <v>39551</v>
      </c>
      <c r="C511" s="79">
        <v>39557</v>
      </c>
      <c r="D511" s="80">
        <v>0.60621085240000006</v>
      </c>
      <c r="E511" s="80">
        <v>0.43064830980000002</v>
      </c>
      <c r="F511" s="80">
        <v>0.1227153742</v>
      </c>
      <c r="G511" s="88">
        <v>146143.75503</v>
      </c>
      <c r="H511" s="82">
        <v>39187</v>
      </c>
      <c r="I511" s="83">
        <v>39193</v>
      </c>
      <c r="J511" s="107">
        <v>0.52327790709842159</v>
      </c>
      <c r="K511" s="27"/>
      <c r="L511" s="27"/>
      <c r="M511" s="27"/>
      <c r="N511" s="27"/>
      <c r="O511" s="27"/>
      <c r="P511" s="10"/>
      <c r="Q511" s="10"/>
      <c r="R511" s="10"/>
      <c r="S511" s="34"/>
      <c r="T511" s="34"/>
      <c r="AH511" s="104">
        <v>0.37414672995148979</v>
      </c>
    </row>
    <row r="512" spans="1:34">
      <c r="A512" s="47" t="s">
        <v>393</v>
      </c>
      <c r="B512" s="74">
        <v>39544</v>
      </c>
      <c r="C512" s="74">
        <v>39550</v>
      </c>
      <c r="D512" s="75">
        <v>0.40940382209999998</v>
      </c>
      <c r="E512" s="75">
        <v>0.33367694590000002</v>
      </c>
      <c r="F512" s="75">
        <v>5.6780524300000003E-2</v>
      </c>
      <c r="G512" s="87">
        <v>147722.44693000001</v>
      </c>
      <c r="H512" s="77">
        <v>39180</v>
      </c>
      <c r="I512" s="78">
        <v>39186</v>
      </c>
      <c r="J512" s="107">
        <v>0.39067497764024639</v>
      </c>
      <c r="K512" s="27"/>
      <c r="L512" s="27"/>
      <c r="M512" s="27"/>
      <c r="N512" s="27"/>
      <c r="O512" s="27"/>
      <c r="P512" s="10"/>
      <c r="Q512" s="10"/>
      <c r="R512" s="10"/>
      <c r="S512" s="34"/>
      <c r="T512" s="34"/>
      <c r="AH512" s="104">
        <v>0.3371941852367899</v>
      </c>
    </row>
    <row r="513" spans="1:34">
      <c r="A513" s="47" t="s">
        <v>394</v>
      </c>
      <c r="B513" s="79">
        <v>39537</v>
      </c>
      <c r="C513" s="79">
        <v>39543</v>
      </c>
      <c r="D513" s="80">
        <v>0.55833985639999995</v>
      </c>
      <c r="E513" s="80">
        <v>0.49180660780000002</v>
      </c>
      <c r="F513" s="80">
        <v>4.4599111099999998E-2</v>
      </c>
      <c r="G513" s="88">
        <v>134094.8339</v>
      </c>
      <c r="H513" s="82">
        <v>39173</v>
      </c>
      <c r="I513" s="83">
        <v>39179</v>
      </c>
      <c r="J513" s="107">
        <v>0.42794421200087962</v>
      </c>
      <c r="K513" s="27"/>
      <c r="L513" s="27"/>
      <c r="M513" s="27"/>
      <c r="N513" s="27"/>
      <c r="O513" s="27"/>
      <c r="P513" s="10"/>
      <c r="Q513" s="10"/>
      <c r="R513" s="10"/>
      <c r="S513" s="34"/>
      <c r="T513" s="34"/>
      <c r="AH513" s="104">
        <v>0.41777339594417429</v>
      </c>
    </row>
    <row r="514" spans="1:34">
      <c r="A514" s="47" t="s">
        <v>395</v>
      </c>
      <c r="B514" s="74">
        <v>39530</v>
      </c>
      <c r="C514" s="74">
        <v>39536</v>
      </c>
      <c r="D514" s="75">
        <v>0.15856324590000001</v>
      </c>
      <c r="E514" s="75">
        <v>0.26013828119999999</v>
      </c>
      <c r="F514" s="75">
        <v>-8.0606260999999998E-2</v>
      </c>
      <c r="G514" s="87">
        <v>108782.37165</v>
      </c>
      <c r="H514" s="77">
        <v>39166</v>
      </c>
      <c r="I514" s="78">
        <v>39172</v>
      </c>
      <c r="J514" s="107">
        <v>0.37700607558378901</v>
      </c>
      <c r="K514" s="27"/>
      <c r="L514" s="27"/>
      <c r="M514" s="27"/>
      <c r="N514" s="27"/>
      <c r="O514" s="27"/>
      <c r="P514" s="10"/>
      <c r="Q514" s="10"/>
      <c r="R514" s="10"/>
      <c r="S514" s="34"/>
      <c r="T514" s="34"/>
      <c r="AH514" s="104">
        <v>0.39475564218908965</v>
      </c>
    </row>
    <row r="515" spans="1:34">
      <c r="A515" s="47" t="s">
        <v>396</v>
      </c>
      <c r="B515" s="79">
        <v>39523</v>
      </c>
      <c r="C515" s="79">
        <v>39529</v>
      </c>
      <c r="D515" s="80">
        <v>0.5193598599</v>
      </c>
      <c r="E515" s="80">
        <v>0.32811004999999999</v>
      </c>
      <c r="F515" s="80">
        <v>0.1440014778</v>
      </c>
      <c r="G515" s="88">
        <v>129283.32322999999</v>
      </c>
      <c r="H515" s="82">
        <v>39159</v>
      </c>
      <c r="I515" s="83">
        <v>39165</v>
      </c>
      <c r="J515" s="107">
        <v>0.41842890335175176</v>
      </c>
      <c r="K515" s="27"/>
      <c r="L515" s="27"/>
      <c r="M515" s="27"/>
      <c r="N515" s="27"/>
      <c r="O515" s="27"/>
      <c r="P515" s="10"/>
      <c r="Q515" s="10"/>
      <c r="R515" s="10"/>
      <c r="S515" s="34"/>
      <c r="T515" s="34"/>
      <c r="AH515" s="104">
        <v>0.37963633300559319</v>
      </c>
    </row>
    <row r="516" spans="1:34">
      <c r="A516" s="47" t="s">
        <v>397</v>
      </c>
      <c r="B516" s="74">
        <v>39516</v>
      </c>
      <c r="C516" s="74">
        <v>39522</v>
      </c>
      <c r="D516" s="75">
        <v>0.41944234089999999</v>
      </c>
      <c r="E516" s="75">
        <v>0.33492684389999999</v>
      </c>
      <c r="F516" s="75">
        <v>6.3310957700000003E-2</v>
      </c>
      <c r="G516" s="87">
        <v>126277.82352000001</v>
      </c>
      <c r="H516" s="77">
        <v>39152</v>
      </c>
      <c r="I516" s="78">
        <v>39158</v>
      </c>
      <c r="J516" s="107">
        <v>0.31690654542068347</v>
      </c>
      <c r="K516" s="27"/>
      <c r="L516" s="27"/>
      <c r="M516" s="27"/>
      <c r="N516" s="27"/>
      <c r="O516" s="27"/>
      <c r="P516" s="10"/>
      <c r="Q516" s="10"/>
      <c r="R516" s="10"/>
      <c r="S516" s="34"/>
      <c r="T516" s="34"/>
      <c r="AH516" s="104">
        <v>0.24991818375920616</v>
      </c>
    </row>
    <row r="517" spans="1:34">
      <c r="A517" s="47" t="s">
        <v>398</v>
      </c>
      <c r="B517" s="79">
        <v>39509</v>
      </c>
      <c r="C517" s="79">
        <v>39515</v>
      </c>
      <c r="D517" s="80">
        <v>0.30693419570000002</v>
      </c>
      <c r="E517" s="80">
        <v>0.19703534759999999</v>
      </c>
      <c r="F517" s="80">
        <v>9.1809192100000006E-2</v>
      </c>
      <c r="G517" s="88">
        <v>118182.01252</v>
      </c>
      <c r="H517" s="82">
        <v>39145</v>
      </c>
      <c r="I517" s="83">
        <v>39151</v>
      </c>
      <c r="J517" s="107">
        <v>0.28618280784450489</v>
      </c>
      <c r="K517" s="27"/>
      <c r="L517" s="27"/>
      <c r="M517" s="27"/>
      <c r="N517" s="27"/>
      <c r="O517" s="27"/>
      <c r="P517" s="10"/>
      <c r="Q517" s="10"/>
      <c r="R517" s="10"/>
      <c r="S517" s="34"/>
      <c r="T517" s="34"/>
      <c r="AH517" s="104">
        <v>0.29449127676075004</v>
      </c>
    </row>
    <row r="518" spans="1:34">
      <c r="A518" s="47" t="s">
        <v>399</v>
      </c>
      <c r="B518" s="74">
        <v>39502</v>
      </c>
      <c r="C518" s="74">
        <v>39508</v>
      </c>
      <c r="D518" s="75">
        <v>0.21161014110000001</v>
      </c>
      <c r="E518" s="75">
        <v>4.0310921700000002E-2</v>
      </c>
      <c r="F518" s="75">
        <v>0.16466156009999999</v>
      </c>
      <c r="G518" s="87">
        <v>111774.42107</v>
      </c>
      <c r="H518" s="77">
        <v>39138</v>
      </c>
      <c r="I518" s="78">
        <v>39144</v>
      </c>
      <c r="J518" s="107">
        <v>0.30327791897165535</v>
      </c>
      <c r="K518" s="27"/>
      <c r="L518" s="27"/>
      <c r="M518" s="27"/>
      <c r="N518" s="27"/>
      <c r="O518" s="27"/>
      <c r="P518" s="10"/>
      <c r="Q518" s="10"/>
      <c r="R518" s="10"/>
      <c r="S518" s="34"/>
      <c r="T518" s="34"/>
      <c r="AH518" s="104">
        <v>0.22303254353970275</v>
      </c>
    </row>
    <row r="519" spans="1:34">
      <c r="A519" s="47" t="s">
        <v>452</v>
      </c>
      <c r="B519" s="79">
        <v>39495</v>
      </c>
      <c r="C519" s="79">
        <v>39501</v>
      </c>
      <c r="D519" s="80">
        <v>0.34162374670000001</v>
      </c>
      <c r="E519" s="80">
        <v>0.33964605510000001</v>
      </c>
      <c r="F519" s="80">
        <v>1.4762791999999999E-3</v>
      </c>
      <c r="G519" s="88">
        <v>106110.68251</v>
      </c>
      <c r="H519" s="82">
        <v>39131</v>
      </c>
      <c r="I519" s="83">
        <v>39137</v>
      </c>
      <c r="J519" s="107">
        <v>0.35135569294899016</v>
      </c>
      <c r="K519" s="27"/>
      <c r="L519" s="27"/>
      <c r="M519" s="27"/>
      <c r="N519" s="27"/>
      <c r="O519" s="27"/>
      <c r="P519" s="10"/>
      <c r="Q519" s="10"/>
      <c r="R519" s="10"/>
      <c r="S519" s="34"/>
      <c r="T519" s="34"/>
      <c r="AH519" s="104">
        <v>0.27292614542174598</v>
      </c>
    </row>
    <row r="520" spans="1:34">
      <c r="A520" s="47" t="s">
        <v>453</v>
      </c>
      <c r="B520" s="74">
        <v>39488</v>
      </c>
      <c r="C520" s="74">
        <v>39494</v>
      </c>
      <c r="D520" s="75">
        <v>0.36124324330000002</v>
      </c>
      <c r="E520" s="75">
        <v>0.25092468489999997</v>
      </c>
      <c r="F520" s="75">
        <v>8.8189608700000005E-2</v>
      </c>
      <c r="G520" s="87">
        <v>106567.29363</v>
      </c>
      <c r="H520" s="77">
        <v>39124</v>
      </c>
      <c r="I520" s="78">
        <v>39130</v>
      </c>
      <c r="J520" s="107">
        <v>0.35435715000465468</v>
      </c>
      <c r="K520" s="27"/>
      <c r="L520" s="27"/>
      <c r="M520" s="27"/>
      <c r="N520" s="27"/>
      <c r="O520" s="27"/>
      <c r="P520" s="10"/>
      <c r="Q520" s="10"/>
      <c r="R520" s="10"/>
      <c r="S520" s="34"/>
      <c r="T520" s="34"/>
      <c r="AH520" s="104">
        <v>0.26013004333418188</v>
      </c>
    </row>
    <row r="521" spans="1:34">
      <c r="A521" s="47" t="s">
        <v>454</v>
      </c>
      <c r="B521" s="79">
        <v>39481</v>
      </c>
      <c r="C521" s="79">
        <v>39487</v>
      </c>
      <c r="D521" s="80">
        <v>0.35116940629999999</v>
      </c>
      <c r="E521" s="80">
        <v>0.32894209279999997</v>
      </c>
      <c r="F521" s="80">
        <v>1.67255696E-2</v>
      </c>
      <c r="G521" s="88">
        <v>112869.56946</v>
      </c>
      <c r="H521" s="82">
        <v>39117</v>
      </c>
      <c r="I521" s="83">
        <v>39123</v>
      </c>
      <c r="J521" s="107">
        <v>0.44615092730857392</v>
      </c>
      <c r="K521" s="27"/>
      <c r="L521" s="27"/>
      <c r="M521" s="27"/>
      <c r="N521" s="27"/>
      <c r="O521" s="27"/>
      <c r="P521" s="10"/>
      <c r="Q521" s="10"/>
      <c r="R521" s="10"/>
      <c r="S521" s="34"/>
      <c r="T521" s="34"/>
      <c r="AH521" s="104">
        <v>0.38320554086854086</v>
      </c>
    </row>
    <row r="522" spans="1:34">
      <c r="A522" s="47" t="s">
        <v>455</v>
      </c>
      <c r="B522" s="74">
        <v>39474</v>
      </c>
      <c r="C522" s="74">
        <v>39480</v>
      </c>
      <c r="D522" s="75">
        <v>0.3508404041</v>
      </c>
      <c r="E522" s="75">
        <v>0.44032430340000001</v>
      </c>
      <c r="F522" s="75">
        <v>-6.2127605000000002E-2</v>
      </c>
      <c r="G522" s="87">
        <v>106357.71225</v>
      </c>
      <c r="H522" s="77">
        <v>39110</v>
      </c>
      <c r="I522" s="78">
        <v>39116</v>
      </c>
      <c r="J522" s="107">
        <v>0.47762444047156138</v>
      </c>
      <c r="K522" s="27"/>
      <c r="L522" s="27"/>
      <c r="M522" s="27"/>
      <c r="N522" s="27"/>
      <c r="O522" s="27"/>
      <c r="P522" s="10"/>
      <c r="Q522" s="10"/>
      <c r="R522" s="10"/>
      <c r="S522" s="34"/>
      <c r="T522" s="34"/>
      <c r="AH522" s="104">
        <v>0.36724191162156844</v>
      </c>
    </row>
    <row r="523" spans="1:34">
      <c r="A523" s="47" t="s">
        <v>456</v>
      </c>
      <c r="B523" s="79">
        <v>39467</v>
      </c>
      <c r="C523" s="79">
        <v>39473</v>
      </c>
      <c r="D523" s="80">
        <v>0.59601055719999996</v>
      </c>
      <c r="E523" s="80">
        <v>0.62029290459999997</v>
      </c>
      <c r="F523" s="80">
        <v>-1.4986394E-2</v>
      </c>
      <c r="G523" s="88">
        <v>139180.46893</v>
      </c>
      <c r="H523" s="82">
        <v>39103</v>
      </c>
      <c r="I523" s="83">
        <v>39109</v>
      </c>
      <c r="J523" s="107">
        <v>0.46540388667601712</v>
      </c>
      <c r="K523" s="27"/>
      <c r="L523" s="27"/>
      <c r="M523" s="27"/>
      <c r="N523" s="27"/>
      <c r="O523" s="27"/>
      <c r="P523" s="10"/>
      <c r="Q523" s="10"/>
      <c r="R523" s="10"/>
      <c r="S523" s="34"/>
      <c r="T523" s="34"/>
      <c r="AH523" s="104">
        <v>0.38819007656304427</v>
      </c>
    </row>
    <row r="524" spans="1:34">
      <c r="A524" s="47" t="s">
        <v>457</v>
      </c>
      <c r="B524" s="74">
        <v>39460</v>
      </c>
      <c r="C524" s="74">
        <v>39466</v>
      </c>
      <c r="D524" s="75">
        <v>0.45683098979999998</v>
      </c>
      <c r="E524" s="75">
        <v>0.43573177010000003</v>
      </c>
      <c r="F524" s="75">
        <v>1.4695794999999999E-2</v>
      </c>
      <c r="G524" s="87">
        <v>143919.39668000001</v>
      </c>
      <c r="H524" s="77">
        <v>39096</v>
      </c>
      <c r="I524" s="78">
        <v>39102</v>
      </c>
      <c r="J524" s="107">
        <v>0.42435674618197594</v>
      </c>
      <c r="K524" s="27"/>
      <c r="L524" s="27"/>
      <c r="M524" s="27"/>
      <c r="N524" s="27"/>
      <c r="O524" s="27"/>
      <c r="P524" s="10"/>
      <c r="Q524" s="10"/>
      <c r="R524" s="10"/>
      <c r="S524" s="34"/>
      <c r="T524" s="34"/>
      <c r="AH524" s="104">
        <v>0.39871258248564456</v>
      </c>
    </row>
    <row r="525" spans="1:34">
      <c r="A525" s="47" t="s">
        <v>458</v>
      </c>
      <c r="B525" s="79">
        <v>39453</v>
      </c>
      <c r="C525" s="79">
        <v>39459</v>
      </c>
      <c r="D525" s="80">
        <v>0.33986940230000001</v>
      </c>
      <c r="E525" s="80">
        <v>0.367191343</v>
      </c>
      <c r="F525" s="80">
        <v>-1.9983991999999999E-2</v>
      </c>
      <c r="G525" s="88">
        <v>134975.54738999999</v>
      </c>
      <c r="H525" s="82">
        <v>39089</v>
      </c>
      <c r="I525" s="83">
        <v>39095</v>
      </c>
      <c r="J525" s="107">
        <v>0.45848474358769509</v>
      </c>
      <c r="K525" s="27"/>
      <c r="L525" s="27"/>
      <c r="M525" s="27"/>
      <c r="N525" s="27"/>
      <c r="O525" s="27"/>
      <c r="P525" s="10"/>
      <c r="Q525" s="10"/>
      <c r="R525" s="10"/>
      <c r="S525" s="34"/>
      <c r="T525" s="34"/>
      <c r="AH525" s="104">
        <v>0.38667074431638887</v>
      </c>
    </row>
    <row r="526" spans="1:34">
      <c r="A526" s="47" t="s">
        <v>459</v>
      </c>
      <c r="B526" s="74">
        <v>39446</v>
      </c>
      <c r="C526" s="74">
        <v>39452</v>
      </c>
      <c r="D526" s="75">
        <v>0.47559036729999998</v>
      </c>
      <c r="E526" s="75">
        <v>0.40364995650000002</v>
      </c>
      <c r="F526" s="75">
        <v>5.1252387000000003E-2</v>
      </c>
      <c r="G526" s="87">
        <v>131360.06575000001</v>
      </c>
      <c r="H526" s="77">
        <v>39082</v>
      </c>
      <c r="I526" s="78">
        <v>39088</v>
      </c>
      <c r="J526" s="107">
        <v>0.68708047313219645</v>
      </c>
      <c r="K526" s="27"/>
      <c r="L526" s="27"/>
      <c r="M526" s="27"/>
      <c r="N526" s="27"/>
      <c r="O526" s="27"/>
      <c r="P526" s="10"/>
      <c r="Q526" s="10"/>
      <c r="R526" s="10"/>
      <c r="S526" s="34"/>
      <c r="T526" s="34"/>
      <c r="AH526" s="104">
        <v>0.44391686923776619</v>
      </c>
    </row>
    <row r="527" spans="1:34">
      <c r="A527" s="47" t="s">
        <v>460</v>
      </c>
      <c r="B527" s="79">
        <v>39439</v>
      </c>
      <c r="C527" s="79">
        <v>39445</v>
      </c>
      <c r="D527" s="80">
        <v>0.55714548610000003</v>
      </c>
      <c r="E527" s="80">
        <v>0.45061505819999997</v>
      </c>
      <c r="F527" s="80">
        <v>7.3438109799999998E-2</v>
      </c>
      <c r="G527" s="88">
        <v>139500.00365</v>
      </c>
      <c r="H527" s="82">
        <v>39075</v>
      </c>
      <c r="I527" s="83">
        <v>39081</v>
      </c>
      <c r="J527" s="107">
        <v>0.60386462219260106</v>
      </c>
      <c r="K527" s="27"/>
      <c r="L527" s="27"/>
      <c r="M527" s="27"/>
      <c r="N527" s="27"/>
      <c r="O527" s="27"/>
      <c r="P527" s="10"/>
      <c r="Q527" s="10"/>
      <c r="R527" s="10"/>
      <c r="S527" s="34"/>
      <c r="T527" s="34"/>
      <c r="AH527" s="104">
        <v>0.44542305829592899</v>
      </c>
    </row>
    <row r="528" spans="1:34">
      <c r="A528" s="47" t="s">
        <v>461</v>
      </c>
      <c r="B528" s="74">
        <v>39432</v>
      </c>
      <c r="C528" s="74">
        <v>39438</v>
      </c>
      <c r="D528" s="75">
        <v>0.85242640260000002</v>
      </c>
      <c r="E528" s="75">
        <v>0.80715390220000005</v>
      </c>
      <c r="F528" s="75">
        <v>2.5051823399999999E-2</v>
      </c>
      <c r="G528" s="87">
        <v>277643.88322000002</v>
      </c>
      <c r="H528" s="77">
        <v>39068</v>
      </c>
      <c r="I528" s="78">
        <v>39074</v>
      </c>
      <c r="J528" s="107">
        <v>0.54277906937037268</v>
      </c>
      <c r="K528" s="27"/>
      <c r="L528" s="27"/>
      <c r="M528" s="27"/>
      <c r="N528" s="27"/>
      <c r="O528" s="27"/>
      <c r="P528" s="10"/>
      <c r="Q528" s="10"/>
      <c r="R528" s="10"/>
      <c r="S528" s="34"/>
      <c r="T528" s="34"/>
      <c r="AH528" s="104">
        <v>0.45683154458167519</v>
      </c>
    </row>
    <row r="529" spans="1:34">
      <c r="A529" s="47" t="s">
        <v>462</v>
      </c>
      <c r="B529" s="79">
        <v>39425</v>
      </c>
      <c r="C529" s="79">
        <v>39431</v>
      </c>
      <c r="D529" s="80">
        <v>0.42286024309999998</v>
      </c>
      <c r="E529" s="80">
        <v>0.40540786579999999</v>
      </c>
      <c r="F529" s="80">
        <v>1.2418016E-2</v>
      </c>
      <c r="G529" s="88">
        <v>345264.21860000002</v>
      </c>
      <c r="H529" s="82">
        <v>39061</v>
      </c>
      <c r="I529" s="83">
        <v>39067</v>
      </c>
      <c r="J529" s="107">
        <v>0.36993294479768585</v>
      </c>
      <c r="K529" s="27"/>
      <c r="L529" s="27"/>
      <c r="M529" s="27"/>
      <c r="N529" s="27"/>
      <c r="O529" s="27"/>
      <c r="P529" s="10"/>
      <c r="Q529" s="10"/>
      <c r="R529" s="10"/>
      <c r="S529" s="34"/>
      <c r="T529" s="34"/>
      <c r="AH529" s="104">
        <v>0.36411760464971987</v>
      </c>
    </row>
    <row r="530" spans="1:34">
      <c r="A530" s="47" t="s">
        <v>463</v>
      </c>
      <c r="B530" s="74">
        <v>39418</v>
      </c>
      <c r="C530" s="74">
        <v>39424</v>
      </c>
      <c r="D530" s="75">
        <v>0.40463716669999999</v>
      </c>
      <c r="E530" s="75">
        <v>0.29022217169999998</v>
      </c>
      <c r="F530" s="75">
        <v>8.8678521799999993E-2</v>
      </c>
      <c r="G530" s="87">
        <v>322624.8652</v>
      </c>
      <c r="H530" s="77">
        <v>39054</v>
      </c>
      <c r="I530" s="78">
        <v>39060</v>
      </c>
      <c r="J530" s="107">
        <v>0.38009054202240156</v>
      </c>
      <c r="K530" s="27"/>
      <c r="L530" s="27"/>
      <c r="M530" s="27"/>
      <c r="N530" s="27"/>
      <c r="O530" s="27"/>
      <c r="P530" s="10"/>
      <c r="Q530" s="10"/>
      <c r="R530" s="10"/>
      <c r="S530" s="34"/>
      <c r="T530" s="34"/>
      <c r="AH530" s="104">
        <v>0.12965286810739252</v>
      </c>
    </row>
    <row r="531" spans="1:34">
      <c r="A531" s="47" t="s">
        <v>464</v>
      </c>
      <c r="B531" s="79">
        <v>39411</v>
      </c>
      <c r="C531" s="79">
        <v>39417</v>
      </c>
      <c r="D531" s="80">
        <v>0.26851909400000001</v>
      </c>
      <c r="E531" s="80">
        <v>0.23953266610000001</v>
      </c>
      <c r="F531" s="80">
        <v>2.3384964899999999E-2</v>
      </c>
      <c r="G531" s="88">
        <v>290594.88978000003</v>
      </c>
      <c r="H531" s="82">
        <v>39047</v>
      </c>
      <c r="I531" s="83">
        <v>39053</v>
      </c>
      <c r="J531" s="107">
        <v>0.39065131835004563</v>
      </c>
      <c r="K531" s="27"/>
      <c r="L531" s="27"/>
      <c r="M531" s="27"/>
      <c r="N531" s="27"/>
      <c r="O531" s="27"/>
      <c r="P531" s="10"/>
      <c r="Q531" s="10"/>
      <c r="R531" s="10"/>
      <c r="S531" s="34"/>
      <c r="T531" s="34"/>
      <c r="AH531" s="104">
        <v>-2.0245827208767032E-2</v>
      </c>
    </row>
    <row r="532" spans="1:34">
      <c r="A532" s="47" t="s">
        <v>465</v>
      </c>
      <c r="B532" s="74">
        <v>39404</v>
      </c>
      <c r="C532" s="74">
        <v>39410</v>
      </c>
      <c r="D532" s="75">
        <v>0.49698127860000002</v>
      </c>
      <c r="E532" s="75">
        <v>0.35121633209999997</v>
      </c>
      <c r="F532" s="75">
        <v>0.10787683889999999</v>
      </c>
      <c r="G532" s="87">
        <v>209620.90492999999</v>
      </c>
      <c r="H532" s="77">
        <v>39040</v>
      </c>
      <c r="I532" s="78">
        <v>39046</v>
      </c>
      <c r="J532" s="107">
        <v>0.42773983046334818</v>
      </c>
      <c r="K532" s="27"/>
      <c r="L532" s="27"/>
      <c r="M532" s="27"/>
      <c r="N532" s="27"/>
      <c r="O532" s="27"/>
      <c r="P532" s="10"/>
      <c r="Q532" s="10"/>
      <c r="R532" s="10"/>
      <c r="S532" s="34"/>
      <c r="T532" s="34"/>
      <c r="AH532" s="104">
        <v>-0.1701161053626265</v>
      </c>
    </row>
    <row r="533" spans="1:34">
      <c r="A533" s="47" t="s">
        <v>466</v>
      </c>
      <c r="B533" s="79">
        <v>39397</v>
      </c>
      <c r="C533" s="79">
        <v>39403</v>
      </c>
      <c r="D533" s="80">
        <v>0.45788557790000001</v>
      </c>
      <c r="E533" s="80">
        <v>0.32868740279999997</v>
      </c>
      <c r="F533" s="80">
        <v>9.7237450099999997E-2</v>
      </c>
      <c r="G533" s="88">
        <v>196358.48793999999</v>
      </c>
      <c r="H533" s="82">
        <v>39033</v>
      </c>
      <c r="I533" s="83">
        <v>39039</v>
      </c>
      <c r="J533" s="107">
        <v>0.37414672995148979</v>
      </c>
      <c r="K533" s="27"/>
      <c r="L533" s="27"/>
      <c r="M533" s="27"/>
      <c r="N533" s="27"/>
      <c r="O533" s="27"/>
      <c r="P533" s="10"/>
      <c r="Q533" s="10"/>
      <c r="R533" s="10"/>
      <c r="S533" s="34"/>
      <c r="T533" s="34"/>
      <c r="AH533" s="104">
        <v>-0.18169851182605903</v>
      </c>
    </row>
    <row r="534" spans="1:34">
      <c r="A534" s="47" t="s">
        <v>467</v>
      </c>
      <c r="B534" s="74">
        <v>39390</v>
      </c>
      <c r="C534" s="74">
        <v>39396</v>
      </c>
      <c r="D534" s="75">
        <v>0.30195272290000003</v>
      </c>
      <c r="E534" s="75">
        <v>0.26338149350000001</v>
      </c>
      <c r="F534" s="75">
        <v>3.0530152299999998E-2</v>
      </c>
      <c r="G534" s="87">
        <v>162447.70744999999</v>
      </c>
      <c r="H534" s="77">
        <v>39026</v>
      </c>
      <c r="I534" s="78">
        <v>39032</v>
      </c>
      <c r="J534" s="107">
        <v>0.3371941852367899</v>
      </c>
      <c r="K534" s="27"/>
      <c r="L534" s="27"/>
      <c r="M534" s="27"/>
      <c r="N534" s="27"/>
      <c r="O534" s="27"/>
      <c r="P534" s="10"/>
      <c r="Q534" s="10"/>
      <c r="R534" s="10"/>
      <c r="S534" s="34"/>
      <c r="T534" s="34"/>
      <c r="AH534" s="104">
        <v>-0.11527202598665941</v>
      </c>
    </row>
    <row r="535" spans="1:34">
      <c r="A535" s="47" t="s">
        <v>468</v>
      </c>
      <c r="B535" s="79">
        <v>39383</v>
      </c>
      <c r="C535" s="79">
        <v>39389</v>
      </c>
      <c r="D535" s="80">
        <v>0.3398939393</v>
      </c>
      <c r="E535" s="80">
        <v>0.294775703</v>
      </c>
      <c r="F535" s="80">
        <v>3.4846372299999998E-2</v>
      </c>
      <c r="G535" s="88">
        <v>137655.41544000001</v>
      </c>
      <c r="H535" s="82">
        <v>39019</v>
      </c>
      <c r="I535" s="83">
        <v>39025</v>
      </c>
      <c r="J535" s="107">
        <v>0.41777339594417429</v>
      </c>
      <c r="K535" s="27"/>
      <c r="L535" s="27"/>
      <c r="M535" s="27"/>
      <c r="N535" s="27"/>
      <c r="O535" s="27"/>
      <c r="P535" s="10"/>
      <c r="Q535" s="10"/>
      <c r="R535" s="10"/>
      <c r="S535" s="34"/>
      <c r="T535" s="34"/>
      <c r="AH535" s="104">
        <v>-0.12736914136428451</v>
      </c>
    </row>
    <row r="536" spans="1:34">
      <c r="A536" s="47" t="s">
        <v>469</v>
      </c>
      <c r="B536" s="74">
        <v>39376</v>
      </c>
      <c r="C536" s="74">
        <v>39382</v>
      </c>
      <c r="D536" s="75">
        <v>0.37652518610000002</v>
      </c>
      <c r="E536" s="75">
        <v>0.25154023149999999</v>
      </c>
      <c r="F536" s="75">
        <v>9.9864911599999995E-2</v>
      </c>
      <c r="G536" s="87">
        <v>136107.98532000001</v>
      </c>
      <c r="H536" s="77">
        <v>39012</v>
      </c>
      <c r="I536" s="78">
        <v>39018</v>
      </c>
      <c r="J536" s="107">
        <v>0.39475564218908965</v>
      </c>
      <c r="K536" s="27"/>
      <c r="L536" s="27"/>
      <c r="M536" s="27"/>
      <c r="N536" s="27"/>
      <c r="O536" s="27"/>
      <c r="P536" s="10"/>
      <c r="Q536" s="10"/>
      <c r="R536" s="10"/>
      <c r="S536" s="34"/>
      <c r="T536" s="34"/>
      <c r="AH536" s="104">
        <v>-0.15016092275556003</v>
      </c>
    </row>
    <row r="537" spans="1:34">
      <c r="A537" s="47" t="s">
        <v>470</v>
      </c>
      <c r="B537" s="79">
        <v>39369</v>
      </c>
      <c r="C537" s="79">
        <v>39375</v>
      </c>
      <c r="D537" s="80">
        <v>0.54350857809999997</v>
      </c>
      <c r="E537" s="80">
        <v>0.4654351853</v>
      </c>
      <c r="F537" s="80">
        <v>5.32765922E-2</v>
      </c>
      <c r="G537" s="88">
        <v>129913.83106</v>
      </c>
      <c r="H537" s="82">
        <v>39005</v>
      </c>
      <c r="I537" s="83">
        <v>39011</v>
      </c>
      <c r="J537" s="107">
        <v>0.37963633300559319</v>
      </c>
      <c r="K537" s="27"/>
      <c r="L537" s="27"/>
      <c r="M537" s="27"/>
      <c r="N537" s="27"/>
      <c r="O537" s="27"/>
      <c r="P537" s="10"/>
      <c r="Q537" s="10"/>
      <c r="R537" s="10"/>
      <c r="S537" s="34"/>
      <c r="T537" s="34"/>
      <c r="AH537" s="104">
        <v>-0.22247119461822712</v>
      </c>
    </row>
    <row r="538" spans="1:34">
      <c r="A538" s="47" t="s">
        <v>471</v>
      </c>
      <c r="B538" s="74">
        <v>39362</v>
      </c>
      <c r="C538" s="74">
        <v>39368</v>
      </c>
      <c r="D538" s="75">
        <v>0.2281586344</v>
      </c>
      <c r="E538" s="75">
        <v>0.15010653139999999</v>
      </c>
      <c r="F538" s="75">
        <v>6.7865107199999997E-2</v>
      </c>
      <c r="G538" s="87">
        <v>101104.77138000001</v>
      </c>
      <c r="H538" s="77">
        <v>38998</v>
      </c>
      <c r="I538" s="78">
        <v>39004</v>
      </c>
      <c r="J538" s="107">
        <v>0.24991818375920616</v>
      </c>
      <c r="K538" s="27"/>
      <c r="L538" s="27"/>
      <c r="M538" s="27"/>
      <c r="N538" s="27"/>
      <c r="O538" s="27"/>
      <c r="P538" s="10"/>
      <c r="Q538" s="10"/>
      <c r="R538" s="10"/>
      <c r="S538" s="34"/>
      <c r="T538" s="34"/>
      <c r="AH538" s="104">
        <v>-0.18253175216894327</v>
      </c>
    </row>
    <row r="539" spans="1:34">
      <c r="A539" s="47" t="s">
        <v>472</v>
      </c>
      <c r="B539" s="79">
        <v>39355</v>
      </c>
      <c r="C539" s="79">
        <v>39361</v>
      </c>
      <c r="D539" s="80">
        <v>0.32168166190000003</v>
      </c>
      <c r="E539" s="80">
        <v>0.25869507759999999</v>
      </c>
      <c r="F539" s="80">
        <v>5.0041177899999997E-2</v>
      </c>
      <c r="G539" s="88">
        <v>103083.18352000001</v>
      </c>
      <c r="H539" s="82">
        <v>38991</v>
      </c>
      <c r="I539" s="83">
        <v>38997</v>
      </c>
      <c r="J539" s="107">
        <v>0.29449127676075004</v>
      </c>
      <c r="K539" s="27"/>
      <c r="L539" s="27"/>
      <c r="M539" s="27"/>
      <c r="N539" s="27"/>
      <c r="O539" s="27"/>
      <c r="P539" s="10"/>
      <c r="Q539" s="10"/>
      <c r="R539" s="10"/>
      <c r="S539" s="34"/>
      <c r="T539" s="34"/>
      <c r="AH539" s="104">
        <v>-0.15645554432017736</v>
      </c>
    </row>
    <row r="540" spans="1:34">
      <c r="A540" s="47" t="s">
        <v>473</v>
      </c>
      <c r="B540" s="74">
        <v>39348</v>
      </c>
      <c r="C540" s="74">
        <v>39354</v>
      </c>
      <c r="D540" s="75">
        <v>0.19778275919999999</v>
      </c>
      <c r="E540" s="75">
        <v>0.25604972780000002</v>
      </c>
      <c r="F540" s="75">
        <v>-4.6389062000000002E-2</v>
      </c>
      <c r="G540" s="87">
        <v>99694.466404999999</v>
      </c>
      <c r="H540" s="77">
        <v>38984</v>
      </c>
      <c r="I540" s="78">
        <v>38990</v>
      </c>
      <c r="J540" s="107">
        <v>0.22303254353970275</v>
      </c>
      <c r="K540" s="27"/>
      <c r="L540" s="27"/>
      <c r="M540" s="27"/>
      <c r="N540" s="27"/>
      <c r="O540" s="27"/>
      <c r="P540" s="10"/>
      <c r="Q540" s="10"/>
      <c r="R540" s="10"/>
      <c r="S540" s="34"/>
      <c r="T540" s="34"/>
      <c r="AH540" s="104">
        <v>-9.2545992310909972E-2</v>
      </c>
    </row>
    <row r="541" spans="1:34">
      <c r="A541" s="47" t="s">
        <v>474</v>
      </c>
      <c r="B541" s="79">
        <v>39341</v>
      </c>
      <c r="C541" s="79">
        <v>39347</v>
      </c>
      <c r="D541" s="80">
        <v>0.35302503889999998</v>
      </c>
      <c r="E541" s="80">
        <v>0.32707984810000001</v>
      </c>
      <c r="F541" s="80">
        <v>1.9550587599999999E-2</v>
      </c>
      <c r="G541" s="88">
        <v>116828.90684</v>
      </c>
      <c r="H541" s="82">
        <v>38977</v>
      </c>
      <c r="I541" s="83">
        <v>38983</v>
      </c>
      <c r="J541" s="107">
        <v>0.27292614542174598</v>
      </c>
      <c r="K541" s="27"/>
      <c r="L541" s="27"/>
      <c r="M541" s="27"/>
      <c r="N541" s="27"/>
      <c r="O541" s="27"/>
      <c r="P541" s="10"/>
      <c r="Q541" s="10"/>
      <c r="R541" s="10"/>
      <c r="S541" s="34"/>
      <c r="T541" s="34"/>
      <c r="AH541" s="104">
        <v>-0.12931256797372176</v>
      </c>
    </row>
    <row r="542" spans="1:34">
      <c r="A542" s="47" t="s">
        <v>475</v>
      </c>
      <c r="B542" s="74">
        <v>39334</v>
      </c>
      <c r="C542" s="74">
        <v>39340</v>
      </c>
      <c r="D542" s="75">
        <v>9.6065563000000007E-2</v>
      </c>
      <c r="E542" s="75">
        <v>0.26599878830000001</v>
      </c>
      <c r="F542" s="75">
        <v>-0.13422858400000001</v>
      </c>
      <c r="G542" s="87">
        <v>99786.716364000007</v>
      </c>
      <c r="H542" s="77">
        <v>38970</v>
      </c>
      <c r="I542" s="78">
        <v>38976</v>
      </c>
      <c r="J542" s="107">
        <v>0.26013004333418188</v>
      </c>
      <c r="K542" s="27"/>
      <c r="L542" s="27"/>
      <c r="M542" s="27"/>
      <c r="N542" s="27"/>
      <c r="O542" s="27"/>
      <c r="P542" s="10"/>
      <c r="Q542" s="10"/>
      <c r="R542" s="10"/>
      <c r="S542" s="34"/>
      <c r="T542" s="34"/>
      <c r="AH542" s="104">
        <v>-9.5115422629948793E-2</v>
      </c>
    </row>
    <row r="543" spans="1:34">
      <c r="A543" s="47" t="s">
        <v>476</v>
      </c>
      <c r="B543" s="79">
        <v>39327</v>
      </c>
      <c r="C543" s="79">
        <v>39333</v>
      </c>
      <c r="D543" s="80">
        <v>0.35651104300000003</v>
      </c>
      <c r="E543" s="80">
        <v>0.46371310129999999</v>
      </c>
      <c r="F543" s="80">
        <v>-7.3239802000000007E-2</v>
      </c>
      <c r="G543" s="88">
        <v>99186.225789999997</v>
      </c>
      <c r="H543" s="82">
        <v>38963</v>
      </c>
      <c r="I543" s="83">
        <v>38969</v>
      </c>
      <c r="J543" s="107">
        <v>0.38320554086854086</v>
      </c>
      <c r="K543" s="27"/>
      <c r="L543" s="27"/>
      <c r="M543" s="27"/>
      <c r="N543" s="27"/>
      <c r="O543" s="27"/>
      <c r="P543" s="10"/>
      <c r="Q543" s="10"/>
      <c r="R543" s="10"/>
      <c r="S543" s="34"/>
      <c r="T543" s="34"/>
      <c r="AH543" s="104">
        <v>-0.15283350666164183</v>
      </c>
    </row>
    <row r="544" spans="1:34">
      <c r="A544" s="47" t="s">
        <v>477</v>
      </c>
      <c r="B544" s="74">
        <v>39320</v>
      </c>
      <c r="C544" s="74">
        <v>39326</v>
      </c>
      <c r="D544" s="75">
        <v>0.31833780319999999</v>
      </c>
      <c r="E544" s="75">
        <v>0.36685630899999999</v>
      </c>
      <c r="F544" s="75">
        <v>-3.5496420000000001E-2</v>
      </c>
      <c r="G544" s="87">
        <v>117025.3805</v>
      </c>
      <c r="H544" s="77">
        <v>38956</v>
      </c>
      <c r="I544" s="78">
        <v>38962</v>
      </c>
      <c r="J544" s="107">
        <v>0.36724191162156844</v>
      </c>
      <c r="K544" s="27"/>
      <c r="L544" s="27"/>
      <c r="M544" s="27"/>
      <c r="N544" s="27"/>
      <c r="O544" s="27"/>
      <c r="P544" s="10"/>
      <c r="Q544" s="10"/>
      <c r="R544" s="10"/>
      <c r="S544" s="34"/>
      <c r="T544" s="34"/>
      <c r="AH544" s="104">
        <v>-8.753211630533772E-2</v>
      </c>
    </row>
    <row r="545" spans="1:34">
      <c r="A545" s="47" t="s">
        <v>478</v>
      </c>
      <c r="B545" s="79">
        <v>39313</v>
      </c>
      <c r="C545" s="79">
        <v>39319</v>
      </c>
      <c r="D545" s="80">
        <v>0.47036072509999999</v>
      </c>
      <c r="E545" s="80">
        <v>0.44570667110000001</v>
      </c>
      <c r="F545" s="80">
        <v>1.7053289199999998E-2</v>
      </c>
      <c r="G545" s="88">
        <v>117478.89404</v>
      </c>
      <c r="H545" s="82">
        <v>38949</v>
      </c>
      <c r="I545" s="83">
        <v>38955</v>
      </c>
      <c r="J545" s="107">
        <v>0.38819007656304427</v>
      </c>
      <c r="K545" s="27"/>
      <c r="L545" s="27"/>
      <c r="M545" s="27"/>
      <c r="N545" s="27"/>
      <c r="O545" s="27"/>
      <c r="P545" s="10"/>
      <c r="Q545" s="10"/>
      <c r="R545" s="10"/>
      <c r="S545" s="34"/>
      <c r="T545" s="34"/>
      <c r="AH545" s="104">
        <v>-0.12688211685125053</v>
      </c>
    </row>
    <row r="546" spans="1:34">
      <c r="A546" s="47" t="s">
        <v>479</v>
      </c>
      <c r="B546" s="74">
        <v>39306</v>
      </c>
      <c r="C546" s="74">
        <v>39312</v>
      </c>
      <c r="D546" s="75">
        <v>0.30608286820000002</v>
      </c>
      <c r="E546" s="75">
        <v>0.31415683129999999</v>
      </c>
      <c r="F546" s="75">
        <v>-6.1438350000000003E-3</v>
      </c>
      <c r="G546" s="87">
        <v>104502.32734</v>
      </c>
      <c r="H546" s="77">
        <v>38942</v>
      </c>
      <c r="I546" s="78">
        <v>38948</v>
      </c>
      <c r="J546" s="107">
        <v>0.39871258248564456</v>
      </c>
      <c r="K546" s="27"/>
      <c r="L546" s="27"/>
      <c r="M546" s="27"/>
      <c r="N546" s="27"/>
      <c r="O546" s="27"/>
      <c r="P546" s="10"/>
      <c r="Q546" s="10"/>
      <c r="R546" s="10"/>
      <c r="S546" s="34"/>
      <c r="T546" s="34"/>
      <c r="AH546" s="104">
        <v>-0.10454274408783257</v>
      </c>
    </row>
    <row r="547" spans="1:34">
      <c r="A547" s="47" t="s">
        <v>480</v>
      </c>
      <c r="B547" s="79">
        <v>39299</v>
      </c>
      <c r="C547" s="79">
        <v>39305</v>
      </c>
      <c r="D547" s="80">
        <v>0.37841676149999998</v>
      </c>
      <c r="E547" s="80">
        <v>0.26492217109999999</v>
      </c>
      <c r="F547" s="80">
        <v>8.9724564100000001E-2</v>
      </c>
      <c r="G547" s="88">
        <v>109780.85887</v>
      </c>
      <c r="H547" s="82">
        <v>38935</v>
      </c>
      <c r="I547" s="83">
        <v>38941</v>
      </c>
      <c r="J547" s="107">
        <v>0.38667074431638887</v>
      </c>
      <c r="K547" s="27"/>
      <c r="L547" s="27"/>
      <c r="M547" s="27"/>
      <c r="N547" s="27"/>
      <c r="O547" s="27"/>
      <c r="P547" s="10"/>
      <c r="Q547" s="10"/>
      <c r="R547" s="10"/>
      <c r="S547" s="34"/>
      <c r="T547" s="34"/>
      <c r="AH547" s="104">
        <v>-0.13674964306340184</v>
      </c>
    </row>
    <row r="548" spans="1:34">
      <c r="A548" s="47" t="s">
        <v>481</v>
      </c>
      <c r="B548" s="74">
        <v>39292</v>
      </c>
      <c r="C548" s="74">
        <v>39298</v>
      </c>
      <c r="D548" s="75">
        <v>0.50485638190000004</v>
      </c>
      <c r="E548" s="75">
        <v>0.4404972519</v>
      </c>
      <c r="F548" s="75">
        <v>4.4678412200000003E-2</v>
      </c>
      <c r="G548" s="87">
        <v>112188.49727000001</v>
      </c>
      <c r="H548" s="77">
        <v>38928</v>
      </c>
      <c r="I548" s="78">
        <v>38934</v>
      </c>
      <c r="J548" s="107">
        <v>0.44391686923776619</v>
      </c>
      <c r="K548" s="27"/>
      <c r="L548" s="27"/>
      <c r="M548" s="27"/>
      <c r="N548" s="27"/>
      <c r="O548" s="27"/>
      <c r="P548" s="10"/>
      <c r="Q548" s="10"/>
      <c r="R548" s="10"/>
      <c r="S548" s="34"/>
      <c r="T548" s="34"/>
      <c r="AH548" s="104">
        <v>-0.15701307725190639</v>
      </c>
    </row>
    <row r="549" spans="1:34">
      <c r="A549" s="47" t="s">
        <v>482</v>
      </c>
      <c r="B549" s="79">
        <v>39285</v>
      </c>
      <c r="C549" s="79">
        <v>39291</v>
      </c>
      <c r="D549" s="80">
        <v>0.24887353370000001</v>
      </c>
      <c r="E549" s="80">
        <v>0.22419167600000001</v>
      </c>
      <c r="F549" s="80">
        <v>2.0161759200000001E-2</v>
      </c>
      <c r="G549" s="88">
        <v>89645.788461000004</v>
      </c>
      <c r="H549" s="82">
        <v>38921</v>
      </c>
      <c r="I549" s="83">
        <v>38927</v>
      </c>
      <c r="J549" s="107">
        <v>0.44542305829592899</v>
      </c>
      <c r="K549" s="27"/>
      <c r="L549" s="27"/>
      <c r="M549" s="27"/>
      <c r="N549" s="27"/>
      <c r="O549" s="27"/>
      <c r="P549" s="10"/>
      <c r="Q549" s="10"/>
      <c r="R549" s="10"/>
      <c r="S549" s="34"/>
      <c r="T549" s="34"/>
    </row>
    <row r="550" spans="1:34">
      <c r="A550" s="47" t="s">
        <v>483</v>
      </c>
      <c r="B550" s="74">
        <v>39278</v>
      </c>
      <c r="C550" s="74">
        <v>39284</v>
      </c>
      <c r="D550" s="75">
        <v>0.55799280090000003</v>
      </c>
      <c r="E550" s="75">
        <v>0.39705266459999999</v>
      </c>
      <c r="F550" s="75">
        <v>0.11519976329999999</v>
      </c>
      <c r="G550" s="87">
        <v>93342.255355000001</v>
      </c>
      <c r="H550" s="77">
        <v>38914</v>
      </c>
      <c r="I550" s="78">
        <v>38920</v>
      </c>
      <c r="J550" s="107">
        <v>0.45683154458167519</v>
      </c>
      <c r="K550" s="27"/>
      <c r="L550" s="27"/>
      <c r="M550" s="27"/>
      <c r="N550" s="27"/>
      <c r="O550" s="27"/>
      <c r="P550" s="10"/>
      <c r="Q550" s="10"/>
      <c r="R550" s="10"/>
      <c r="S550" s="34"/>
      <c r="T550" s="34"/>
    </row>
    <row r="551" spans="1:34">
      <c r="A551" s="47" t="s">
        <v>484</v>
      </c>
      <c r="B551" s="79">
        <v>39271</v>
      </c>
      <c r="C551" s="79">
        <v>39277</v>
      </c>
      <c r="D551" s="80">
        <v>0.52526310750000005</v>
      </c>
      <c r="E551" s="80">
        <v>0.35527875809999998</v>
      </c>
      <c r="F551" s="80">
        <v>0.12542390140000001</v>
      </c>
      <c r="G551" s="88">
        <v>89082.143926000004</v>
      </c>
      <c r="H551" s="82">
        <v>38907</v>
      </c>
      <c r="I551" s="83">
        <v>38913</v>
      </c>
      <c r="J551" s="107">
        <v>0.36411760464971987</v>
      </c>
      <c r="K551" s="27"/>
      <c r="L551" s="27"/>
      <c r="M551" s="27"/>
      <c r="N551" s="27"/>
      <c r="O551" s="27"/>
      <c r="P551" s="10"/>
      <c r="Q551" s="10"/>
      <c r="R551" s="10"/>
      <c r="S551" s="34"/>
      <c r="T551" s="34"/>
    </row>
    <row r="552" spans="1:34">
      <c r="A552" s="47" t="s">
        <v>485</v>
      </c>
      <c r="B552" s="74">
        <v>39264</v>
      </c>
      <c r="C552" s="74">
        <v>39270</v>
      </c>
      <c r="D552" s="75">
        <v>0.2545689485</v>
      </c>
      <c r="E552" s="75">
        <v>0.1723558529</v>
      </c>
      <c r="F552" s="75">
        <v>7.01264001E-2</v>
      </c>
      <c r="G552" s="87">
        <v>76824.145933000007</v>
      </c>
      <c r="H552" s="77">
        <v>38900</v>
      </c>
      <c r="I552" s="78">
        <v>38906</v>
      </c>
      <c r="J552" s="107">
        <v>0.12965286810739252</v>
      </c>
      <c r="K552" s="27"/>
      <c r="L552" s="27"/>
      <c r="M552" s="27"/>
      <c r="N552" s="27"/>
      <c r="O552" s="27"/>
      <c r="P552" s="10"/>
      <c r="Q552" s="10"/>
      <c r="R552" s="10"/>
      <c r="S552" s="34"/>
      <c r="T552" s="34"/>
    </row>
    <row r="553" spans="1:34">
      <c r="A553" s="47" t="s">
        <v>486</v>
      </c>
      <c r="B553" s="79">
        <v>39257</v>
      </c>
      <c r="C553" s="79">
        <v>39263</v>
      </c>
      <c r="D553" s="80">
        <v>0.28665330039999998</v>
      </c>
      <c r="E553" s="80">
        <v>0.2576829101</v>
      </c>
      <c r="F553" s="80">
        <v>2.3034733299999999E-2</v>
      </c>
      <c r="G553" s="88">
        <v>76670.225397999995</v>
      </c>
      <c r="H553" s="82">
        <v>38893</v>
      </c>
      <c r="I553" s="83">
        <v>38899</v>
      </c>
      <c r="J553" s="107">
        <v>-2.0245827208767032E-2</v>
      </c>
      <c r="K553" s="27"/>
      <c r="L553" s="27"/>
      <c r="M553" s="27"/>
      <c r="N553" s="27"/>
      <c r="O553" s="27"/>
      <c r="P553" s="10"/>
      <c r="Q553" s="10"/>
      <c r="R553" s="10"/>
      <c r="S553" s="34"/>
      <c r="T553" s="34"/>
    </row>
    <row r="554" spans="1:34">
      <c r="A554" s="47" t="s">
        <v>487</v>
      </c>
      <c r="B554" s="74">
        <v>39250</v>
      </c>
      <c r="C554" s="74">
        <v>39256</v>
      </c>
      <c r="D554" s="75">
        <v>-0.131696648</v>
      </c>
      <c r="E554" s="75">
        <v>-0.11632445399999999</v>
      </c>
      <c r="F554" s="75">
        <v>-1.7395745000000001E-2</v>
      </c>
      <c r="G554" s="87">
        <v>82777.390329999995</v>
      </c>
      <c r="H554" s="77">
        <v>38886</v>
      </c>
      <c r="I554" s="78">
        <v>38892</v>
      </c>
      <c r="J554" s="107">
        <v>-0.1701161053626265</v>
      </c>
      <c r="K554" s="27"/>
      <c r="L554" s="27"/>
      <c r="M554" s="27"/>
      <c r="N554" s="27"/>
      <c r="O554" s="27"/>
      <c r="P554" s="10"/>
      <c r="Q554" s="10"/>
      <c r="R554" s="10"/>
      <c r="S554" s="34"/>
      <c r="T554" s="34"/>
    </row>
    <row r="555" spans="1:34">
      <c r="A555" s="47" t="s">
        <v>488</v>
      </c>
      <c r="B555" s="79">
        <v>39243</v>
      </c>
      <c r="C555" s="79">
        <v>39249</v>
      </c>
      <c r="D555" s="80">
        <v>-0.17094779800000001</v>
      </c>
      <c r="E555" s="80">
        <v>-0.20620764499999999</v>
      </c>
      <c r="F555" s="80">
        <v>4.4419483699999998E-2</v>
      </c>
      <c r="G555" s="88">
        <v>94918.590983000002</v>
      </c>
      <c r="H555" s="82">
        <v>38879</v>
      </c>
      <c r="I555" s="83">
        <v>38885</v>
      </c>
      <c r="J555" s="107">
        <v>-0.18169851182605903</v>
      </c>
      <c r="K555" s="27"/>
      <c r="L555" s="27"/>
      <c r="M555" s="27"/>
      <c r="N555" s="27"/>
      <c r="O555" s="27"/>
      <c r="P555" s="10"/>
      <c r="Q555" s="10"/>
      <c r="R555" s="10"/>
      <c r="S555" s="34"/>
      <c r="T555" s="34"/>
    </row>
    <row r="556" spans="1:34">
      <c r="A556" s="47" t="s">
        <v>489</v>
      </c>
      <c r="B556" s="74">
        <v>39236</v>
      </c>
      <c r="C556" s="74">
        <v>39242</v>
      </c>
      <c r="D556" s="75">
        <v>-0.20689418800000001</v>
      </c>
      <c r="E556" s="75">
        <v>-0.100425626</v>
      </c>
      <c r="F556" s="75">
        <v>-0.118354374</v>
      </c>
      <c r="G556" s="87">
        <v>84325.201075000004</v>
      </c>
      <c r="H556" s="77">
        <v>38872</v>
      </c>
      <c r="I556" s="78">
        <v>38878</v>
      </c>
      <c r="J556" s="107">
        <v>-0.11527202598665941</v>
      </c>
      <c r="K556" s="27"/>
      <c r="L556" s="27"/>
      <c r="M556" s="27"/>
      <c r="N556" s="27"/>
      <c r="O556" s="27"/>
      <c r="P556" s="10"/>
      <c r="Q556" s="10"/>
      <c r="R556" s="10"/>
      <c r="S556" s="34"/>
      <c r="T556" s="34"/>
    </row>
    <row r="557" spans="1:34">
      <c r="A557" s="47" t="s">
        <v>490</v>
      </c>
      <c r="B557" s="79">
        <v>39229</v>
      </c>
      <c r="C557" s="79">
        <v>39235</v>
      </c>
      <c r="D557" s="80">
        <v>-0.16726406299999999</v>
      </c>
      <c r="E557" s="80">
        <v>-0.10484437100000001</v>
      </c>
      <c r="F557" s="80">
        <v>-6.9730547000000004E-2</v>
      </c>
      <c r="G557" s="88">
        <v>76496.809382000007</v>
      </c>
      <c r="H557" s="82">
        <v>38865</v>
      </c>
      <c r="I557" s="83">
        <v>38871</v>
      </c>
      <c r="J557" s="107">
        <v>-0.12736914136428451</v>
      </c>
      <c r="K557" s="27"/>
      <c r="L557" s="27"/>
      <c r="M557" s="27"/>
      <c r="N557" s="27"/>
      <c r="O557" s="27"/>
      <c r="P557" s="10"/>
      <c r="Q557" s="10"/>
      <c r="R557" s="10"/>
      <c r="S557" s="34"/>
      <c r="T557" s="34"/>
    </row>
    <row r="558" spans="1:34">
      <c r="A558" s="47" t="s">
        <v>491</v>
      </c>
      <c r="B558" s="74">
        <v>39222</v>
      </c>
      <c r="C558" s="74">
        <v>39228</v>
      </c>
      <c r="D558" s="75">
        <v>-5.7668959999999997E-3</v>
      </c>
      <c r="E558" s="75">
        <v>2.6159877099999999E-2</v>
      </c>
      <c r="F558" s="75">
        <v>-3.1112865E-2</v>
      </c>
      <c r="G558" s="87">
        <v>106874.29317999999</v>
      </c>
      <c r="H558" s="77">
        <v>38858</v>
      </c>
      <c r="I558" s="78">
        <v>38864</v>
      </c>
      <c r="J558" s="107">
        <v>-0.15016092275556003</v>
      </c>
      <c r="K558" s="27"/>
      <c r="L558" s="27"/>
      <c r="M558" s="27"/>
      <c r="N558" s="27"/>
      <c r="O558" s="27"/>
      <c r="P558" s="10"/>
      <c r="Q558" s="10"/>
      <c r="R558" s="10"/>
      <c r="S558" s="34"/>
      <c r="T558" s="34"/>
    </row>
    <row r="559" spans="1:34">
      <c r="A559" s="47" t="s">
        <v>492</v>
      </c>
      <c r="B559" s="79">
        <v>39215</v>
      </c>
      <c r="C559" s="79">
        <v>39221</v>
      </c>
      <c r="D559" s="80">
        <v>-0.236170452</v>
      </c>
      <c r="E559" s="80">
        <v>-0.23391783599999999</v>
      </c>
      <c r="F559" s="80">
        <v>-2.9404370000000002E-3</v>
      </c>
      <c r="G559" s="88">
        <v>91398.905662999998</v>
      </c>
      <c r="H559" s="82">
        <v>38851</v>
      </c>
      <c r="I559" s="83">
        <v>38857</v>
      </c>
      <c r="J559" s="107">
        <v>-0.22247119461822712</v>
      </c>
      <c r="K559" s="27"/>
      <c r="L559" s="27"/>
      <c r="M559" s="27"/>
      <c r="N559" s="27"/>
      <c r="O559" s="27"/>
      <c r="P559" s="10"/>
      <c r="Q559" s="10"/>
      <c r="R559" s="10"/>
      <c r="S559" s="34"/>
      <c r="T559" s="34"/>
    </row>
    <row r="560" spans="1:34">
      <c r="A560" s="47" t="s">
        <v>493</v>
      </c>
      <c r="B560" s="74">
        <v>39208</v>
      </c>
      <c r="C560" s="74">
        <v>39214</v>
      </c>
      <c r="D560" s="75">
        <v>-0.24004110400000001</v>
      </c>
      <c r="E560" s="75">
        <v>-0.20745809200000001</v>
      </c>
      <c r="F560" s="75">
        <v>-4.1112035999999998E-2</v>
      </c>
      <c r="G560" s="87">
        <v>84232.518981000001</v>
      </c>
      <c r="H560" s="77">
        <v>38844</v>
      </c>
      <c r="I560" s="78">
        <v>38850</v>
      </c>
      <c r="J560" s="107">
        <v>-0.18253175216894327</v>
      </c>
      <c r="K560" s="27"/>
      <c r="L560" s="27"/>
      <c r="M560" s="27"/>
      <c r="N560" s="27"/>
      <c r="O560" s="27"/>
      <c r="P560" s="10"/>
      <c r="Q560" s="10"/>
      <c r="R560" s="10"/>
      <c r="S560" s="34"/>
      <c r="T560" s="34"/>
    </row>
    <row r="561" spans="1:20">
      <c r="A561" s="47" t="s">
        <v>494</v>
      </c>
      <c r="B561" s="79">
        <v>39201</v>
      </c>
      <c r="C561" s="79">
        <v>39207</v>
      </c>
      <c r="D561" s="80">
        <v>-0.191961087</v>
      </c>
      <c r="E561" s="80">
        <v>-0.135056598</v>
      </c>
      <c r="F561" s="80">
        <v>-6.5789841000000002E-2</v>
      </c>
      <c r="G561" s="88">
        <v>89545.894360000006</v>
      </c>
      <c r="H561" s="82">
        <v>38837</v>
      </c>
      <c r="I561" s="83">
        <v>38843</v>
      </c>
      <c r="J561" s="107">
        <v>-0.15645554432017736</v>
      </c>
      <c r="K561" s="27"/>
      <c r="L561" s="27"/>
      <c r="M561" s="27"/>
      <c r="N561" s="27"/>
      <c r="O561" s="27"/>
      <c r="P561" s="10"/>
      <c r="Q561" s="10"/>
      <c r="R561" s="10"/>
      <c r="S561" s="34"/>
      <c r="T561" s="34"/>
    </row>
    <row r="562" spans="1:20">
      <c r="A562" s="47" t="s">
        <v>495</v>
      </c>
      <c r="B562" s="74">
        <v>39194</v>
      </c>
      <c r="C562" s="74">
        <v>39200</v>
      </c>
      <c r="D562" s="75">
        <v>-0.119033175</v>
      </c>
      <c r="E562" s="75">
        <v>-0.16281390300000001</v>
      </c>
      <c r="F562" s="75">
        <v>5.2295096800000003E-2</v>
      </c>
      <c r="G562" s="87">
        <v>89584.930271000005</v>
      </c>
      <c r="H562" s="77">
        <v>38830</v>
      </c>
      <c r="I562" s="78">
        <v>38836</v>
      </c>
      <c r="J562" s="107">
        <v>-9.2545992310909972E-2</v>
      </c>
      <c r="K562" s="27"/>
      <c r="L562" s="27"/>
      <c r="M562" s="27"/>
      <c r="N562" s="27"/>
      <c r="O562" s="27"/>
      <c r="P562" s="10"/>
      <c r="Q562" s="10"/>
      <c r="R562" s="10"/>
      <c r="S562" s="34"/>
      <c r="T562" s="34"/>
    </row>
    <row r="563" spans="1:20">
      <c r="A563" s="47" t="s">
        <v>496</v>
      </c>
      <c r="B563" s="79">
        <v>39187</v>
      </c>
      <c r="C563" s="79">
        <v>39193</v>
      </c>
      <c r="D563" s="80">
        <v>-0.15835808700000001</v>
      </c>
      <c r="E563" s="80">
        <v>-9.4044795E-2</v>
      </c>
      <c r="F563" s="80">
        <v>-7.0989483000000006E-2</v>
      </c>
      <c r="G563" s="88">
        <v>90986.656459999998</v>
      </c>
      <c r="H563" s="82">
        <v>38823</v>
      </c>
      <c r="I563" s="83">
        <v>38829</v>
      </c>
      <c r="J563" s="107">
        <v>-0.12931256797372176</v>
      </c>
      <c r="K563" s="27"/>
      <c r="L563" s="27"/>
      <c r="M563" s="27"/>
      <c r="N563" s="27"/>
      <c r="O563" s="27"/>
      <c r="P563" s="10"/>
      <c r="Q563" s="10"/>
      <c r="R563" s="10"/>
      <c r="S563" s="34"/>
      <c r="T563" s="34"/>
    </row>
    <row r="564" spans="1:20">
      <c r="A564" s="47" t="s">
        <v>497</v>
      </c>
      <c r="B564" s="74">
        <v>39180</v>
      </c>
      <c r="C564" s="74">
        <v>39186</v>
      </c>
      <c r="D564" s="75">
        <v>-1.2775801E-2</v>
      </c>
      <c r="E564" s="75">
        <v>4.2407095499999999E-2</v>
      </c>
      <c r="F564" s="75">
        <v>-5.2937950999999997E-2</v>
      </c>
      <c r="G564" s="87">
        <v>104812.0096</v>
      </c>
      <c r="H564" s="77">
        <v>38816</v>
      </c>
      <c r="I564" s="78">
        <v>38822</v>
      </c>
      <c r="J564" s="107">
        <v>-9.5115422629948793E-2</v>
      </c>
      <c r="K564" s="27"/>
      <c r="L564" s="27"/>
      <c r="M564" s="27"/>
      <c r="N564" s="27"/>
      <c r="O564" s="27"/>
      <c r="P564" s="10"/>
      <c r="Q564" s="10"/>
      <c r="R564" s="10"/>
      <c r="S564" s="34"/>
      <c r="T564" s="34"/>
    </row>
    <row r="565" spans="1:20">
      <c r="A565" s="47" t="s">
        <v>498</v>
      </c>
      <c r="B565" s="79">
        <v>39173</v>
      </c>
      <c r="C565" s="79">
        <v>39179</v>
      </c>
      <c r="D565" s="80">
        <v>-0.240546971</v>
      </c>
      <c r="E565" s="80">
        <v>-0.19263982099999999</v>
      </c>
      <c r="F565" s="80">
        <v>-5.9338014000000001E-2</v>
      </c>
      <c r="G565" s="88">
        <v>86049.800589000006</v>
      </c>
      <c r="H565" s="82">
        <v>38809</v>
      </c>
      <c r="I565" s="83">
        <v>38815</v>
      </c>
      <c r="J565" s="107">
        <v>-0.15283350666164183</v>
      </c>
      <c r="K565" s="27"/>
      <c r="L565" s="27"/>
      <c r="M565" s="27"/>
      <c r="N565" s="27"/>
      <c r="O565" s="27"/>
      <c r="P565" s="10"/>
      <c r="Q565" s="10"/>
      <c r="R565" s="10"/>
      <c r="S565" s="34"/>
      <c r="T565" s="34"/>
    </row>
    <row r="566" spans="1:20">
      <c r="A566" s="47" t="s">
        <v>499</v>
      </c>
      <c r="B566" s="74">
        <v>39166</v>
      </c>
      <c r="C566" s="74">
        <v>39172</v>
      </c>
      <c r="D566" s="75">
        <v>-5.3747853999999998E-2</v>
      </c>
      <c r="E566" s="75">
        <v>-5.4829955999999999E-2</v>
      </c>
      <c r="F566" s="75">
        <v>1.1448756E-3</v>
      </c>
      <c r="G566" s="87">
        <v>93894.202181999994</v>
      </c>
      <c r="H566" s="77">
        <v>38802</v>
      </c>
      <c r="I566" s="78">
        <v>38808</v>
      </c>
      <c r="J566" s="107">
        <v>-8.753211630533772E-2</v>
      </c>
      <c r="K566" s="27"/>
      <c r="L566" s="27"/>
      <c r="M566" s="27"/>
      <c r="N566" s="27"/>
      <c r="O566" s="27"/>
      <c r="P566" s="10"/>
      <c r="Q566" s="10"/>
      <c r="R566" s="10"/>
      <c r="S566" s="34"/>
      <c r="T566" s="34"/>
    </row>
    <row r="567" spans="1:20">
      <c r="A567" s="47" t="s">
        <v>500</v>
      </c>
      <c r="B567" s="79">
        <v>39159</v>
      </c>
      <c r="C567" s="79">
        <v>39165</v>
      </c>
      <c r="D567" s="80">
        <v>-0.17346846499999999</v>
      </c>
      <c r="E567" s="80">
        <v>-0.11628045300000001</v>
      </c>
      <c r="F567" s="80">
        <v>-6.4712852000000001E-2</v>
      </c>
      <c r="G567" s="88">
        <v>85090.653403999997</v>
      </c>
      <c r="H567" s="82">
        <v>38795</v>
      </c>
      <c r="I567" s="83">
        <v>38801</v>
      </c>
      <c r="J567" s="107">
        <v>-0.12688211685125053</v>
      </c>
      <c r="K567" s="27"/>
      <c r="L567" s="27"/>
      <c r="M567" s="27"/>
      <c r="N567" s="27"/>
      <c r="O567" s="27"/>
      <c r="P567" s="10"/>
      <c r="Q567" s="10"/>
      <c r="R567" s="10"/>
      <c r="S567" s="34"/>
      <c r="T567" s="34"/>
    </row>
    <row r="568" spans="1:20">
      <c r="A568" s="47" t="s">
        <v>501</v>
      </c>
      <c r="B568" s="74">
        <v>39152</v>
      </c>
      <c r="C568" s="74">
        <v>39158</v>
      </c>
      <c r="D568" s="75">
        <v>-4.0993279000000001E-2</v>
      </c>
      <c r="E568" s="75">
        <v>-9.1397340000000001E-3</v>
      </c>
      <c r="F568" s="75">
        <v>-3.2147362999999998E-2</v>
      </c>
      <c r="G568" s="87">
        <v>88962.982069000005</v>
      </c>
      <c r="H568" s="77">
        <v>38788</v>
      </c>
      <c r="I568" s="78">
        <v>38794</v>
      </c>
      <c r="J568" s="107">
        <v>-0.10454274408783257</v>
      </c>
      <c r="K568" s="27"/>
      <c r="L568" s="27"/>
      <c r="M568" s="27"/>
      <c r="N568" s="27"/>
      <c r="O568" s="27"/>
      <c r="P568" s="10"/>
      <c r="Q568" s="10"/>
      <c r="R568" s="10"/>
      <c r="S568" s="34"/>
      <c r="T568" s="34"/>
    </row>
    <row r="569" spans="1:20">
      <c r="A569" s="47" t="s">
        <v>502</v>
      </c>
      <c r="B569" s="79">
        <v>39145</v>
      </c>
      <c r="C569" s="79">
        <v>39151</v>
      </c>
      <c r="D569" s="80">
        <v>-0.16754329900000001</v>
      </c>
      <c r="E569" s="80">
        <v>-8.4359736000000005E-2</v>
      </c>
      <c r="F569" s="80">
        <v>-9.0847427999999994E-2</v>
      </c>
      <c r="G569" s="88">
        <v>90426.903592000002</v>
      </c>
      <c r="H569" s="82">
        <v>38781</v>
      </c>
      <c r="I569" s="83">
        <v>38787</v>
      </c>
      <c r="J569" s="107">
        <v>-0.13674964306340184</v>
      </c>
      <c r="K569" s="27"/>
      <c r="L569" s="27"/>
      <c r="M569" s="27"/>
      <c r="N569" s="27"/>
      <c r="O569" s="27"/>
      <c r="P569" s="10"/>
      <c r="Q569" s="10"/>
      <c r="R569" s="10"/>
      <c r="S569" s="34"/>
      <c r="T569" s="34"/>
    </row>
    <row r="570" spans="1:20">
      <c r="A570" s="47" t="s">
        <v>503</v>
      </c>
      <c r="B570" s="74">
        <v>39138</v>
      </c>
      <c r="C570" s="74">
        <v>39144</v>
      </c>
      <c r="D570" s="75">
        <v>-0.104072348</v>
      </c>
      <c r="E570" s="75">
        <v>1.5587887200000001E-2</v>
      </c>
      <c r="F570" s="75">
        <v>-0.11782361399999999</v>
      </c>
      <c r="G570" s="87">
        <v>92252.794265000004</v>
      </c>
      <c r="H570" s="77">
        <v>38774</v>
      </c>
      <c r="I570" s="78">
        <v>38780</v>
      </c>
      <c r="J570" s="107">
        <v>-0.15701307725190639</v>
      </c>
      <c r="K570" s="27"/>
      <c r="L570" s="27"/>
      <c r="M570" s="27"/>
      <c r="N570" s="27"/>
      <c r="O570" s="27"/>
      <c r="P570" s="10"/>
      <c r="Q570" s="10"/>
      <c r="R570" s="10"/>
      <c r="S570" s="34"/>
      <c r="T570" s="34"/>
    </row>
    <row r="571" spans="1:20">
      <c r="A571" s="47" t="s">
        <v>556</v>
      </c>
      <c r="B571" s="79">
        <v>39131</v>
      </c>
      <c r="C571" s="79">
        <v>39137</v>
      </c>
      <c r="D571" s="80">
        <v>-0.13965764999999999</v>
      </c>
      <c r="E571" s="80">
        <v>-9.6058130000000005E-2</v>
      </c>
      <c r="F571" s="80">
        <v>-4.8232657999999998E-2</v>
      </c>
      <c r="G571" s="88">
        <v>79091.237594000006</v>
      </c>
      <c r="H571" s="82">
        <v>38767</v>
      </c>
      <c r="I571" s="83">
        <v>38773</v>
      </c>
      <c r="J571" s="107"/>
      <c r="K571" s="27"/>
      <c r="L571" s="27"/>
      <c r="M571" s="27"/>
      <c r="N571" s="27"/>
      <c r="O571" s="27"/>
      <c r="P571" s="10"/>
      <c r="Q571" s="10"/>
      <c r="R571" s="10"/>
      <c r="S571" s="34"/>
      <c r="T571" s="34"/>
    </row>
    <row r="572" spans="1:20">
      <c r="A572" s="47" t="s">
        <v>557</v>
      </c>
      <c r="B572" s="74">
        <v>39124</v>
      </c>
      <c r="C572" s="74">
        <v>39130</v>
      </c>
      <c r="D572" s="75">
        <v>-0.23693199400000001</v>
      </c>
      <c r="E572" s="75">
        <v>-0.14981272400000001</v>
      </c>
      <c r="F572" s="75">
        <v>-0.10247068199999999</v>
      </c>
      <c r="G572" s="87">
        <v>78286.738360000003</v>
      </c>
      <c r="H572" s="77">
        <v>38760</v>
      </c>
      <c r="I572" s="78">
        <v>38766</v>
      </c>
      <c r="J572" s="107"/>
      <c r="K572" s="27"/>
      <c r="L572" s="27"/>
      <c r="M572" s="27"/>
      <c r="N572" s="27"/>
      <c r="O572" s="27"/>
      <c r="P572" s="10"/>
      <c r="Q572" s="10"/>
      <c r="R572" s="10"/>
      <c r="S572" s="34"/>
      <c r="T572" s="34"/>
    </row>
    <row r="573" spans="1:20">
      <c r="A573" s="47" t="s">
        <v>558</v>
      </c>
      <c r="B573" s="79">
        <v>39117</v>
      </c>
      <c r="C573" s="79">
        <v>39123</v>
      </c>
      <c r="D573" s="80"/>
      <c r="E573" s="80"/>
      <c r="F573" s="80"/>
      <c r="G573" s="88">
        <v>83534.728459000005</v>
      </c>
      <c r="H573" s="82"/>
      <c r="I573" s="83"/>
      <c r="J573" s="107"/>
      <c r="K573" s="27"/>
      <c r="L573" s="27"/>
      <c r="M573" s="27"/>
      <c r="N573" s="27"/>
      <c r="O573" s="27"/>
      <c r="P573" s="10"/>
      <c r="Q573" s="10"/>
      <c r="R573" s="10"/>
      <c r="S573" s="34"/>
      <c r="T573" s="34"/>
    </row>
    <row r="574" spans="1:20">
      <c r="A574" s="47" t="s">
        <v>559</v>
      </c>
      <c r="B574" s="74">
        <v>39110</v>
      </c>
      <c r="C574" s="74">
        <v>39116</v>
      </c>
      <c r="D574" s="75"/>
      <c r="E574" s="75"/>
      <c r="F574" s="75"/>
      <c r="G574" s="87">
        <v>78734.476647000003</v>
      </c>
      <c r="H574" s="77"/>
      <c r="I574" s="78"/>
      <c r="J574" s="107"/>
      <c r="K574" s="27"/>
      <c r="L574" s="27"/>
      <c r="M574" s="27"/>
      <c r="N574" s="27"/>
      <c r="O574" s="27"/>
      <c r="P574" s="10"/>
      <c r="Q574" s="10"/>
      <c r="R574" s="10"/>
      <c r="S574" s="34"/>
      <c r="T574" s="34"/>
    </row>
    <row r="575" spans="1:20">
      <c r="A575" s="47" t="s">
        <v>560</v>
      </c>
      <c r="B575" s="79">
        <v>39103</v>
      </c>
      <c r="C575" s="79">
        <v>39109</v>
      </c>
      <c r="D575" s="80"/>
      <c r="E575" s="80"/>
      <c r="F575" s="80"/>
      <c r="G575" s="88">
        <v>87205.230756000004</v>
      </c>
      <c r="H575" s="82"/>
      <c r="I575" s="83"/>
      <c r="J575" s="107"/>
      <c r="K575" s="27"/>
      <c r="L575" s="27"/>
      <c r="M575" s="27"/>
      <c r="N575" s="27"/>
      <c r="O575" s="27"/>
      <c r="P575" s="10"/>
      <c r="Q575" s="10"/>
      <c r="R575" s="10"/>
      <c r="S575" s="34"/>
      <c r="T575" s="34"/>
    </row>
    <row r="576" spans="1:20">
      <c r="A576" s="47" t="s">
        <v>561</v>
      </c>
      <c r="B576" s="74">
        <v>39096</v>
      </c>
      <c r="C576" s="74">
        <v>39102</v>
      </c>
      <c r="D576" s="75"/>
      <c r="E576" s="75"/>
      <c r="F576" s="75"/>
      <c r="G576" s="87">
        <v>98789.356958000004</v>
      </c>
      <c r="H576" s="77"/>
      <c r="I576" s="78"/>
      <c r="J576" s="107"/>
      <c r="K576" s="27"/>
      <c r="L576" s="27"/>
      <c r="M576" s="27"/>
      <c r="N576" s="27"/>
      <c r="O576" s="27"/>
      <c r="P576" s="10"/>
      <c r="Q576" s="10"/>
      <c r="R576" s="10"/>
      <c r="S576" s="34"/>
      <c r="T576" s="34"/>
    </row>
    <row r="577" spans="1:20">
      <c r="A577" s="47" t="s">
        <v>562</v>
      </c>
      <c r="B577" s="79">
        <v>39089</v>
      </c>
      <c r="C577" s="79">
        <v>39095</v>
      </c>
      <c r="D577" s="80"/>
      <c r="E577" s="80"/>
      <c r="F577" s="80"/>
      <c r="G577" s="88">
        <v>100737.83845</v>
      </c>
      <c r="H577" s="82"/>
      <c r="I577" s="83"/>
      <c r="J577" s="107"/>
      <c r="K577" s="27"/>
      <c r="L577" s="27"/>
      <c r="M577" s="27"/>
      <c r="N577" s="27"/>
      <c r="O577" s="27"/>
      <c r="P577" s="10"/>
      <c r="Q577" s="10"/>
      <c r="R577" s="10"/>
      <c r="S577" s="34"/>
      <c r="T577" s="34"/>
    </row>
    <row r="578" spans="1:20">
      <c r="A578" s="47" t="s">
        <v>563</v>
      </c>
      <c r="B578" s="74">
        <v>39082</v>
      </c>
      <c r="C578" s="74">
        <v>39088</v>
      </c>
      <c r="D578" s="75"/>
      <c r="E578" s="75"/>
      <c r="F578" s="75"/>
      <c r="G578" s="87">
        <v>89022.040710999994</v>
      </c>
      <c r="H578" s="77"/>
      <c r="I578" s="78"/>
      <c r="J578" s="107"/>
      <c r="K578" s="27"/>
      <c r="L578" s="27"/>
      <c r="M578" s="27"/>
      <c r="N578" s="27"/>
      <c r="O578" s="27"/>
      <c r="P578" s="10"/>
      <c r="Q578" s="10"/>
      <c r="R578" s="10"/>
      <c r="S578" s="34"/>
      <c r="T578" s="34"/>
    </row>
    <row r="579" spans="1:20">
      <c r="A579" s="47" t="s">
        <v>564</v>
      </c>
      <c r="B579" s="79">
        <v>39075</v>
      </c>
      <c r="C579" s="79">
        <v>39081</v>
      </c>
      <c r="D579" s="80"/>
      <c r="E579" s="80"/>
      <c r="F579" s="80"/>
      <c r="G579" s="88">
        <v>89587.007056999995</v>
      </c>
      <c r="H579" s="82"/>
      <c r="I579" s="83"/>
      <c r="J579" s="107"/>
      <c r="K579" s="27"/>
      <c r="L579" s="27"/>
      <c r="M579" s="27"/>
      <c r="N579" s="27"/>
      <c r="O579" s="27"/>
      <c r="P579" s="10"/>
      <c r="Q579" s="10"/>
      <c r="R579" s="10"/>
      <c r="S579" s="34"/>
      <c r="T579" s="34"/>
    </row>
    <row r="580" spans="1:20">
      <c r="A580" s="47" t="s">
        <v>565</v>
      </c>
      <c r="B580" s="74">
        <v>39068</v>
      </c>
      <c r="C580" s="74">
        <v>39074</v>
      </c>
      <c r="D580" s="75"/>
      <c r="E580" s="75"/>
      <c r="F580" s="75"/>
      <c r="G580" s="87">
        <v>149881.19519</v>
      </c>
      <c r="H580" s="77"/>
      <c r="I580" s="78"/>
      <c r="J580" s="107"/>
      <c r="K580" s="27"/>
      <c r="L580" s="27"/>
      <c r="M580" s="27"/>
      <c r="N580" s="27"/>
      <c r="O580" s="27"/>
      <c r="P580" s="10"/>
      <c r="Q580" s="10"/>
      <c r="R580" s="10"/>
      <c r="S580" s="34"/>
      <c r="T580" s="34"/>
    </row>
    <row r="581" spans="1:20">
      <c r="A581" s="47" t="s">
        <v>566</v>
      </c>
      <c r="B581" s="79">
        <v>39061</v>
      </c>
      <c r="C581" s="79">
        <v>39067</v>
      </c>
      <c r="D581" s="80"/>
      <c r="E581" s="80"/>
      <c r="F581" s="80"/>
      <c r="G581" s="88">
        <v>242655.0466</v>
      </c>
      <c r="H581" s="82"/>
      <c r="I581" s="83"/>
      <c r="J581" s="107"/>
      <c r="K581" s="27"/>
      <c r="L581" s="27"/>
      <c r="M581" s="27"/>
      <c r="N581" s="27"/>
      <c r="O581" s="27"/>
      <c r="P581" s="10"/>
      <c r="Q581" s="10"/>
      <c r="R581" s="10"/>
      <c r="S581" s="34"/>
      <c r="T581" s="34"/>
    </row>
    <row r="582" spans="1:20">
      <c r="A582" s="47" t="s">
        <v>567</v>
      </c>
      <c r="B582" s="74">
        <v>39054</v>
      </c>
      <c r="C582" s="74">
        <v>39060</v>
      </c>
      <c r="D582" s="75"/>
      <c r="E582" s="75"/>
      <c r="F582" s="75"/>
      <c r="G582" s="87">
        <v>229685.55356999999</v>
      </c>
      <c r="H582" s="77"/>
      <c r="I582" s="78"/>
      <c r="J582" s="107"/>
      <c r="K582" s="27"/>
      <c r="L582" s="27"/>
      <c r="M582" s="27"/>
      <c r="N582" s="27"/>
      <c r="O582" s="27"/>
      <c r="P582" s="10"/>
      <c r="Q582" s="10"/>
      <c r="R582" s="10"/>
      <c r="S582" s="34"/>
      <c r="T582" s="34"/>
    </row>
    <row r="583" spans="1:20">
      <c r="A583" s="47" t="s">
        <v>568</v>
      </c>
      <c r="B583" s="79">
        <v>39047</v>
      </c>
      <c r="C583" s="79">
        <v>39053</v>
      </c>
      <c r="D583" s="80"/>
      <c r="E583" s="80"/>
      <c r="F583" s="80"/>
      <c r="G583" s="88">
        <v>229081.99896</v>
      </c>
      <c r="H583" s="82"/>
      <c r="I583" s="83"/>
      <c r="J583" s="107"/>
      <c r="K583" s="27"/>
      <c r="L583" s="27"/>
      <c r="M583" s="27"/>
      <c r="N583" s="27"/>
      <c r="O583" s="27"/>
      <c r="P583" s="10"/>
      <c r="Q583" s="10"/>
      <c r="R583" s="10"/>
      <c r="S583" s="34"/>
      <c r="T583" s="34"/>
    </row>
    <row r="584" spans="1:20">
      <c r="A584" s="47" t="s">
        <v>569</v>
      </c>
      <c r="B584" s="74">
        <v>39040</v>
      </c>
      <c r="C584" s="74">
        <v>39046</v>
      </c>
      <c r="D584" s="75"/>
      <c r="E584" s="75"/>
      <c r="F584" s="75"/>
      <c r="G584" s="87">
        <v>140029.07579</v>
      </c>
      <c r="H584" s="77"/>
      <c r="I584" s="78"/>
      <c r="J584" s="107"/>
      <c r="K584" s="27"/>
      <c r="L584" s="27"/>
      <c r="M584" s="27"/>
      <c r="N584" s="27"/>
      <c r="O584" s="27"/>
      <c r="P584" s="10"/>
      <c r="Q584" s="10"/>
      <c r="R584" s="10"/>
      <c r="S584" s="34"/>
      <c r="T584" s="34"/>
    </row>
    <row r="585" spans="1:20">
      <c r="A585" s="47" t="s">
        <v>570</v>
      </c>
      <c r="B585" s="79">
        <v>39033</v>
      </c>
      <c r="C585" s="79">
        <v>39039</v>
      </c>
      <c r="D585" s="80"/>
      <c r="E585" s="80"/>
      <c r="F585" s="80"/>
      <c r="G585" s="88">
        <v>134687.17361999999</v>
      </c>
      <c r="H585" s="82"/>
      <c r="I585" s="83"/>
      <c r="J585" s="107"/>
      <c r="K585" s="27"/>
      <c r="L585" s="27"/>
      <c r="M585" s="27"/>
      <c r="N585" s="27"/>
      <c r="O585" s="27"/>
      <c r="P585" s="10"/>
      <c r="Q585" s="10"/>
      <c r="R585" s="10"/>
      <c r="S585" s="34"/>
      <c r="T585" s="34"/>
    </row>
    <row r="586" spans="1:20">
      <c r="A586" s="47" t="s">
        <v>571</v>
      </c>
      <c r="B586" s="74">
        <v>39026</v>
      </c>
      <c r="C586" s="74">
        <v>39032</v>
      </c>
      <c r="D586" s="75"/>
      <c r="E586" s="75"/>
      <c r="F586" s="75"/>
      <c r="G586" s="87">
        <v>124772.35509</v>
      </c>
      <c r="H586" s="77"/>
      <c r="I586" s="78"/>
      <c r="J586" s="107"/>
      <c r="K586" s="27"/>
      <c r="L586" s="27"/>
      <c r="M586" s="27"/>
      <c r="N586" s="27"/>
      <c r="O586" s="27"/>
      <c r="P586" s="10"/>
      <c r="Q586" s="10"/>
      <c r="R586" s="10"/>
      <c r="S586" s="34"/>
      <c r="T586" s="34"/>
    </row>
    <row r="587" spans="1:20">
      <c r="A587" s="47" t="s">
        <v>572</v>
      </c>
      <c r="B587" s="79">
        <v>39019</v>
      </c>
      <c r="C587" s="79">
        <v>39025</v>
      </c>
      <c r="D587" s="80"/>
      <c r="E587" s="80"/>
      <c r="F587" s="80"/>
      <c r="G587" s="88">
        <v>102736.05351</v>
      </c>
      <c r="H587" s="82"/>
      <c r="I587" s="83"/>
      <c r="J587" s="107"/>
      <c r="K587" s="27"/>
      <c r="L587" s="27"/>
      <c r="M587" s="27"/>
      <c r="N587" s="27"/>
      <c r="O587" s="27"/>
      <c r="P587" s="10"/>
      <c r="Q587" s="10"/>
      <c r="R587" s="10"/>
      <c r="S587" s="34"/>
      <c r="T587" s="34"/>
    </row>
    <row r="588" spans="1:20">
      <c r="A588" s="47" t="s">
        <v>573</v>
      </c>
      <c r="B588" s="74">
        <v>39012</v>
      </c>
      <c r="C588" s="74">
        <v>39018</v>
      </c>
      <c r="D588" s="75"/>
      <c r="E588" s="75"/>
      <c r="F588" s="75"/>
      <c r="G588" s="87">
        <v>98877.947673000002</v>
      </c>
      <c r="H588" s="77"/>
      <c r="I588" s="78"/>
      <c r="J588" s="107"/>
      <c r="K588" s="27"/>
      <c r="L588" s="27"/>
      <c r="M588" s="27"/>
      <c r="N588" s="27"/>
      <c r="O588" s="27"/>
      <c r="P588" s="10"/>
      <c r="Q588" s="10"/>
      <c r="R588" s="10"/>
      <c r="S588" s="34"/>
      <c r="T588" s="34"/>
    </row>
    <row r="589" spans="1:20">
      <c r="A589" s="47" t="s">
        <v>574</v>
      </c>
      <c r="B589" s="79">
        <v>39005</v>
      </c>
      <c r="C589" s="79">
        <v>39011</v>
      </c>
      <c r="D589" s="80"/>
      <c r="E589" s="80"/>
      <c r="F589" s="80"/>
      <c r="G589" s="88">
        <v>84167.871113999994</v>
      </c>
      <c r="H589" s="82"/>
      <c r="I589" s="83"/>
      <c r="J589" s="107"/>
      <c r="K589" s="27"/>
      <c r="L589" s="27"/>
      <c r="M589" s="27"/>
      <c r="N589" s="27"/>
      <c r="O589" s="27"/>
      <c r="P589" s="10"/>
      <c r="Q589" s="10"/>
      <c r="R589" s="10"/>
      <c r="S589" s="34"/>
      <c r="T589" s="34"/>
    </row>
    <row r="590" spans="1:20">
      <c r="A590" s="47" t="s">
        <v>575</v>
      </c>
      <c r="B590" s="74">
        <v>38998</v>
      </c>
      <c r="C590" s="74">
        <v>39004</v>
      </c>
      <c r="D590" s="75"/>
      <c r="E590" s="75"/>
      <c r="F590" s="75"/>
      <c r="G590" s="87">
        <v>82322.241240999996</v>
      </c>
      <c r="H590" s="77"/>
      <c r="I590" s="78"/>
      <c r="J590" s="107"/>
      <c r="K590" s="27"/>
      <c r="L590" s="27"/>
      <c r="M590" s="27"/>
      <c r="N590" s="27"/>
      <c r="O590" s="27"/>
      <c r="P590" s="10"/>
      <c r="Q590" s="10"/>
      <c r="R590" s="10"/>
      <c r="S590" s="34"/>
      <c r="T590" s="34"/>
    </row>
    <row r="591" spans="1:20">
      <c r="A591" s="47" t="s">
        <v>576</v>
      </c>
      <c r="B591" s="79">
        <v>38991</v>
      </c>
      <c r="C591" s="79">
        <v>38997</v>
      </c>
      <c r="D591" s="80"/>
      <c r="E591" s="80"/>
      <c r="F591" s="80"/>
      <c r="G591" s="88">
        <v>77993.957613000006</v>
      </c>
      <c r="H591" s="82"/>
      <c r="I591" s="83"/>
      <c r="J591" s="107"/>
      <c r="K591" s="27"/>
      <c r="L591" s="27"/>
      <c r="M591" s="27"/>
      <c r="N591" s="27"/>
      <c r="O591" s="27"/>
      <c r="P591" s="10"/>
      <c r="Q591" s="10"/>
      <c r="R591" s="10"/>
      <c r="S591" s="34"/>
      <c r="T591" s="34"/>
    </row>
    <row r="592" spans="1:20">
      <c r="A592" s="47" t="s">
        <v>577</v>
      </c>
      <c r="B592" s="74">
        <v>38984</v>
      </c>
      <c r="C592" s="74">
        <v>38990</v>
      </c>
      <c r="D592" s="75"/>
      <c r="E592" s="75"/>
      <c r="F592" s="75"/>
      <c r="G592" s="87">
        <v>83232.510771999994</v>
      </c>
      <c r="H592" s="77"/>
      <c r="I592" s="78"/>
      <c r="J592" s="107"/>
      <c r="K592" s="27"/>
      <c r="L592" s="27"/>
      <c r="M592" s="27"/>
      <c r="N592" s="27"/>
      <c r="O592" s="27"/>
      <c r="P592" s="10"/>
      <c r="Q592" s="10"/>
      <c r="R592" s="10"/>
      <c r="S592" s="34"/>
      <c r="T592" s="34"/>
    </row>
    <row r="593" spans="1:34">
      <c r="A593" s="47" t="s">
        <v>578</v>
      </c>
      <c r="B593" s="79">
        <v>38977</v>
      </c>
      <c r="C593" s="79">
        <v>38983</v>
      </c>
      <c r="D593" s="80"/>
      <c r="E593" s="80"/>
      <c r="F593" s="80"/>
      <c r="G593" s="88">
        <v>86346.448495000004</v>
      </c>
      <c r="H593" s="82"/>
      <c r="I593" s="83"/>
      <c r="J593" s="107"/>
      <c r="K593" s="27"/>
      <c r="L593" s="27"/>
      <c r="M593" s="27"/>
      <c r="N593" s="27"/>
      <c r="O593" s="27"/>
      <c r="P593" s="10"/>
      <c r="Q593" s="10"/>
      <c r="R593" s="10"/>
      <c r="S593" s="34"/>
      <c r="T593" s="34"/>
    </row>
    <row r="594" spans="1:34">
      <c r="A594" s="47" t="s">
        <v>579</v>
      </c>
      <c r="B594" s="74">
        <v>38970</v>
      </c>
      <c r="C594" s="74">
        <v>38976</v>
      </c>
      <c r="D594" s="75"/>
      <c r="E594" s="75"/>
      <c r="F594" s="75"/>
      <c r="G594" s="87">
        <v>91040.827969000005</v>
      </c>
      <c r="H594" s="77"/>
      <c r="I594" s="78"/>
      <c r="J594" s="107"/>
      <c r="K594" s="27"/>
      <c r="L594" s="27"/>
      <c r="M594" s="27"/>
      <c r="N594" s="27"/>
      <c r="O594" s="27"/>
      <c r="P594" s="10"/>
      <c r="Q594" s="10"/>
      <c r="R594" s="10"/>
      <c r="S594" s="34"/>
      <c r="T594" s="34"/>
    </row>
    <row r="595" spans="1:34">
      <c r="A595" s="47" t="s">
        <v>580</v>
      </c>
      <c r="B595" s="79">
        <v>38963</v>
      </c>
      <c r="C595" s="79">
        <v>38969</v>
      </c>
      <c r="D595" s="80"/>
      <c r="E595" s="80"/>
      <c r="F595" s="80"/>
      <c r="G595" s="88">
        <v>73118.627598999999</v>
      </c>
      <c r="H595" s="82"/>
      <c r="I595" s="83"/>
      <c r="J595" s="107"/>
      <c r="K595" s="27"/>
      <c r="L595" s="27"/>
      <c r="M595" s="27"/>
      <c r="N595" s="27"/>
      <c r="O595" s="27"/>
      <c r="P595" s="10"/>
      <c r="Q595" s="10"/>
      <c r="R595" s="10"/>
      <c r="S595" s="34"/>
      <c r="T595" s="34"/>
    </row>
    <row r="596" spans="1:34">
      <c r="A596" s="47" t="s">
        <v>581</v>
      </c>
      <c r="B596" s="74">
        <v>38956</v>
      </c>
      <c r="C596" s="74">
        <v>38962</v>
      </c>
      <c r="D596" s="75"/>
      <c r="E596" s="75"/>
      <c r="F596" s="75"/>
      <c r="G596" s="87">
        <v>88767.370718000006</v>
      </c>
      <c r="H596" s="77"/>
      <c r="I596" s="78"/>
      <c r="J596" s="107"/>
      <c r="K596" s="27"/>
      <c r="L596" s="27"/>
      <c r="M596" s="27"/>
      <c r="N596" s="27"/>
      <c r="O596" s="27"/>
      <c r="P596" s="10"/>
      <c r="Q596" s="10"/>
      <c r="R596" s="10"/>
      <c r="S596" s="34"/>
      <c r="T596" s="34"/>
    </row>
    <row r="597" spans="1:34">
      <c r="A597" s="47" t="s">
        <v>582</v>
      </c>
      <c r="B597" s="79">
        <v>38949</v>
      </c>
      <c r="C597" s="79">
        <v>38955</v>
      </c>
      <c r="D597" s="80"/>
      <c r="E597" s="80"/>
      <c r="F597" s="80"/>
      <c r="G597" s="88">
        <v>79898.008719000005</v>
      </c>
      <c r="H597" s="82"/>
      <c r="I597" s="83"/>
      <c r="J597" s="107"/>
      <c r="K597" s="27"/>
      <c r="L597" s="27"/>
      <c r="M597" s="27"/>
      <c r="N597" s="27"/>
      <c r="O597" s="27"/>
      <c r="P597" s="10"/>
      <c r="Q597" s="10"/>
      <c r="R597" s="10"/>
      <c r="S597" s="34"/>
      <c r="T597" s="34"/>
    </row>
    <row r="598" spans="1:34">
      <c r="A598" s="47" t="s">
        <v>583</v>
      </c>
      <c r="B598" s="74">
        <v>38942</v>
      </c>
      <c r="C598" s="74">
        <v>38948</v>
      </c>
      <c r="D598" s="75"/>
      <c r="E598" s="75"/>
      <c r="F598" s="75"/>
      <c r="G598" s="87">
        <v>80012.019052000003</v>
      </c>
      <c r="H598" s="77"/>
      <c r="I598" s="78"/>
      <c r="J598" s="107"/>
      <c r="K598" s="27"/>
      <c r="L598" s="27"/>
      <c r="M598" s="27"/>
      <c r="N598" s="27"/>
      <c r="O598" s="27"/>
      <c r="P598" s="10"/>
      <c r="Q598" s="10"/>
      <c r="R598" s="10"/>
      <c r="S598" s="34"/>
      <c r="T598" s="34"/>
    </row>
    <row r="599" spans="1:34">
      <c r="A599" s="47" t="s">
        <v>219</v>
      </c>
      <c r="B599" s="79">
        <v>38935</v>
      </c>
      <c r="C599" s="79">
        <v>38941</v>
      </c>
      <c r="D599" s="80"/>
      <c r="E599" s="80"/>
      <c r="F599" s="80"/>
      <c r="G599" s="88">
        <v>79642.719047999999</v>
      </c>
      <c r="H599" s="82"/>
      <c r="I599" s="83"/>
      <c r="J599" s="107"/>
      <c r="K599" s="27"/>
      <c r="L599" s="27"/>
      <c r="M599" s="27"/>
      <c r="N599" s="27"/>
      <c r="O599" s="27"/>
      <c r="P599" s="10"/>
      <c r="Q599" s="10"/>
      <c r="R599" s="10"/>
      <c r="S599" s="34"/>
      <c r="T599" s="34"/>
    </row>
    <row r="600" spans="1:34">
      <c r="A600" s="47" t="s">
        <v>220</v>
      </c>
      <c r="B600" s="74">
        <v>38928</v>
      </c>
      <c r="C600" s="74">
        <v>38934</v>
      </c>
      <c r="D600" s="75"/>
      <c r="E600" s="75"/>
      <c r="F600" s="75"/>
      <c r="G600" s="87">
        <v>74550.966205999997</v>
      </c>
      <c r="H600" s="77"/>
      <c r="I600" s="78"/>
      <c r="J600" s="107"/>
      <c r="K600" s="27"/>
      <c r="L600" s="27"/>
      <c r="M600" s="27"/>
      <c r="N600" s="27"/>
      <c r="O600" s="27"/>
      <c r="P600" s="10"/>
      <c r="Q600" s="10"/>
      <c r="R600" s="10"/>
      <c r="S600" s="34"/>
      <c r="T600" s="34"/>
    </row>
    <row r="601" spans="1:34">
      <c r="A601" s="47" t="s">
        <v>221</v>
      </c>
      <c r="B601" s="79">
        <v>38921</v>
      </c>
      <c r="C601" s="79">
        <v>38927</v>
      </c>
      <c r="D601" s="80"/>
      <c r="E601" s="80"/>
      <c r="F601" s="80"/>
      <c r="G601" s="88">
        <v>71781.318157000002</v>
      </c>
      <c r="H601" s="82"/>
      <c r="I601" s="83"/>
      <c r="J601" s="107"/>
      <c r="K601" s="27"/>
      <c r="L601" s="27"/>
      <c r="M601" s="27"/>
      <c r="N601" s="27"/>
      <c r="O601" s="27"/>
      <c r="P601" s="10"/>
      <c r="Q601" s="10"/>
      <c r="R601" s="10"/>
      <c r="S601" s="34"/>
      <c r="T601" s="34"/>
    </row>
    <row r="602" spans="1:34">
      <c r="A602" s="47" t="s">
        <v>222</v>
      </c>
      <c r="B602" s="74">
        <v>38914</v>
      </c>
      <c r="C602" s="74">
        <v>38920</v>
      </c>
      <c r="D602" s="75"/>
      <c r="E602" s="75"/>
      <c r="F602" s="75"/>
      <c r="G602" s="87">
        <v>59911.865640999997</v>
      </c>
      <c r="H602" s="77"/>
      <c r="I602" s="78"/>
      <c r="J602" s="107"/>
      <c r="K602" s="27"/>
      <c r="L602" s="27"/>
      <c r="M602" s="27"/>
      <c r="N602" s="27"/>
      <c r="O602" s="27"/>
      <c r="P602" s="10"/>
      <c r="Q602" s="10"/>
      <c r="R602" s="10"/>
      <c r="S602" s="34"/>
      <c r="T602" s="34"/>
    </row>
    <row r="603" spans="1:34">
      <c r="A603" s="47" t="s">
        <v>223</v>
      </c>
      <c r="B603" s="79">
        <v>38907</v>
      </c>
      <c r="C603" s="79">
        <v>38913</v>
      </c>
      <c r="D603" s="80"/>
      <c r="E603" s="80"/>
      <c r="F603" s="80"/>
      <c r="G603" s="88">
        <v>58404.444117999999</v>
      </c>
      <c r="H603" s="82"/>
      <c r="I603" s="83"/>
      <c r="J603" s="107"/>
      <c r="K603" s="27"/>
      <c r="L603" s="27"/>
      <c r="M603" s="27"/>
      <c r="N603" s="27"/>
      <c r="O603" s="27"/>
      <c r="P603" s="10"/>
      <c r="Q603" s="10"/>
      <c r="R603" s="10"/>
      <c r="S603" s="34"/>
      <c r="T603" s="34"/>
    </row>
    <row r="604" spans="1:34">
      <c r="A604" s="47" t="s">
        <v>224</v>
      </c>
      <c r="B604" s="74">
        <v>38900</v>
      </c>
      <c r="C604" s="74">
        <v>38906</v>
      </c>
      <c r="D604" s="75"/>
      <c r="E604" s="75"/>
      <c r="F604" s="75"/>
      <c r="G604" s="87">
        <v>61235.491303000003</v>
      </c>
      <c r="H604" s="77"/>
      <c r="I604" s="78"/>
      <c r="J604" s="107"/>
      <c r="K604" s="27"/>
      <c r="L604" s="27"/>
      <c r="M604" s="27"/>
      <c r="N604" s="27"/>
      <c r="O604" s="27"/>
      <c r="P604" s="10"/>
      <c r="Q604" s="10"/>
      <c r="R604" s="10"/>
      <c r="S604" s="34"/>
      <c r="T604" s="34"/>
    </row>
    <row r="605" spans="1:34">
      <c r="A605" s="47" t="s">
        <v>225</v>
      </c>
      <c r="B605" s="79">
        <v>38893</v>
      </c>
      <c r="C605" s="79">
        <v>38899</v>
      </c>
      <c r="D605" s="80"/>
      <c r="E605" s="80"/>
      <c r="F605" s="80"/>
      <c r="G605" s="88">
        <v>59588.877107</v>
      </c>
      <c r="H605" s="82"/>
      <c r="I605" s="83"/>
      <c r="J605" s="107"/>
      <c r="K605" s="27"/>
      <c r="L605" s="27"/>
      <c r="M605" s="27"/>
      <c r="N605" s="27"/>
      <c r="O605" s="27"/>
      <c r="P605" s="10"/>
      <c r="Q605" s="10"/>
      <c r="R605" s="10"/>
      <c r="S605" s="34"/>
      <c r="T605" s="34"/>
      <c r="AH605" s="104" t="e">
        <v>#N/A</v>
      </c>
    </row>
    <row r="606" spans="1:34">
      <c r="A606" s="47" t="s">
        <v>226</v>
      </c>
      <c r="B606" s="74">
        <v>38886</v>
      </c>
      <c r="C606" s="74">
        <v>38892</v>
      </c>
      <c r="D606" s="75"/>
      <c r="E606" s="75"/>
      <c r="F606" s="75"/>
      <c r="G606" s="87">
        <v>95332.339999000003</v>
      </c>
      <c r="H606" s="77"/>
      <c r="I606" s="78"/>
      <c r="J606" s="107"/>
      <c r="K606" s="27"/>
      <c r="L606" s="27"/>
      <c r="M606" s="27"/>
      <c r="N606" s="27"/>
      <c r="O606" s="27"/>
      <c r="P606" s="10"/>
      <c r="Q606" s="10"/>
      <c r="R606" s="10"/>
      <c r="S606" s="34"/>
      <c r="T606" s="34"/>
    </row>
    <row r="607" spans="1:34">
      <c r="A607" s="47" t="s">
        <v>227</v>
      </c>
      <c r="B607" s="79">
        <v>38879</v>
      </c>
      <c r="C607" s="79">
        <v>38885</v>
      </c>
      <c r="D607" s="80"/>
      <c r="E607" s="80"/>
      <c r="F607" s="80"/>
      <c r="G607" s="88">
        <v>114490.48781999999</v>
      </c>
      <c r="H607" s="82"/>
      <c r="I607" s="83"/>
      <c r="J607" s="107"/>
      <c r="K607" s="27"/>
      <c r="L607" s="27"/>
      <c r="M607" s="27"/>
      <c r="N607" s="27"/>
      <c r="O607" s="27"/>
      <c r="P607" s="10"/>
      <c r="Q607" s="10"/>
      <c r="R607" s="10"/>
      <c r="S607" s="34"/>
      <c r="T607" s="34"/>
    </row>
    <row r="608" spans="1:34">
      <c r="A608" s="47" t="s">
        <v>228</v>
      </c>
      <c r="B608" s="74">
        <v>38872</v>
      </c>
      <c r="C608" s="74">
        <v>38878</v>
      </c>
      <c r="D608" s="75"/>
      <c r="E608" s="75"/>
      <c r="F608" s="75"/>
      <c r="G608" s="87">
        <v>106322.76276</v>
      </c>
      <c r="H608" s="77"/>
      <c r="I608" s="78"/>
      <c r="J608" s="107"/>
      <c r="K608" s="27"/>
      <c r="L608" s="27"/>
      <c r="M608" s="27"/>
      <c r="N608" s="27"/>
      <c r="O608" s="27"/>
      <c r="P608" s="10"/>
      <c r="Q608" s="10"/>
      <c r="R608" s="10"/>
      <c r="S608" s="34"/>
      <c r="T608" s="34"/>
    </row>
    <row r="609" spans="1:20">
      <c r="A609" s="47" t="s">
        <v>229</v>
      </c>
      <c r="B609" s="79">
        <v>38865</v>
      </c>
      <c r="C609" s="79">
        <v>38871</v>
      </c>
      <c r="D609" s="80"/>
      <c r="E609" s="80"/>
      <c r="F609" s="80"/>
      <c r="G609" s="88">
        <v>91862.024898999996</v>
      </c>
      <c r="H609" s="82"/>
      <c r="I609" s="83"/>
      <c r="J609" s="107"/>
      <c r="K609" s="27"/>
      <c r="L609" s="27"/>
      <c r="M609" s="27"/>
      <c r="N609" s="27"/>
      <c r="O609" s="27"/>
      <c r="P609" s="10"/>
      <c r="Q609" s="10"/>
      <c r="R609" s="10"/>
      <c r="S609" s="34"/>
      <c r="T609" s="34"/>
    </row>
    <row r="610" spans="1:20">
      <c r="A610" s="47" t="s">
        <v>230</v>
      </c>
      <c r="B610" s="74">
        <v>38858</v>
      </c>
      <c r="C610" s="74">
        <v>38864</v>
      </c>
      <c r="D610" s="75"/>
      <c r="E610" s="75"/>
      <c r="F610" s="75"/>
      <c r="G610" s="87">
        <v>107494.20109</v>
      </c>
      <c r="H610" s="77"/>
      <c r="I610" s="78"/>
      <c r="J610" s="107"/>
      <c r="K610" s="27"/>
      <c r="L610" s="27"/>
      <c r="M610" s="27"/>
      <c r="N610" s="27"/>
      <c r="O610" s="27"/>
      <c r="P610" s="10"/>
      <c r="Q610" s="10"/>
      <c r="R610" s="10"/>
      <c r="S610" s="34"/>
      <c r="T610" s="34"/>
    </row>
    <row r="611" spans="1:20">
      <c r="A611" s="47" t="s">
        <v>231</v>
      </c>
      <c r="B611" s="79">
        <v>38851</v>
      </c>
      <c r="C611" s="79">
        <v>38857</v>
      </c>
      <c r="D611" s="80"/>
      <c r="E611" s="80"/>
      <c r="F611" s="80"/>
      <c r="G611" s="88">
        <v>119658.77197</v>
      </c>
      <c r="H611" s="82"/>
      <c r="I611" s="83"/>
      <c r="J611" s="107"/>
      <c r="K611" s="27"/>
      <c r="L611" s="27"/>
      <c r="M611" s="27"/>
      <c r="N611" s="27"/>
      <c r="O611" s="27"/>
      <c r="P611" s="10"/>
      <c r="Q611" s="10"/>
      <c r="R611" s="10"/>
      <c r="S611" s="34"/>
      <c r="T611" s="34"/>
    </row>
    <row r="612" spans="1:20">
      <c r="A612" s="47" t="s">
        <v>232</v>
      </c>
      <c r="B612" s="74">
        <v>38844</v>
      </c>
      <c r="C612" s="74">
        <v>38850</v>
      </c>
      <c r="D612" s="75"/>
      <c r="E612" s="75"/>
      <c r="F612" s="75"/>
      <c r="G612" s="87">
        <v>110838.25639</v>
      </c>
      <c r="H612" s="77"/>
      <c r="I612" s="78"/>
      <c r="J612" s="107"/>
      <c r="K612" s="27"/>
      <c r="L612" s="27"/>
      <c r="M612" s="27"/>
      <c r="N612" s="27"/>
      <c r="O612" s="27"/>
      <c r="P612" s="10"/>
      <c r="Q612" s="10"/>
      <c r="R612" s="10"/>
      <c r="S612" s="34"/>
      <c r="T612" s="34"/>
    </row>
    <row r="613" spans="1:20">
      <c r="A613" s="47" t="s">
        <v>233</v>
      </c>
      <c r="B613" s="79">
        <v>38837</v>
      </c>
      <c r="C613" s="79">
        <v>38843</v>
      </c>
      <c r="D613" s="80"/>
      <c r="E613" s="80"/>
      <c r="F613" s="80"/>
      <c r="G613" s="88">
        <v>110818.78969000001</v>
      </c>
      <c r="H613" s="82"/>
      <c r="I613" s="83"/>
      <c r="J613" s="107"/>
      <c r="K613" s="27"/>
      <c r="L613" s="27"/>
      <c r="M613" s="27"/>
      <c r="N613" s="27"/>
      <c r="O613" s="27"/>
      <c r="P613" s="10"/>
      <c r="Q613" s="10"/>
      <c r="R613" s="10"/>
      <c r="S613" s="34"/>
      <c r="T613" s="34"/>
    </row>
    <row r="614" spans="1:20">
      <c r="A614" s="47" t="s">
        <v>234</v>
      </c>
      <c r="B614" s="74">
        <v>38830</v>
      </c>
      <c r="C614" s="74">
        <v>38836</v>
      </c>
      <c r="D614" s="75"/>
      <c r="E614" s="75"/>
      <c r="F614" s="75"/>
      <c r="G614" s="87">
        <v>101689.33465</v>
      </c>
      <c r="H614" s="77"/>
      <c r="I614" s="78"/>
      <c r="J614" s="107"/>
      <c r="K614" s="27"/>
      <c r="L614" s="27"/>
      <c r="M614" s="27"/>
      <c r="N614" s="27"/>
      <c r="O614" s="27"/>
      <c r="P614" s="10"/>
      <c r="Q614" s="10"/>
      <c r="R614" s="10"/>
      <c r="S614" s="34"/>
      <c r="T614" s="34"/>
    </row>
    <row r="615" spans="1:20">
      <c r="A615" s="47" t="s">
        <v>235</v>
      </c>
      <c r="B615" s="79">
        <v>38823</v>
      </c>
      <c r="C615" s="79">
        <v>38829</v>
      </c>
      <c r="D615" s="80"/>
      <c r="E615" s="80"/>
      <c r="F615" s="80"/>
      <c r="G615" s="88">
        <v>108106.13756</v>
      </c>
      <c r="H615" s="82"/>
      <c r="I615" s="83"/>
      <c r="J615" s="107"/>
      <c r="K615" s="27"/>
      <c r="L615" s="27"/>
      <c r="M615" s="27"/>
      <c r="N615" s="27"/>
      <c r="O615" s="27"/>
      <c r="P615" s="10"/>
      <c r="Q615" s="10"/>
      <c r="R615" s="10"/>
      <c r="S615" s="34"/>
      <c r="T615" s="34"/>
    </row>
    <row r="616" spans="1:20">
      <c r="A616" s="47" t="s">
        <v>236</v>
      </c>
      <c r="B616" s="74">
        <v>38816</v>
      </c>
      <c r="C616" s="74">
        <v>38822</v>
      </c>
      <c r="D616" s="75"/>
      <c r="E616" s="75"/>
      <c r="F616" s="75"/>
      <c r="G616" s="87">
        <v>106168.39585</v>
      </c>
      <c r="H616" s="77"/>
      <c r="I616" s="78"/>
      <c r="J616" s="107"/>
      <c r="K616" s="27"/>
      <c r="L616" s="27"/>
      <c r="M616" s="27"/>
      <c r="N616" s="27"/>
      <c r="O616" s="27"/>
      <c r="P616" s="10"/>
      <c r="Q616" s="10"/>
      <c r="R616" s="10"/>
      <c r="S616" s="34"/>
      <c r="T616" s="34"/>
    </row>
    <row r="617" spans="1:20">
      <c r="A617" s="47" t="s">
        <v>237</v>
      </c>
      <c r="B617" s="79">
        <v>38809</v>
      </c>
      <c r="C617" s="79">
        <v>38815</v>
      </c>
      <c r="D617" s="80"/>
      <c r="E617" s="80"/>
      <c r="F617" s="80"/>
      <c r="G617" s="88">
        <v>113304.96724</v>
      </c>
      <c r="H617" s="82"/>
      <c r="I617" s="83"/>
      <c r="J617" s="107"/>
      <c r="K617" s="27"/>
      <c r="L617" s="27"/>
      <c r="M617" s="27"/>
      <c r="N617" s="27"/>
      <c r="O617" s="27"/>
      <c r="P617" s="10"/>
      <c r="Q617" s="10"/>
      <c r="R617" s="10"/>
      <c r="S617" s="34"/>
      <c r="T617" s="34"/>
    </row>
    <row r="618" spans="1:20">
      <c r="A618" s="47" t="s">
        <v>238</v>
      </c>
      <c r="B618" s="74">
        <v>38802</v>
      </c>
      <c r="C618" s="74">
        <v>38808</v>
      </c>
      <c r="D618" s="75"/>
      <c r="E618" s="75"/>
      <c r="F618" s="75"/>
      <c r="G618" s="87">
        <v>99227.465528000001</v>
      </c>
      <c r="H618" s="77"/>
      <c r="I618" s="78"/>
      <c r="J618" s="107"/>
      <c r="K618" s="27"/>
      <c r="L618" s="27"/>
      <c r="M618" s="27"/>
      <c r="N618" s="27"/>
      <c r="O618" s="27"/>
      <c r="P618" s="10"/>
      <c r="Q618" s="10"/>
      <c r="R618" s="10"/>
      <c r="S618" s="34"/>
      <c r="T618" s="34"/>
    </row>
    <row r="619" spans="1:20">
      <c r="A619" s="47" t="s">
        <v>239</v>
      </c>
      <c r="B619" s="79">
        <v>38795</v>
      </c>
      <c r="C619" s="79">
        <v>38801</v>
      </c>
      <c r="D619" s="80"/>
      <c r="E619" s="80"/>
      <c r="F619" s="80"/>
      <c r="G619" s="88">
        <v>102949.0707</v>
      </c>
      <c r="H619" s="82"/>
      <c r="I619" s="83"/>
      <c r="J619" s="107"/>
      <c r="K619" s="27"/>
      <c r="L619" s="27"/>
      <c r="M619" s="27"/>
      <c r="N619" s="27"/>
      <c r="O619" s="27"/>
      <c r="P619" s="10"/>
      <c r="Q619" s="10"/>
      <c r="R619" s="10"/>
      <c r="S619" s="34"/>
      <c r="T619" s="34"/>
    </row>
    <row r="620" spans="1:20">
      <c r="A620" s="47" t="s">
        <v>240</v>
      </c>
      <c r="B620" s="74">
        <v>38788</v>
      </c>
      <c r="C620" s="74">
        <v>38794</v>
      </c>
      <c r="D620" s="75"/>
      <c r="E620" s="75"/>
      <c r="F620" s="75"/>
      <c r="G620" s="87">
        <v>92765.754503000004</v>
      </c>
      <c r="H620" s="77"/>
      <c r="I620" s="78"/>
      <c r="J620" s="107"/>
      <c r="K620" s="27"/>
      <c r="L620" s="27"/>
      <c r="M620" s="27"/>
      <c r="N620" s="27"/>
      <c r="O620" s="27"/>
      <c r="P620" s="10"/>
      <c r="Q620" s="10"/>
      <c r="R620" s="10"/>
      <c r="S620" s="34"/>
      <c r="T620" s="34"/>
    </row>
    <row r="621" spans="1:20">
      <c r="A621" s="47" t="s">
        <v>241</v>
      </c>
      <c r="B621" s="79">
        <v>38781</v>
      </c>
      <c r="C621" s="79">
        <v>38787</v>
      </c>
      <c r="D621" s="80"/>
      <c r="E621" s="80"/>
      <c r="F621" s="80"/>
      <c r="G621" s="88">
        <v>108626.55503</v>
      </c>
      <c r="H621" s="82"/>
      <c r="I621" s="83"/>
      <c r="J621" s="107"/>
      <c r="K621" s="27"/>
      <c r="L621" s="27"/>
      <c r="M621" s="27"/>
      <c r="N621" s="27"/>
      <c r="O621" s="27"/>
      <c r="P621" s="10"/>
      <c r="Q621" s="10"/>
      <c r="R621" s="10"/>
      <c r="S621" s="34"/>
      <c r="T621" s="34"/>
    </row>
    <row r="622" spans="1:20">
      <c r="A622" s="47" t="s">
        <v>242</v>
      </c>
      <c r="B622" s="74">
        <v>38774</v>
      </c>
      <c r="C622" s="74">
        <v>38780</v>
      </c>
      <c r="D622" s="75"/>
      <c r="E622" s="75"/>
      <c r="F622" s="75"/>
      <c r="G622" s="87">
        <v>102969.02223</v>
      </c>
      <c r="H622" s="77"/>
      <c r="I622" s="78"/>
      <c r="J622" s="107"/>
      <c r="K622" s="27"/>
      <c r="L622" s="27"/>
      <c r="M622" s="27"/>
      <c r="N622" s="27"/>
      <c r="O622" s="27"/>
      <c r="P622" s="10"/>
      <c r="Q622" s="10"/>
      <c r="R622" s="10"/>
      <c r="S622" s="34"/>
      <c r="T622" s="34"/>
    </row>
    <row r="623" spans="1:20">
      <c r="A623" s="47" t="s">
        <v>243</v>
      </c>
      <c r="B623" s="79">
        <v>38767</v>
      </c>
      <c r="C623" s="79">
        <v>38773</v>
      </c>
      <c r="D623" s="80"/>
      <c r="E623" s="80"/>
      <c r="F623" s="80"/>
      <c r="G623" s="88">
        <v>91929.959688999996</v>
      </c>
      <c r="H623" s="82"/>
      <c r="I623" s="83"/>
      <c r="J623" s="107"/>
      <c r="K623" s="27"/>
      <c r="L623" s="27"/>
      <c r="M623" s="27"/>
      <c r="N623" s="27"/>
      <c r="O623" s="27"/>
      <c r="P623" s="10"/>
      <c r="Q623" s="10"/>
      <c r="R623" s="10"/>
      <c r="S623" s="34"/>
      <c r="T623" s="34"/>
    </row>
    <row r="624" spans="1:20">
      <c r="A624" s="47" t="s">
        <v>244</v>
      </c>
      <c r="B624" s="74">
        <v>38760</v>
      </c>
      <c r="C624" s="74">
        <v>38766</v>
      </c>
      <c r="D624" s="75"/>
      <c r="E624" s="75"/>
      <c r="F624" s="75"/>
      <c r="G624" s="87">
        <v>102594.7068</v>
      </c>
      <c r="H624" s="77"/>
      <c r="I624" s="78"/>
      <c r="J624" s="107"/>
      <c r="K624" s="27"/>
      <c r="L624" s="27"/>
      <c r="M624" s="27"/>
      <c r="N624" s="27"/>
      <c r="O624" s="27"/>
      <c r="P624" s="10"/>
      <c r="Q624" s="10"/>
      <c r="R624" s="10"/>
      <c r="S624" s="34"/>
      <c r="T624" s="34"/>
    </row>
    <row r="625" spans="1:20">
      <c r="A625" s="47" t="s">
        <v>245</v>
      </c>
      <c r="B625" s="79">
        <v>38753</v>
      </c>
      <c r="C625" s="79">
        <v>38759</v>
      </c>
      <c r="D625" s="80"/>
      <c r="E625" s="80"/>
      <c r="F625" s="80"/>
      <c r="G625" s="88">
        <v>105496.21337</v>
      </c>
      <c r="H625" s="82"/>
      <c r="I625" s="83"/>
      <c r="J625" s="107"/>
      <c r="K625" s="27"/>
      <c r="L625" s="27"/>
      <c r="M625" s="27"/>
      <c r="N625" s="27"/>
      <c r="O625" s="27"/>
      <c r="P625" s="10"/>
      <c r="Q625" s="10"/>
      <c r="R625" s="10"/>
      <c r="S625" s="34"/>
      <c r="T625" s="34"/>
    </row>
    <row r="626" spans="1:20">
      <c r="A626" s="145"/>
      <c r="B626" s="145"/>
      <c r="C626" s="145"/>
      <c r="D626" s="145"/>
      <c r="E626" s="145"/>
      <c r="F626" s="145"/>
      <c r="G626" s="145"/>
      <c r="H626" s="145"/>
      <c r="I626" s="145"/>
      <c r="J626" s="107"/>
      <c r="K626" s="27"/>
      <c r="L626" s="27"/>
      <c r="M626" s="27"/>
      <c r="N626" s="27"/>
      <c r="O626" s="27"/>
      <c r="P626" s="10"/>
      <c r="Q626" s="10"/>
      <c r="R626" s="10"/>
      <c r="S626" s="34"/>
      <c r="T626" s="34"/>
    </row>
    <row r="627" spans="1:20">
      <c r="A627" s="145"/>
      <c r="B627" s="145"/>
      <c r="C627" s="145"/>
      <c r="D627" s="145"/>
      <c r="E627" s="145"/>
      <c r="F627" s="145"/>
      <c r="G627" s="145"/>
      <c r="H627" s="145"/>
      <c r="I627" s="145"/>
      <c r="J627" s="107"/>
      <c r="K627" s="27"/>
      <c r="L627" s="27"/>
      <c r="M627" s="27"/>
      <c r="N627" s="27"/>
      <c r="O627" s="27"/>
      <c r="P627" s="10"/>
      <c r="Q627" s="10"/>
      <c r="R627" s="10"/>
      <c r="S627" s="34"/>
      <c r="T627" s="34"/>
    </row>
    <row r="628" spans="1:20">
      <c r="A628" s="145"/>
      <c r="B628" s="145"/>
      <c r="C628" s="145"/>
      <c r="D628" s="145"/>
      <c r="E628" s="145"/>
      <c r="F628" s="145"/>
      <c r="G628" s="145"/>
      <c r="H628" s="145"/>
      <c r="I628" s="145"/>
      <c r="J628" s="107"/>
      <c r="K628" s="27"/>
      <c r="L628" s="27"/>
      <c r="M628" s="27"/>
      <c r="N628" s="27"/>
      <c r="O628" s="27"/>
      <c r="P628" s="10"/>
      <c r="Q628" s="10"/>
      <c r="R628" s="10"/>
      <c r="S628" s="34"/>
      <c r="T628" s="34"/>
    </row>
    <row r="629" spans="1:20">
      <c r="A629" s="145"/>
      <c r="B629" s="145"/>
      <c r="C629" s="145"/>
      <c r="D629" s="145"/>
      <c r="E629" s="145"/>
      <c r="F629" s="145"/>
      <c r="G629" s="145"/>
      <c r="H629" s="145"/>
      <c r="I629" s="145"/>
      <c r="J629" s="107"/>
      <c r="K629" s="27"/>
      <c r="L629" s="27"/>
      <c r="M629" s="27"/>
      <c r="N629" s="27"/>
      <c r="O629" s="27"/>
      <c r="P629" s="10"/>
      <c r="Q629" s="10"/>
      <c r="R629" s="10"/>
      <c r="S629" s="34"/>
      <c r="T629" s="34"/>
    </row>
    <row r="630" spans="1:20">
      <c r="A630" s="145"/>
      <c r="B630" s="145"/>
      <c r="C630" s="145"/>
      <c r="D630" s="145"/>
      <c r="E630" s="145"/>
      <c r="F630" s="145"/>
      <c r="G630" s="145"/>
      <c r="H630" s="145"/>
      <c r="I630" s="145"/>
      <c r="J630" s="107"/>
      <c r="K630" s="27"/>
      <c r="L630" s="27"/>
      <c r="M630" s="27"/>
      <c r="N630" s="27"/>
      <c r="O630" s="27"/>
      <c r="P630" s="10"/>
      <c r="Q630" s="10"/>
      <c r="R630" s="10"/>
      <c r="S630" s="34"/>
      <c r="T630" s="34"/>
    </row>
    <row r="631" spans="1:20">
      <c r="A631" s="145"/>
      <c r="B631" s="145"/>
      <c r="C631" s="145"/>
      <c r="D631" s="145"/>
      <c r="E631" s="145"/>
      <c r="F631" s="145"/>
      <c r="G631" s="145"/>
      <c r="H631" s="145"/>
      <c r="I631" s="145"/>
      <c r="J631" s="107"/>
      <c r="K631" s="27"/>
      <c r="L631" s="27"/>
      <c r="M631" s="27"/>
      <c r="N631" s="27"/>
      <c r="O631" s="27"/>
      <c r="P631" s="10"/>
      <c r="Q631" s="10"/>
      <c r="R631" s="10"/>
      <c r="S631" s="34"/>
      <c r="T631" s="34"/>
    </row>
    <row r="632" spans="1:20">
      <c r="A632" s="145"/>
      <c r="B632" s="145"/>
      <c r="C632" s="145"/>
      <c r="D632" s="145"/>
      <c r="E632" s="145"/>
      <c r="F632" s="145"/>
      <c r="G632" s="145"/>
      <c r="H632" s="145"/>
      <c r="I632" s="145"/>
      <c r="J632" s="107"/>
      <c r="K632" s="27"/>
      <c r="L632" s="27"/>
      <c r="M632" s="27"/>
      <c r="N632" s="27"/>
      <c r="O632" s="27"/>
      <c r="P632" s="10"/>
      <c r="Q632" s="10"/>
      <c r="R632" s="10"/>
      <c r="S632" s="34"/>
      <c r="T632" s="34"/>
    </row>
    <row r="633" spans="1:20">
      <c r="A633" s="145"/>
      <c r="B633" s="145"/>
      <c r="C633" s="145"/>
      <c r="D633" s="145"/>
      <c r="E633" s="145"/>
      <c r="F633" s="145"/>
      <c r="G633" s="145"/>
      <c r="H633" s="145"/>
      <c r="I633" s="145"/>
      <c r="J633" s="107"/>
      <c r="K633" s="27"/>
      <c r="L633" s="27"/>
      <c r="M633" s="27"/>
      <c r="N633" s="27"/>
      <c r="O633" s="27"/>
      <c r="P633" s="10"/>
      <c r="Q633" s="10"/>
      <c r="R633" s="10"/>
      <c r="S633" s="34"/>
      <c r="T633" s="34"/>
    </row>
    <row r="634" spans="1:20">
      <c r="A634" s="145"/>
      <c r="B634" s="145"/>
      <c r="C634" s="145"/>
      <c r="D634" s="145"/>
      <c r="E634" s="145"/>
      <c r="F634" s="145"/>
      <c r="G634" s="145"/>
      <c r="H634" s="145"/>
      <c r="I634" s="145"/>
      <c r="J634" s="107"/>
      <c r="K634" s="27"/>
      <c r="L634" s="27"/>
      <c r="M634" s="27"/>
      <c r="N634" s="27"/>
      <c r="O634" s="27"/>
      <c r="P634" s="10"/>
      <c r="Q634" s="10"/>
      <c r="R634" s="10"/>
      <c r="S634" s="34"/>
      <c r="T634" s="34"/>
    </row>
    <row r="635" spans="1:20">
      <c r="A635" s="145"/>
      <c r="B635" s="145"/>
      <c r="C635" s="145"/>
      <c r="D635" s="145"/>
      <c r="E635" s="145"/>
      <c r="F635" s="145"/>
      <c r="G635" s="145"/>
      <c r="H635" s="145"/>
      <c r="I635" s="145"/>
      <c r="J635" s="107"/>
      <c r="K635" s="27"/>
      <c r="L635" s="27"/>
      <c r="M635" s="27"/>
      <c r="N635" s="27"/>
      <c r="O635" s="27"/>
      <c r="P635" s="10"/>
      <c r="Q635" s="10"/>
      <c r="R635" s="10"/>
      <c r="S635" s="34"/>
      <c r="T635" s="34"/>
    </row>
    <row r="636" spans="1:20">
      <c r="A636" s="145"/>
      <c r="B636" s="145"/>
      <c r="C636" s="145"/>
      <c r="D636" s="145"/>
      <c r="E636" s="145"/>
      <c r="F636" s="145"/>
      <c r="G636" s="145"/>
      <c r="H636" s="145"/>
      <c r="I636" s="145"/>
      <c r="J636" s="107"/>
      <c r="K636" s="27"/>
      <c r="L636" s="27"/>
      <c r="M636" s="27"/>
      <c r="N636" s="27"/>
      <c r="O636" s="27"/>
      <c r="P636" s="10"/>
      <c r="Q636" s="10"/>
      <c r="R636" s="10"/>
      <c r="S636" s="34"/>
      <c r="T636" s="34"/>
    </row>
    <row r="637" spans="1:20">
      <c r="A637" s="145"/>
      <c r="B637" s="145"/>
      <c r="C637" s="145"/>
      <c r="D637" s="145"/>
      <c r="E637" s="145"/>
      <c r="F637" s="145"/>
      <c r="G637" s="145"/>
      <c r="H637" s="145"/>
      <c r="I637" s="145"/>
      <c r="J637" s="107"/>
      <c r="K637" s="27"/>
      <c r="L637" s="27"/>
      <c r="M637" s="27"/>
      <c r="N637" s="27"/>
      <c r="O637" s="27"/>
      <c r="P637" s="10"/>
      <c r="Q637" s="10"/>
      <c r="R637" s="10"/>
      <c r="S637" s="34"/>
      <c r="T637" s="34"/>
    </row>
    <row r="638" spans="1:20">
      <c r="A638" s="145"/>
      <c r="B638" s="145"/>
      <c r="C638" s="145"/>
      <c r="D638" s="145"/>
      <c r="E638" s="145"/>
      <c r="F638" s="145"/>
      <c r="G638" s="145"/>
      <c r="H638" s="145"/>
      <c r="I638" s="145"/>
      <c r="J638" s="107"/>
      <c r="K638" s="27"/>
      <c r="L638" s="27"/>
      <c r="M638" s="27"/>
      <c r="N638" s="27"/>
      <c r="O638" s="27"/>
      <c r="P638" s="10"/>
      <c r="Q638" s="10"/>
      <c r="R638" s="10"/>
      <c r="S638" s="34"/>
      <c r="T638" s="34"/>
    </row>
    <row r="639" spans="1:20">
      <c r="A639" s="145"/>
      <c r="B639" s="145"/>
      <c r="C639" s="145"/>
      <c r="D639" s="145"/>
      <c r="E639" s="145"/>
      <c r="F639" s="145"/>
      <c r="G639" s="145"/>
      <c r="H639" s="145"/>
      <c r="I639" s="145"/>
      <c r="J639" s="107"/>
      <c r="K639" s="27"/>
      <c r="L639" s="27"/>
      <c r="M639" s="27"/>
      <c r="N639" s="27"/>
      <c r="O639" s="27"/>
      <c r="P639" s="10"/>
      <c r="Q639" s="10"/>
      <c r="R639" s="10"/>
      <c r="S639" s="34"/>
      <c r="T639" s="34"/>
    </row>
    <row r="640" spans="1:20">
      <c r="A640" s="145"/>
      <c r="B640" s="145"/>
      <c r="C640" s="145"/>
      <c r="D640" s="145"/>
      <c r="E640" s="145"/>
      <c r="F640" s="145"/>
      <c r="G640" s="145"/>
      <c r="H640" s="145"/>
      <c r="I640" s="145"/>
      <c r="J640" s="107"/>
      <c r="K640" s="27"/>
      <c r="L640" s="27"/>
      <c r="M640" s="27"/>
      <c r="N640" s="27"/>
      <c r="O640" s="27"/>
      <c r="P640" s="10"/>
      <c r="Q640" s="10"/>
      <c r="R640" s="10"/>
      <c r="S640" s="34"/>
      <c r="T640" s="34"/>
    </row>
    <row r="641" spans="1:20">
      <c r="A641" s="145"/>
      <c r="B641" s="145"/>
      <c r="C641" s="145"/>
      <c r="D641" s="145"/>
      <c r="E641" s="145"/>
      <c r="F641" s="145"/>
      <c r="G641" s="145"/>
      <c r="H641" s="145"/>
      <c r="I641" s="145"/>
      <c r="J641" s="107"/>
      <c r="K641" s="27"/>
      <c r="L641" s="27"/>
      <c r="M641" s="27"/>
      <c r="N641" s="27"/>
      <c r="O641" s="27"/>
      <c r="P641" s="10"/>
      <c r="Q641" s="10"/>
      <c r="R641" s="10"/>
      <c r="S641" s="34"/>
      <c r="T641" s="34"/>
    </row>
    <row r="642" spans="1:20">
      <c r="A642" s="145"/>
      <c r="B642" s="145"/>
      <c r="C642" s="145"/>
      <c r="D642" s="145"/>
      <c r="E642" s="145"/>
      <c r="F642" s="145"/>
      <c r="G642" s="145"/>
      <c r="H642" s="145"/>
      <c r="I642" s="145"/>
      <c r="J642" s="107"/>
      <c r="K642" s="27"/>
      <c r="L642" s="27"/>
      <c r="M642" s="27"/>
      <c r="N642" s="27"/>
      <c r="O642" s="27"/>
      <c r="P642" s="10"/>
      <c r="Q642" s="10"/>
      <c r="R642" s="10"/>
      <c r="S642" s="34"/>
      <c r="T642" s="34"/>
    </row>
    <row r="643" spans="1:20">
      <c r="A643" s="145"/>
      <c r="B643" s="145"/>
      <c r="C643" s="145"/>
      <c r="D643" s="145"/>
      <c r="E643" s="145"/>
      <c r="F643" s="145"/>
      <c r="G643" s="145"/>
      <c r="H643" s="145"/>
      <c r="I643" s="145"/>
      <c r="J643" s="107"/>
      <c r="K643" s="27"/>
      <c r="L643" s="27"/>
      <c r="M643" s="27"/>
      <c r="N643" s="27"/>
      <c r="O643" s="27"/>
      <c r="P643" s="10"/>
      <c r="Q643" s="10"/>
      <c r="R643" s="10"/>
      <c r="S643" s="34"/>
      <c r="T643" s="34"/>
    </row>
    <row r="644" spans="1:20">
      <c r="A644" s="145"/>
      <c r="B644" s="145"/>
      <c r="C644" s="145"/>
      <c r="D644" s="145"/>
      <c r="E644" s="145"/>
      <c r="F644" s="145"/>
      <c r="G644" s="145"/>
      <c r="H644" s="145"/>
      <c r="I644" s="145"/>
      <c r="J644" s="107"/>
      <c r="K644" s="27"/>
      <c r="L644" s="27"/>
      <c r="M644" s="27"/>
      <c r="N644" s="27"/>
      <c r="O644" s="27"/>
      <c r="P644" s="10"/>
      <c r="Q644" s="10"/>
      <c r="R644" s="10"/>
      <c r="S644" s="34"/>
      <c r="T644" s="34"/>
    </row>
    <row r="645" spans="1:20">
      <c r="A645" s="145"/>
      <c r="B645" s="145"/>
      <c r="C645" s="145"/>
      <c r="D645" s="145"/>
      <c r="E645" s="145"/>
      <c r="F645" s="145"/>
      <c r="G645" s="145"/>
      <c r="H645" s="145"/>
      <c r="I645" s="145"/>
      <c r="J645" s="107"/>
      <c r="K645" s="27"/>
      <c r="L645" s="27"/>
      <c r="M645" s="27"/>
      <c r="N645" s="27"/>
      <c r="O645" s="27"/>
      <c r="P645" s="10"/>
      <c r="Q645" s="10"/>
      <c r="R645" s="10"/>
      <c r="S645" s="34"/>
      <c r="T645" s="34"/>
    </row>
    <row r="646" spans="1:20">
      <c r="A646" s="145"/>
      <c r="B646" s="145"/>
      <c r="C646" s="145"/>
      <c r="D646" s="145"/>
      <c r="E646" s="145"/>
      <c r="F646" s="145"/>
      <c r="G646" s="145"/>
      <c r="H646" s="145"/>
      <c r="I646" s="145"/>
      <c r="J646" s="107"/>
      <c r="K646" s="27"/>
      <c r="L646" s="27"/>
      <c r="M646" s="27"/>
      <c r="N646" s="27"/>
      <c r="O646" s="27"/>
      <c r="P646" s="10"/>
      <c r="Q646" s="10"/>
      <c r="R646" s="10"/>
      <c r="S646" s="34"/>
      <c r="T646" s="34"/>
    </row>
    <row r="647" spans="1:20">
      <c r="A647" s="145"/>
      <c r="B647" s="145"/>
      <c r="C647" s="145"/>
      <c r="D647" s="145"/>
      <c r="E647" s="145"/>
      <c r="F647" s="145"/>
      <c r="G647" s="145"/>
      <c r="H647" s="145"/>
      <c r="I647" s="145"/>
      <c r="J647" s="107"/>
      <c r="K647" s="27"/>
      <c r="L647" s="27"/>
      <c r="M647" s="27"/>
      <c r="N647" s="27"/>
      <c r="O647" s="27"/>
      <c r="P647" s="10"/>
      <c r="Q647" s="10"/>
      <c r="R647" s="10"/>
      <c r="S647" s="34"/>
      <c r="T647" s="34"/>
    </row>
    <row r="648" spans="1:20">
      <c r="A648" s="145"/>
      <c r="B648" s="145"/>
      <c r="C648" s="145"/>
      <c r="D648" s="145"/>
      <c r="E648" s="145"/>
      <c r="F648" s="145"/>
      <c r="G648" s="145"/>
      <c r="H648" s="145"/>
      <c r="I648" s="145"/>
      <c r="J648" s="107"/>
      <c r="K648" s="27"/>
      <c r="L648" s="27"/>
      <c r="M648" s="27"/>
      <c r="N648" s="27"/>
      <c r="O648" s="27"/>
      <c r="P648" s="10"/>
      <c r="Q648" s="10"/>
      <c r="R648" s="10"/>
      <c r="S648" s="34"/>
      <c r="T648" s="34"/>
    </row>
    <row r="649" spans="1:20">
      <c r="A649" s="145"/>
      <c r="B649" s="145"/>
      <c r="C649" s="145"/>
      <c r="D649" s="145"/>
      <c r="E649" s="145"/>
      <c r="F649" s="145"/>
      <c r="G649" s="145"/>
      <c r="H649" s="145"/>
      <c r="I649" s="145"/>
      <c r="J649" s="107"/>
      <c r="K649" s="27"/>
      <c r="L649" s="27"/>
      <c r="M649" s="27"/>
      <c r="N649" s="27"/>
      <c r="O649" s="27"/>
      <c r="P649" s="10"/>
      <c r="Q649" s="10"/>
      <c r="R649" s="10"/>
      <c r="S649" s="34"/>
      <c r="T649" s="34"/>
    </row>
    <row r="650" spans="1:20">
      <c r="A650" s="145"/>
      <c r="B650" s="145"/>
      <c r="C650" s="145"/>
      <c r="D650" s="145"/>
      <c r="E650" s="145"/>
      <c r="F650" s="145"/>
      <c r="G650" s="145"/>
      <c r="H650" s="145"/>
      <c r="I650" s="145"/>
      <c r="J650" s="107"/>
      <c r="K650" s="27"/>
      <c r="L650" s="27"/>
      <c r="M650" s="27"/>
      <c r="N650" s="27"/>
      <c r="O650" s="27"/>
      <c r="P650" s="10"/>
      <c r="Q650" s="10"/>
      <c r="R650" s="10"/>
      <c r="S650" s="34"/>
      <c r="T650" s="34"/>
    </row>
    <row r="651" spans="1:20">
      <c r="A651" s="145"/>
      <c r="B651" s="145"/>
      <c r="C651" s="145"/>
      <c r="D651" s="145"/>
      <c r="E651" s="145"/>
      <c r="F651" s="145"/>
      <c r="G651" s="145"/>
      <c r="H651" s="145"/>
      <c r="I651" s="145"/>
      <c r="J651" s="107"/>
      <c r="K651" s="27"/>
      <c r="L651" s="27"/>
      <c r="M651" s="27"/>
      <c r="N651" s="27"/>
      <c r="O651" s="27"/>
      <c r="P651" s="10"/>
      <c r="Q651" s="10"/>
      <c r="R651" s="10"/>
      <c r="S651" s="34"/>
      <c r="T651" s="34"/>
    </row>
    <row r="652" spans="1:20">
      <c r="A652" s="145"/>
      <c r="B652" s="145"/>
      <c r="C652" s="145"/>
      <c r="D652" s="145"/>
      <c r="E652" s="145"/>
      <c r="F652" s="145"/>
      <c r="G652" s="145"/>
      <c r="H652" s="145"/>
      <c r="I652" s="145"/>
      <c r="J652" s="107"/>
      <c r="K652" s="27"/>
      <c r="L652" s="27"/>
      <c r="M652" s="27"/>
      <c r="N652" s="27"/>
      <c r="O652" s="27"/>
      <c r="P652" s="10"/>
      <c r="Q652" s="10"/>
      <c r="R652" s="10"/>
      <c r="S652" s="34"/>
      <c r="T652" s="34"/>
    </row>
    <row r="653" spans="1:20">
      <c r="A653" s="145"/>
      <c r="B653" s="145"/>
      <c r="C653" s="145"/>
      <c r="D653" s="145"/>
      <c r="E653" s="145"/>
      <c r="F653" s="145"/>
      <c r="G653" s="145"/>
      <c r="H653" s="145"/>
      <c r="I653" s="145"/>
      <c r="J653" s="107"/>
      <c r="K653" s="27"/>
      <c r="L653" s="27"/>
      <c r="M653" s="27"/>
      <c r="N653" s="27"/>
      <c r="O653" s="27"/>
      <c r="P653" s="10"/>
      <c r="Q653" s="10"/>
      <c r="R653" s="10"/>
      <c r="S653" s="34"/>
      <c r="T653" s="34"/>
    </row>
    <row r="654" spans="1:20">
      <c r="A654" s="145"/>
      <c r="B654" s="145"/>
      <c r="C654" s="145"/>
      <c r="D654" s="145"/>
      <c r="E654" s="145"/>
      <c r="F654" s="145"/>
      <c r="G654" s="145"/>
      <c r="H654" s="145"/>
      <c r="I654" s="145"/>
      <c r="J654" s="107"/>
      <c r="K654" s="27"/>
      <c r="L654" s="27"/>
      <c r="M654" s="27"/>
      <c r="N654" s="27"/>
      <c r="O654" s="27"/>
      <c r="P654" s="10"/>
      <c r="Q654" s="10"/>
      <c r="R654" s="10"/>
      <c r="S654" s="34"/>
      <c r="T654" s="34"/>
    </row>
    <row r="655" spans="1:20">
      <c r="A655" s="145"/>
      <c r="B655" s="145"/>
      <c r="C655" s="145"/>
      <c r="D655" s="145"/>
      <c r="E655" s="145"/>
      <c r="F655" s="145"/>
      <c r="G655" s="145"/>
      <c r="H655" s="145"/>
      <c r="I655" s="145"/>
      <c r="J655" s="107"/>
      <c r="K655" s="27"/>
      <c r="L655" s="27"/>
      <c r="M655" s="27"/>
      <c r="N655" s="27"/>
      <c r="O655" s="27"/>
      <c r="P655" s="10"/>
      <c r="Q655" s="10"/>
      <c r="R655" s="10"/>
      <c r="S655" s="34"/>
      <c r="T655" s="34"/>
    </row>
    <row r="656" spans="1:20">
      <c r="A656" s="145"/>
      <c r="B656" s="145"/>
      <c r="C656" s="145"/>
      <c r="D656" s="145"/>
      <c r="E656" s="145"/>
      <c r="F656" s="145"/>
      <c r="G656" s="145"/>
      <c r="H656" s="145"/>
      <c r="I656" s="145"/>
      <c r="J656" s="107"/>
      <c r="K656" s="27"/>
      <c r="L656" s="27"/>
      <c r="M656" s="27"/>
      <c r="N656" s="27"/>
      <c r="O656" s="27"/>
      <c r="P656" s="10"/>
      <c r="Q656" s="10"/>
      <c r="R656" s="10"/>
      <c r="S656" s="34"/>
      <c r="T656" s="34"/>
    </row>
    <row r="657" spans="1:20">
      <c r="A657" s="145"/>
      <c r="B657" s="145"/>
      <c r="C657" s="145"/>
      <c r="D657" s="145"/>
      <c r="E657" s="145"/>
      <c r="F657" s="145"/>
      <c r="G657" s="145"/>
      <c r="H657" s="145"/>
      <c r="I657" s="145"/>
      <c r="J657" s="107"/>
      <c r="K657" s="27"/>
      <c r="L657" s="27"/>
      <c r="M657" s="27"/>
      <c r="N657" s="27"/>
      <c r="O657" s="27"/>
      <c r="P657" s="10"/>
      <c r="Q657" s="10"/>
      <c r="R657" s="10"/>
      <c r="S657" s="34"/>
      <c r="T657" s="34"/>
    </row>
    <row r="658" spans="1:20">
      <c r="A658" s="145"/>
      <c r="B658" s="145"/>
      <c r="C658" s="145"/>
      <c r="D658" s="145"/>
      <c r="E658" s="145"/>
      <c r="F658" s="145"/>
      <c r="G658" s="145"/>
      <c r="H658" s="145"/>
      <c r="I658" s="145"/>
      <c r="J658" s="107"/>
      <c r="K658" s="27"/>
      <c r="L658" s="27"/>
      <c r="M658" s="27"/>
      <c r="N658" s="27"/>
      <c r="O658" s="27"/>
      <c r="P658" s="10"/>
      <c r="Q658" s="10"/>
      <c r="R658" s="10"/>
      <c r="S658" s="34"/>
      <c r="T658" s="34"/>
    </row>
    <row r="659" spans="1:20">
      <c r="A659" s="145"/>
      <c r="B659" s="145"/>
      <c r="C659" s="145"/>
      <c r="D659" s="145"/>
      <c r="E659" s="145"/>
      <c r="F659" s="145"/>
      <c r="G659" s="145"/>
      <c r="H659" s="145"/>
      <c r="I659" s="145"/>
      <c r="J659" s="107"/>
      <c r="K659" s="27"/>
      <c r="L659" s="27"/>
      <c r="M659" s="27"/>
      <c r="N659" s="27"/>
      <c r="O659" s="27"/>
      <c r="P659" s="10"/>
      <c r="Q659" s="10"/>
      <c r="R659" s="10"/>
      <c r="S659" s="34"/>
      <c r="T659" s="34"/>
    </row>
    <row r="660" spans="1:20">
      <c r="A660" s="145"/>
      <c r="B660" s="145"/>
      <c r="C660" s="145"/>
      <c r="D660" s="145"/>
      <c r="E660" s="145"/>
      <c r="F660" s="145"/>
      <c r="G660" s="145"/>
      <c r="H660" s="145"/>
      <c r="I660" s="145"/>
      <c r="J660" s="107"/>
      <c r="K660" s="27"/>
      <c r="L660" s="27"/>
      <c r="M660" s="27"/>
      <c r="N660" s="27"/>
      <c r="O660" s="27"/>
      <c r="P660" s="10"/>
      <c r="Q660" s="10"/>
      <c r="R660" s="10"/>
      <c r="S660" s="34"/>
      <c r="T660" s="34"/>
    </row>
    <row r="661" spans="1:20">
      <c r="A661" s="145"/>
      <c r="B661" s="145"/>
      <c r="C661" s="145"/>
      <c r="D661" s="145"/>
      <c r="E661" s="145"/>
      <c r="F661" s="145"/>
      <c r="G661" s="145"/>
      <c r="H661" s="145"/>
      <c r="I661" s="145"/>
      <c r="J661" s="107"/>
      <c r="K661" s="27"/>
      <c r="L661" s="27"/>
      <c r="M661" s="27"/>
      <c r="N661" s="27"/>
      <c r="O661" s="27"/>
      <c r="P661" s="10"/>
      <c r="Q661" s="10"/>
      <c r="R661" s="10"/>
      <c r="S661" s="34"/>
      <c r="T661" s="34"/>
    </row>
    <row r="662" spans="1:20">
      <c r="A662" s="145"/>
      <c r="B662" s="145"/>
      <c r="C662" s="145"/>
      <c r="D662" s="145"/>
      <c r="E662" s="145"/>
      <c r="F662" s="145"/>
      <c r="G662" s="145"/>
      <c r="H662" s="145"/>
      <c r="I662" s="145"/>
      <c r="J662" s="107"/>
      <c r="K662" s="27"/>
      <c r="L662" s="27"/>
      <c r="M662" s="27"/>
      <c r="N662" s="27"/>
      <c r="O662" s="27"/>
      <c r="P662" s="10"/>
      <c r="Q662" s="10"/>
      <c r="R662" s="10"/>
      <c r="S662" s="34"/>
      <c r="T662" s="34"/>
    </row>
    <row r="663" spans="1:20">
      <c r="A663" s="145"/>
      <c r="B663" s="145"/>
      <c r="C663" s="145"/>
      <c r="D663" s="145"/>
      <c r="E663" s="145"/>
      <c r="F663" s="145"/>
      <c r="G663" s="145"/>
      <c r="H663" s="145"/>
      <c r="I663" s="145"/>
      <c r="J663" s="107"/>
      <c r="K663" s="27"/>
      <c r="L663" s="27"/>
      <c r="M663" s="27"/>
      <c r="N663" s="27"/>
      <c r="O663" s="27"/>
      <c r="P663" s="10"/>
      <c r="Q663" s="10"/>
      <c r="R663" s="10"/>
      <c r="S663" s="34"/>
      <c r="T663" s="34"/>
    </row>
    <row r="664" spans="1:20">
      <c r="A664" s="145"/>
      <c r="B664" s="145"/>
      <c r="C664" s="145"/>
      <c r="D664" s="145"/>
      <c r="E664" s="145"/>
      <c r="F664" s="145"/>
      <c r="G664" s="145"/>
      <c r="H664" s="145"/>
      <c r="I664" s="145"/>
      <c r="J664" s="107"/>
      <c r="K664" s="27"/>
      <c r="L664" s="27"/>
      <c r="M664" s="27"/>
      <c r="N664" s="27"/>
      <c r="O664" s="27"/>
      <c r="P664" s="10"/>
      <c r="Q664" s="10"/>
      <c r="R664" s="10"/>
      <c r="S664" s="34"/>
      <c r="T664" s="34"/>
    </row>
    <row r="665" spans="1:20">
      <c r="A665" s="145"/>
      <c r="B665" s="145"/>
      <c r="C665" s="145"/>
      <c r="D665" s="145"/>
      <c r="E665" s="145"/>
      <c r="F665" s="145"/>
      <c r="G665" s="145"/>
      <c r="H665" s="145"/>
      <c r="I665" s="145"/>
      <c r="J665" s="107"/>
      <c r="K665" s="27"/>
      <c r="L665" s="27"/>
      <c r="M665" s="27"/>
      <c r="N665" s="27"/>
      <c r="O665" s="27"/>
      <c r="P665" s="10"/>
      <c r="Q665" s="10"/>
      <c r="R665" s="10"/>
      <c r="S665" s="34"/>
      <c r="T665" s="34"/>
    </row>
    <row r="666" spans="1:20">
      <c r="A666" s="145"/>
      <c r="B666" s="145"/>
      <c r="C666" s="145"/>
      <c r="D666" s="145"/>
      <c r="E666" s="145"/>
      <c r="F666" s="145"/>
      <c r="G666" s="145"/>
      <c r="H666" s="145"/>
      <c r="I666" s="145"/>
      <c r="J666" s="107"/>
      <c r="K666" s="27"/>
      <c r="L666" s="27"/>
      <c r="M666" s="27"/>
      <c r="N666" s="27"/>
      <c r="O666" s="27"/>
      <c r="P666" s="10"/>
      <c r="Q666" s="10"/>
      <c r="R666" s="10"/>
      <c r="S666" s="34"/>
      <c r="T666" s="34"/>
    </row>
    <row r="667" spans="1:20">
      <c r="A667" s="145"/>
      <c r="B667" s="145"/>
      <c r="C667" s="145"/>
      <c r="D667" s="145"/>
      <c r="E667" s="145"/>
      <c r="F667" s="145"/>
      <c r="G667" s="145"/>
      <c r="H667" s="145"/>
      <c r="I667" s="145"/>
      <c r="J667" s="107"/>
      <c r="K667" s="27"/>
      <c r="L667" s="27"/>
      <c r="M667" s="27"/>
      <c r="N667" s="27"/>
      <c r="O667" s="27"/>
      <c r="P667" s="10"/>
      <c r="Q667" s="10"/>
      <c r="R667" s="10"/>
      <c r="S667" s="34"/>
      <c r="T667" s="34"/>
    </row>
    <row r="668" spans="1:20">
      <c r="A668" s="145"/>
      <c r="B668" s="145"/>
      <c r="C668" s="145"/>
      <c r="D668" s="145"/>
      <c r="E668" s="145"/>
      <c r="F668" s="145"/>
      <c r="G668" s="145"/>
      <c r="H668" s="145"/>
      <c r="I668" s="145"/>
      <c r="J668" s="107"/>
      <c r="K668" s="27"/>
      <c r="L668" s="27"/>
      <c r="M668" s="27"/>
      <c r="N668" s="27"/>
      <c r="O668" s="27"/>
      <c r="P668" s="10"/>
      <c r="Q668" s="10"/>
      <c r="R668" s="10"/>
      <c r="S668" s="34"/>
      <c r="T668" s="34"/>
    </row>
    <row r="669" spans="1:20">
      <c r="A669" s="145"/>
      <c r="B669" s="145"/>
      <c r="C669" s="145"/>
      <c r="D669" s="145"/>
      <c r="E669" s="145"/>
      <c r="F669" s="145"/>
      <c r="G669" s="145"/>
      <c r="H669" s="145"/>
      <c r="I669" s="145"/>
      <c r="J669" s="107"/>
      <c r="K669" s="27"/>
      <c r="L669" s="27"/>
      <c r="M669" s="27"/>
      <c r="N669" s="27"/>
      <c r="O669" s="27"/>
      <c r="P669" s="10"/>
      <c r="Q669" s="10"/>
      <c r="R669" s="10"/>
      <c r="S669" s="34"/>
      <c r="T669" s="34"/>
    </row>
    <row r="670" spans="1:20">
      <c r="A670" s="145"/>
      <c r="B670" s="145"/>
      <c r="C670" s="145"/>
      <c r="D670" s="145"/>
      <c r="E670" s="145"/>
      <c r="F670" s="145"/>
      <c r="G670" s="145"/>
      <c r="H670" s="145"/>
      <c r="I670" s="145"/>
      <c r="J670" s="107"/>
      <c r="K670" s="27"/>
      <c r="L670" s="27"/>
      <c r="M670" s="27"/>
      <c r="N670" s="27"/>
      <c r="O670" s="27"/>
      <c r="P670" s="10"/>
      <c r="Q670" s="10"/>
      <c r="R670" s="10"/>
      <c r="S670" s="34"/>
      <c r="T670" s="34"/>
    </row>
    <row r="671" spans="1:20">
      <c r="A671" s="145"/>
      <c r="B671" s="145"/>
      <c r="C671" s="145"/>
      <c r="D671" s="145"/>
      <c r="E671" s="145"/>
      <c r="F671" s="145"/>
      <c r="G671" s="145"/>
      <c r="H671" s="145"/>
      <c r="I671" s="145"/>
      <c r="J671" s="107"/>
      <c r="K671" s="27"/>
      <c r="L671" s="27"/>
      <c r="M671" s="27"/>
      <c r="N671" s="27"/>
      <c r="O671" s="27"/>
      <c r="P671" s="10"/>
      <c r="Q671" s="10"/>
      <c r="R671" s="10"/>
      <c r="S671" s="34"/>
      <c r="T671" s="34"/>
    </row>
    <row r="672" spans="1:20">
      <c r="A672" s="145"/>
      <c r="B672" s="145"/>
      <c r="C672" s="145"/>
      <c r="D672" s="145"/>
      <c r="E672" s="145"/>
      <c r="F672" s="145"/>
      <c r="G672" s="145"/>
      <c r="H672" s="145"/>
      <c r="I672" s="145"/>
      <c r="J672" s="107"/>
      <c r="K672" s="27"/>
      <c r="L672" s="27"/>
      <c r="M672" s="27"/>
      <c r="N672" s="27"/>
      <c r="O672" s="27"/>
      <c r="P672" s="10"/>
      <c r="Q672" s="10"/>
      <c r="R672" s="10"/>
      <c r="S672" s="34"/>
      <c r="T672" s="34"/>
    </row>
    <row r="673" spans="1:20">
      <c r="A673" s="145"/>
      <c r="B673" s="145"/>
      <c r="C673" s="145"/>
      <c r="D673" s="145"/>
      <c r="E673" s="145"/>
      <c r="F673" s="145"/>
      <c r="G673" s="145"/>
      <c r="H673" s="145"/>
      <c r="I673" s="145"/>
      <c r="J673" s="107"/>
      <c r="K673" s="27"/>
      <c r="L673" s="27"/>
      <c r="M673" s="27"/>
      <c r="N673" s="27"/>
      <c r="O673" s="27"/>
      <c r="P673" s="10"/>
      <c r="Q673" s="10"/>
      <c r="R673" s="10"/>
      <c r="S673" s="34"/>
      <c r="T673" s="34"/>
    </row>
    <row r="674" spans="1:20">
      <c r="A674" s="145"/>
      <c r="B674" s="145"/>
      <c r="C674" s="145"/>
      <c r="D674" s="145"/>
      <c r="E674" s="145"/>
      <c r="F674" s="145"/>
      <c r="G674" s="145"/>
      <c r="H674" s="145"/>
      <c r="I674" s="145"/>
      <c r="J674" s="107"/>
      <c r="K674" s="27"/>
      <c r="L674" s="27"/>
      <c r="M674" s="27"/>
      <c r="N674" s="27"/>
      <c r="O674" s="27"/>
      <c r="P674" s="10"/>
      <c r="Q674" s="10"/>
      <c r="R674" s="10"/>
      <c r="S674" s="34"/>
      <c r="T674" s="34"/>
    </row>
    <row r="675" spans="1:20">
      <c r="A675" s="145"/>
      <c r="B675" s="145"/>
      <c r="C675" s="145"/>
      <c r="D675" s="145"/>
      <c r="E675" s="145"/>
      <c r="F675" s="145"/>
      <c r="G675" s="145"/>
      <c r="H675" s="145"/>
      <c r="I675" s="145"/>
      <c r="J675" s="107"/>
      <c r="K675" s="27"/>
      <c r="L675" s="27"/>
      <c r="M675" s="27"/>
      <c r="N675" s="27"/>
      <c r="O675" s="27"/>
      <c r="P675" s="10"/>
      <c r="Q675" s="10"/>
      <c r="R675" s="10"/>
      <c r="S675" s="34"/>
      <c r="T675" s="34"/>
    </row>
    <row r="676" spans="1:20">
      <c r="A676" s="145"/>
      <c r="B676" s="145"/>
      <c r="C676" s="145"/>
      <c r="D676" s="145"/>
      <c r="E676" s="145"/>
      <c r="F676" s="145"/>
      <c r="G676" s="145"/>
      <c r="H676" s="145"/>
      <c r="I676" s="145"/>
      <c r="J676" s="107"/>
      <c r="K676" s="27"/>
      <c r="L676" s="27"/>
      <c r="M676" s="27"/>
      <c r="N676" s="27"/>
      <c r="O676" s="27"/>
      <c r="P676" s="10"/>
      <c r="Q676" s="10"/>
      <c r="R676" s="10"/>
      <c r="S676" s="34"/>
      <c r="T676" s="34"/>
    </row>
    <row r="677" spans="1:20">
      <c r="A677" s="145"/>
      <c r="B677" s="145"/>
      <c r="C677" s="145"/>
      <c r="D677" s="145"/>
      <c r="E677" s="145"/>
      <c r="F677" s="145"/>
      <c r="G677" s="145"/>
      <c r="H677" s="145"/>
      <c r="I677" s="145"/>
      <c r="J677" s="107"/>
      <c r="K677" s="27"/>
      <c r="L677" s="27"/>
      <c r="M677" s="27"/>
      <c r="N677" s="27"/>
      <c r="O677" s="27"/>
      <c r="P677" s="10"/>
      <c r="Q677" s="10"/>
      <c r="R677" s="10"/>
      <c r="S677" s="34"/>
      <c r="T677" s="34"/>
    </row>
    <row r="678" spans="1:20">
      <c r="A678" s="145"/>
      <c r="B678" s="145"/>
      <c r="C678" s="145"/>
      <c r="D678" s="145"/>
      <c r="E678" s="145"/>
      <c r="F678" s="145"/>
      <c r="G678" s="145"/>
      <c r="H678" s="145"/>
      <c r="I678" s="145"/>
      <c r="J678" s="107"/>
      <c r="K678" s="27"/>
      <c r="L678" s="27"/>
      <c r="M678" s="27"/>
      <c r="N678" s="27"/>
      <c r="O678" s="27"/>
      <c r="P678" s="10"/>
      <c r="Q678" s="10"/>
      <c r="R678" s="10"/>
      <c r="S678" s="34"/>
      <c r="T678" s="34"/>
    </row>
    <row r="679" spans="1:20">
      <c r="A679" s="145"/>
      <c r="B679" s="145"/>
      <c r="C679" s="145"/>
      <c r="D679" s="145"/>
      <c r="E679" s="145"/>
      <c r="F679" s="145"/>
      <c r="G679" s="145"/>
      <c r="H679" s="145"/>
      <c r="I679" s="145"/>
      <c r="J679" s="107"/>
      <c r="K679" s="27"/>
      <c r="L679" s="27"/>
      <c r="M679" s="27"/>
      <c r="N679" s="27"/>
      <c r="O679" s="27"/>
      <c r="P679" s="10"/>
      <c r="Q679" s="10"/>
      <c r="R679" s="10"/>
      <c r="S679" s="34"/>
      <c r="T679" s="34"/>
    </row>
    <row r="680" spans="1:20">
      <c r="A680" s="145"/>
      <c r="B680" s="145"/>
      <c r="C680" s="145"/>
      <c r="D680" s="145"/>
      <c r="E680" s="145"/>
      <c r="F680" s="145"/>
      <c r="G680" s="145"/>
      <c r="H680" s="145"/>
      <c r="I680" s="145"/>
      <c r="J680" s="107"/>
      <c r="K680" s="27"/>
      <c r="L680" s="27"/>
      <c r="M680" s="27"/>
      <c r="N680" s="27"/>
      <c r="O680" s="27"/>
      <c r="P680" s="10"/>
      <c r="Q680" s="10"/>
      <c r="R680" s="10"/>
      <c r="S680" s="34"/>
      <c r="T680" s="34"/>
    </row>
    <row r="681" spans="1:20">
      <c r="A681" s="145"/>
      <c r="B681" s="145"/>
      <c r="C681" s="145"/>
      <c r="D681" s="145"/>
      <c r="E681" s="145"/>
      <c r="F681" s="145"/>
      <c r="G681" s="145"/>
      <c r="H681" s="145"/>
      <c r="I681" s="145"/>
      <c r="J681" s="107"/>
      <c r="K681" s="27"/>
      <c r="L681" s="27"/>
      <c r="M681" s="27"/>
      <c r="N681" s="27"/>
      <c r="O681" s="27"/>
      <c r="P681" s="10"/>
      <c r="Q681" s="10"/>
      <c r="R681" s="10"/>
      <c r="S681" s="34"/>
      <c r="T681" s="34"/>
    </row>
    <row r="682" spans="1:20">
      <c r="A682" s="145"/>
      <c r="B682" s="145"/>
      <c r="C682" s="145"/>
      <c r="D682" s="145"/>
      <c r="E682" s="145"/>
      <c r="F682" s="145"/>
      <c r="G682" s="145"/>
      <c r="H682" s="145"/>
      <c r="I682" s="145"/>
      <c r="J682" s="107"/>
      <c r="K682" s="27"/>
      <c r="L682" s="27"/>
      <c r="M682" s="27"/>
      <c r="N682" s="27"/>
      <c r="O682" s="27"/>
      <c r="P682" s="10"/>
      <c r="Q682" s="10"/>
      <c r="R682" s="10"/>
      <c r="S682" s="34"/>
      <c r="T682" s="34"/>
    </row>
    <row r="683" spans="1:20">
      <c r="A683" s="145"/>
      <c r="B683" s="145"/>
      <c r="C683" s="145"/>
      <c r="D683" s="145"/>
      <c r="E683" s="145"/>
      <c r="F683" s="145"/>
      <c r="G683" s="145"/>
      <c r="H683" s="145"/>
      <c r="I683" s="145"/>
      <c r="J683" s="107"/>
      <c r="K683" s="27"/>
      <c r="L683" s="27"/>
      <c r="M683" s="27"/>
      <c r="N683" s="27"/>
      <c r="O683" s="27"/>
      <c r="P683" s="10"/>
      <c r="Q683" s="10"/>
      <c r="R683" s="10"/>
      <c r="S683" s="34"/>
      <c r="T683" s="34"/>
    </row>
    <row r="684" spans="1:20">
      <c r="A684" s="145"/>
      <c r="B684" s="145"/>
      <c r="C684" s="145"/>
      <c r="D684" s="145"/>
      <c r="E684" s="145"/>
      <c r="F684" s="145"/>
      <c r="G684" s="145"/>
      <c r="H684" s="145"/>
      <c r="I684" s="145"/>
      <c r="J684" s="107"/>
      <c r="K684" s="27"/>
      <c r="L684" s="27"/>
      <c r="M684" s="27"/>
      <c r="N684" s="27"/>
      <c r="O684" s="27"/>
      <c r="P684" s="10"/>
      <c r="Q684" s="10"/>
      <c r="R684" s="10"/>
      <c r="S684" s="34"/>
      <c r="T684" s="34"/>
    </row>
    <row r="685" spans="1:20">
      <c r="A685" s="145"/>
      <c r="B685" s="145"/>
      <c r="C685" s="145"/>
      <c r="D685" s="145"/>
      <c r="E685" s="145"/>
      <c r="F685" s="145"/>
      <c r="G685" s="145"/>
      <c r="H685" s="145"/>
      <c r="I685" s="145"/>
      <c r="J685" s="107"/>
      <c r="K685" s="27"/>
      <c r="L685" s="27"/>
      <c r="M685" s="27"/>
      <c r="N685" s="27"/>
      <c r="O685" s="27"/>
      <c r="P685" s="10"/>
      <c r="Q685" s="10"/>
      <c r="R685" s="10"/>
      <c r="S685" s="34"/>
      <c r="T685" s="34"/>
    </row>
    <row r="686" spans="1:20">
      <c r="A686" s="145"/>
      <c r="B686" s="145"/>
      <c r="C686" s="145"/>
      <c r="D686" s="145"/>
      <c r="E686" s="145"/>
      <c r="F686" s="145"/>
      <c r="G686" s="145"/>
      <c r="H686" s="145"/>
      <c r="I686" s="145"/>
      <c r="J686" s="107"/>
      <c r="K686" s="27"/>
      <c r="L686" s="27"/>
      <c r="M686" s="27"/>
      <c r="N686" s="27"/>
      <c r="O686" s="27"/>
      <c r="P686" s="10"/>
      <c r="Q686" s="10"/>
      <c r="R686" s="10"/>
      <c r="S686" s="34"/>
      <c r="T686" s="34"/>
    </row>
    <row r="687" spans="1:20">
      <c r="A687" s="145"/>
      <c r="B687" s="145"/>
      <c r="C687" s="145"/>
      <c r="D687" s="145"/>
      <c r="E687" s="145"/>
      <c r="F687" s="145"/>
      <c r="G687" s="145"/>
      <c r="H687" s="145"/>
      <c r="I687" s="145"/>
      <c r="J687" s="107"/>
      <c r="K687" s="27"/>
      <c r="L687" s="27"/>
      <c r="M687" s="27"/>
      <c r="N687" s="27"/>
      <c r="O687" s="27"/>
      <c r="P687" s="10"/>
      <c r="Q687" s="10"/>
      <c r="R687" s="10"/>
      <c r="S687" s="34"/>
      <c r="T687" s="34"/>
    </row>
    <row r="688" spans="1:20">
      <c r="A688" s="145"/>
      <c r="B688" s="145"/>
      <c r="C688" s="145"/>
      <c r="D688" s="145"/>
      <c r="E688" s="145"/>
      <c r="F688" s="145"/>
      <c r="G688" s="145"/>
      <c r="H688" s="145"/>
      <c r="I688" s="145"/>
      <c r="J688" s="107"/>
      <c r="K688" s="27"/>
      <c r="L688" s="27"/>
      <c r="M688" s="27"/>
      <c r="N688" s="27"/>
      <c r="O688" s="27"/>
      <c r="P688" s="10"/>
      <c r="Q688" s="10"/>
      <c r="R688" s="10"/>
      <c r="S688" s="34"/>
      <c r="T688" s="34"/>
    </row>
    <row r="689" spans="1:20">
      <c r="A689" s="145"/>
      <c r="B689" s="145"/>
      <c r="C689" s="145"/>
      <c r="D689" s="145"/>
      <c r="E689" s="145"/>
      <c r="F689" s="145"/>
      <c r="G689" s="145"/>
      <c r="H689" s="145"/>
      <c r="I689" s="145"/>
      <c r="J689" s="107"/>
      <c r="K689" s="27"/>
      <c r="L689" s="27"/>
      <c r="M689" s="27"/>
      <c r="N689" s="27"/>
      <c r="O689" s="27"/>
      <c r="P689" s="10"/>
      <c r="Q689" s="10"/>
      <c r="R689" s="10"/>
      <c r="S689" s="34"/>
      <c r="T689" s="34"/>
    </row>
    <row r="690" spans="1:20">
      <c r="A690" s="145"/>
      <c r="B690" s="145"/>
      <c r="C690" s="145"/>
      <c r="D690" s="145"/>
      <c r="E690" s="145"/>
      <c r="F690" s="145"/>
      <c r="G690" s="145"/>
      <c r="H690" s="145"/>
      <c r="I690" s="145"/>
      <c r="J690" s="107"/>
      <c r="K690" s="27"/>
      <c r="L690" s="27"/>
      <c r="M690" s="27"/>
      <c r="N690" s="27"/>
      <c r="O690" s="27"/>
      <c r="P690" s="10"/>
      <c r="Q690" s="10"/>
      <c r="R690" s="10"/>
      <c r="S690" s="34"/>
      <c r="T690" s="34"/>
    </row>
    <row r="691" spans="1:20">
      <c r="A691" s="145"/>
      <c r="B691" s="145"/>
      <c r="C691" s="145"/>
      <c r="D691" s="145"/>
      <c r="E691" s="145"/>
      <c r="F691" s="145"/>
      <c r="G691" s="145"/>
      <c r="H691" s="145"/>
      <c r="I691" s="145"/>
      <c r="J691" s="107"/>
      <c r="K691" s="27"/>
      <c r="L691" s="27"/>
      <c r="M691" s="27"/>
      <c r="N691" s="27"/>
      <c r="O691" s="27"/>
      <c r="P691" s="10"/>
      <c r="Q691" s="10"/>
      <c r="R691" s="10"/>
      <c r="S691" s="34"/>
      <c r="T691" s="34"/>
    </row>
    <row r="692" spans="1:20">
      <c r="A692" s="145"/>
      <c r="B692" s="145"/>
      <c r="C692" s="145"/>
      <c r="D692" s="145"/>
      <c r="E692" s="145"/>
      <c r="F692" s="145"/>
      <c r="G692" s="145"/>
      <c r="H692" s="145"/>
      <c r="I692" s="145"/>
      <c r="J692" s="107"/>
      <c r="K692" s="27"/>
      <c r="L692" s="27"/>
      <c r="M692" s="27"/>
      <c r="N692" s="27"/>
      <c r="O692" s="27"/>
      <c r="P692" s="10"/>
      <c r="Q692" s="10"/>
      <c r="R692" s="10"/>
      <c r="S692" s="34"/>
      <c r="T692" s="34"/>
    </row>
    <row r="693" spans="1:20">
      <c r="A693" s="145"/>
      <c r="B693" s="145"/>
      <c r="C693" s="145"/>
      <c r="D693" s="145"/>
      <c r="E693" s="145"/>
      <c r="F693" s="145"/>
      <c r="G693" s="145"/>
      <c r="H693" s="145"/>
      <c r="I693" s="145"/>
      <c r="J693" s="107"/>
      <c r="K693" s="27"/>
      <c r="L693" s="27"/>
      <c r="M693" s="27"/>
      <c r="N693" s="27"/>
      <c r="O693" s="27"/>
      <c r="P693" s="10"/>
      <c r="Q693" s="10"/>
      <c r="R693" s="10"/>
      <c r="S693" s="34"/>
      <c r="T693" s="34"/>
    </row>
    <row r="694" spans="1:20">
      <c r="A694" s="145"/>
      <c r="B694" s="145"/>
      <c r="C694" s="145"/>
      <c r="D694" s="145"/>
      <c r="E694" s="145"/>
      <c r="F694" s="145"/>
      <c r="G694" s="145"/>
      <c r="H694" s="145"/>
      <c r="I694" s="145"/>
      <c r="J694" s="107"/>
      <c r="K694" s="27"/>
      <c r="L694" s="27"/>
      <c r="M694" s="27"/>
      <c r="N694" s="27"/>
      <c r="O694" s="27"/>
      <c r="P694" s="10"/>
      <c r="Q694" s="10"/>
      <c r="R694" s="10"/>
      <c r="S694" s="34"/>
      <c r="T694" s="34"/>
    </row>
    <row r="695" spans="1:20">
      <c r="A695" s="145"/>
      <c r="B695" s="145"/>
      <c r="C695" s="145"/>
      <c r="D695" s="145"/>
      <c r="E695" s="145"/>
      <c r="F695" s="145"/>
      <c r="G695" s="145"/>
      <c r="H695" s="145"/>
      <c r="I695" s="145"/>
      <c r="J695" s="107"/>
      <c r="K695" s="27"/>
      <c r="L695" s="27"/>
      <c r="M695" s="27"/>
      <c r="N695" s="27"/>
      <c r="O695" s="27"/>
      <c r="P695" s="10"/>
      <c r="Q695" s="10"/>
      <c r="R695" s="10"/>
      <c r="S695" s="34"/>
      <c r="T695" s="34"/>
    </row>
    <row r="696" spans="1:20">
      <c r="A696" s="145"/>
      <c r="B696" s="145"/>
      <c r="C696" s="145"/>
      <c r="D696" s="145"/>
      <c r="E696" s="145"/>
      <c r="F696" s="145"/>
      <c r="G696" s="145"/>
      <c r="H696" s="145"/>
      <c r="I696" s="145"/>
      <c r="J696" s="107"/>
      <c r="K696" s="27"/>
      <c r="L696" s="27"/>
      <c r="M696" s="27"/>
      <c r="N696" s="27"/>
      <c r="O696" s="27"/>
      <c r="P696" s="10"/>
      <c r="Q696" s="10"/>
      <c r="R696" s="10"/>
      <c r="S696" s="34"/>
      <c r="T696" s="34"/>
    </row>
    <row r="697" spans="1:20">
      <c r="A697" s="145"/>
      <c r="B697" s="145"/>
      <c r="C697" s="145"/>
      <c r="D697" s="145"/>
      <c r="E697" s="145"/>
      <c r="F697" s="145"/>
      <c r="G697" s="145"/>
      <c r="H697" s="145"/>
      <c r="I697" s="145"/>
      <c r="J697" s="107"/>
      <c r="K697" s="27"/>
      <c r="L697" s="27"/>
      <c r="M697" s="27"/>
      <c r="N697" s="27"/>
      <c r="O697" s="27"/>
      <c r="P697" s="10"/>
      <c r="Q697" s="10"/>
      <c r="R697" s="10"/>
      <c r="S697" s="34"/>
      <c r="T697" s="34"/>
    </row>
    <row r="698" spans="1:20">
      <c r="A698" s="145"/>
      <c r="B698" s="145"/>
      <c r="C698" s="145"/>
      <c r="D698" s="145"/>
      <c r="E698" s="145"/>
      <c r="F698" s="145"/>
      <c r="G698" s="145"/>
      <c r="H698" s="145"/>
      <c r="I698" s="145"/>
      <c r="J698" s="107"/>
      <c r="K698" s="27"/>
      <c r="L698" s="27"/>
      <c r="M698" s="27"/>
      <c r="N698" s="27"/>
      <c r="O698" s="27"/>
      <c r="P698" s="10"/>
      <c r="Q698" s="10"/>
      <c r="R698" s="10"/>
      <c r="S698" s="34"/>
      <c r="T698" s="34"/>
    </row>
    <row r="699" spans="1:20">
      <c r="A699" s="145"/>
      <c r="B699" s="145"/>
      <c r="C699" s="145"/>
      <c r="D699" s="145"/>
      <c r="E699" s="145"/>
      <c r="F699" s="145"/>
      <c r="G699" s="145"/>
      <c r="H699" s="145"/>
      <c r="I699" s="145"/>
      <c r="J699" s="107"/>
      <c r="K699" s="27"/>
      <c r="L699" s="27"/>
      <c r="M699" s="27"/>
      <c r="N699" s="27"/>
      <c r="O699" s="27"/>
      <c r="P699" s="10"/>
      <c r="Q699" s="10"/>
      <c r="R699" s="10"/>
      <c r="S699" s="34"/>
      <c r="T699" s="34"/>
    </row>
    <row r="700" spans="1:20">
      <c r="A700" s="145"/>
      <c r="B700" s="145"/>
      <c r="C700" s="145"/>
      <c r="D700" s="145"/>
      <c r="E700" s="145"/>
      <c r="F700" s="145"/>
      <c r="G700" s="145"/>
      <c r="H700" s="145"/>
      <c r="I700" s="145"/>
      <c r="J700" s="107"/>
      <c r="K700" s="27"/>
      <c r="L700" s="27"/>
      <c r="M700" s="27"/>
      <c r="N700" s="27"/>
      <c r="O700" s="27"/>
      <c r="P700" s="10"/>
      <c r="Q700" s="10"/>
      <c r="R700" s="10"/>
      <c r="S700" s="34"/>
      <c r="T700" s="34"/>
    </row>
    <row r="701" spans="1:20">
      <c r="A701" s="145"/>
      <c r="B701" s="145"/>
      <c r="C701" s="145"/>
      <c r="D701" s="145"/>
      <c r="E701" s="145"/>
      <c r="F701" s="145"/>
      <c r="G701" s="145"/>
      <c r="H701" s="145"/>
      <c r="I701" s="145"/>
      <c r="J701" s="107"/>
      <c r="K701" s="27"/>
      <c r="L701" s="27"/>
      <c r="M701" s="27"/>
      <c r="N701" s="27"/>
      <c r="O701" s="27"/>
      <c r="P701" s="10"/>
      <c r="Q701" s="10"/>
      <c r="R701" s="10"/>
      <c r="S701" s="34"/>
      <c r="T701" s="34"/>
    </row>
    <row r="702" spans="1:20">
      <c r="A702" s="145"/>
      <c r="B702" s="145"/>
      <c r="C702" s="145"/>
      <c r="D702" s="145"/>
      <c r="E702" s="145"/>
      <c r="F702" s="145"/>
      <c r="G702" s="145"/>
      <c r="H702" s="145"/>
      <c r="I702" s="145"/>
      <c r="J702" s="107"/>
      <c r="K702" s="27"/>
      <c r="L702" s="27"/>
      <c r="M702" s="27"/>
      <c r="N702" s="27"/>
      <c r="O702" s="27"/>
      <c r="P702" s="10"/>
      <c r="Q702" s="10"/>
      <c r="R702" s="10"/>
      <c r="S702" s="34"/>
      <c r="T702" s="34"/>
    </row>
    <row r="703" spans="1:20">
      <c r="A703" s="145"/>
      <c r="B703" s="145"/>
      <c r="C703" s="145"/>
      <c r="D703" s="145"/>
      <c r="E703" s="145"/>
      <c r="F703" s="145"/>
      <c r="G703" s="145"/>
      <c r="H703" s="145"/>
      <c r="I703" s="145"/>
      <c r="J703" s="107"/>
      <c r="K703" s="27"/>
      <c r="L703" s="27"/>
      <c r="M703" s="27"/>
      <c r="N703" s="27"/>
      <c r="O703" s="27"/>
      <c r="P703" s="10"/>
      <c r="Q703" s="10"/>
      <c r="R703" s="10"/>
      <c r="S703" s="34"/>
      <c r="T703" s="34"/>
    </row>
    <row r="704" spans="1:20">
      <c r="A704" s="145"/>
      <c r="B704" s="145"/>
      <c r="C704" s="145"/>
      <c r="D704" s="145"/>
      <c r="E704" s="145"/>
      <c r="F704" s="145"/>
      <c r="G704" s="145"/>
      <c r="H704" s="145"/>
      <c r="I704" s="145"/>
      <c r="J704" s="107"/>
      <c r="K704" s="27"/>
      <c r="L704" s="27"/>
      <c r="M704" s="27"/>
      <c r="N704" s="27"/>
      <c r="O704" s="27"/>
      <c r="P704" s="10"/>
      <c r="Q704" s="10"/>
      <c r="R704" s="10"/>
      <c r="S704" s="34"/>
      <c r="T704" s="34"/>
    </row>
    <row r="705" spans="1:20">
      <c r="A705" s="145"/>
      <c r="B705" s="145"/>
      <c r="C705" s="145"/>
      <c r="D705" s="145"/>
      <c r="E705" s="145"/>
      <c r="F705" s="145"/>
      <c r="G705" s="145"/>
      <c r="H705" s="145"/>
      <c r="I705" s="145"/>
      <c r="J705" s="107"/>
      <c r="K705" s="27"/>
      <c r="L705" s="27"/>
      <c r="M705" s="27"/>
      <c r="N705" s="27"/>
      <c r="O705" s="27"/>
      <c r="P705" s="10"/>
      <c r="Q705" s="10"/>
      <c r="R705" s="10"/>
      <c r="S705" s="34"/>
      <c r="T705" s="34"/>
    </row>
    <row r="706" spans="1:20">
      <c r="A706" s="145"/>
      <c r="B706" s="145"/>
      <c r="C706" s="145"/>
      <c r="D706" s="145"/>
      <c r="E706" s="145"/>
      <c r="F706" s="145"/>
      <c r="G706" s="145"/>
      <c r="H706" s="145"/>
      <c r="I706" s="145"/>
      <c r="J706" s="107"/>
      <c r="K706" s="27"/>
      <c r="L706" s="27"/>
      <c r="M706" s="27"/>
      <c r="N706" s="27"/>
      <c r="O706" s="27"/>
      <c r="P706" s="10"/>
      <c r="Q706" s="10"/>
      <c r="R706" s="10"/>
      <c r="S706" s="34"/>
      <c r="T706" s="34"/>
    </row>
    <row r="707" spans="1:20">
      <c r="A707" s="145"/>
      <c r="B707" s="145"/>
      <c r="C707" s="145"/>
      <c r="D707" s="145"/>
      <c r="E707" s="145"/>
      <c r="F707" s="145"/>
      <c r="G707" s="145"/>
      <c r="H707" s="145"/>
      <c r="I707" s="145"/>
      <c r="J707" s="107"/>
      <c r="K707" s="27"/>
      <c r="L707" s="27"/>
      <c r="M707" s="27"/>
      <c r="N707" s="27"/>
      <c r="O707" s="27"/>
      <c r="P707" s="10"/>
      <c r="Q707" s="10"/>
      <c r="R707" s="10"/>
      <c r="S707" s="34"/>
      <c r="T707" s="34"/>
    </row>
    <row r="708" spans="1:20">
      <c r="A708" s="145"/>
      <c r="B708" s="145"/>
      <c r="C708" s="145"/>
      <c r="D708" s="145"/>
      <c r="E708" s="145"/>
      <c r="F708" s="145"/>
      <c r="G708" s="145"/>
      <c r="H708" s="145"/>
      <c r="I708" s="145"/>
      <c r="J708" s="107"/>
      <c r="K708" s="27"/>
      <c r="L708" s="27"/>
      <c r="M708" s="27"/>
      <c r="N708" s="27"/>
      <c r="O708" s="27"/>
      <c r="P708" s="10"/>
      <c r="Q708" s="10"/>
      <c r="R708" s="10"/>
      <c r="S708" s="34"/>
      <c r="T708" s="34"/>
    </row>
    <row r="709" spans="1:20">
      <c r="A709" s="145"/>
      <c r="B709" s="145"/>
      <c r="C709" s="145"/>
      <c r="D709" s="145"/>
      <c r="E709" s="145"/>
      <c r="F709" s="145"/>
      <c r="G709" s="145"/>
      <c r="H709" s="145"/>
      <c r="I709" s="145"/>
      <c r="J709" s="107"/>
      <c r="K709" s="27"/>
      <c r="L709" s="27"/>
      <c r="M709" s="27"/>
      <c r="N709" s="27"/>
      <c r="O709" s="27"/>
      <c r="P709" s="10"/>
      <c r="Q709" s="10"/>
      <c r="R709" s="10"/>
      <c r="S709" s="34"/>
      <c r="T709" s="34"/>
    </row>
    <row r="710" spans="1:20">
      <c r="A710" s="145"/>
      <c r="B710" s="145"/>
      <c r="C710" s="145"/>
      <c r="D710" s="145"/>
      <c r="E710" s="145"/>
      <c r="F710" s="145"/>
      <c r="G710" s="145"/>
      <c r="H710" s="145"/>
      <c r="I710" s="145"/>
      <c r="J710" s="107"/>
      <c r="K710" s="27"/>
      <c r="L710" s="27"/>
      <c r="M710" s="27"/>
      <c r="N710" s="27"/>
      <c r="O710" s="27"/>
      <c r="P710" s="10"/>
      <c r="Q710" s="10"/>
      <c r="R710" s="10"/>
      <c r="S710" s="34"/>
      <c r="T710" s="34"/>
    </row>
    <row r="711" spans="1:20">
      <c r="A711" s="145"/>
      <c r="B711" s="145"/>
      <c r="C711" s="145"/>
      <c r="D711" s="145"/>
      <c r="E711" s="145"/>
      <c r="F711" s="145"/>
      <c r="G711" s="145"/>
      <c r="H711" s="145"/>
      <c r="I711" s="145"/>
      <c r="J711" s="107"/>
      <c r="K711" s="27"/>
      <c r="L711" s="27"/>
      <c r="M711" s="27"/>
      <c r="N711" s="27"/>
      <c r="O711" s="27"/>
      <c r="P711" s="10"/>
      <c r="Q711" s="10"/>
      <c r="R711" s="10"/>
      <c r="S711" s="34"/>
      <c r="T711" s="34"/>
    </row>
    <row r="712" spans="1:20">
      <c r="A712" s="145"/>
      <c r="B712" s="145"/>
      <c r="C712" s="145"/>
      <c r="D712" s="145"/>
      <c r="E712" s="145"/>
      <c r="F712" s="145"/>
      <c r="G712" s="145"/>
      <c r="H712" s="145"/>
      <c r="I712" s="145"/>
      <c r="J712" s="107"/>
      <c r="K712" s="27"/>
      <c r="L712" s="27"/>
      <c r="M712" s="27"/>
      <c r="N712" s="27"/>
      <c r="O712" s="27"/>
      <c r="P712" s="10"/>
      <c r="Q712" s="10"/>
      <c r="R712" s="10"/>
      <c r="S712" s="34"/>
      <c r="T712" s="34"/>
    </row>
    <row r="713" spans="1:20">
      <c r="A713" s="145"/>
      <c r="B713" s="145"/>
      <c r="C713" s="145"/>
      <c r="D713" s="145"/>
      <c r="E713" s="145"/>
      <c r="F713" s="145"/>
      <c r="G713" s="145"/>
      <c r="H713" s="145"/>
      <c r="I713" s="145"/>
      <c r="J713" s="107"/>
      <c r="K713" s="27"/>
      <c r="L713" s="27"/>
      <c r="M713" s="27"/>
      <c r="N713" s="27"/>
      <c r="O713" s="27"/>
      <c r="P713" s="10"/>
      <c r="Q713" s="10"/>
      <c r="R713" s="10"/>
      <c r="S713" s="34"/>
      <c r="T713" s="34"/>
    </row>
    <row r="714" spans="1:20">
      <c r="A714" s="145"/>
      <c r="B714" s="145"/>
      <c r="C714" s="145"/>
      <c r="D714" s="145"/>
      <c r="E714" s="145"/>
      <c r="F714" s="145"/>
      <c r="G714" s="145"/>
      <c r="H714" s="145"/>
      <c r="I714" s="145"/>
      <c r="J714" s="107"/>
      <c r="K714" s="27"/>
      <c r="L714" s="27"/>
      <c r="M714" s="27"/>
      <c r="N714" s="27"/>
      <c r="O714" s="27"/>
      <c r="P714" s="10"/>
      <c r="Q714" s="10"/>
      <c r="R714" s="10"/>
      <c r="S714" s="34"/>
      <c r="T714" s="34"/>
    </row>
    <row r="715" spans="1:20">
      <c r="A715" s="145"/>
      <c r="B715" s="145"/>
      <c r="C715" s="145"/>
      <c r="D715" s="145"/>
      <c r="E715" s="145"/>
      <c r="F715" s="145"/>
      <c r="G715" s="145"/>
      <c r="H715" s="145"/>
      <c r="I715" s="145"/>
      <c r="J715" s="107"/>
      <c r="K715" s="27"/>
      <c r="L715" s="27"/>
      <c r="M715" s="27"/>
      <c r="N715" s="27"/>
      <c r="O715" s="27"/>
      <c r="P715" s="10"/>
      <c r="Q715" s="10"/>
      <c r="R715" s="10"/>
      <c r="S715" s="34"/>
      <c r="T715" s="34"/>
    </row>
    <row r="716" spans="1:20">
      <c r="A716" s="145"/>
      <c r="B716" s="145"/>
      <c r="C716" s="145"/>
      <c r="D716" s="145"/>
      <c r="E716" s="145"/>
      <c r="F716" s="145"/>
      <c r="G716" s="145"/>
      <c r="H716" s="145"/>
      <c r="I716" s="145"/>
      <c r="J716" s="107"/>
      <c r="K716" s="27"/>
      <c r="L716" s="27"/>
      <c r="M716" s="27"/>
      <c r="N716" s="27"/>
      <c r="O716" s="27"/>
      <c r="P716" s="10"/>
      <c r="Q716" s="10"/>
      <c r="R716" s="10"/>
      <c r="S716" s="34"/>
      <c r="T716" s="34"/>
    </row>
    <row r="717" spans="1:20">
      <c r="A717" s="145"/>
      <c r="B717" s="145"/>
      <c r="C717" s="145"/>
      <c r="D717" s="145"/>
      <c r="E717" s="145"/>
      <c r="F717" s="145"/>
      <c r="G717" s="145"/>
      <c r="H717" s="145"/>
      <c r="I717" s="145"/>
      <c r="J717" s="107"/>
      <c r="K717" s="27"/>
      <c r="L717" s="27"/>
      <c r="M717" s="27"/>
      <c r="N717" s="27"/>
      <c r="O717" s="27"/>
      <c r="P717" s="10"/>
      <c r="Q717" s="10"/>
      <c r="R717" s="10"/>
      <c r="S717" s="34"/>
      <c r="T717" s="34"/>
    </row>
    <row r="718" spans="1:20">
      <c r="A718" s="145"/>
      <c r="B718" s="145"/>
      <c r="C718" s="145"/>
      <c r="D718" s="145"/>
      <c r="E718" s="145"/>
      <c r="F718" s="145"/>
      <c r="G718" s="145"/>
      <c r="H718" s="145"/>
      <c r="I718" s="145"/>
      <c r="J718" s="107"/>
      <c r="K718" s="27"/>
      <c r="L718" s="27"/>
      <c r="M718" s="27"/>
      <c r="N718" s="27"/>
      <c r="O718" s="27"/>
      <c r="P718" s="10"/>
      <c r="Q718" s="10"/>
      <c r="R718" s="10"/>
      <c r="S718" s="34"/>
      <c r="T718" s="34"/>
    </row>
    <row r="719" spans="1:20">
      <c r="A719" s="145"/>
      <c r="B719" s="145"/>
      <c r="C719" s="145"/>
      <c r="D719" s="145"/>
      <c r="E719" s="145"/>
      <c r="F719" s="145"/>
      <c r="G719" s="145"/>
      <c r="H719" s="145"/>
      <c r="I719" s="145"/>
      <c r="J719" s="107"/>
      <c r="K719" s="27"/>
      <c r="L719" s="27"/>
      <c r="M719" s="27"/>
      <c r="N719" s="27"/>
      <c r="O719" s="27"/>
      <c r="P719" s="10"/>
      <c r="Q719" s="10"/>
      <c r="R719" s="10"/>
      <c r="S719" s="34"/>
      <c r="T719" s="34"/>
    </row>
    <row r="720" spans="1:20">
      <c r="A720" s="145"/>
      <c r="B720" s="145"/>
      <c r="C720" s="145"/>
      <c r="D720" s="145"/>
      <c r="E720" s="145"/>
      <c r="F720" s="145"/>
      <c r="G720" s="145"/>
      <c r="H720" s="145"/>
      <c r="I720" s="145"/>
      <c r="J720" s="107"/>
      <c r="K720" s="27"/>
      <c r="L720" s="27"/>
      <c r="M720" s="27"/>
      <c r="N720" s="27"/>
      <c r="O720" s="27"/>
      <c r="P720" s="10"/>
      <c r="Q720" s="10"/>
      <c r="R720" s="10"/>
      <c r="S720" s="34"/>
      <c r="T720" s="34"/>
    </row>
    <row r="721" spans="1:20">
      <c r="A721" s="145"/>
      <c r="B721" s="145"/>
      <c r="C721" s="145"/>
      <c r="D721" s="145"/>
      <c r="E721" s="145"/>
      <c r="F721" s="145"/>
      <c r="G721" s="145"/>
      <c r="H721" s="145"/>
      <c r="I721" s="145"/>
      <c r="J721" s="107"/>
      <c r="K721" s="27"/>
      <c r="L721" s="27"/>
      <c r="M721" s="27"/>
      <c r="N721" s="27"/>
      <c r="O721" s="27"/>
      <c r="P721" s="10"/>
      <c r="Q721" s="10"/>
      <c r="R721" s="10"/>
      <c r="S721" s="34"/>
      <c r="T721" s="34"/>
    </row>
    <row r="722" spans="1:20">
      <c r="A722" s="145"/>
      <c r="B722" s="145"/>
      <c r="C722" s="145"/>
      <c r="D722" s="145"/>
      <c r="E722" s="145"/>
      <c r="F722" s="145"/>
      <c r="G722" s="145"/>
      <c r="H722" s="145"/>
      <c r="I722" s="145"/>
      <c r="J722" s="107"/>
      <c r="K722" s="27"/>
      <c r="L722" s="27"/>
      <c r="M722" s="27"/>
      <c r="N722" s="27"/>
      <c r="O722" s="27"/>
      <c r="P722" s="10"/>
      <c r="Q722" s="10"/>
      <c r="R722" s="10"/>
      <c r="S722" s="34"/>
      <c r="T722" s="34"/>
    </row>
    <row r="723" spans="1:20">
      <c r="A723" s="145"/>
      <c r="B723" s="145"/>
      <c r="C723" s="145"/>
      <c r="D723" s="145"/>
      <c r="E723" s="145"/>
      <c r="F723" s="145"/>
      <c r="G723" s="145"/>
      <c r="H723" s="145"/>
      <c r="I723" s="145"/>
      <c r="J723" s="107"/>
      <c r="K723" s="27"/>
      <c r="L723" s="27"/>
      <c r="M723" s="27"/>
      <c r="N723" s="27"/>
      <c r="O723" s="27"/>
      <c r="P723" s="10"/>
      <c r="Q723" s="10"/>
      <c r="R723" s="10"/>
      <c r="S723" s="34"/>
      <c r="T723" s="34"/>
    </row>
    <row r="724" spans="1:20">
      <c r="A724" s="145"/>
      <c r="B724" s="145"/>
      <c r="C724" s="145"/>
      <c r="D724" s="145"/>
      <c r="E724" s="145"/>
      <c r="F724" s="145"/>
      <c r="G724" s="145"/>
      <c r="H724" s="145"/>
      <c r="I724" s="145"/>
      <c r="J724" s="107"/>
      <c r="K724" s="27"/>
      <c r="L724" s="27"/>
      <c r="M724" s="27"/>
      <c r="N724" s="27"/>
      <c r="O724" s="27"/>
      <c r="P724" s="10"/>
      <c r="Q724" s="10"/>
      <c r="R724" s="10"/>
      <c r="S724" s="34"/>
      <c r="T724" s="34"/>
    </row>
    <row r="725" spans="1:20">
      <c r="A725" s="145"/>
      <c r="B725" s="145"/>
      <c r="C725" s="145"/>
      <c r="D725" s="145"/>
      <c r="E725" s="145"/>
      <c r="F725" s="145"/>
      <c r="G725" s="145"/>
      <c r="H725" s="145"/>
      <c r="I725" s="145"/>
      <c r="J725" s="107"/>
      <c r="K725" s="27"/>
      <c r="L725" s="27"/>
      <c r="M725" s="27"/>
      <c r="N725" s="27"/>
      <c r="O725" s="27"/>
      <c r="P725" s="10"/>
      <c r="Q725" s="10"/>
      <c r="R725" s="10"/>
      <c r="S725" s="34"/>
      <c r="T725" s="34"/>
    </row>
    <row r="726" spans="1:20">
      <c r="A726" s="145"/>
      <c r="B726" s="145"/>
      <c r="C726" s="145"/>
      <c r="D726" s="145"/>
      <c r="E726" s="145"/>
      <c r="F726" s="145"/>
      <c r="G726" s="145"/>
      <c r="H726" s="145"/>
      <c r="I726" s="145"/>
      <c r="J726" s="107"/>
      <c r="K726" s="27"/>
      <c r="L726" s="27"/>
      <c r="M726" s="27"/>
      <c r="N726" s="27"/>
      <c r="O726" s="27"/>
      <c r="P726" s="10"/>
      <c r="Q726" s="10"/>
      <c r="R726" s="10"/>
      <c r="S726" s="34"/>
      <c r="T726" s="34"/>
    </row>
    <row r="727" spans="1:20">
      <c r="A727" s="145"/>
      <c r="B727" s="145"/>
      <c r="C727" s="145"/>
      <c r="D727" s="145"/>
      <c r="E727" s="145"/>
      <c r="F727" s="145"/>
      <c r="G727" s="145"/>
      <c r="H727" s="145"/>
      <c r="I727" s="145"/>
      <c r="J727" s="107"/>
      <c r="K727" s="27"/>
      <c r="L727" s="27"/>
      <c r="M727" s="27"/>
      <c r="N727" s="27"/>
      <c r="O727" s="27"/>
      <c r="P727" s="10"/>
      <c r="Q727" s="10"/>
      <c r="R727" s="10"/>
      <c r="S727" s="34"/>
      <c r="T727" s="34"/>
    </row>
    <row r="728" spans="1:20">
      <c r="A728" s="145"/>
      <c r="B728" s="145"/>
      <c r="C728" s="145"/>
      <c r="D728" s="145"/>
      <c r="E728" s="145"/>
      <c r="F728" s="145"/>
      <c r="G728" s="145"/>
      <c r="H728" s="145"/>
      <c r="I728" s="145"/>
      <c r="J728" s="107"/>
      <c r="K728" s="27"/>
      <c r="L728" s="27"/>
      <c r="M728" s="27"/>
      <c r="N728" s="27"/>
      <c r="O728" s="27"/>
      <c r="P728" s="10"/>
      <c r="Q728" s="10"/>
      <c r="R728" s="10"/>
      <c r="S728" s="34"/>
      <c r="T728" s="34"/>
    </row>
    <row r="729" spans="1:20">
      <c r="A729" s="145"/>
      <c r="B729" s="145"/>
      <c r="C729" s="145"/>
      <c r="D729" s="145"/>
      <c r="E729" s="145"/>
      <c r="F729" s="145"/>
      <c r="G729" s="145"/>
      <c r="H729" s="145"/>
      <c r="I729" s="145"/>
      <c r="J729" s="107"/>
      <c r="K729" s="27"/>
      <c r="L729" s="27"/>
      <c r="M729" s="27"/>
      <c r="N729" s="27"/>
      <c r="O729" s="27"/>
      <c r="P729" s="10"/>
      <c r="Q729" s="10"/>
      <c r="R729" s="10"/>
      <c r="S729" s="34"/>
      <c r="T729" s="34"/>
    </row>
    <row r="730" spans="1:20">
      <c r="A730" s="145"/>
      <c r="B730" s="145"/>
      <c r="C730" s="145"/>
      <c r="D730" s="145"/>
      <c r="E730" s="145"/>
      <c r="F730" s="145"/>
      <c r="G730" s="145"/>
      <c r="H730" s="145"/>
      <c r="I730" s="145"/>
      <c r="J730" s="107"/>
      <c r="K730" s="27"/>
      <c r="L730" s="27"/>
      <c r="M730" s="27"/>
      <c r="N730" s="27"/>
      <c r="O730" s="27"/>
      <c r="P730" s="10"/>
      <c r="Q730" s="10"/>
      <c r="R730" s="10"/>
      <c r="S730" s="34"/>
      <c r="T730" s="34"/>
    </row>
    <row r="731" spans="1:20">
      <c r="A731" s="145"/>
      <c r="B731" s="145"/>
      <c r="C731" s="145"/>
      <c r="D731" s="145"/>
      <c r="E731" s="145"/>
      <c r="F731" s="145"/>
      <c r="G731" s="145"/>
      <c r="H731" s="145"/>
      <c r="I731" s="145"/>
      <c r="J731" s="107"/>
      <c r="K731" s="27"/>
      <c r="L731" s="27"/>
      <c r="M731" s="27"/>
      <c r="N731" s="27"/>
      <c r="O731" s="27"/>
      <c r="P731" s="10"/>
      <c r="Q731" s="10"/>
      <c r="R731" s="10"/>
      <c r="S731" s="34"/>
      <c r="T731" s="34"/>
    </row>
    <row r="732" spans="1:20">
      <c r="A732" s="145"/>
      <c r="B732" s="145"/>
      <c r="C732" s="145"/>
      <c r="D732" s="145"/>
      <c r="E732" s="145"/>
      <c r="F732" s="145"/>
      <c r="G732" s="145"/>
      <c r="H732" s="145"/>
      <c r="I732" s="145"/>
      <c r="J732" s="107"/>
      <c r="K732" s="27"/>
      <c r="L732" s="27"/>
      <c r="M732" s="27"/>
      <c r="N732" s="27"/>
      <c r="O732" s="27"/>
      <c r="P732" s="10"/>
      <c r="Q732" s="10"/>
      <c r="R732" s="10"/>
      <c r="S732" s="34"/>
      <c r="T732" s="34"/>
    </row>
    <row r="733" spans="1:20">
      <c r="A733" s="145"/>
      <c r="B733" s="145"/>
      <c r="C733" s="145"/>
      <c r="D733" s="145"/>
      <c r="E733" s="145"/>
      <c r="F733" s="145"/>
      <c r="G733" s="145"/>
      <c r="H733" s="145"/>
      <c r="I733" s="145"/>
      <c r="J733" s="107"/>
      <c r="K733" s="27"/>
      <c r="L733" s="27"/>
      <c r="M733" s="27"/>
      <c r="N733" s="27"/>
      <c r="O733" s="27"/>
      <c r="P733" s="10"/>
      <c r="Q733" s="10"/>
      <c r="R733" s="10"/>
      <c r="S733" s="34"/>
      <c r="T733" s="34"/>
    </row>
    <row r="734" spans="1:20">
      <c r="A734" s="145"/>
      <c r="B734" s="145"/>
      <c r="C734" s="145"/>
      <c r="D734" s="145"/>
      <c r="E734" s="145"/>
      <c r="F734" s="145"/>
      <c r="G734" s="145"/>
      <c r="H734" s="145"/>
      <c r="I734" s="145"/>
      <c r="J734" s="107"/>
      <c r="K734" s="27"/>
      <c r="L734" s="27"/>
      <c r="M734" s="27"/>
      <c r="N734" s="27"/>
      <c r="O734" s="27"/>
      <c r="P734" s="10"/>
      <c r="Q734" s="10"/>
      <c r="R734" s="10"/>
      <c r="S734" s="34"/>
      <c r="T734" s="34"/>
    </row>
    <row r="735" spans="1:20">
      <c r="A735" s="145"/>
      <c r="B735" s="145"/>
      <c r="C735" s="145"/>
      <c r="D735" s="145"/>
      <c r="E735" s="145"/>
      <c r="F735" s="145"/>
      <c r="G735" s="145"/>
      <c r="H735" s="145"/>
      <c r="I735" s="145"/>
      <c r="J735" s="107"/>
      <c r="K735" s="27"/>
      <c r="L735" s="27"/>
      <c r="M735" s="27"/>
      <c r="N735" s="27"/>
      <c r="O735" s="27"/>
      <c r="P735" s="10"/>
      <c r="Q735" s="10"/>
      <c r="R735" s="10"/>
      <c r="S735" s="34"/>
      <c r="T735" s="34"/>
    </row>
    <row r="736" spans="1:20">
      <c r="A736" s="145"/>
      <c r="B736" s="145"/>
      <c r="C736" s="145"/>
      <c r="D736" s="145"/>
      <c r="E736" s="145"/>
      <c r="F736" s="145"/>
      <c r="G736" s="145"/>
      <c r="H736" s="145"/>
      <c r="I736" s="145"/>
      <c r="J736" s="107"/>
      <c r="K736" s="27"/>
      <c r="L736" s="27"/>
      <c r="M736" s="27"/>
      <c r="N736" s="27"/>
      <c r="O736" s="27"/>
      <c r="P736" s="10"/>
      <c r="Q736" s="10"/>
      <c r="R736" s="10"/>
      <c r="S736" s="34"/>
      <c r="T736" s="34"/>
    </row>
    <row r="737" spans="1:20">
      <c r="A737" s="145"/>
      <c r="B737" s="145"/>
      <c r="C737" s="145"/>
      <c r="D737" s="145"/>
      <c r="E737" s="145"/>
      <c r="F737" s="145"/>
      <c r="G737" s="145"/>
      <c r="H737" s="145"/>
      <c r="I737" s="145"/>
      <c r="J737" s="107"/>
      <c r="K737" s="27"/>
      <c r="L737" s="27"/>
      <c r="M737" s="27"/>
      <c r="N737" s="27"/>
      <c r="O737" s="27"/>
      <c r="P737" s="10"/>
      <c r="Q737" s="10"/>
      <c r="R737" s="10"/>
      <c r="S737" s="34"/>
      <c r="T737" s="34"/>
    </row>
    <row r="738" spans="1:20">
      <c r="A738" s="145"/>
      <c r="B738" s="145"/>
      <c r="C738" s="145"/>
      <c r="D738" s="145"/>
      <c r="E738" s="145"/>
      <c r="F738" s="145"/>
      <c r="G738" s="145"/>
      <c r="H738" s="145"/>
      <c r="I738" s="145"/>
      <c r="J738" s="107"/>
      <c r="K738" s="27"/>
      <c r="L738" s="27"/>
      <c r="M738" s="27"/>
      <c r="N738" s="27"/>
      <c r="O738" s="27"/>
      <c r="P738" s="10"/>
      <c r="Q738" s="10"/>
      <c r="R738" s="10"/>
      <c r="S738" s="34"/>
      <c r="T738" s="34"/>
    </row>
    <row r="739" spans="1:20">
      <c r="A739" s="145"/>
      <c r="B739" s="145"/>
      <c r="C739" s="145"/>
      <c r="D739" s="145"/>
      <c r="E739" s="145"/>
      <c r="F739" s="145"/>
      <c r="G739" s="145"/>
      <c r="H739" s="145"/>
      <c r="I739" s="145"/>
      <c r="J739" s="107"/>
      <c r="K739" s="27"/>
      <c r="L739" s="27"/>
      <c r="M739" s="27"/>
      <c r="N739" s="27"/>
      <c r="O739" s="27"/>
      <c r="P739" s="10"/>
      <c r="Q739" s="10"/>
      <c r="R739" s="10"/>
      <c r="S739" s="34"/>
      <c r="T739" s="34"/>
    </row>
    <row r="740" spans="1:20">
      <c r="A740" s="145"/>
      <c r="B740" s="145"/>
      <c r="C740" s="145"/>
      <c r="D740" s="145"/>
      <c r="E740" s="145"/>
      <c r="F740" s="145"/>
      <c r="G740" s="145"/>
      <c r="H740" s="145"/>
      <c r="I740" s="145"/>
      <c r="J740" s="107"/>
      <c r="K740" s="27"/>
      <c r="L740" s="27"/>
      <c r="M740" s="27"/>
      <c r="N740" s="27"/>
      <c r="O740" s="27"/>
      <c r="P740" s="10"/>
      <c r="Q740" s="10"/>
      <c r="R740" s="10"/>
      <c r="S740" s="34"/>
      <c r="T740" s="34"/>
    </row>
    <row r="741" spans="1:20">
      <c r="A741" s="145"/>
      <c r="B741" s="145"/>
      <c r="C741" s="145"/>
      <c r="D741" s="145"/>
      <c r="E741" s="145"/>
      <c r="F741" s="145"/>
      <c r="G741" s="145"/>
      <c r="H741" s="145"/>
      <c r="I741" s="145"/>
      <c r="J741" s="107"/>
      <c r="K741" s="27"/>
      <c r="L741" s="27"/>
      <c r="M741" s="27"/>
      <c r="N741" s="27"/>
      <c r="O741" s="27"/>
      <c r="P741" s="10"/>
      <c r="Q741" s="10"/>
      <c r="R741" s="10"/>
      <c r="S741" s="34"/>
      <c r="T741" s="34"/>
    </row>
    <row r="742" spans="1:20">
      <c r="A742" s="145"/>
      <c r="B742" s="145"/>
      <c r="C742" s="145"/>
      <c r="D742" s="145"/>
      <c r="E742" s="145"/>
      <c r="F742" s="145"/>
      <c r="G742" s="145"/>
      <c r="H742" s="145"/>
      <c r="I742" s="145"/>
      <c r="J742" s="107"/>
      <c r="K742" s="27"/>
      <c r="L742" s="27"/>
      <c r="M742" s="27"/>
      <c r="N742" s="27"/>
      <c r="O742" s="27"/>
      <c r="P742" s="10"/>
      <c r="Q742" s="10"/>
      <c r="R742" s="10"/>
      <c r="S742" s="34"/>
      <c r="T742" s="34"/>
    </row>
    <row r="743" spans="1:20">
      <c r="A743" s="145"/>
      <c r="B743" s="145"/>
      <c r="C743" s="145"/>
      <c r="D743" s="145"/>
      <c r="E743" s="145"/>
      <c r="F743" s="145"/>
      <c r="G743" s="145"/>
      <c r="H743" s="145"/>
      <c r="I743" s="145"/>
      <c r="J743" s="107"/>
      <c r="K743" s="27"/>
      <c r="L743" s="27"/>
      <c r="M743" s="27"/>
      <c r="N743" s="27"/>
      <c r="O743" s="27"/>
      <c r="P743" s="10"/>
      <c r="Q743" s="10"/>
      <c r="R743" s="10"/>
      <c r="S743" s="34"/>
      <c r="T743" s="34"/>
    </row>
    <row r="744" spans="1:20">
      <c r="A744" s="145"/>
      <c r="B744" s="145"/>
      <c r="C744" s="145"/>
      <c r="D744" s="145"/>
      <c r="E744" s="145"/>
      <c r="F744" s="145"/>
      <c r="G744" s="145"/>
      <c r="H744" s="145"/>
      <c r="I744" s="145"/>
      <c r="J744" s="107"/>
      <c r="K744" s="27"/>
      <c r="L744" s="27"/>
      <c r="M744" s="27"/>
      <c r="N744" s="27"/>
      <c r="O744" s="27"/>
      <c r="P744" s="10"/>
      <c r="Q744" s="10"/>
      <c r="R744" s="10"/>
      <c r="S744" s="34"/>
      <c r="T744" s="34"/>
    </row>
    <row r="745" spans="1:20">
      <c r="A745" s="145"/>
      <c r="B745" s="145"/>
      <c r="C745" s="145"/>
      <c r="D745" s="145"/>
      <c r="E745" s="145"/>
      <c r="F745" s="145"/>
      <c r="G745" s="145"/>
      <c r="H745" s="145"/>
      <c r="I745" s="145"/>
      <c r="J745" s="107"/>
      <c r="K745" s="27"/>
      <c r="L745" s="27"/>
      <c r="M745" s="27"/>
      <c r="N745" s="27"/>
      <c r="O745" s="27"/>
      <c r="P745" s="10"/>
      <c r="Q745" s="10"/>
      <c r="R745" s="10"/>
      <c r="S745" s="34"/>
      <c r="T745" s="34"/>
    </row>
    <row r="746" spans="1:20">
      <c r="A746" s="145"/>
      <c r="B746" s="145"/>
      <c r="C746" s="145"/>
      <c r="D746" s="145"/>
      <c r="E746" s="145"/>
      <c r="F746" s="145"/>
      <c r="G746" s="145"/>
      <c r="H746" s="145"/>
      <c r="I746" s="145"/>
      <c r="J746" s="107"/>
      <c r="K746" s="27"/>
      <c r="L746" s="27"/>
      <c r="M746" s="27"/>
      <c r="N746" s="27"/>
      <c r="O746" s="27"/>
      <c r="P746" s="10"/>
      <c r="Q746" s="10"/>
      <c r="R746" s="10"/>
      <c r="S746" s="34"/>
      <c r="T746" s="34"/>
    </row>
    <row r="747" spans="1:20">
      <c r="A747" s="145"/>
      <c r="B747" s="145"/>
      <c r="C747" s="145"/>
      <c r="D747" s="145"/>
      <c r="E747" s="145"/>
      <c r="F747" s="145"/>
      <c r="G747" s="145"/>
      <c r="H747" s="145"/>
      <c r="I747" s="145"/>
      <c r="J747" s="107"/>
      <c r="K747" s="27"/>
      <c r="L747" s="27"/>
      <c r="M747" s="27"/>
      <c r="N747" s="27"/>
      <c r="O747" s="27"/>
      <c r="P747" s="10"/>
      <c r="Q747" s="10"/>
      <c r="R747" s="10"/>
      <c r="S747" s="34"/>
      <c r="T747" s="34"/>
    </row>
    <row r="748" spans="1:20">
      <c r="A748" s="145"/>
      <c r="B748" s="145"/>
      <c r="C748" s="145"/>
      <c r="D748" s="145"/>
      <c r="E748" s="145"/>
      <c r="F748" s="145"/>
      <c r="G748" s="145"/>
      <c r="H748" s="145"/>
      <c r="I748" s="145"/>
      <c r="J748" s="107"/>
      <c r="K748" s="27"/>
      <c r="L748" s="27"/>
      <c r="M748" s="27"/>
      <c r="N748" s="27"/>
      <c r="O748" s="27"/>
      <c r="P748" s="10"/>
      <c r="Q748" s="10"/>
      <c r="R748" s="10"/>
      <c r="S748" s="34"/>
      <c r="T748" s="34"/>
    </row>
    <row r="749" spans="1:20">
      <c r="A749" s="145"/>
      <c r="B749" s="145"/>
      <c r="C749" s="145"/>
      <c r="D749" s="145"/>
      <c r="E749" s="145"/>
      <c r="F749" s="145"/>
      <c r="G749" s="145"/>
      <c r="H749" s="145"/>
      <c r="I749" s="145"/>
      <c r="J749" s="107"/>
      <c r="K749" s="27"/>
      <c r="L749" s="27"/>
      <c r="M749" s="27"/>
      <c r="N749" s="27"/>
      <c r="O749" s="27"/>
      <c r="P749" s="10"/>
      <c r="Q749" s="10"/>
      <c r="R749" s="10"/>
      <c r="S749" s="34"/>
      <c r="T749" s="34"/>
    </row>
    <row r="750" spans="1:20">
      <c r="A750" s="145"/>
      <c r="B750" s="145"/>
      <c r="C750" s="145"/>
      <c r="D750" s="145"/>
      <c r="E750" s="145"/>
      <c r="F750" s="145"/>
      <c r="G750" s="145"/>
      <c r="H750" s="145"/>
      <c r="I750" s="145"/>
      <c r="J750" s="107"/>
      <c r="K750" s="27"/>
      <c r="L750" s="27"/>
      <c r="M750" s="27"/>
      <c r="N750" s="27"/>
      <c r="O750" s="27"/>
      <c r="P750" s="10"/>
      <c r="Q750" s="10"/>
      <c r="R750" s="10"/>
      <c r="S750" s="34"/>
      <c r="T750" s="34"/>
    </row>
    <row r="751" spans="1:20">
      <c r="A751" s="145"/>
      <c r="B751" s="145"/>
      <c r="C751" s="145"/>
      <c r="D751" s="145"/>
      <c r="E751" s="145"/>
      <c r="F751" s="145"/>
      <c r="G751" s="145"/>
      <c r="H751" s="145"/>
      <c r="I751" s="145"/>
      <c r="J751" s="107"/>
      <c r="K751" s="27"/>
      <c r="L751" s="27"/>
      <c r="M751" s="27"/>
      <c r="N751" s="27"/>
      <c r="O751" s="27"/>
      <c r="P751" s="10"/>
      <c r="Q751" s="10"/>
      <c r="R751" s="10"/>
      <c r="S751" s="34"/>
      <c r="T751" s="34"/>
    </row>
    <row r="752" spans="1:20">
      <c r="A752" s="145"/>
      <c r="B752" s="145"/>
      <c r="C752" s="145"/>
      <c r="D752" s="145"/>
      <c r="E752" s="145"/>
      <c r="F752" s="145"/>
      <c r="G752" s="145"/>
      <c r="H752" s="145"/>
      <c r="I752" s="145"/>
      <c r="J752" s="107"/>
      <c r="K752" s="27"/>
      <c r="L752" s="27"/>
      <c r="M752" s="27"/>
      <c r="N752" s="27"/>
      <c r="O752" s="27"/>
      <c r="P752" s="10"/>
      <c r="Q752" s="10"/>
      <c r="R752" s="10"/>
      <c r="S752" s="34"/>
      <c r="T752" s="34"/>
    </row>
    <row r="753" spans="1:20">
      <c r="A753" s="145"/>
      <c r="B753" s="145"/>
      <c r="C753" s="145"/>
      <c r="D753" s="145"/>
      <c r="E753" s="145"/>
      <c r="F753" s="145"/>
      <c r="G753" s="145"/>
      <c r="H753" s="145"/>
      <c r="I753" s="145"/>
      <c r="J753" s="107"/>
      <c r="K753" s="27"/>
      <c r="L753" s="27"/>
      <c r="M753" s="27"/>
      <c r="N753" s="27"/>
      <c r="O753" s="27"/>
      <c r="P753" s="10"/>
      <c r="Q753" s="10"/>
      <c r="R753" s="10"/>
      <c r="S753" s="34"/>
      <c r="T753" s="34"/>
    </row>
    <row r="754" spans="1:20">
      <c r="A754" s="145"/>
      <c r="B754" s="145"/>
      <c r="C754" s="145"/>
      <c r="D754" s="145"/>
      <c r="E754" s="145"/>
      <c r="F754" s="145"/>
      <c r="G754" s="145"/>
      <c r="H754" s="145"/>
      <c r="I754" s="145"/>
      <c r="J754" s="107"/>
      <c r="K754" s="27"/>
      <c r="L754" s="27"/>
      <c r="M754" s="27"/>
      <c r="N754" s="27"/>
      <c r="O754" s="27"/>
      <c r="P754" s="10"/>
      <c r="Q754" s="10"/>
      <c r="R754" s="10"/>
      <c r="S754" s="34"/>
      <c r="T754" s="34"/>
    </row>
    <row r="755" spans="1:20">
      <c r="A755" s="145"/>
      <c r="B755" s="145"/>
      <c r="C755" s="145"/>
      <c r="D755" s="145"/>
      <c r="E755" s="145"/>
      <c r="F755" s="145"/>
      <c r="G755" s="145"/>
      <c r="H755" s="145"/>
      <c r="I755" s="145"/>
      <c r="J755" s="107"/>
      <c r="K755" s="27"/>
      <c r="L755" s="27"/>
      <c r="M755" s="27"/>
      <c r="N755" s="27"/>
      <c r="O755" s="27"/>
      <c r="P755" s="10"/>
      <c r="Q755" s="10"/>
      <c r="R755" s="10"/>
      <c r="S755" s="34"/>
      <c r="T755" s="34"/>
    </row>
    <row r="756" spans="1:20">
      <c r="A756" s="145"/>
      <c r="B756" s="145"/>
      <c r="C756" s="145"/>
      <c r="D756" s="145"/>
      <c r="E756" s="145"/>
      <c r="F756" s="145"/>
      <c r="G756" s="145"/>
      <c r="H756" s="145"/>
      <c r="I756" s="145"/>
      <c r="J756" s="107"/>
      <c r="K756" s="27"/>
      <c r="L756" s="27"/>
      <c r="M756" s="27"/>
      <c r="N756" s="27"/>
      <c r="O756" s="27"/>
      <c r="P756" s="10"/>
      <c r="Q756" s="10"/>
      <c r="R756" s="10"/>
      <c r="S756" s="34"/>
      <c r="T756" s="34"/>
    </row>
    <row r="757" spans="1:20">
      <c r="A757" s="145"/>
      <c r="B757" s="145"/>
      <c r="C757" s="145"/>
      <c r="D757" s="145"/>
      <c r="E757" s="145"/>
      <c r="F757" s="145"/>
      <c r="G757" s="145"/>
      <c r="H757" s="145"/>
      <c r="I757" s="145"/>
      <c r="J757" s="107"/>
      <c r="K757" s="27"/>
      <c r="L757" s="27"/>
      <c r="M757" s="27"/>
      <c r="N757" s="27"/>
      <c r="O757" s="27"/>
      <c r="P757" s="10"/>
      <c r="Q757" s="10"/>
      <c r="R757" s="10"/>
      <c r="S757" s="34"/>
      <c r="T757" s="34"/>
    </row>
    <row r="758" spans="1:20">
      <c r="A758" s="145"/>
      <c r="B758" s="145"/>
      <c r="C758" s="145"/>
      <c r="D758" s="145"/>
      <c r="E758" s="145"/>
      <c r="F758" s="145"/>
      <c r="G758" s="145"/>
      <c r="H758" s="145"/>
      <c r="I758" s="145"/>
      <c r="J758" s="107"/>
      <c r="K758" s="27"/>
      <c r="L758" s="27"/>
      <c r="M758" s="27"/>
      <c r="N758" s="27"/>
      <c r="O758" s="27"/>
      <c r="P758" s="10"/>
      <c r="Q758" s="10"/>
      <c r="R758" s="10"/>
      <c r="S758" s="34"/>
      <c r="T758" s="34"/>
    </row>
    <row r="759" spans="1:20">
      <c r="A759" s="145"/>
      <c r="B759" s="145"/>
      <c r="C759" s="145"/>
      <c r="D759" s="145"/>
      <c r="E759" s="145"/>
      <c r="F759" s="145"/>
      <c r="G759" s="145"/>
      <c r="H759" s="145"/>
      <c r="I759" s="145"/>
      <c r="J759" s="107"/>
      <c r="K759" s="27"/>
      <c r="L759" s="27"/>
      <c r="M759" s="27"/>
      <c r="N759" s="27"/>
      <c r="O759" s="27"/>
      <c r="P759" s="10"/>
      <c r="Q759" s="10"/>
      <c r="R759" s="10"/>
      <c r="S759" s="34"/>
      <c r="T759" s="34"/>
    </row>
    <row r="760" spans="1:20">
      <c r="A760" s="145"/>
      <c r="B760" s="145"/>
      <c r="C760" s="145"/>
      <c r="D760" s="145"/>
      <c r="E760" s="145"/>
      <c r="F760" s="145"/>
      <c r="G760" s="145"/>
      <c r="H760" s="145"/>
      <c r="I760" s="145"/>
      <c r="J760" s="107"/>
      <c r="K760" s="27"/>
      <c r="L760" s="27"/>
      <c r="M760" s="27"/>
      <c r="N760" s="27"/>
      <c r="O760" s="27"/>
      <c r="P760" s="10"/>
      <c r="Q760" s="10"/>
      <c r="R760" s="10"/>
      <c r="S760" s="34"/>
      <c r="T760" s="34"/>
    </row>
    <row r="761" spans="1:20">
      <c r="A761" s="145"/>
      <c r="B761" s="145"/>
      <c r="C761" s="145"/>
      <c r="D761" s="145"/>
      <c r="E761" s="145"/>
      <c r="F761" s="145"/>
      <c r="G761" s="145"/>
      <c r="H761" s="145"/>
      <c r="I761" s="145"/>
      <c r="J761" s="107"/>
      <c r="K761" s="27"/>
      <c r="L761" s="27"/>
      <c r="M761" s="27"/>
      <c r="N761" s="27"/>
      <c r="O761" s="27"/>
      <c r="P761" s="10"/>
      <c r="Q761" s="10"/>
      <c r="R761" s="10"/>
      <c r="S761" s="34"/>
      <c r="T761" s="34"/>
    </row>
    <row r="762" spans="1:20">
      <c r="A762" s="145"/>
      <c r="B762" s="145"/>
      <c r="C762" s="145"/>
      <c r="D762" s="145"/>
      <c r="E762" s="145"/>
      <c r="F762" s="145"/>
      <c r="G762" s="145"/>
      <c r="H762" s="145"/>
      <c r="I762" s="145"/>
      <c r="J762" s="107"/>
      <c r="K762" s="27"/>
      <c r="L762" s="27"/>
      <c r="M762" s="27"/>
      <c r="N762" s="27"/>
      <c r="O762" s="27"/>
      <c r="P762" s="10"/>
      <c r="Q762" s="10"/>
      <c r="R762" s="10"/>
      <c r="S762" s="34"/>
      <c r="T762" s="34"/>
    </row>
    <row r="763" spans="1:20">
      <c r="A763" s="145"/>
      <c r="B763" s="145"/>
      <c r="C763" s="145"/>
      <c r="D763" s="145"/>
      <c r="E763" s="145"/>
      <c r="F763" s="145"/>
      <c r="G763" s="145"/>
      <c r="H763" s="145"/>
      <c r="I763" s="145"/>
      <c r="J763" s="107"/>
      <c r="K763" s="27"/>
      <c r="L763" s="27"/>
      <c r="M763" s="27"/>
      <c r="N763" s="27"/>
      <c r="O763" s="27"/>
      <c r="P763" s="10"/>
      <c r="Q763" s="10"/>
      <c r="R763" s="10"/>
      <c r="S763" s="34"/>
      <c r="T763" s="34"/>
    </row>
    <row r="764" spans="1:20">
      <c r="A764" s="145"/>
      <c r="B764" s="145"/>
      <c r="C764" s="145"/>
      <c r="D764" s="145"/>
      <c r="E764" s="145"/>
      <c r="F764" s="145"/>
      <c r="G764" s="145"/>
      <c r="H764" s="145"/>
      <c r="I764" s="145"/>
      <c r="J764" s="107"/>
      <c r="K764" s="27"/>
      <c r="L764" s="27"/>
      <c r="M764" s="27"/>
      <c r="N764" s="27"/>
      <c r="O764" s="27"/>
      <c r="P764" s="10"/>
      <c r="Q764" s="10"/>
      <c r="R764" s="10"/>
      <c r="S764" s="34"/>
      <c r="T764" s="34"/>
    </row>
    <row r="765" spans="1:20">
      <c r="A765" s="145"/>
      <c r="B765" s="145"/>
      <c r="C765" s="145"/>
      <c r="D765" s="145"/>
      <c r="E765" s="145"/>
      <c r="F765" s="145"/>
      <c r="G765" s="145"/>
      <c r="H765" s="145"/>
      <c r="I765" s="145"/>
      <c r="J765" s="107"/>
      <c r="K765" s="27"/>
      <c r="L765" s="27"/>
      <c r="M765" s="27"/>
      <c r="N765" s="27"/>
      <c r="O765" s="27"/>
      <c r="P765" s="10"/>
      <c r="Q765" s="10"/>
      <c r="R765" s="10"/>
      <c r="S765" s="34"/>
      <c r="T765" s="34"/>
    </row>
    <row r="766" spans="1:20">
      <c r="A766" s="145"/>
      <c r="B766" s="145"/>
      <c r="C766" s="145"/>
      <c r="D766" s="145"/>
      <c r="E766" s="145"/>
      <c r="F766" s="145"/>
      <c r="G766" s="145"/>
      <c r="H766" s="145"/>
      <c r="I766" s="145"/>
      <c r="J766" s="107"/>
      <c r="K766" s="27"/>
      <c r="L766" s="27"/>
      <c r="M766" s="27"/>
      <c r="N766" s="27"/>
      <c r="O766" s="27"/>
      <c r="P766" s="10"/>
      <c r="Q766" s="10"/>
      <c r="R766" s="10"/>
      <c r="S766" s="34"/>
      <c r="T766" s="34"/>
    </row>
    <row r="767" spans="1:20">
      <c r="A767" s="145"/>
      <c r="B767" s="145"/>
      <c r="C767" s="145"/>
      <c r="D767" s="145"/>
      <c r="E767" s="145"/>
      <c r="F767" s="145"/>
      <c r="G767" s="145"/>
      <c r="H767" s="145"/>
      <c r="I767" s="145"/>
      <c r="J767" s="107"/>
      <c r="K767" s="27"/>
      <c r="L767" s="27"/>
      <c r="M767" s="27"/>
      <c r="N767" s="27"/>
      <c r="O767" s="27"/>
      <c r="P767" s="10"/>
      <c r="Q767" s="10"/>
      <c r="R767" s="10"/>
      <c r="S767" s="34"/>
      <c r="T767" s="34"/>
    </row>
    <row r="768" spans="1:20">
      <c r="A768" s="145"/>
      <c r="B768" s="145"/>
      <c r="C768" s="145"/>
      <c r="D768" s="145"/>
      <c r="E768" s="145"/>
      <c r="F768" s="145"/>
      <c r="G768" s="145"/>
      <c r="H768" s="145"/>
      <c r="I768" s="145"/>
      <c r="J768" s="107"/>
      <c r="K768" s="27"/>
      <c r="L768" s="27"/>
      <c r="M768" s="27"/>
      <c r="N768" s="27"/>
      <c r="O768" s="27"/>
      <c r="P768" s="10"/>
      <c r="Q768" s="10"/>
      <c r="R768" s="10"/>
      <c r="S768" s="34"/>
      <c r="T768" s="34"/>
    </row>
    <row r="769" spans="1:20">
      <c r="A769" s="145"/>
      <c r="B769" s="145"/>
      <c r="C769" s="145"/>
      <c r="D769" s="145"/>
      <c r="E769" s="145"/>
      <c r="F769" s="145"/>
      <c r="G769" s="145"/>
      <c r="H769" s="145"/>
      <c r="I769" s="145"/>
      <c r="J769" s="107"/>
      <c r="K769" s="27"/>
      <c r="L769" s="27"/>
      <c r="M769" s="27"/>
      <c r="N769" s="27"/>
      <c r="O769" s="27"/>
      <c r="P769" s="10"/>
      <c r="Q769" s="10"/>
      <c r="R769" s="10"/>
      <c r="S769" s="34"/>
      <c r="T769" s="34"/>
    </row>
    <row r="770" spans="1:20">
      <c r="A770" s="145"/>
      <c r="B770" s="145"/>
      <c r="C770" s="145"/>
      <c r="D770" s="145"/>
      <c r="E770" s="145"/>
      <c r="F770" s="145"/>
      <c r="G770" s="145"/>
      <c r="H770" s="145"/>
      <c r="I770" s="145"/>
      <c r="J770" s="107"/>
      <c r="K770" s="27"/>
      <c r="L770" s="27"/>
      <c r="M770" s="27"/>
      <c r="N770" s="27"/>
      <c r="O770" s="27"/>
      <c r="P770" s="10"/>
      <c r="Q770" s="10"/>
      <c r="R770" s="10"/>
      <c r="S770" s="34"/>
      <c r="T770" s="34"/>
    </row>
    <row r="771" spans="1:20">
      <c r="A771" s="145"/>
      <c r="B771" s="145"/>
      <c r="C771" s="145"/>
      <c r="D771" s="145"/>
      <c r="E771" s="145"/>
      <c r="F771" s="145"/>
      <c r="G771" s="145"/>
      <c r="H771" s="145"/>
      <c r="I771" s="145"/>
      <c r="J771" s="107"/>
      <c r="K771" s="27"/>
      <c r="L771" s="27"/>
      <c r="M771" s="27"/>
      <c r="N771" s="27"/>
      <c r="O771" s="27"/>
      <c r="P771" s="10"/>
      <c r="Q771" s="10"/>
      <c r="R771" s="10"/>
      <c r="S771" s="34"/>
      <c r="T771" s="34"/>
    </row>
    <row r="772" spans="1:20">
      <c r="A772" s="145"/>
      <c r="B772" s="145"/>
      <c r="C772" s="145"/>
      <c r="D772" s="145"/>
      <c r="E772" s="145"/>
      <c r="F772" s="145"/>
      <c r="G772" s="145"/>
      <c r="H772" s="145"/>
      <c r="I772" s="145"/>
      <c r="J772" s="107"/>
      <c r="K772" s="27"/>
      <c r="L772" s="27"/>
      <c r="M772" s="27"/>
      <c r="N772" s="27"/>
      <c r="O772" s="27"/>
      <c r="P772" s="10"/>
      <c r="Q772" s="10"/>
      <c r="R772" s="10"/>
      <c r="S772" s="34"/>
      <c r="T772" s="34"/>
    </row>
    <row r="773" spans="1:20">
      <c r="A773" s="145"/>
      <c r="B773" s="145"/>
      <c r="C773" s="145"/>
      <c r="D773" s="145"/>
      <c r="E773" s="145"/>
      <c r="F773" s="145"/>
      <c r="G773" s="145"/>
      <c r="H773" s="145"/>
      <c r="I773" s="145"/>
      <c r="J773" s="107"/>
      <c r="K773" s="27"/>
      <c r="L773" s="27"/>
      <c r="M773" s="27"/>
      <c r="N773" s="27"/>
      <c r="O773" s="27"/>
      <c r="P773" s="10"/>
      <c r="Q773" s="10"/>
      <c r="R773" s="10"/>
      <c r="S773" s="34"/>
      <c r="T773" s="34"/>
    </row>
    <row r="774" spans="1:20">
      <c r="A774" s="145"/>
      <c r="B774" s="145"/>
      <c r="C774" s="145"/>
      <c r="D774" s="145"/>
      <c r="E774" s="145"/>
      <c r="F774" s="145"/>
      <c r="G774" s="145"/>
      <c r="H774" s="145"/>
      <c r="I774" s="145"/>
      <c r="J774" s="107"/>
      <c r="K774" s="27"/>
      <c r="L774" s="27"/>
      <c r="M774" s="27"/>
      <c r="N774" s="27"/>
      <c r="O774" s="27"/>
      <c r="P774" s="10"/>
      <c r="Q774" s="10"/>
      <c r="R774" s="10"/>
      <c r="S774" s="34"/>
      <c r="T774" s="34"/>
    </row>
    <row r="775" spans="1:20">
      <c r="A775" s="145"/>
      <c r="B775" s="145"/>
      <c r="C775" s="145"/>
      <c r="D775" s="145"/>
      <c r="E775" s="145"/>
      <c r="F775" s="145"/>
      <c r="G775" s="145"/>
      <c r="H775" s="145"/>
      <c r="I775" s="145"/>
      <c r="J775" s="107"/>
      <c r="K775" s="27"/>
      <c r="L775" s="27"/>
      <c r="M775" s="27"/>
      <c r="N775" s="27"/>
      <c r="O775" s="27"/>
      <c r="P775" s="10"/>
      <c r="Q775" s="10"/>
      <c r="R775" s="10"/>
      <c r="S775" s="34"/>
      <c r="T775" s="34"/>
    </row>
    <row r="776" spans="1:20">
      <c r="A776" s="145"/>
      <c r="B776" s="145"/>
      <c r="C776" s="145"/>
      <c r="D776" s="145"/>
      <c r="E776" s="145"/>
      <c r="F776" s="145"/>
      <c r="G776" s="145"/>
      <c r="H776" s="145"/>
      <c r="I776" s="145"/>
      <c r="J776" s="107"/>
      <c r="K776" s="27"/>
      <c r="L776" s="27"/>
      <c r="M776" s="27"/>
      <c r="N776" s="27"/>
      <c r="O776" s="27"/>
      <c r="P776" s="10"/>
      <c r="Q776" s="10"/>
      <c r="R776" s="10"/>
      <c r="S776" s="34"/>
      <c r="T776" s="34"/>
    </row>
    <row r="777" spans="1:20">
      <c r="A777" s="145"/>
      <c r="B777" s="145"/>
      <c r="C777" s="145"/>
      <c r="D777" s="145"/>
      <c r="E777" s="145"/>
      <c r="F777" s="145"/>
      <c r="G777" s="145"/>
      <c r="H777" s="145"/>
      <c r="I777" s="145"/>
      <c r="J777" s="107"/>
      <c r="K777" s="27"/>
      <c r="L777" s="27"/>
      <c r="M777" s="27"/>
      <c r="N777" s="27"/>
      <c r="O777" s="27"/>
      <c r="P777" s="10"/>
      <c r="Q777" s="10"/>
      <c r="R777" s="10"/>
      <c r="S777" s="34"/>
      <c r="T777" s="34"/>
    </row>
    <row r="778" spans="1:20">
      <c r="A778" s="145"/>
      <c r="B778" s="145"/>
      <c r="C778" s="145"/>
      <c r="D778" s="145"/>
      <c r="E778" s="145"/>
      <c r="F778" s="145"/>
      <c r="G778" s="145"/>
      <c r="H778" s="145"/>
      <c r="I778" s="145"/>
      <c r="J778" s="107"/>
      <c r="K778" s="27"/>
      <c r="L778" s="27"/>
      <c r="M778" s="27"/>
      <c r="N778" s="27"/>
      <c r="O778" s="27"/>
      <c r="P778" s="10"/>
      <c r="Q778" s="10"/>
      <c r="R778" s="10"/>
      <c r="S778" s="34"/>
      <c r="T778" s="34"/>
    </row>
    <row r="779" spans="1:20">
      <c r="A779" s="145"/>
      <c r="B779" s="145"/>
      <c r="C779" s="145"/>
      <c r="D779" s="145"/>
      <c r="E779" s="145"/>
      <c r="F779" s="145"/>
      <c r="G779" s="145"/>
      <c r="H779" s="145"/>
      <c r="I779" s="145"/>
      <c r="J779" s="107"/>
      <c r="K779" s="27"/>
      <c r="L779" s="27"/>
      <c r="M779" s="27"/>
      <c r="N779" s="27"/>
      <c r="O779" s="27"/>
      <c r="P779" s="10"/>
      <c r="Q779" s="10"/>
      <c r="R779" s="10"/>
      <c r="S779" s="34"/>
      <c r="T779" s="34"/>
    </row>
    <row r="780" spans="1:20">
      <c r="A780" s="145"/>
      <c r="B780" s="145"/>
      <c r="C780" s="145"/>
      <c r="D780" s="145"/>
      <c r="E780" s="145"/>
      <c r="F780" s="145"/>
      <c r="G780" s="145"/>
      <c r="H780" s="145"/>
      <c r="I780" s="145"/>
      <c r="J780" s="107"/>
      <c r="K780" s="27"/>
      <c r="L780" s="27"/>
      <c r="M780" s="27"/>
      <c r="N780" s="27"/>
      <c r="O780" s="27"/>
      <c r="P780" s="10"/>
      <c r="Q780" s="10"/>
      <c r="R780" s="10"/>
      <c r="S780" s="34"/>
      <c r="T780" s="34"/>
    </row>
    <row r="781" spans="1:20">
      <c r="A781" s="145"/>
      <c r="B781" s="145"/>
      <c r="C781" s="145"/>
      <c r="D781" s="145"/>
      <c r="E781" s="145"/>
      <c r="F781" s="145"/>
      <c r="G781" s="145"/>
      <c r="H781" s="145"/>
      <c r="I781" s="145"/>
      <c r="J781" s="107"/>
      <c r="K781" s="27"/>
      <c r="L781" s="27"/>
      <c r="M781" s="27"/>
      <c r="N781" s="27"/>
      <c r="O781" s="27"/>
      <c r="P781" s="10"/>
      <c r="Q781" s="10"/>
      <c r="R781" s="10"/>
      <c r="S781" s="34"/>
      <c r="T781" s="34"/>
    </row>
    <row r="782" spans="1:20">
      <c r="A782" s="145"/>
      <c r="B782" s="145"/>
      <c r="C782" s="145"/>
      <c r="D782" s="145"/>
      <c r="E782" s="145"/>
      <c r="F782" s="145"/>
      <c r="G782" s="145"/>
      <c r="H782" s="145"/>
      <c r="I782" s="145"/>
      <c r="J782" s="107"/>
      <c r="K782" s="27"/>
      <c r="L782" s="27"/>
      <c r="M782" s="27"/>
      <c r="N782" s="27"/>
      <c r="O782" s="27"/>
      <c r="P782" s="10"/>
      <c r="Q782" s="10"/>
      <c r="R782" s="10"/>
      <c r="S782" s="34"/>
      <c r="T782" s="34"/>
    </row>
    <row r="783" spans="1:20">
      <c r="A783" s="145"/>
      <c r="B783" s="145"/>
      <c r="C783" s="145"/>
      <c r="D783" s="145"/>
      <c r="E783" s="145"/>
      <c r="F783" s="145"/>
      <c r="G783" s="145"/>
      <c r="H783" s="145"/>
      <c r="I783" s="145"/>
      <c r="J783" s="107"/>
      <c r="K783" s="27"/>
      <c r="L783" s="27"/>
      <c r="M783" s="27"/>
      <c r="N783" s="27"/>
      <c r="O783" s="27"/>
      <c r="P783" s="10"/>
      <c r="Q783" s="10"/>
      <c r="R783" s="10"/>
      <c r="S783" s="34"/>
      <c r="T783" s="34"/>
    </row>
    <row r="784" spans="1:20">
      <c r="A784" s="145"/>
      <c r="B784" s="145"/>
      <c r="C784" s="145"/>
      <c r="D784" s="145"/>
      <c r="E784" s="145"/>
      <c r="F784" s="145"/>
      <c r="G784" s="145"/>
      <c r="H784" s="145"/>
      <c r="I784" s="145"/>
      <c r="J784" s="107"/>
      <c r="K784" s="27"/>
      <c r="L784" s="27"/>
      <c r="M784" s="27"/>
      <c r="N784" s="27"/>
      <c r="O784" s="27"/>
      <c r="P784" s="10"/>
      <c r="Q784" s="10"/>
      <c r="R784" s="10"/>
      <c r="S784" s="34"/>
      <c r="T784" s="34"/>
    </row>
    <row r="785" spans="1:20">
      <c r="A785" s="145"/>
      <c r="B785" s="145"/>
      <c r="C785" s="145"/>
      <c r="D785" s="145"/>
      <c r="E785" s="145"/>
      <c r="F785" s="145"/>
      <c r="G785" s="145"/>
      <c r="H785" s="145"/>
      <c r="I785" s="145"/>
      <c r="J785" s="107"/>
      <c r="K785" s="27"/>
      <c r="L785" s="27"/>
      <c r="M785" s="27"/>
      <c r="N785" s="27"/>
      <c r="O785" s="27"/>
      <c r="P785" s="10"/>
      <c r="Q785" s="10"/>
      <c r="R785" s="10"/>
      <c r="S785" s="34"/>
      <c r="T785" s="34"/>
    </row>
    <row r="786" spans="1:20">
      <c r="A786" s="145"/>
      <c r="B786" s="145"/>
      <c r="C786" s="145"/>
      <c r="D786" s="145"/>
      <c r="E786" s="145"/>
      <c r="F786" s="145"/>
      <c r="G786" s="145"/>
      <c r="H786" s="145"/>
      <c r="I786" s="145"/>
      <c r="J786" s="107"/>
      <c r="K786" s="27"/>
      <c r="L786" s="27"/>
      <c r="M786" s="27"/>
      <c r="N786" s="27"/>
      <c r="O786" s="27"/>
      <c r="P786" s="10"/>
      <c r="Q786" s="10"/>
      <c r="R786" s="10"/>
      <c r="S786" s="34"/>
      <c r="T786" s="34"/>
    </row>
    <row r="787" spans="1:20">
      <c r="A787" s="145"/>
      <c r="B787" s="145"/>
      <c r="C787" s="145"/>
      <c r="D787" s="145"/>
      <c r="E787" s="145"/>
      <c r="F787" s="145"/>
      <c r="G787" s="145"/>
      <c r="H787" s="145"/>
      <c r="I787" s="145"/>
      <c r="J787" s="107"/>
      <c r="K787" s="27"/>
      <c r="L787" s="27"/>
      <c r="M787" s="27"/>
      <c r="N787" s="27"/>
      <c r="O787" s="27"/>
      <c r="P787" s="10"/>
      <c r="Q787" s="10"/>
      <c r="R787" s="10"/>
      <c r="S787" s="34"/>
      <c r="T787" s="34"/>
    </row>
    <row r="788" spans="1:20">
      <c r="A788" s="145"/>
      <c r="B788" s="145"/>
      <c r="C788" s="145"/>
      <c r="D788" s="145"/>
      <c r="E788" s="145"/>
      <c r="F788" s="145"/>
      <c r="G788" s="145"/>
      <c r="H788" s="145"/>
      <c r="I788" s="145"/>
      <c r="J788" s="107"/>
      <c r="K788" s="27"/>
      <c r="L788" s="27"/>
      <c r="M788" s="27"/>
      <c r="N788" s="27"/>
      <c r="O788" s="27"/>
      <c r="P788" s="10"/>
      <c r="Q788" s="10"/>
      <c r="R788" s="10"/>
      <c r="S788" s="34"/>
      <c r="T788" s="34"/>
    </row>
    <row r="789" spans="1:20">
      <c r="A789" s="145"/>
      <c r="B789" s="145"/>
      <c r="C789" s="145"/>
      <c r="D789" s="145"/>
      <c r="E789" s="145"/>
      <c r="F789" s="145"/>
      <c r="G789" s="145"/>
      <c r="H789" s="145"/>
      <c r="I789" s="145"/>
      <c r="J789" s="107"/>
      <c r="K789" s="27"/>
      <c r="L789" s="27"/>
      <c r="M789" s="27"/>
      <c r="N789" s="27"/>
      <c r="O789" s="27"/>
      <c r="P789" s="10"/>
      <c r="Q789" s="10"/>
      <c r="R789" s="10"/>
      <c r="S789" s="34"/>
      <c r="T789" s="34"/>
    </row>
    <row r="790" spans="1:20">
      <c r="A790" s="145"/>
      <c r="B790" s="145"/>
      <c r="C790" s="145"/>
      <c r="D790" s="145"/>
      <c r="E790" s="145"/>
      <c r="F790" s="145"/>
      <c r="G790" s="145"/>
      <c r="H790" s="145"/>
      <c r="I790" s="145"/>
      <c r="J790" s="107"/>
      <c r="K790" s="27"/>
      <c r="L790" s="27"/>
      <c r="M790" s="27"/>
      <c r="N790" s="27"/>
      <c r="O790" s="27"/>
      <c r="P790" s="10"/>
      <c r="Q790" s="10"/>
      <c r="R790" s="10"/>
      <c r="S790" s="34"/>
      <c r="T790" s="34"/>
    </row>
    <row r="791" spans="1:20">
      <c r="A791" s="145"/>
      <c r="B791" s="145"/>
      <c r="C791" s="145"/>
      <c r="D791" s="145"/>
      <c r="E791" s="145"/>
      <c r="F791" s="145"/>
      <c r="G791" s="145"/>
      <c r="H791" s="145"/>
      <c r="I791" s="145"/>
      <c r="J791" s="107"/>
      <c r="K791" s="27"/>
      <c r="L791" s="27"/>
      <c r="M791" s="27"/>
      <c r="N791" s="27"/>
      <c r="O791" s="27"/>
      <c r="P791" s="10"/>
      <c r="Q791" s="10"/>
      <c r="R791" s="10"/>
      <c r="S791" s="34"/>
      <c r="T791" s="34"/>
    </row>
    <row r="792" spans="1:20">
      <c r="A792" s="145"/>
      <c r="B792" s="145"/>
      <c r="C792" s="145"/>
      <c r="D792" s="145"/>
      <c r="E792" s="145"/>
      <c r="F792" s="145"/>
      <c r="G792" s="145"/>
      <c r="H792" s="145"/>
      <c r="I792" s="145"/>
      <c r="J792" s="107"/>
      <c r="K792" s="27"/>
      <c r="L792" s="27"/>
      <c r="M792" s="27"/>
      <c r="N792" s="27"/>
      <c r="O792" s="27"/>
      <c r="P792" s="10"/>
      <c r="Q792" s="10"/>
      <c r="R792" s="10"/>
      <c r="S792" s="34"/>
      <c r="T792" s="34"/>
    </row>
    <row r="793" spans="1:20">
      <c r="A793" s="145"/>
      <c r="B793" s="145"/>
      <c r="C793" s="145"/>
      <c r="D793" s="145"/>
      <c r="E793" s="145"/>
      <c r="F793" s="145"/>
      <c r="G793" s="145"/>
      <c r="H793" s="145"/>
      <c r="I793" s="145"/>
      <c r="J793" s="107"/>
      <c r="K793" s="27"/>
      <c r="L793" s="27"/>
      <c r="M793" s="27"/>
      <c r="N793" s="27"/>
      <c r="O793" s="27"/>
      <c r="P793" s="10"/>
      <c r="Q793" s="10"/>
      <c r="R793" s="10"/>
      <c r="S793" s="34"/>
      <c r="T793" s="34"/>
    </row>
    <row r="794" spans="1:20">
      <c r="A794" s="145"/>
      <c r="B794" s="145"/>
      <c r="C794" s="145"/>
      <c r="D794" s="145"/>
      <c r="E794" s="145"/>
      <c r="F794" s="145"/>
      <c r="G794" s="145"/>
      <c r="H794" s="145"/>
      <c r="I794" s="145"/>
      <c r="J794" s="107"/>
      <c r="K794" s="27"/>
      <c r="L794" s="27"/>
      <c r="M794" s="27"/>
      <c r="N794" s="27"/>
      <c r="O794" s="27"/>
      <c r="P794" s="10"/>
      <c r="Q794" s="10"/>
      <c r="R794" s="10"/>
      <c r="S794" s="34"/>
      <c r="T794" s="34"/>
    </row>
    <row r="795" spans="1:20">
      <c r="A795" s="145"/>
      <c r="B795" s="145"/>
      <c r="C795" s="145"/>
      <c r="D795" s="145"/>
      <c r="E795" s="145"/>
      <c r="F795" s="145"/>
      <c r="G795" s="145"/>
      <c r="H795" s="145"/>
      <c r="I795" s="145"/>
      <c r="J795" s="107"/>
      <c r="K795" s="27"/>
      <c r="L795" s="27"/>
      <c r="M795" s="27"/>
      <c r="N795" s="27"/>
      <c r="O795" s="27"/>
      <c r="P795" s="10"/>
      <c r="Q795" s="10"/>
      <c r="R795" s="10"/>
      <c r="S795" s="34"/>
      <c r="T795" s="34"/>
    </row>
    <row r="796" spans="1:20">
      <c r="A796" s="145"/>
      <c r="B796" s="145"/>
      <c r="C796" s="145"/>
      <c r="D796" s="145"/>
      <c r="E796" s="145"/>
      <c r="F796" s="145"/>
      <c r="G796" s="145"/>
      <c r="H796" s="145"/>
      <c r="I796" s="145"/>
      <c r="J796" s="107"/>
      <c r="K796" s="27"/>
      <c r="L796" s="27"/>
      <c r="M796" s="27"/>
      <c r="N796" s="27"/>
      <c r="O796" s="27"/>
      <c r="P796" s="10"/>
      <c r="Q796" s="10"/>
      <c r="R796" s="10"/>
      <c r="S796" s="34"/>
      <c r="T796" s="34"/>
    </row>
    <row r="797" spans="1:20">
      <c r="A797" s="145"/>
      <c r="B797" s="145"/>
      <c r="C797" s="145"/>
      <c r="D797" s="145"/>
      <c r="E797" s="145"/>
      <c r="F797" s="145"/>
      <c r="G797" s="145"/>
      <c r="H797" s="145"/>
      <c r="I797" s="145"/>
      <c r="J797" s="107"/>
      <c r="K797" s="27"/>
      <c r="L797" s="27"/>
      <c r="M797" s="27"/>
      <c r="N797" s="27"/>
      <c r="O797" s="27"/>
      <c r="P797" s="10"/>
      <c r="Q797" s="10"/>
      <c r="R797" s="10"/>
      <c r="S797" s="34"/>
      <c r="T797" s="34"/>
    </row>
    <row r="798" spans="1:20">
      <c r="A798" s="145"/>
      <c r="B798" s="145"/>
      <c r="C798" s="145"/>
      <c r="D798" s="145"/>
      <c r="E798" s="145"/>
      <c r="F798" s="145"/>
      <c r="G798" s="145"/>
      <c r="H798" s="145"/>
      <c r="I798" s="145"/>
      <c r="J798" s="107"/>
      <c r="K798" s="27"/>
      <c r="L798" s="27"/>
      <c r="M798" s="27"/>
      <c r="N798" s="27"/>
      <c r="O798" s="27"/>
      <c r="P798" s="10"/>
      <c r="Q798" s="10"/>
      <c r="R798" s="10"/>
      <c r="S798" s="34"/>
      <c r="T798" s="34"/>
    </row>
    <row r="799" spans="1:20">
      <c r="A799" s="145"/>
      <c r="B799" s="145"/>
      <c r="C799" s="145"/>
      <c r="D799" s="145"/>
      <c r="E799" s="145"/>
      <c r="F799" s="145"/>
      <c r="G799" s="145"/>
      <c r="H799" s="145"/>
      <c r="I799" s="145"/>
      <c r="J799" s="107"/>
      <c r="K799" s="27"/>
      <c r="L799" s="27"/>
      <c r="M799" s="27"/>
      <c r="N799" s="27"/>
      <c r="O799" s="27"/>
      <c r="P799" s="10"/>
      <c r="Q799" s="10"/>
      <c r="R799" s="10"/>
      <c r="S799" s="34"/>
      <c r="T799" s="34"/>
    </row>
    <row r="800" spans="1:20">
      <c r="A800" s="145"/>
      <c r="B800" s="145"/>
      <c r="C800" s="145"/>
      <c r="D800" s="145"/>
      <c r="E800" s="145"/>
      <c r="F800" s="145"/>
      <c r="G800" s="145"/>
      <c r="H800" s="145"/>
      <c r="I800" s="145"/>
      <c r="J800" s="107"/>
      <c r="K800" s="27"/>
      <c r="L800" s="27"/>
      <c r="M800" s="27"/>
      <c r="N800" s="27"/>
      <c r="O800" s="27"/>
      <c r="P800" s="10"/>
      <c r="Q800" s="10"/>
      <c r="R800" s="10"/>
      <c r="S800" s="34"/>
      <c r="T800" s="34"/>
    </row>
    <row r="801" spans="1:20">
      <c r="A801" s="145"/>
      <c r="B801" s="145"/>
      <c r="C801" s="145"/>
      <c r="D801" s="145"/>
      <c r="E801" s="145"/>
      <c r="F801" s="145"/>
      <c r="G801" s="145"/>
      <c r="H801" s="145"/>
      <c r="I801" s="145"/>
      <c r="J801" s="107"/>
      <c r="K801" s="27"/>
      <c r="L801" s="27"/>
      <c r="M801" s="27"/>
      <c r="N801" s="27"/>
      <c r="O801" s="27"/>
      <c r="P801" s="10"/>
      <c r="Q801" s="10"/>
      <c r="R801" s="10"/>
      <c r="S801" s="34"/>
      <c r="T801" s="34"/>
    </row>
    <row r="802" spans="1:20">
      <c r="A802" s="145"/>
      <c r="B802" s="145"/>
      <c r="C802" s="145"/>
      <c r="D802" s="145"/>
      <c r="E802" s="145"/>
      <c r="F802" s="145"/>
      <c r="G802" s="145"/>
      <c r="H802" s="145"/>
      <c r="I802" s="145"/>
      <c r="J802" s="107"/>
      <c r="K802" s="27"/>
      <c r="L802" s="27"/>
      <c r="M802" s="27"/>
      <c r="N802" s="27"/>
      <c r="O802" s="27"/>
      <c r="P802" s="10"/>
      <c r="Q802" s="10"/>
      <c r="R802" s="10"/>
      <c r="S802" s="34"/>
      <c r="T802" s="34"/>
    </row>
    <row r="803" spans="1:20">
      <c r="A803" s="145"/>
      <c r="B803" s="145"/>
      <c r="C803" s="145"/>
      <c r="D803" s="145"/>
      <c r="E803" s="145"/>
      <c r="F803" s="145"/>
      <c r="G803" s="145"/>
      <c r="H803" s="145"/>
      <c r="I803" s="145"/>
      <c r="J803" s="107"/>
      <c r="K803" s="27"/>
      <c r="L803" s="27"/>
      <c r="M803" s="27"/>
      <c r="N803" s="27"/>
      <c r="O803" s="27"/>
      <c r="P803" s="10"/>
      <c r="Q803" s="10"/>
      <c r="R803" s="10"/>
      <c r="S803" s="34"/>
      <c r="T803" s="34"/>
    </row>
    <row r="804" spans="1:20">
      <c r="A804" s="145"/>
      <c r="B804" s="145"/>
      <c r="C804" s="145"/>
      <c r="D804" s="145"/>
      <c r="E804" s="145"/>
      <c r="F804" s="145"/>
      <c r="G804" s="145"/>
      <c r="H804" s="145"/>
      <c r="I804" s="145"/>
      <c r="J804" s="107"/>
      <c r="K804" s="27"/>
      <c r="L804" s="27"/>
      <c r="M804" s="27"/>
      <c r="N804" s="27"/>
      <c r="O804" s="27"/>
      <c r="P804" s="10"/>
      <c r="Q804" s="10"/>
      <c r="R804" s="10"/>
      <c r="S804" s="34"/>
      <c r="T804" s="34"/>
    </row>
    <row r="805" spans="1:20">
      <c r="A805" s="145"/>
      <c r="B805" s="145"/>
      <c r="C805" s="145"/>
      <c r="D805" s="145"/>
      <c r="E805" s="145"/>
      <c r="F805" s="145"/>
      <c r="G805" s="145"/>
      <c r="H805" s="145"/>
      <c r="I805" s="145"/>
      <c r="J805" s="107"/>
      <c r="K805" s="27"/>
      <c r="L805" s="27"/>
      <c r="M805" s="27"/>
      <c r="N805" s="27"/>
      <c r="O805" s="27"/>
      <c r="P805" s="10"/>
      <c r="Q805" s="10"/>
      <c r="R805" s="10"/>
      <c r="S805" s="34"/>
      <c r="T805" s="34"/>
    </row>
    <row r="806" spans="1:20">
      <c r="A806" s="145"/>
      <c r="B806" s="145"/>
      <c r="C806" s="145"/>
      <c r="D806" s="145"/>
      <c r="E806" s="145"/>
      <c r="F806" s="145"/>
      <c r="G806" s="145"/>
      <c r="H806" s="145"/>
      <c r="I806" s="145"/>
      <c r="J806" s="107"/>
      <c r="K806" s="27"/>
      <c r="L806" s="27"/>
      <c r="M806" s="27"/>
      <c r="N806" s="27"/>
      <c r="O806" s="27"/>
      <c r="P806" s="10"/>
      <c r="Q806" s="10"/>
      <c r="R806" s="10"/>
      <c r="S806" s="34"/>
      <c r="T806" s="34"/>
    </row>
    <row r="807" spans="1:20">
      <c r="A807" s="145"/>
      <c r="B807" s="145"/>
      <c r="C807" s="145"/>
      <c r="D807" s="145"/>
      <c r="E807" s="145"/>
      <c r="F807" s="145"/>
      <c r="G807" s="145"/>
      <c r="H807" s="145"/>
      <c r="I807" s="145"/>
      <c r="J807" s="107"/>
      <c r="K807" s="27"/>
      <c r="L807" s="27"/>
      <c r="M807" s="27"/>
      <c r="N807" s="27"/>
      <c r="O807" s="27"/>
      <c r="P807" s="10"/>
      <c r="Q807" s="10"/>
      <c r="R807" s="10"/>
      <c r="S807" s="34"/>
      <c r="T807" s="34"/>
    </row>
    <row r="808" spans="1:20">
      <c r="A808" s="145"/>
      <c r="B808" s="145"/>
      <c r="C808" s="145"/>
      <c r="D808" s="145"/>
      <c r="E808" s="145"/>
      <c r="F808" s="145"/>
      <c r="G808" s="145"/>
      <c r="H808" s="145"/>
      <c r="I808" s="145"/>
      <c r="J808" s="107"/>
      <c r="K808" s="27"/>
      <c r="L808" s="27"/>
      <c r="M808" s="27"/>
      <c r="N808" s="27"/>
      <c r="O808" s="27"/>
      <c r="P808" s="10"/>
      <c r="Q808" s="10"/>
      <c r="R808" s="10"/>
      <c r="S808" s="34"/>
      <c r="T808" s="34"/>
    </row>
    <row r="809" spans="1:20">
      <c r="A809" s="145"/>
      <c r="B809" s="145"/>
      <c r="C809" s="145"/>
      <c r="D809" s="145"/>
      <c r="E809" s="145"/>
      <c r="F809" s="145"/>
      <c r="G809" s="145"/>
      <c r="H809" s="145"/>
      <c r="I809" s="145"/>
      <c r="J809" s="107"/>
      <c r="K809" s="27"/>
      <c r="L809" s="27"/>
      <c r="M809" s="27"/>
      <c r="N809" s="27"/>
      <c r="O809" s="27"/>
      <c r="P809" s="10"/>
      <c r="Q809" s="10"/>
      <c r="R809" s="10"/>
      <c r="S809" s="34"/>
      <c r="T809" s="34"/>
    </row>
    <row r="810" spans="1:20">
      <c r="A810" s="145"/>
      <c r="B810" s="145"/>
      <c r="C810" s="145"/>
      <c r="D810" s="145"/>
      <c r="E810" s="145"/>
      <c r="F810" s="145"/>
      <c r="G810" s="145"/>
      <c r="H810" s="145"/>
      <c r="I810" s="145"/>
      <c r="J810" s="107"/>
      <c r="K810" s="27"/>
      <c r="L810" s="27"/>
      <c r="M810" s="27"/>
      <c r="N810" s="27"/>
      <c r="O810" s="27"/>
      <c r="P810" s="10"/>
      <c r="Q810" s="10"/>
      <c r="R810" s="10"/>
      <c r="S810" s="34"/>
      <c r="T810" s="34"/>
    </row>
    <row r="811" spans="1:20">
      <c r="A811" s="145"/>
      <c r="B811" s="145"/>
      <c r="C811" s="145"/>
      <c r="D811" s="145"/>
      <c r="E811" s="145"/>
      <c r="F811" s="145"/>
      <c r="G811" s="145"/>
      <c r="H811" s="145"/>
      <c r="I811" s="145"/>
      <c r="J811" s="107"/>
      <c r="K811" s="27"/>
      <c r="L811" s="27"/>
      <c r="M811" s="27"/>
      <c r="N811" s="27"/>
      <c r="O811" s="27"/>
      <c r="P811" s="10"/>
      <c r="Q811" s="10"/>
      <c r="R811" s="10"/>
      <c r="S811" s="34"/>
      <c r="T811" s="34"/>
    </row>
    <row r="812" spans="1:20">
      <c r="A812" s="145"/>
      <c r="B812" s="145"/>
      <c r="C812" s="145"/>
      <c r="D812" s="145"/>
      <c r="E812" s="145"/>
      <c r="F812" s="145"/>
      <c r="G812" s="145"/>
      <c r="H812" s="145"/>
      <c r="I812" s="145"/>
      <c r="J812" s="107"/>
      <c r="K812" s="27"/>
      <c r="L812" s="27"/>
      <c r="M812" s="27"/>
      <c r="N812" s="27"/>
      <c r="O812" s="27"/>
      <c r="P812" s="10"/>
      <c r="Q812" s="10"/>
      <c r="R812" s="10"/>
      <c r="S812" s="34"/>
      <c r="T812" s="34"/>
    </row>
    <row r="813" spans="1:20">
      <c r="A813" s="145"/>
      <c r="B813" s="145"/>
      <c r="C813" s="145"/>
      <c r="D813" s="145"/>
      <c r="E813" s="145"/>
      <c r="F813" s="145"/>
      <c r="G813" s="145"/>
      <c r="H813" s="145"/>
      <c r="I813" s="145"/>
      <c r="J813" s="107"/>
      <c r="K813" s="27"/>
      <c r="L813" s="27"/>
      <c r="M813" s="27"/>
      <c r="N813" s="27"/>
      <c r="O813" s="27"/>
      <c r="P813" s="10"/>
      <c r="Q813" s="10"/>
      <c r="R813" s="10"/>
      <c r="S813" s="34"/>
      <c r="T813" s="34"/>
    </row>
    <row r="814" spans="1:20">
      <c r="A814" s="145"/>
      <c r="B814" s="145"/>
      <c r="C814" s="145"/>
      <c r="D814" s="145"/>
      <c r="E814" s="145"/>
      <c r="F814" s="145"/>
      <c r="G814" s="145"/>
      <c r="H814" s="145"/>
      <c r="I814" s="145"/>
      <c r="J814" s="107"/>
      <c r="K814" s="27"/>
      <c r="L814" s="27"/>
      <c r="M814" s="27"/>
      <c r="N814" s="27"/>
      <c r="O814" s="27"/>
      <c r="P814" s="10"/>
      <c r="Q814" s="10"/>
      <c r="R814" s="10"/>
      <c r="S814" s="34"/>
      <c r="T814" s="34"/>
    </row>
    <row r="815" spans="1:20">
      <c r="A815" s="145"/>
      <c r="B815" s="145"/>
      <c r="C815" s="145"/>
      <c r="D815" s="145"/>
      <c r="E815" s="145"/>
      <c r="F815" s="145"/>
      <c r="G815" s="145"/>
      <c r="H815" s="145"/>
      <c r="I815" s="145"/>
      <c r="J815" s="107"/>
      <c r="K815" s="27"/>
      <c r="L815" s="27"/>
      <c r="M815" s="27"/>
      <c r="N815" s="27"/>
      <c r="O815" s="27"/>
      <c r="P815" s="10"/>
      <c r="Q815" s="10"/>
      <c r="R815" s="10"/>
      <c r="S815" s="34"/>
      <c r="T815" s="34"/>
    </row>
    <row r="816" spans="1:20">
      <c r="A816" s="145"/>
      <c r="B816" s="145"/>
      <c r="C816" s="145"/>
      <c r="D816" s="145"/>
      <c r="E816" s="145"/>
      <c r="F816" s="145"/>
      <c r="G816" s="145"/>
      <c r="H816" s="145"/>
      <c r="I816" s="145"/>
      <c r="J816" s="107"/>
      <c r="K816" s="27"/>
      <c r="L816" s="27"/>
      <c r="M816" s="27"/>
      <c r="N816" s="27"/>
      <c r="O816" s="27"/>
      <c r="P816" s="10"/>
      <c r="Q816" s="10"/>
      <c r="R816" s="10"/>
      <c r="S816" s="34"/>
      <c r="T816" s="34"/>
    </row>
    <row r="817" spans="1:20">
      <c r="A817" s="145"/>
      <c r="B817" s="145"/>
      <c r="C817" s="145"/>
      <c r="D817" s="145"/>
      <c r="E817" s="145"/>
      <c r="F817" s="145"/>
      <c r="G817" s="145"/>
      <c r="H817" s="145"/>
      <c r="I817" s="145"/>
      <c r="J817" s="107"/>
      <c r="K817" s="27"/>
      <c r="L817" s="27"/>
      <c r="M817" s="27"/>
      <c r="N817" s="27"/>
      <c r="O817" s="27"/>
      <c r="P817" s="10"/>
      <c r="Q817" s="10"/>
      <c r="R817" s="10"/>
      <c r="S817" s="34"/>
      <c r="T817" s="34"/>
    </row>
    <row r="818" spans="1:20">
      <c r="A818" s="145"/>
      <c r="B818" s="145"/>
      <c r="C818" s="145"/>
      <c r="D818" s="145"/>
      <c r="E818" s="145"/>
      <c r="F818" s="145"/>
      <c r="G818" s="145"/>
      <c r="H818" s="145"/>
      <c r="I818" s="145"/>
      <c r="J818" s="107"/>
      <c r="K818" s="27"/>
      <c r="L818" s="27"/>
      <c r="M818" s="27"/>
      <c r="N818" s="27"/>
      <c r="O818" s="27"/>
      <c r="P818" s="10"/>
      <c r="Q818" s="10"/>
      <c r="R818" s="10"/>
      <c r="S818" s="34"/>
      <c r="T818" s="34"/>
    </row>
    <row r="819" spans="1:20">
      <c r="A819" s="145"/>
      <c r="B819" s="145"/>
      <c r="C819" s="145"/>
      <c r="D819" s="145"/>
      <c r="E819" s="145"/>
      <c r="F819" s="145"/>
      <c r="G819" s="145"/>
      <c r="H819" s="145"/>
      <c r="I819" s="145"/>
      <c r="J819" s="107"/>
      <c r="K819" s="27"/>
      <c r="L819" s="27"/>
      <c r="M819" s="27"/>
      <c r="N819" s="27"/>
      <c r="O819" s="27"/>
      <c r="P819" s="10"/>
      <c r="Q819" s="10"/>
      <c r="R819" s="10"/>
      <c r="S819" s="34"/>
      <c r="T819" s="34"/>
    </row>
    <row r="820" spans="1:20">
      <c r="A820" s="145"/>
      <c r="B820" s="145"/>
      <c r="C820" s="145"/>
      <c r="D820" s="145"/>
      <c r="E820" s="145"/>
      <c r="F820" s="145"/>
      <c r="G820" s="145"/>
      <c r="H820" s="145"/>
      <c r="I820" s="145"/>
      <c r="J820" s="107"/>
      <c r="K820" s="27"/>
      <c r="L820" s="27"/>
      <c r="M820" s="27"/>
      <c r="N820" s="27"/>
      <c r="O820" s="27"/>
      <c r="P820" s="10"/>
      <c r="Q820" s="10"/>
      <c r="R820" s="10"/>
      <c r="S820" s="34"/>
      <c r="T820" s="34"/>
    </row>
    <row r="821" spans="1:20">
      <c r="A821" s="145"/>
      <c r="B821" s="145"/>
      <c r="C821" s="145"/>
      <c r="D821" s="145"/>
      <c r="E821" s="145"/>
      <c r="F821" s="145"/>
      <c r="G821" s="145"/>
      <c r="H821" s="145"/>
      <c r="I821" s="145"/>
      <c r="J821" s="107"/>
      <c r="K821" s="27"/>
      <c r="L821" s="27"/>
      <c r="M821" s="27"/>
      <c r="N821" s="27"/>
      <c r="O821" s="27"/>
      <c r="P821" s="10"/>
      <c r="Q821" s="10"/>
      <c r="R821" s="10"/>
      <c r="S821" s="34"/>
      <c r="T821" s="34"/>
    </row>
    <row r="822" spans="1:20">
      <c r="A822" s="145"/>
      <c r="B822" s="145"/>
      <c r="C822" s="145"/>
      <c r="D822" s="145"/>
      <c r="E822" s="145"/>
      <c r="F822" s="145"/>
      <c r="G822" s="145"/>
      <c r="H822" s="145"/>
      <c r="I822" s="145"/>
      <c r="J822" s="107"/>
      <c r="K822" s="27"/>
      <c r="L822" s="27"/>
      <c r="M822" s="27"/>
      <c r="N822" s="27"/>
      <c r="O822" s="27"/>
      <c r="P822" s="10"/>
      <c r="Q822" s="10"/>
      <c r="R822" s="10"/>
      <c r="S822" s="34"/>
      <c r="T822" s="34"/>
    </row>
    <row r="823" spans="1:20">
      <c r="A823" s="145"/>
      <c r="B823" s="145"/>
      <c r="C823" s="145"/>
      <c r="D823" s="145"/>
      <c r="E823" s="145"/>
      <c r="F823" s="145"/>
      <c r="G823" s="145"/>
      <c r="H823" s="145"/>
      <c r="I823" s="145"/>
      <c r="J823" s="107"/>
      <c r="K823" s="27"/>
      <c r="L823" s="27"/>
      <c r="M823" s="27"/>
      <c r="N823" s="27"/>
      <c r="O823" s="27"/>
      <c r="P823" s="10"/>
      <c r="Q823" s="10"/>
      <c r="R823" s="10"/>
      <c r="S823" s="34"/>
      <c r="T823" s="34"/>
    </row>
    <row r="824" spans="1:20">
      <c r="A824" s="145"/>
      <c r="B824" s="145"/>
      <c r="C824" s="145"/>
      <c r="D824" s="145"/>
      <c r="E824" s="145"/>
      <c r="F824" s="145"/>
      <c r="G824" s="145"/>
      <c r="H824" s="145"/>
      <c r="I824" s="145"/>
      <c r="J824" s="107"/>
      <c r="K824" s="27"/>
      <c r="L824" s="27"/>
      <c r="M824" s="27"/>
      <c r="N824" s="27"/>
      <c r="O824" s="27"/>
      <c r="P824" s="10"/>
      <c r="Q824" s="10"/>
      <c r="R824" s="10"/>
      <c r="S824" s="34"/>
      <c r="T824" s="34"/>
    </row>
    <row r="825" spans="1:20">
      <c r="A825" s="145"/>
      <c r="B825" s="145"/>
      <c r="C825" s="145"/>
      <c r="D825" s="145"/>
      <c r="E825" s="145"/>
      <c r="F825" s="145"/>
      <c r="G825" s="145"/>
      <c r="H825" s="145"/>
      <c r="I825" s="145"/>
      <c r="J825" s="107"/>
      <c r="K825" s="27"/>
      <c r="L825" s="27"/>
      <c r="M825" s="27"/>
      <c r="N825" s="27"/>
      <c r="O825" s="27"/>
      <c r="P825" s="10"/>
      <c r="Q825" s="10"/>
      <c r="R825" s="10"/>
      <c r="S825" s="34"/>
      <c r="T825" s="34"/>
    </row>
    <row r="826" spans="1:20">
      <c r="A826" s="145"/>
      <c r="B826" s="145"/>
      <c r="C826" s="145"/>
      <c r="D826" s="145"/>
      <c r="E826" s="145"/>
      <c r="F826" s="145"/>
      <c r="G826" s="145"/>
      <c r="H826" s="145"/>
      <c r="I826" s="145"/>
      <c r="J826" s="107"/>
      <c r="K826" s="27"/>
      <c r="L826" s="27"/>
      <c r="M826" s="27"/>
      <c r="N826" s="27"/>
      <c r="O826" s="27"/>
      <c r="P826" s="10"/>
      <c r="Q826" s="10"/>
      <c r="R826" s="10"/>
      <c r="S826" s="34"/>
      <c r="T826" s="34"/>
    </row>
    <row r="827" spans="1:20">
      <c r="A827" s="145"/>
      <c r="B827" s="145"/>
      <c r="C827" s="145"/>
      <c r="D827" s="145"/>
      <c r="E827" s="145"/>
      <c r="F827" s="145"/>
      <c r="G827" s="145"/>
      <c r="H827" s="145"/>
      <c r="I827" s="145"/>
      <c r="J827" s="107"/>
      <c r="K827" s="27"/>
      <c r="L827" s="27"/>
      <c r="M827" s="27"/>
      <c r="N827" s="27"/>
      <c r="O827" s="27"/>
      <c r="P827" s="10"/>
      <c r="Q827" s="10"/>
      <c r="R827" s="10"/>
      <c r="S827" s="34"/>
      <c r="T827" s="34"/>
    </row>
    <row r="828" spans="1:20">
      <c r="A828" s="145"/>
      <c r="B828" s="145"/>
      <c r="C828" s="145"/>
      <c r="D828" s="145"/>
      <c r="E828" s="145"/>
      <c r="F828" s="145"/>
      <c r="G828" s="145"/>
      <c r="H828" s="145"/>
      <c r="I828" s="145"/>
      <c r="J828" s="107"/>
      <c r="K828" s="27"/>
      <c r="L828" s="27"/>
      <c r="M828" s="27"/>
      <c r="N828" s="27"/>
      <c r="O828" s="27"/>
      <c r="P828" s="10"/>
      <c r="Q828" s="10"/>
      <c r="R828" s="10"/>
      <c r="S828" s="34"/>
      <c r="T828" s="34"/>
    </row>
    <row r="829" spans="1:20">
      <c r="A829" s="145"/>
      <c r="B829" s="145"/>
      <c r="C829" s="145"/>
      <c r="D829" s="145"/>
      <c r="E829" s="145"/>
      <c r="F829" s="145"/>
      <c r="G829" s="145"/>
      <c r="H829" s="145"/>
      <c r="I829" s="145"/>
      <c r="J829" s="107"/>
      <c r="K829" s="27"/>
      <c r="L829" s="27"/>
      <c r="M829" s="27"/>
      <c r="N829" s="27"/>
      <c r="O829" s="27"/>
      <c r="P829" s="10"/>
      <c r="Q829" s="10"/>
      <c r="R829" s="10"/>
      <c r="S829" s="34"/>
      <c r="T829" s="34"/>
    </row>
    <row r="830" spans="1:20">
      <c r="A830" s="145"/>
      <c r="B830" s="145"/>
      <c r="C830" s="145"/>
      <c r="D830" s="145"/>
      <c r="E830" s="145"/>
      <c r="F830" s="145"/>
      <c r="G830" s="145"/>
      <c r="H830" s="145"/>
      <c r="I830" s="145"/>
      <c r="J830" s="107"/>
      <c r="K830" s="27"/>
      <c r="L830" s="27"/>
      <c r="M830" s="27"/>
      <c r="N830" s="27"/>
      <c r="O830" s="27"/>
      <c r="P830" s="10"/>
      <c r="Q830" s="10"/>
      <c r="R830" s="10"/>
      <c r="S830" s="34"/>
      <c r="T830" s="34"/>
    </row>
    <row r="831" spans="1:20">
      <c r="A831" s="145"/>
      <c r="B831" s="145"/>
      <c r="C831" s="145"/>
      <c r="D831" s="145"/>
      <c r="E831" s="145"/>
      <c r="F831" s="145"/>
      <c r="G831" s="145"/>
      <c r="H831" s="145"/>
      <c r="I831" s="145"/>
      <c r="J831" s="107"/>
      <c r="K831" s="27"/>
      <c r="L831" s="27"/>
      <c r="M831" s="27"/>
      <c r="N831" s="27"/>
      <c r="O831" s="27"/>
      <c r="P831" s="10"/>
      <c r="Q831" s="10"/>
      <c r="R831" s="10"/>
      <c r="S831" s="34"/>
      <c r="T831" s="34"/>
    </row>
    <row r="832" spans="1:20">
      <c r="A832" s="145"/>
      <c r="B832" s="145"/>
      <c r="C832" s="145"/>
      <c r="D832" s="145"/>
      <c r="E832" s="145"/>
      <c r="F832" s="145"/>
      <c r="G832" s="145"/>
      <c r="H832" s="145"/>
      <c r="I832" s="145"/>
      <c r="J832" s="107"/>
      <c r="K832" s="27"/>
      <c r="L832" s="27"/>
      <c r="M832" s="27"/>
      <c r="N832" s="27"/>
      <c r="O832" s="27"/>
      <c r="P832" s="10"/>
      <c r="Q832" s="10"/>
      <c r="R832" s="10"/>
      <c r="S832" s="34"/>
      <c r="T832" s="34"/>
    </row>
    <row r="833" spans="1:20">
      <c r="A833" s="145"/>
      <c r="B833" s="145"/>
      <c r="C833" s="145"/>
      <c r="D833" s="145"/>
      <c r="E833" s="145"/>
      <c r="F833" s="145"/>
      <c r="G833" s="145"/>
      <c r="H833" s="145"/>
      <c r="I833" s="145"/>
      <c r="J833" s="107"/>
      <c r="K833" s="27"/>
      <c r="L833" s="27"/>
      <c r="M833" s="27"/>
      <c r="N833" s="27"/>
      <c r="O833" s="27"/>
      <c r="P833" s="10"/>
      <c r="Q833" s="10"/>
      <c r="R833" s="10"/>
      <c r="S833" s="34"/>
      <c r="T833" s="34"/>
    </row>
    <row r="834" spans="1:20">
      <c r="A834" s="145"/>
      <c r="B834" s="145"/>
      <c r="C834" s="145"/>
      <c r="D834" s="145"/>
      <c r="E834" s="145"/>
      <c r="F834" s="145"/>
      <c r="G834" s="145"/>
      <c r="H834" s="145"/>
      <c r="I834" s="145"/>
      <c r="J834" s="107"/>
      <c r="K834" s="27"/>
      <c r="L834" s="27"/>
      <c r="M834" s="27"/>
      <c r="N834" s="27"/>
      <c r="O834" s="27"/>
      <c r="P834" s="10"/>
      <c r="Q834" s="10"/>
      <c r="R834" s="10"/>
      <c r="S834" s="34"/>
      <c r="T834" s="34"/>
    </row>
    <row r="835" spans="1:20">
      <c r="A835" s="145"/>
      <c r="B835" s="145"/>
      <c r="C835" s="145"/>
      <c r="D835" s="145"/>
      <c r="E835" s="145"/>
      <c r="F835" s="145"/>
      <c r="G835" s="145"/>
      <c r="H835" s="145"/>
      <c r="I835" s="145"/>
      <c r="J835" s="107"/>
      <c r="K835" s="27"/>
      <c r="L835" s="27"/>
      <c r="M835" s="27"/>
      <c r="N835" s="27"/>
      <c r="O835" s="27"/>
      <c r="P835" s="10"/>
      <c r="Q835" s="10"/>
      <c r="R835" s="10"/>
      <c r="S835" s="34"/>
      <c r="T835" s="34"/>
    </row>
    <row r="836" spans="1:20">
      <c r="A836" s="145"/>
      <c r="B836" s="145"/>
      <c r="C836" s="145"/>
      <c r="D836" s="145"/>
      <c r="E836" s="145"/>
      <c r="F836" s="145"/>
      <c r="G836" s="145"/>
      <c r="H836" s="145"/>
      <c r="I836" s="145"/>
      <c r="J836" s="107"/>
      <c r="K836" s="27"/>
      <c r="L836" s="27"/>
      <c r="M836" s="27"/>
      <c r="N836" s="27"/>
      <c r="O836" s="27"/>
      <c r="P836" s="10"/>
      <c r="Q836" s="10"/>
      <c r="R836" s="10"/>
      <c r="S836" s="34"/>
      <c r="T836" s="34"/>
    </row>
    <row r="837" spans="1:20">
      <c r="A837" s="145"/>
      <c r="B837" s="145"/>
      <c r="C837" s="145"/>
      <c r="D837" s="145"/>
      <c r="E837" s="145"/>
      <c r="F837" s="145"/>
      <c r="G837" s="145"/>
      <c r="H837" s="145"/>
      <c r="I837" s="145"/>
      <c r="J837" s="107"/>
      <c r="K837" s="27"/>
      <c r="L837" s="27"/>
      <c r="M837" s="27"/>
      <c r="N837" s="27"/>
      <c r="O837" s="27"/>
      <c r="P837" s="10"/>
      <c r="Q837" s="10"/>
      <c r="R837" s="10"/>
      <c r="S837" s="34"/>
      <c r="T837" s="34"/>
    </row>
    <row r="838" spans="1:20">
      <c r="A838" s="145"/>
      <c r="B838" s="145"/>
      <c r="C838" s="145"/>
      <c r="D838" s="145"/>
      <c r="E838" s="145"/>
      <c r="F838" s="145"/>
      <c r="G838" s="145"/>
      <c r="H838" s="145"/>
      <c r="I838" s="145"/>
      <c r="J838" s="107"/>
      <c r="K838" s="27"/>
      <c r="L838" s="27"/>
      <c r="M838" s="27"/>
      <c r="N838" s="27"/>
      <c r="O838" s="27"/>
      <c r="P838" s="10"/>
      <c r="Q838" s="10"/>
      <c r="R838" s="10"/>
      <c r="S838" s="34"/>
      <c r="T838" s="34"/>
    </row>
    <row r="839" spans="1:20">
      <c r="A839" s="145"/>
      <c r="B839" s="145"/>
      <c r="C839" s="145"/>
      <c r="D839" s="145"/>
      <c r="E839" s="145"/>
      <c r="F839" s="145"/>
      <c r="G839" s="145"/>
      <c r="H839" s="145"/>
      <c r="I839" s="145"/>
      <c r="J839" s="107"/>
      <c r="K839" s="27"/>
      <c r="L839" s="27"/>
      <c r="M839" s="27"/>
      <c r="N839" s="27"/>
      <c r="O839" s="27"/>
      <c r="P839" s="10"/>
      <c r="Q839" s="10"/>
      <c r="R839" s="10"/>
      <c r="S839" s="34"/>
      <c r="T839" s="34"/>
    </row>
    <row r="840" spans="1:20">
      <c r="A840" s="145"/>
      <c r="B840" s="145"/>
      <c r="C840" s="145"/>
      <c r="D840" s="145"/>
      <c r="E840" s="145"/>
      <c r="F840" s="145"/>
      <c r="G840" s="145"/>
      <c r="H840" s="145"/>
      <c r="I840" s="145"/>
      <c r="J840" s="107"/>
      <c r="K840" s="27"/>
      <c r="L840" s="27"/>
      <c r="M840" s="27"/>
      <c r="N840" s="27"/>
      <c r="O840" s="27"/>
      <c r="P840" s="10"/>
      <c r="Q840" s="10"/>
      <c r="R840" s="10"/>
      <c r="S840" s="34"/>
      <c r="T840" s="34"/>
    </row>
    <row r="841" spans="1:20">
      <c r="A841" s="145"/>
      <c r="B841" s="145"/>
      <c r="C841" s="145"/>
      <c r="D841" s="145"/>
      <c r="E841" s="145"/>
      <c r="F841" s="145"/>
      <c r="G841" s="145"/>
      <c r="H841" s="145"/>
      <c r="I841" s="145"/>
      <c r="J841" s="107"/>
      <c r="K841" s="27"/>
      <c r="L841" s="27"/>
      <c r="M841" s="27"/>
      <c r="N841" s="27"/>
      <c r="O841" s="27"/>
      <c r="P841" s="10"/>
      <c r="Q841" s="10"/>
      <c r="R841" s="10"/>
      <c r="S841" s="34"/>
      <c r="T841" s="34"/>
    </row>
    <row r="842" spans="1:20">
      <c r="A842" s="145"/>
      <c r="B842" s="145"/>
      <c r="C842" s="145"/>
      <c r="D842" s="145"/>
      <c r="E842" s="145"/>
      <c r="F842" s="145"/>
      <c r="G842" s="145"/>
      <c r="H842" s="145"/>
      <c r="I842" s="145"/>
      <c r="J842" s="107"/>
      <c r="K842" s="27"/>
      <c r="L842" s="27"/>
      <c r="M842" s="27"/>
      <c r="N842" s="27"/>
      <c r="O842" s="27"/>
      <c r="P842" s="10"/>
      <c r="Q842" s="10"/>
      <c r="R842" s="10"/>
      <c r="S842" s="34"/>
      <c r="T842" s="34"/>
    </row>
    <row r="843" spans="1:20">
      <c r="A843" s="145"/>
      <c r="B843" s="145"/>
      <c r="C843" s="145"/>
      <c r="D843" s="145"/>
      <c r="E843" s="145"/>
      <c r="F843" s="145"/>
      <c r="G843" s="145"/>
      <c r="H843" s="145"/>
      <c r="I843" s="145"/>
      <c r="J843" s="107"/>
      <c r="K843" s="27"/>
      <c r="L843" s="27"/>
      <c r="M843" s="27"/>
      <c r="N843" s="27"/>
      <c r="O843" s="27"/>
      <c r="P843" s="10"/>
      <c r="Q843" s="10"/>
      <c r="R843" s="10"/>
      <c r="S843" s="34"/>
      <c r="T843" s="34"/>
    </row>
    <row r="844" spans="1:20">
      <c r="A844" s="145"/>
      <c r="B844" s="145"/>
      <c r="C844" s="145"/>
      <c r="D844" s="145"/>
      <c r="E844" s="145"/>
      <c r="F844" s="145"/>
      <c r="G844" s="145"/>
      <c r="H844" s="145"/>
      <c r="I844" s="145"/>
      <c r="J844" s="107"/>
      <c r="K844" s="27"/>
      <c r="L844" s="27"/>
      <c r="M844" s="27"/>
      <c r="N844" s="27"/>
      <c r="O844" s="27"/>
      <c r="P844" s="10"/>
      <c r="Q844" s="10"/>
      <c r="R844" s="10"/>
      <c r="S844" s="34"/>
      <c r="T844" s="34"/>
    </row>
    <row r="845" spans="1:20">
      <c r="A845" s="145"/>
      <c r="B845" s="145"/>
      <c r="C845" s="145"/>
      <c r="D845" s="145"/>
      <c r="E845" s="145"/>
      <c r="F845" s="145"/>
      <c r="G845" s="145"/>
      <c r="H845" s="145"/>
      <c r="I845" s="145"/>
      <c r="J845" s="107"/>
      <c r="K845" s="27"/>
      <c r="L845" s="27"/>
      <c r="M845" s="27"/>
      <c r="N845" s="27"/>
      <c r="O845" s="27"/>
      <c r="P845" s="10"/>
      <c r="Q845" s="10"/>
      <c r="R845" s="10"/>
      <c r="S845" s="34"/>
      <c r="T845" s="34"/>
    </row>
    <row r="846" spans="1:20">
      <c r="A846" s="145"/>
      <c r="B846" s="145"/>
      <c r="C846" s="145"/>
      <c r="D846" s="145"/>
      <c r="E846" s="145"/>
      <c r="F846" s="145"/>
      <c r="G846" s="145"/>
      <c r="H846" s="145"/>
      <c r="I846" s="145"/>
      <c r="J846" s="107"/>
      <c r="K846" s="27"/>
      <c r="L846" s="27"/>
      <c r="M846" s="27"/>
      <c r="N846" s="27"/>
      <c r="O846" s="27"/>
      <c r="P846" s="10"/>
      <c r="Q846" s="10"/>
      <c r="R846" s="10"/>
      <c r="S846" s="34"/>
      <c r="T846" s="34"/>
    </row>
    <row r="847" spans="1:20">
      <c r="A847" s="145"/>
      <c r="B847" s="145"/>
      <c r="C847" s="145"/>
      <c r="D847" s="145"/>
      <c r="E847" s="145"/>
      <c r="F847" s="145"/>
      <c r="G847" s="145"/>
      <c r="H847" s="145"/>
      <c r="I847" s="145"/>
      <c r="J847" s="107"/>
      <c r="K847" s="27"/>
      <c r="L847" s="27"/>
      <c r="M847" s="27"/>
      <c r="N847" s="27"/>
      <c r="O847" s="27"/>
      <c r="P847" s="10"/>
      <c r="Q847" s="10"/>
      <c r="R847" s="10"/>
      <c r="S847" s="34"/>
      <c r="T847" s="34"/>
    </row>
    <row r="848" spans="1:20">
      <c r="A848" s="145"/>
      <c r="B848" s="145"/>
      <c r="C848" s="145"/>
      <c r="D848" s="145"/>
      <c r="E848" s="145"/>
      <c r="F848" s="145"/>
      <c r="G848" s="145"/>
      <c r="H848" s="145"/>
      <c r="I848" s="145"/>
      <c r="J848" s="107"/>
      <c r="K848" s="27"/>
      <c r="L848" s="27"/>
      <c r="M848" s="27"/>
      <c r="N848" s="27"/>
      <c r="O848" s="27"/>
      <c r="P848" s="10"/>
      <c r="Q848" s="10"/>
      <c r="R848" s="10"/>
      <c r="S848" s="34"/>
      <c r="T848" s="34"/>
    </row>
    <row r="849" spans="1:20">
      <c r="A849" s="145"/>
      <c r="B849" s="145"/>
      <c r="C849" s="145"/>
      <c r="D849" s="145"/>
      <c r="E849" s="145"/>
      <c r="F849" s="145"/>
      <c r="G849" s="145"/>
      <c r="H849" s="145"/>
      <c r="I849" s="145"/>
      <c r="J849" s="107"/>
      <c r="K849" s="27"/>
      <c r="L849" s="27"/>
      <c r="M849" s="27"/>
      <c r="N849" s="27"/>
      <c r="O849" s="27"/>
      <c r="P849" s="10"/>
      <c r="Q849" s="10"/>
      <c r="R849" s="10"/>
      <c r="S849" s="34"/>
      <c r="T849" s="34"/>
    </row>
    <row r="850" spans="1:20">
      <c r="A850" s="145"/>
      <c r="B850" s="145"/>
      <c r="C850" s="145"/>
      <c r="D850" s="145"/>
      <c r="E850" s="145"/>
      <c r="F850" s="145"/>
      <c r="G850" s="145"/>
      <c r="H850" s="145"/>
      <c r="I850" s="145"/>
      <c r="J850" s="107"/>
      <c r="K850" s="27"/>
      <c r="L850" s="27"/>
      <c r="M850" s="27"/>
      <c r="N850" s="27"/>
      <c r="O850" s="27"/>
      <c r="P850" s="10"/>
      <c r="Q850" s="10"/>
      <c r="R850" s="10"/>
      <c r="S850" s="34"/>
      <c r="T850" s="34"/>
    </row>
    <row r="851" spans="1:20">
      <c r="A851" s="145"/>
      <c r="B851" s="145"/>
      <c r="C851" s="145"/>
      <c r="D851" s="145"/>
      <c r="E851" s="145"/>
      <c r="F851" s="145"/>
      <c r="G851" s="145"/>
      <c r="H851" s="145"/>
      <c r="I851" s="145"/>
      <c r="J851" s="107"/>
      <c r="K851" s="27"/>
      <c r="L851" s="27"/>
      <c r="M851" s="27"/>
      <c r="N851" s="27"/>
      <c r="O851" s="27"/>
      <c r="P851" s="10"/>
      <c r="Q851" s="10"/>
      <c r="R851" s="10"/>
      <c r="S851" s="34"/>
      <c r="T851" s="34"/>
    </row>
    <row r="852" spans="1:20">
      <c r="A852" s="145"/>
      <c r="B852" s="145"/>
      <c r="C852" s="145"/>
      <c r="D852" s="145"/>
      <c r="E852" s="145"/>
      <c r="F852" s="145"/>
      <c r="G852" s="145"/>
      <c r="H852" s="145"/>
      <c r="I852" s="145"/>
      <c r="J852" s="107"/>
      <c r="K852" s="27"/>
      <c r="L852" s="27"/>
      <c r="M852" s="27"/>
      <c r="N852" s="27"/>
      <c r="O852" s="27"/>
      <c r="P852" s="10"/>
      <c r="Q852" s="10"/>
      <c r="R852" s="10"/>
      <c r="S852" s="34"/>
      <c r="T852" s="34"/>
    </row>
    <row r="853" spans="1:20">
      <c r="A853" s="145"/>
      <c r="B853" s="145"/>
      <c r="C853" s="145"/>
      <c r="D853" s="145"/>
      <c r="E853" s="145"/>
      <c r="F853" s="145"/>
      <c r="G853" s="145"/>
      <c r="H853" s="145"/>
      <c r="I853" s="145"/>
      <c r="J853" s="107"/>
      <c r="K853" s="27"/>
      <c r="L853" s="27"/>
      <c r="M853" s="27"/>
      <c r="N853" s="27"/>
      <c r="O853" s="27"/>
      <c r="P853" s="10"/>
      <c r="Q853" s="10"/>
      <c r="R853" s="10"/>
      <c r="S853" s="34"/>
      <c r="T853" s="34"/>
    </row>
    <row r="854" spans="1:20">
      <c r="A854" s="145"/>
      <c r="B854" s="145"/>
      <c r="C854" s="145"/>
      <c r="D854" s="145"/>
      <c r="E854" s="145"/>
      <c r="F854" s="145"/>
      <c r="G854" s="145"/>
      <c r="H854" s="145"/>
      <c r="I854" s="145"/>
      <c r="J854" s="107"/>
      <c r="K854" s="27"/>
      <c r="L854" s="27"/>
      <c r="M854" s="27"/>
      <c r="N854" s="27"/>
      <c r="O854" s="27"/>
      <c r="P854" s="10"/>
      <c r="Q854" s="10"/>
      <c r="R854" s="10"/>
      <c r="S854" s="34"/>
      <c r="T854" s="34"/>
    </row>
    <row r="855" spans="1:20">
      <c r="A855" s="145"/>
      <c r="B855" s="145"/>
      <c r="C855" s="145"/>
      <c r="D855" s="145"/>
      <c r="E855" s="145"/>
      <c r="F855" s="145"/>
      <c r="G855" s="145"/>
      <c r="H855" s="145"/>
      <c r="I855" s="145"/>
      <c r="J855" s="107"/>
      <c r="K855" s="27"/>
      <c r="L855" s="27"/>
      <c r="M855" s="27"/>
      <c r="N855" s="27"/>
      <c r="O855" s="27"/>
      <c r="P855" s="10"/>
      <c r="Q855" s="10"/>
      <c r="R855" s="10"/>
      <c r="S855" s="34"/>
      <c r="T855" s="34"/>
    </row>
    <row r="856" spans="1:20">
      <c r="A856" s="145"/>
      <c r="B856" s="145"/>
      <c r="C856" s="145"/>
      <c r="D856" s="145"/>
      <c r="E856" s="145"/>
      <c r="F856" s="145"/>
      <c r="G856" s="145"/>
      <c r="H856" s="145"/>
      <c r="I856" s="145"/>
      <c r="J856" s="107"/>
      <c r="K856" s="27"/>
      <c r="L856" s="27"/>
      <c r="M856" s="27"/>
      <c r="N856" s="27"/>
      <c r="O856" s="27"/>
      <c r="P856" s="10"/>
      <c r="Q856" s="10"/>
      <c r="R856" s="10"/>
      <c r="S856" s="34"/>
      <c r="T856" s="34"/>
    </row>
    <row r="857" spans="1:20">
      <c r="A857" s="145"/>
      <c r="B857" s="145"/>
      <c r="C857" s="145"/>
      <c r="D857" s="145"/>
      <c r="E857" s="145"/>
      <c r="F857" s="145"/>
      <c r="G857" s="145"/>
      <c r="H857" s="145"/>
      <c r="I857" s="145"/>
      <c r="J857" s="107"/>
      <c r="K857" s="27"/>
      <c r="L857" s="27"/>
      <c r="M857" s="27"/>
      <c r="N857" s="27"/>
      <c r="O857" s="27"/>
      <c r="P857" s="10"/>
      <c r="Q857" s="10"/>
      <c r="R857" s="10"/>
      <c r="S857" s="34"/>
      <c r="T857" s="34"/>
    </row>
    <row r="858" spans="1:20">
      <c r="A858" s="145"/>
      <c r="B858" s="145"/>
      <c r="C858" s="145"/>
      <c r="D858" s="145"/>
      <c r="E858" s="145"/>
      <c r="F858" s="145"/>
      <c r="G858" s="145"/>
      <c r="H858" s="145"/>
      <c r="I858" s="145"/>
      <c r="J858" s="107"/>
      <c r="K858" s="27"/>
      <c r="L858" s="27"/>
      <c r="M858" s="27"/>
      <c r="N858" s="27"/>
      <c r="O858" s="27"/>
      <c r="P858" s="10"/>
      <c r="Q858" s="10"/>
      <c r="R858" s="10"/>
      <c r="S858" s="34"/>
      <c r="T858" s="34"/>
    </row>
    <row r="859" spans="1:20">
      <c r="A859" s="145"/>
      <c r="B859" s="145"/>
      <c r="C859" s="145"/>
      <c r="D859" s="145"/>
      <c r="E859" s="145"/>
      <c r="F859" s="145"/>
      <c r="G859" s="145"/>
      <c r="H859" s="145"/>
      <c r="I859" s="145"/>
      <c r="J859" s="107"/>
      <c r="K859" s="27"/>
      <c r="L859" s="27"/>
      <c r="M859" s="27"/>
      <c r="N859" s="27"/>
      <c r="O859" s="27"/>
      <c r="P859" s="10"/>
      <c r="Q859" s="10"/>
      <c r="R859" s="10"/>
      <c r="S859" s="34"/>
      <c r="T859" s="34"/>
    </row>
    <row r="860" spans="1:20">
      <c r="A860" s="145"/>
      <c r="B860" s="145"/>
      <c r="C860" s="145"/>
      <c r="D860" s="145"/>
      <c r="E860" s="145"/>
      <c r="F860" s="145"/>
      <c r="G860" s="145"/>
      <c r="H860" s="145"/>
      <c r="I860" s="145"/>
      <c r="J860" s="107"/>
      <c r="K860" s="27"/>
      <c r="L860" s="27"/>
      <c r="M860" s="27"/>
      <c r="N860" s="27"/>
      <c r="O860" s="27"/>
      <c r="P860" s="10"/>
      <c r="Q860" s="10"/>
      <c r="R860" s="10"/>
      <c r="S860" s="34"/>
      <c r="T860" s="34"/>
    </row>
    <row r="861" spans="1:20">
      <c r="A861" s="145"/>
      <c r="B861" s="145"/>
      <c r="C861" s="145"/>
      <c r="D861" s="145"/>
      <c r="E861" s="145"/>
      <c r="F861" s="145"/>
      <c r="G861" s="145"/>
      <c r="H861" s="145"/>
      <c r="I861" s="145"/>
      <c r="J861" s="107"/>
      <c r="K861" s="27"/>
      <c r="L861" s="27"/>
      <c r="M861" s="27"/>
      <c r="N861" s="27"/>
      <c r="O861" s="27"/>
      <c r="P861" s="10"/>
      <c r="Q861" s="10"/>
      <c r="R861" s="10"/>
      <c r="S861" s="34"/>
      <c r="T861" s="34"/>
    </row>
    <row r="862" spans="1:20">
      <c r="A862" s="145"/>
      <c r="B862" s="145"/>
      <c r="C862" s="145"/>
      <c r="D862" s="145"/>
      <c r="E862" s="145"/>
      <c r="F862" s="145"/>
      <c r="G862" s="145"/>
      <c r="H862" s="145"/>
      <c r="I862" s="145"/>
      <c r="J862" s="107"/>
      <c r="K862" s="27"/>
      <c r="L862" s="27"/>
      <c r="M862" s="27"/>
      <c r="N862" s="27"/>
      <c r="O862" s="27"/>
      <c r="P862" s="10"/>
      <c r="Q862" s="10"/>
      <c r="R862" s="10"/>
      <c r="S862" s="34"/>
      <c r="T862" s="34"/>
    </row>
    <row r="863" spans="1:20">
      <c r="A863" s="145"/>
      <c r="B863" s="145"/>
      <c r="C863" s="145"/>
      <c r="D863" s="145"/>
      <c r="E863" s="145"/>
      <c r="F863" s="145"/>
      <c r="G863" s="145"/>
      <c r="H863" s="145"/>
      <c r="I863" s="145"/>
      <c r="J863" s="107"/>
      <c r="K863" s="27"/>
      <c r="L863" s="27"/>
      <c r="M863" s="27"/>
      <c r="N863" s="27"/>
      <c r="O863" s="27"/>
      <c r="P863" s="10"/>
      <c r="Q863" s="10"/>
      <c r="R863" s="10"/>
      <c r="S863" s="34"/>
      <c r="T863" s="34"/>
    </row>
    <row r="864" spans="1:20">
      <c r="A864" s="145"/>
      <c r="B864" s="145"/>
      <c r="C864" s="145"/>
      <c r="D864" s="145"/>
      <c r="E864" s="145"/>
      <c r="F864" s="145"/>
      <c r="G864" s="145"/>
      <c r="H864" s="145"/>
      <c r="I864" s="145"/>
      <c r="J864" s="107"/>
      <c r="K864" s="27"/>
      <c r="L864" s="27"/>
      <c r="M864" s="27"/>
      <c r="N864" s="27"/>
      <c r="O864" s="27"/>
      <c r="P864" s="10"/>
      <c r="Q864" s="10"/>
      <c r="R864" s="10"/>
      <c r="S864" s="34"/>
      <c r="T864" s="34"/>
    </row>
    <row r="865" spans="1:20">
      <c r="A865" s="145"/>
      <c r="B865" s="145"/>
      <c r="C865" s="145"/>
      <c r="D865" s="145"/>
      <c r="E865" s="145"/>
      <c r="F865" s="145"/>
      <c r="G865" s="145"/>
      <c r="H865" s="145"/>
      <c r="I865" s="145"/>
      <c r="J865" s="107"/>
      <c r="K865" s="27"/>
      <c r="L865" s="27"/>
      <c r="M865" s="27"/>
      <c r="N865" s="27"/>
      <c r="O865" s="27"/>
      <c r="P865" s="10"/>
      <c r="Q865" s="10"/>
      <c r="R865" s="10"/>
      <c r="S865" s="34"/>
      <c r="T865" s="34"/>
    </row>
    <row r="866" spans="1:20">
      <c r="A866" s="145"/>
      <c r="B866" s="145"/>
      <c r="C866" s="145"/>
      <c r="D866" s="145"/>
      <c r="E866" s="145"/>
      <c r="F866" s="145"/>
      <c r="G866" s="145"/>
      <c r="H866" s="145"/>
      <c r="I866" s="145"/>
      <c r="J866" s="107"/>
      <c r="K866" s="27"/>
      <c r="L866" s="27"/>
      <c r="M866" s="27"/>
      <c r="N866" s="27"/>
      <c r="O866" s="27"/>
      <c r="P866" s="10"/>
      <c r="Q866" s="10"/>
      <c r="R866" s="10"/>
      <c r="S866" s="34"/>
      <c r="T866" s="34"/>
    </row>
    <row r="867" spans="1:20">
      <c r="A867" s="145"/>
      <c r="B867" s="145"/>
      <c r="C867" s="145"/>
      <c r="D867" s="145"/>
      <c r="E867" s="145"/>
      <c r="F867" s="145"/>
      <c r="G867" s="145"/>
      <c r="H867" s="145"/>
      <c r="I867" s="145"/>
      <c r="J867" s="107"/>
      <c r="K867" s="27"/>
      <c r="L867" s="27"/>
      <c r="M867" s="27"/>
      <c r="N867" s="27"/>
      <c r="O867" s="27"/>
      <c r="P867" s="10"/>
      <c r="Q867" s="10"/>
      <c r="R867" s="10"/>
      <c r="S867" s="34"/>
      <c r="T867" s="34"/>
    </row>
    <row r="868" spans="1:20">
      <c r="A868" s="145"/>
      <c r="B868" s="145"/>
      <c r="C868" s="145"/>
      <c r="D868" s="145"/>
      <c r="E868" s="145"/>
      <c r="F868" s="145"/>
      <c r="G868" s="145"/>
      <c r="H868" s="145"/>
      <c r="I868" s="145"/>
      <c r="J868" s="107"/>
      <c r="K868" s="27"/>
      <c r="L868" s="27"/>
      <c r="M868" s="27"/>
      <c r="N868" s="27"/>
      <c r="O868" s="27"/>
      <c r="P868" s="10"/>
      <c r="Q868" s="10"/>
      <c r="R868" s="10"/>
      <c r="S868" s="34"/>
      <c r="T868" s="34"/>
    </row>
    <row r="869" spans="1:20">
      <c r="A869" s="145"/>
      <c r="B869" s="145"/>
      <c r="C869" s="145"/>
      <c r="D869" s="145"/>
      <c r="E869" s="145"/>
      <c r="F869" s="145"/>
      <c r="G869" s="145"/>
      <c r="H869" s="145"/>
      <c r="I869" s="145"/>
      <c r="J869" s="107"/>
      <c r="K869" s="27"/>
      <c r="L869" s="27"/>
      <c r="M869" s="27"/>
      <c r="N869" s="27"/>
      <c r="O869" s="27"/>
      <c r="P869" s="10"/>
      <c r="Q869" s="10"/>
      <c r="R869" s="10"/>
      <c r="S869" s="34"/>
      <c r="T869" s="34"/>
    </row>
    <row r="870" spans="1:20">
      <c r="A870" s="145"/>
      <c r="B870" s="145"/>
      <c r="C870" s="145"/>
      <c r="D870" s="145"/>
      <c r="E870" s="145"/>
      <c r="F870" s="145"/>
      <c r="G870" s="145"/>
      <c r="H870" s="145"/>
      <c r="I870" s="145"/>
      <c r="J870" s="107"/>
      <c r="K870" s="27"/>
      <c r="L870" s="27"/>
      <c r="M870" s="27"/>
      <c r="N870" s="27"/>
      <c r="O870" s="27"/>
      <c r="P870" s="10"/>
      <c r="Q870" s="10"/>
      <c r="R870" s="10"/>
      <c r="S870" s="34"/>
      <c r="T870" s="34"/>
    </row>
    <row r="871" spans="1:20">
      <c r="A871" s="145"/>
      <c r="B871" s="145"/>
      <c r="C871" s="145"/>
      <c r="D871" s="145"/>
      <c r="E871" s="145"/>
      <c r="F871" s="145"/>
      <c r="G871" s="145"/>
      <c r="H871" s="145"/>
      <c r="I871" s="145"/>
      <c r="J871" s="107"/>
      <c r="K871" s="27"/>
      <c r="L871" s="27"/>
      <c r="M871" s="27"/>
      <c r="N871" s="27"/>
      <c r="O871" s="27"/>
      <c r="P871" s="10"/>
      <c r="Q871" s="10"/>
      <c r="R871" s="10"/>
      <c r="S871" s="34"/>
      <c r="T871" s="34"/>
    </row>
    <row r="872" spans="1:20">
      <c r="A872" s="145"/>
      <c r="B872" s="145"/>
      <c r="C872" s="145"/>
      <c r="D872" s="145"/>
      <c r="E872" s="145"/>
      <c r="F872" s="145"/>
      <c r="G872" s="145"/>
      <c r="H872" s="145"/>
      <c r="I872" s="145"/>
      <c r="J872" s="107"/>
      <c r="K872" s="27"/>
      <c r="L872" s="27"/>
      <c r="M872" s="27"/>
      <c r="N872" s="27"/>
      <c r="O872" s="27"/>
      <c r="P872" s="10"/>
      <c r="Q872" s="10"/>
      <c r="R872" s="10"/>
      <c r="S872" s="34"/>
      <c r="T872" s="34"/>
    </row>
    <row r="873" spans="1:20">
      <c r="A873" s="145"/>
      <c r="B873" s="145"/>
      <c r="C873" s="145"/>
      <c r="D873" s="145"/>
      <c r="E873" s="145"/>
      <c r="F873" s="145"/>
      <c r="G873" s="145"/>
      <c r="H873" s="145"/>
      <c r="I873" s="145"/>
      <c r="J873" s="107"/>
      <c r="K873" s="27"/>
      <c r="L873" s="27"/>
      <c r="M873" s="27"/>
      <c r="N873" s="27"/>
      <c r="O873" s="27"/>
      <c r="P873" s="10"/>
      <c r="Q873" s="10"/>
      <c r="R873" s="10"/>
      <c r="S873" s="34"/>
      <c r="T873" s="34"/>
    </row>
    <row r="874" spans="1:20">
      <c r="A874" s="145"/>
      <c r="B874" s="145"/>
      <c r="C874" s="145"/>
      <c r="D874" s="145"/>
      <c r="E874" s="145"/>
      <c r="F874" s="145"/>
      <c r="G874" s="145"/>
      <c r="H874" s="145"/>
      <c r="I874" s="145"/>
      <c r="J874" s="107"/>
      <c r="K874" s="27"/>
      <c r="L874" s="27"/>
      <c r="M874" s="27"/>
      <c r="N874" s="27"/>
      <c r="O874" s="27"/>
      <c r="P874" s="10"/>
      <c r="Q874" s="10"/>
      <c r="R874" s="10"/>
      <c r="S874" s="34"/>
      <c r="T874" s="34"/>
    </row>
    <row r="875" spans="1:20">
      <c r="A875" s="145"/>
      <c r="B875" s="145"/>
      <c r="C875" s="145"/>
      <c r="D875" s="145"/>
      <c r="E875" s="145"/>
      <c r="F875" s="145"/>
      <c r="G875" s="145"/>
      <c r="H875" s="145"/>
      <c r="I875" s="145"/>
      <c r="J875" s="107"/>
      <c r="K875" s="27"/>
      <c r="L875" s="27"/>
      <c r="M875" s="27"/>
      <c r="N875" s="27"/>
      <c r="O875" s="27"/>
      <c r="P875" s="10"/>
      <c r="Q875" s="10"/>
      <c r="R875" s="10"/>
      <c r="S875" s="34"/>
      <c r="T875" s="34"/>
    </row>
    <row r="876" spans="1:20">
      <c r="A876" s="145"/>
      <c r="B876" s="145"/>
      <c r="C876" s="145"/>
      <c r="D876" s="145"/>
      <c r="E876" s="145"/>
      <c r="F876" s="145"/>
      <c r="G876" s="145"/>
      <c r="H876" s="145"/>
      <c r="I876" s="145"/>
      <c r="J876" s="107"/>
      <c r="K876" s="27"/>
      <c r="L876" s="27"/>
      <c r="M876" s="27"/>
      <c r="N876" s="27"/>
      <c r="O876" s="27"/>
      <c r="P876" s="10"/>
      <c r="Q876" s="10"/>
      <c r="R876" s="10"/>
      <c r="S876" s="34"/>
      <c r="T876" s="34"/>
    </row>
    <row r="877" spans="1:20">
      <c r="A877" s="145"/>
      <c r="B877" s="145"/>
      <c r="C877" s="145"/>
      <c r="D877" s="145"/>
      <c r="E877" s="145"/>
      <c r="F877" s="145"/>
      <c r="G877" s="145"/>
      <c r="H877" s="145"/>
      <c r="I877" s="145"/>
      <c r="J877" s="107"/>
      <c r="K877" s="27"/>
      <c r="L877" s="27"/>
      <c r="M877" s="27"/>
      <c r="N877" s="27"/>
      <c r="O877" s="27"/>
      <c r="P877" s="10"/>
      <c r="Q877" s="10"/>
      <c r="R877" s="10"/>
      <c r="S877" s="34"/>
      <c r="T877" s="34"/>
    </row>
    <row r="878" spans="1:20">
      <c r="A878" s="145"/>
      <c r="B878" s="145"/>
      <c r="C878" s="145"/>
      <c r="D878" s="145"/>
      <c r="E878" s="145"/>
      <c r="F878" s="145"/>
      <c r="G878" s="145"/>
      <c r="H878" s="145"/>
      <c r="I878" s="145"/>
      <c r="J878" s="107"/>
      <c r="K878" s="27"/>
      <c r="L878" s="27"/>
      <c r="M878" s="27"/>
      <c r="N878" s="27"/>
      <c r="O878" s="27"/>
      <c r="P878" s="10"/>
      <c r="Q878" s="10"/>
      <c r="R878" s="10"/>
      <c r="S878" s="34"/>
      <c r="T878" s="34"/>
    </row>
    <row r="879" spans="1:20">
      <c r="A879" s="145"/>
      <c r="B879" s="145"/>
      <c r="C879" s="145"/>
      <c r="D879" s="145"/>
      <c r="E879" s="145"/>
      <c r="F879" s="145"/>
      <c r="G879" s="145"/>
      <c r="H879" s="145"/>
      <c r="I879" s="145"/>
      <c r="J879" s="107"/>
      <c r="K879" s="27"/>
      <c r="L879" s="27"/>
      <c r="M879" s="27"/>
      <c r="N879" s="27"/>
      <c r="O879" s="27"/>
      <c r="P879" s="10"/>
      <c r="Q879" s="10"/>
      <c r="R879" s="10"/>
      <c r="S879" s="34"/>
      <c r="T879" s="34"/>
    </row>
    <row r="880" spans="1:20">
      <c r="A880" s="145"/>
      <c r="B880" s="145"/>
      <c r="C880" s="145"/>
      <c r="D880" s="145"/>
      <c r="E880" s="145"/>
      <c r="F880" s="145"/>
      <c r="G880" s="145"/>
      <c r="H880" s="145"/>
      <c r="I880" s="145"/>
      <c r="J880" s="107"/>
      <c r="K880" s="27"/>
      <c r="L880" s="27"/>
      <c r="M880" s="27"/>
      <c r="N880" s="27"/>
      <c r="O880" s="27"/>
      <c r="P880" s="10"/>
      <c r="Q880" s="10"/>
      <c r="R880" s="10"/>
      <c r="S880" s="34"/>
      <c r="T880" s="34"/>
    </row>
    <row r="881" spans="1:20">
      <c r="A881" s="145"/>
      <c r="B881" s="145"/>
      <c r="C881" s="145"/>
      <c r="D881" s="145"/>
      <c r="E881" s="145"/>
      <c r="F881" s="145"/>
      <c r="G881" s="145"/>
      <c r="H881" s="145"/>
      <c r="I881" s="145"/>
      <c r="J881" s="107"/>
      <c r="K881" s="27"/>
      <c r="L881" s="27"/>
      <c r="M881" s="27"/>
      <c r="N881" s="27"/>
      <c r="O881" s="27"/>
      <c r="P881" s="10"/>
      <c r="Q881" s="10"/>
      <c r="R881" s="10"/>
      <c r="S881" s="34"/>
      <c r="T881" s="34"/>
    </row>
    <row r="882" spans="1:20">
      <c r="A882" s="145"/>
      <c r="B882" s="145"/>
      <c r="C882" s="145"/>
      <c r="D882" s="145"/>
      <c r="E882" s="145"/>
      <c r="F882" s="145"/>
      <c r="G882" s="145"/>
      <c r="H882" s="145"/>
      <c r="I882" s="145"/>
      <c r="J882" s="107"/>
      <c r="K882" s="27"/>
      <c r="L882" s="27"/>
      <c r="M882" s="27"/>
      <c r="N882" s="27"/>
      <c r="O882" s="27"/>
      <c r="P882" s="10"/>
      <c r="Q882" s="10"/>
      <c r="R882" s="10"/>
      <c r="S882" s="34"/>
      <c r="T882" s="34"/>
    </row>
    <row r="883" spans="1:20">
      <c r="A883" s="145"/>
      <c r="B883" s="145"/>
      <c r="C883" s="145"/>
      <c r="D883" s="145"/>
      <c r="E883" s="145"/>
      <c r="F883" s="145"/>
      <c r="G883" s="145"/>
      <c r="H883" s="145"/>
      <c r="I883" s="145"/>
      <c r="J883" s="107"/>
      <c r="K883" s="27"/>
      <c r="L883" s="27"/>
      <c r="M883" s="27"/>
      <c r="N883" s="27"/>
      <c r="O883" s="27"/>
      <c r="P883" s="10"/>
      <c r="Q883" s="10"/>
      <c r="R883" s="10"/>
      <c r="S883" s="34"/>
      <c r="T883" s="34"/>
    </row>
    <row r="884" spans="1:20">
      <c r="A884" s="145"/>
      <c r="B884" s="145"/>
      <c r="C884" s="145"/>
      <c r="D884" s="145"/>
      <c r="E884" s="145"/>
      <c r="F884" s="145"/>
      <c r="G884" s="145"/>
      <c r="H884" s="145"/>
      <c r="I884" s="145"/>
      <c r="J884" s="107"/>
      <c r="K884" s="27"/>
      <c r="L884" s="27"/>
      <c r="M884" s="27"/>
      <c r="N884" s="27"/>
      <c r="O884" s="27"/>
      <c r="P884" s="10"/>
      <c r="Q884" s="10"/>
      <c r="R884" s="10"/>
      <c r="S884" s="34"/>
      <c r="T884" s="34"/>
    </row>
    <row r="885" spans="1:20">
      <c r="A885" s="145"/>
      <c r="B885" s="145"/>
      <c r="C885" s="145"/>
      <c r="D885" s="145"/>
      <c r="E885" s="145"/>
      <c r="F885" s="145"/>
      <c r="G885" s="145"/>
      <c r="H885" s="145"/>
      <c r="I885" s="145"/>
      <c r="J885" s="107"/>
      <c r="K885" s="27"/>
      <c r="L885" s="27"/>
      <c r="M885" s="27"/>
      <c r="N885" s="27"/>
      <c r="O885" s="27"/>
      <c r="P885" s="10"/>
      <c r="Q885" s="10"/>
      <c r="R885" s="10"/>
      <c r="S885" s="34"/>
      <c r="T885" s="34"/>
    </row>
    <row r="886" spans="1:20">
      <c r="A886" s="145"/>
      <c r="B886" s="145"/>
      <c r="C886" s="145"/>
      <c r="D886" s="145"/>
      <c r="E886" s="145"/>
      <c r="F886" s="145"/>
      <c r="G886" s="145"/>
      <c r="H886" s="145"/>
      <c r="I886" s="145"/>
      <c r="J886" s="107"/>
      <c r="K886" s="27"/>
      <c r="L886" s="27"/>
      <c r="M886" s="27"/>
      <c r="N886" s="27"/>
      <c r="O886" s="27"/>
      <c r="P886" s="10"/>
      <c r="Q886" s="10"/>
      <c r="R886" s="10"/>
      <c r="S886" s="34"/>
      <c r="T886" s="34"/>
    </row>
    <row r="887" spans="1:20">
      <c r="A887" s="145"/>
      <c r="B887" s="145"/>
      <c r="C887" s="145"/>
      <c r="D887" s="145"/>
      <c r="E887" s="145"/>
      <c r="F887" s="145"/>
      <c r="G887" s="145"/>
      <c r="H887" s="145"/>
      <c r="I887" s="145"/>
      <c r="J887" s="107"/>
      <c r="K887" s="27"/>
      <c r="L887" s="27"/>
      <c r="M887" s="27"/>
      <c r="N887" s="27"/>
      <c r="O887" s="27"/>
      <c r="P887" s="10"/>
      <c r="Q887" s="10"/>
      <c r="R887" s="10"/>
      <c r="S887" s="34"/>
      <c r="T887" s="34"/>
    </row>
    <row r="888" spans="1:20">
      <c r="A888" s="145"/>
      <c r="B888" s="145"/>
      <c r="C888" s="145"/>
      <c r="D888" s="145"/>
      <c r="E888" s="145"/>
      <c r="F888" s="145"/>
      <c r="G888" s="145"/>
      <c r="H888" s="145"/>
      <c r="I888" s="145"/>
      <c r="J888" s="107"/>
      <c r="K888" s="27"/>
      <c r="L888" s="27"/>
      <c r="M888" s="27"/>
      <c r="N888" s="27"/>
      <c r="O888" s="27"/>
      <c r="P888" s="10"/>
      <c r="Q888" s="10"/>
      <c r="R888" s="10"/>
      <c r="S888" s="34"/>
      <c r="T888" s="34"/>
    </row>
    <row r="889" spans="1:20">
      <c r="A889" s="145"/>
      <c r="B889" s="145"/>
      <c r="C889" s="145"/>
      <c r="D889" s="145"/>
      <c r="E889" s="145"/>
      <c r="F889" s="145"/>
      <c r="G889" s="145"/>
      <c r="H889" s="145"/>
      <c r="I889" s="145"/>
      <c r="J889" s="107"/>
      <c r="K889" s="27"/>
      <c r="L889" s="27"/>
      <c r="M889" s="27"/>
      <c r="N889" s="27"/>
      <c r="O889" s="27"/>
      <c r="P889" s="10"/>
      <c r="Q889" s="10"/>
      <c r="R889" s="10"/>
      <c r="S889" s="34"/>
      <c r="T889" s="34"/>
    </row>
    <row r="890" spans="1:20">
      <c r="A890" s="145"/>
      <c r="B890" s="145"/>
      <c r="C890" s="145"/>
      <c r="D890" s="145"/>
      <c r="E890" s="145"/>
      <c r="F890" s="145"/>
      <c r="G890" s="145"/>
      <c r="H890" s="145"/>
      <c r="I890" s="145"/>
      <c r="J890" s="107"/>
      <c r="K890" s="27"/>
      <c r="L890" s="27"/>
      <c r="M890" s="27"/>
      <c r="N890" s="27"/>
      <c r="O890" s="27"/>
      <c r="P890" s="10"/>
      <c r="Q890" s="10"/>
      <c r="R890" s="10"/>
      <c r="S890" s="34"/>
      <c r="T890" s="34"/>
    </row>
    <row r="891" spans="1:20">
      <c r="A891" s="145"/>
      <c r="B891" s="145"/>
      <c r="C891" s="145"/>
      <c r="D891" s="145"/>
      <c r="E891" s="145"/>
      <c r="F891" s="145"/>
      <c r="G891" s="145"/>
      <c r="H891" s="145"/>
      <c r="I891" s="145"/>
      <c r="J891" s="107"/>
      <c r="K891" s="27"/>
      <c r="L891" s="27"/>
      <c r="M891" s="27"/>
      <c r="N891" s="27"/>
      <c r="O891" s="27"/>
      <c r="P891" s="10"/>
      <c r="Q891" s="10"/>
      <c r="R891" s="10"/>
      <c r="S891" s="34"/>
      <c r="T891" s="34"/>
    </row>
    <row r="892" spans="1:20">
      <c r="A892" s="145"/>
      <c r="B892" s="145"/>
      <c r="C892" s="145"/>
      <c r="D892" s="145"/>
      <c r="E892" s="145"/>
      <c r="F892" s="145"/>
      <c r="G892" s="145"/>
      <c r="H892" s="145"/>
      <c r="I892" s="145"/>
      <c r="J892" s="107"/>
      <c r="K892" s="27"/>
      <c r="L892" s="27"/>
      <c r="M892" s="27"/>
      <c r="N892" s="27"/>
      <c r="O892" s="27"/>
      <c r="P892" s="10"/>
      <c r="Q892" s="10"/>
      <c r="R892" s="10"/>
      <c r="S892" s="34"/>
      <c r="T892" s="34"/>
    </row>
    <row r="893" spans="1:20">
      <c r="A893" s="145"/>
      <c r="B893" s="145"/>
      <c r="C893" s="145"/>
      <c r="D893" s="145"/>
      <c r="E893" s="145"/>
      <c r="F893" s="145"/>
      <c r="G893" s="145"/>
      <c r="H893" s="145"/>
      <c r="I893" s="145"/>
      <c r="J893" s="107"/>
      <c r="K893" s="27"/>
      <c r="L893" s="27"/>
      <c r="M893" s="27"/>
      <c r="N893" s="27"/>
      <c r="O893" s="27"/>
      <c r="P893" s="10"/>
      <c r="Q893" s="10"/>
      <c r="R893" s="10"/>
      <c r="S893" s="34"/>
      <c r="T893" s="34"/>
    </row>
    <row r="894" spans="1:20">
      <c r="A894" s="145"/>
      <c r="B894" s="145"/>
      <c r="C894" s="145"/>
      <c r="D894" s="145"/>
      <c r="E894" s="145"/>
      <c r="F894" s="145"/>
      <c r="G894" s="145"/>
      <c r="H894" s="145"/>
      <c r="I894" s="145"/>
      <c r="J894" s="107"/>
      <c r="K894" s="27"/>
      <c r="L894" s="27"/>
      <c r="M894" s="27"/>
      <c r="N894" s="27"/>
      <c r="O894" s="27"/>
      <c r="P894" s="10"/>
      <c r="Q894" s="10"/>
      <c r="R894" s="10"/>
      <c r="S894" s="34"/>
      <c r="T894" s="34"/>
    </row>
    <row r="895" spans="1:20">
      <c r="A895" s="145"/>
      <c r="B895" s="145"/>
      <c r="C895" s="145"/>
      <c r="D895" s="145"/>
      <c r="E895" s="145"/>
      <c r="F895" s="145"/>
      <c r="G895" s="145"/>
      <c r="H895" s="145"/>
      <c r="I895" s="145"/>
      <c r="J895" s="107"/>
      <c r="K895" s="27"/>
      <c r="L895" s="27"/>
      <c r="M895" s="27"/>
      <c r="N895" s="27"/>
      <c r="O895" s="27"/>
      <c r="P895" s="10"/>
      <c r="Q895" s="10"/>
      <c r="R895" s="10"/>
      <c r="S895" s="34"/>
      <c r="T895" s="34"/>
    </row>
    <row r="896" spans="1:20">
      <c r="A896" s="145"/>
      <c r="B896" s="145"/>
      <c r="C896" s="145"/>
      <c r="D896" s="145"/>
      <c r="E896" s="145"/>
      <c r="F896" s="145"/>
      <c r="G896" s="145"/>
      <c r="H896" s="145"/>
      <c r="I896" s="145"/>
      <c r="J896" s="107"/>
      <c r="K896" s="27"/>
      <c r="L896" s="27"/>
      <c r="M896" s="27"/>
      <c r="N896" s="27"/>
      <c r="O896" s="27"/>
      <c r="P896" s="10"/>
      <c r="Q896" s="10"/>
      <c r="R896" s="10"/>
      <c r="S896" s="34"/>
      <c r="T896" s="34"/>
    </row>
    <row r="897" spans="1:20">
      <c r="A897" s="145"/>
      <c r="B897" s="145"/>
      <c r="C897" s="145"/>
      <c r="D897" s="145"/>
      <c r="E897" s="145"/>
      <c r="F897" s="145"/>
      <c r="G897" s="145"/>
      <c r="H897" s="145"/>
      <c r="I897" s="145"/>
      <c r="J897" s="107"/>
      <c r="K897" s="27"/>
      <c r="L897" s="27"/>
      <c r="M897" s="27"/>
      <c r="N897" s="27"/>
      <c r="O897" s="27"/>
      <c r="P897" s="10"/>
      <c r="Q897" s="10"/>
      <c r="R897" s="10"/>
      <c r="S897" s="34"/>
      <c r="T897" s="34"/>
    </row>
    <row r="898" spans="1:20">
      <c r="A898" s="145"/>
      <c r="B898" s="145"/>
      <c r="C898" s="145"/>
      <c r="D898" s="145"/>
      <c r="E898" s="145"/>
      <c r="F898" s="145"/>
      <c r="G898" s="145"/>
      <c r="H898" s="145"/>
      <c r="I898" s="145"/>
      <c r="J898" s="107"/>
      <c r="K898" s="27"/>
      <c r="L898" s="27"/>
      <c r="M898" s="27"/>
      <c r="N898" s="27"/>
      <c r="O898" s="27"/>
      <c r="P898" s="10"/>
      <c r="Q898" s="10"/>
      <c r="R898" s="10"/>
      <c r="S898" s="34"/>
      <c r="T898" s="34"/>
    </row>
    <row r="899" spans="1:20">
      <c r="A899" s="145"/>
      <c r="B899" s="145"/>
      <c r="C899" s="145"/>
      <c r="D899" s="145"/>
      <c r="E899" s="145"/>
      <c r="F899" s="145"/>
      <c r="G899" s="145"/>
      <c r="H899" s="145"/>
      <c r="I899" s="145"/>
      <c r="J899" s="107"/>
      <c r="K899" s="27"/>
      <c r="L899" s="27"/>
      <c r="M899" s="27"/>
      <c r="N899" s="27"/>
      <c r="O899" s="27"/>
      <c r="P899" s="10"/>
      <c r="Q899" s="10"/>
      <c r="R899" s="10"/>
      <c r="S899" s="34"/>
      <c r="T899" s="34"/>
    </row>
    <row r="900" spans="1:20">
      <c r="A900" s="145"/>
      <c r="B900" s="145"/>
      <c r="C900" s="145"/>
      <c r="D900" s="145"/>
      <c r="E900" s="145"/>
      <c r="F900" s="145"/>
      <c r="G900" s="145"/>
      <c r="H900" s="145"/>
      <c r="I900" s="145"/>
      <c r="J900" s="107"/>
      <c r="K900" s="27"/>
      <c r="L900" s="27"/>
      <c r="M900" s="27"/>
      <c r="N900" s="27"/>
      <c r="O900" s="27"/>
      <c r="P900" s="10"/>
      <c r="Q900" s="10"/>
      <c r="R900" s="10"/>
      <c r="S900" s="34"/>
      <c r="T900" s="34"/>
    </row>
    <row r="901" spans="1:20">
      <c r="A901" s="145"/>
      <c r="B901" s="145"/>
      <c r="C901" s="145"/>
      <c r="D901" s="145"/>
      <c r="E901" s="145"/>
      <c r="F901" s="145"/>
      <c r="G901" s="145"/>
      <c r="H901" s="145"/>
      <c r="I901" s="145"/>
      <c r="J901" s="107"/>
      <c r="K901" s="27"/>
      <c r="L901" s="27"/>
      <c r="M901" s="27"/>
      <c r="N901" s="27"/>
      <c r="O901" s="27"/>
      <c r="P901" s="10"/>
      <c r="Q901" s="10"/>
      <c r="R901" s="10"/>
      <c r="S901" s="34"/>
      <c r="T901" s="34"/>
    </row>
    <row r="902" spans="1:20">
      <c r="A902" s="145"/>
      <c r="B902" s="145"/>
      <c r="C902" s="145"/>
      <c r="D902" s="145"/>
      <c r="E902" s="145"/>
      <c r="F902" s="145"/>
      <c r="G902" s="145"/>
      <c r="H902" s="145"/>
      <c r="I902" s="145"/>
      <c r="J902" s="107"/>
      <c r="K902" s="27"/>
      <c r="L902" s="27"/>
      <c r="M902" s="27"/>
      <c r="N902" s="27"/>
      <c r="O902" s="27"/>
      <c r="P902" s="10"/>
      <c r="Q902" s="10"/>
      <c r="R902" s="10"/>
      <c r="S902" s="34"/>
      <c r="T902" s="34"/>
    </row>
    <row r="903" spans="1:20">
      <c r="A903" s="145"/>
      <c r="B903" s="145"/>
      <c r="C903" s="145"/>
      <c r="D903" s="145"/>
      <c r="E903" s="145"/>
      <c r="F903" s="145"/>
      <c r="G903" s="145"/>
      <c r="H903" s="145"/>
      <c r="I903" s="145"/>
      <c r="J903" s="107"/>
      <c r="K903" s="27"/>
      <c r="L903" s="27"/>
      <c r="M903" s="27"/>
      <c r="N903" s="27"/>
      <c r="O903" s="27"/>
      <c r="P903" s="10"/>
      <c r="Q903" s="10"/>
      <c r="R903" s="10"/>
      <c r="S903" s="34"/>
      <c r="T903" s="34"/>
    </row>
    <row r="904" spans="1:20">
      <c r="A904" s="145"/>
      <c r="B904" s="145"/>
      <c r="C904" s="145"/>
      <c r="D904" s="145"/>
      <c r="E904" s="145"/>
      <c r="F904" s="145"/>
      <c r="G904" s="145"/>
      <c r="H904" s="145"/>
      <c r="I904" s="145"/>
      <c r="J904" s="107"/>
      <c r="K904" s="27"/>
      <c r="L904" s="27"/>
      <c r="M904" s="27"/>
      <c r="N904" s="27"/>
      <c r="O904" s="27"/>
      <c r="P904" s="10"/>
      <c r="Q904" s="10"/>
      <c r="R904" s="10"/>
      <c r="S904" s="34"/>
      <c r="T904" s="34"/>
    </row>
    <row r="905" spans="1:20">
      <c r="A905" s="145"/>
      <c r="B905" s="145"/>
      <c r="C905" s="145"/>
      <c r="D905" s="145"/>
      <c r="E905" s="145"/>
      <c r="F905" s="145"/>
      <c r="G905" s="145"/>
      <c r="H905" s="145"/>
      <c r="I905" s="145"/>
      <c r="J905" s="107"/>
      <c r="K905" s="27"/>
      <c r="L905" s="27"/>
      <c r="M905" s="27"/>
      <c r="N905" s="27"/>
      <c r="O905" s="27"/>
      <c r="P905" s="10"/>
      <c r="Q905" s="10"/>
      <c r="R905" s="10"/>
      <c r="S905" s="34"/>
      <c r="T905" s="34"/>
    </row>
    <row r="906" spans="1:20">
      <c r="A906" s="145"/>
      <c r="B906" s="145"/>
      <c r="C906" s="145"/>
      <c r="D906" s="145"/>
      <c r="E906" s="145"/>
      <c r="F906" s="145"/>
      <c r="G906" s="145"/>
      <c r="H906" s="145"/>
      <c r="I906" s="145"/>
      <c r="J906" s="107"/>
      <c r="K906" s="27"/>
      <c r="L906" s="27"/>
      <c r="M906" s="27"/>
      <c r="N906" s="27"/>
      <c r="O906" s="27"/>
      <c r="P906" s="10"/>
      <c r="Q906" s="10"/>
      <c r="R906" s="10"/>
      <c r="S906" s="34"/>
      <c r="T906" s="34"/>
    </row>
    <row r="907" spans="1:20">
      <c r="A907" s="145"/>
      <c r="B907" s="145"/>
      <c r="C907" s="145"/>
      <c r="D907" s="145"/>
      <c r="E907" s="145"/>
      <c r="F907" s="145"/>
      <c r="G907" s="145"/>
      <c r="H907" s="145"/>
      <c r="I907" s="145"/>
      <c r="J907" s="107"/>
      <c r="K907" s="27"/>
      <c r="L907" s="27"/>
      <c r="M907" s="27"/>
      <c r="N907" s="27"/>
      <c r="O907" s="27"/>
      <c r="P907" s="10"/>
      <c r="Q907" s="10"/>
      <c r="R907" s="10"/>
      <c r="S907" s="34"/>
      <c r="T907" s="34"/>
    </row>
    <row r="908" spans="1:20">
      <c r="A908" s="145"/>
      <c r="B908" s="145"/>
      <c r="C908" s="145"/>
      <c r="D908" s="145"/>
      <c r="E908" s="145"/>
      <c r="F908" s="145"/>
      <c r="G908" s="145"/>
      <c r="H908" s="145"/>
      <c r="I908" s="145"/>
      <c r="J908" s="107"/>
      <c r="K908" s="27"/>
      <c r="L908" s="27"/>
      <c r="M908" s="27"/>
      <c r="N908" s="27"/>
      <c r="O908" s="27"/>
      <c r="P908" s="10"/>
      <c r="Q908" s="10"/>
      <c r="R908" s="10"/>
      <c r="S908" s="34"/>
      <c r="T908" s="34"/>
    </row>
    <row r="909" spans="1:20">
      <c r="A909" s="145"/>
      <c r="B909" s="145"/>
      <c r="C909" s="145"/>
      <c r="D909" s="145"/>
      <c r="E909" s="145"/>
      <c r="F909" s="145"/>
      <c r="G909" s="145"/>
      <c r="H909" s="145"/>
      <c r="I909" s="145"/>
      <c r="J909" s="107"/>
      <c r="K909" s="27"/>
      <c r="L909" s="27"/>
      <c r="M909" s="27"/>
      <c r="N909" s="27"/>
      <c r="O909" s="27"/>
      <c r="P909" s="10"/>
      <c r="Q909" s="10"/>
      <c r="R909" s="10"/>
      <c r="S909" s="34"/>
      <c r="T909" s="34"/>
    </row>
    <row r="910" spans="1:20">
      <c r="A910" s="145"/>
      <c r="B910" s="145"/>
      <c r="C910" s="145"/>
      <c r="D910" s="145"/>
      <c r="E910" s="145"/>
      <c r="F910" s="145"/>
      <c r="G910" s="145"/>
      <c r="H910" s="145"/>
      <c r="I910" s="145"/>
      <c r="J910" s="107"/>
      <c r="K910" s="27"/>
      <c r="L910" s="27"/>
      <c r="M910" s="27"/>
      <c r="N910" s="27"/>
      <c r="O910" s="27"/>
      <c r="P910" s="10"/>
      <c r="Q910" s="10"/>
      <c r="R910" s="10"/>
      <c r="S910" s="34"/>
      <c r="T910" s="34"/>
    </row>
    <row r="911" spans="1:20">
      <c r="A911" s="145"/>
      <c r="B911" s="145"/>
      <c r="C911" s="145"/>
      <c r="D911" s="145"/>
      <c r="E911" s="145"/>
      <c r="F911" s="145"/>
      <c r="G911" s="145"/>
      <c r="H911" s="145"/>
      <c r="I911" s="145"/>
      <c r="J911" s="107"/>
      <c r="K911" s="27"/>
      <c r="L911" s="27"/>
      <c r="M911" s="27"/>
      <c r="N911" s="27"/>
      <c r="O911" s="27"/>
      <c r="P911" s="10"/>
      <c r="Q911" s="10"/>
      <c r="R911" s="10"/>
      <c r="S911" s="34"/>
      <c r="T911" s="34"/>
    </row>
    <row r="912" spans="1:20">
      <c r="A912" s="145"/>
      <c r="B912" s="145"/>
      <c r="C912" s="145"/>
      <c r="D912" s="145"/>
      <c r="E912" s="145"/>
      <c r="F912" s="145"/>
      <c r="G912" s="145"/>
      <c r="H912" s="145"/>
      <c r="I912" s="145"/>
      <c r="J912" s="107"/>
      <c r="K912" s="27"/>
      <c r="L912" s="27"/>
      <c r="M912" s="27"/>
      <c r="N912" s="27"/>
      <c r="O912" s="27"/>
      <c r="P912" s="10"/>
      <c r="Q912" s="10"/>
      <c r="R912" s="10"/>
      <c r="S912" s="34"/>
      <c r="T912" s="34"/>
    </row>
    <row r="913" spans="1:20">
      <c r="A913" s="145"/>
      <c r="B913" s="145"/>
      <c r="C913" s="145"/>
      <c r="D913" s="145"/>
      <c r="E913" s="145"/>
      <c r="F913" s="145"/>
      <c r="G913" s="145"/>
      <c r="H913" s="145"/>
      <c r="I913" s="145"/>
      <c r="J913" s="107"/>
      <c r="K913" s="27"/>
      <c r="L913" s="27"/>
      <c r="M913" s="27"/>
      <c r="N913" s="27"/>
      <c r="O913" s="27"/>
      <c r="P913" s="10"/>
      <c r="Q913" s="10"/>
      <c r="R913" s="10"/>
      <c r="S913" s="34"/>
      <c r="T913" s="34"/>
    </row>
    <row r="914" spans="1:20">
      <c r="A914" s="145"/>
      <c r="B914" s="145"/>
      <c r="C914" s="145"/>
      <c r="D914" s="145"/>
      <c r="E914" s="145"/>
      <c r="F914" s="145"/>
      <c r="G914" s="145"/>
      <c r="H914" s="145"/>
      <c r="I914" s="145"/>
      <c r="J914" s="107"/>
      <c r="K914" s="27"/>
      <c r="L914" s="27"/>
      <c r="M914" s="27"/>
      <c r="N914" s="27"/>
      <c r="O914" s="27"/>
      <c r="P914" s="10"/>
      <c r="Q914" s="10"/>
      <c r="R914" s="10"/>
      <c r="S914" s="34"/>
      <c r="T914" s="34"/>
    </row>
    <row r="915" spans="1:20">
      <c r="A915" s="145"/>
      <c r="B915" s="145"/>
      <c r="C915" s="145"/>
      <c r="D915" s="145"/>
      <c r="E915" s="145"/>
      <c r="F915" s="145"/>
      <c r="G915" s="145"/>
      <c r="H915" s="145"/>
      <c r="I915" s="145"/>
      <c r="J915" s="107"/>
      <c r="K915" s="27"/>
      <c r="L915" s="27"/>
      <c r="M915" s="27"/>
      <c r="N915" s="27"/>
      <c r="O915" s="27"/>
      <c r="P915" s="10"/>
      <c r="Q915" s="10"/>
      <c r="R915" s="10"/>
      <c r="S915" s="34"/>
      <c r="T915" s="34"/>
    </row>
    <row r="916" spans="1:20">
      <c r="A916" s="145"/>
      <c r="B916" s="145"/>
      <c r="C916" s="145"/>
      <c r="D916" s="145"/>
      <c r="E916" s="145"/>
      <c r="F916" s="145"/>
      <c r="G916" s="145"/>
      <c r="H916" s="145"/>
      <c r="I916" s="145"/>
      <c r="J916" s="107"/>
      <c r="K916" s="27"/>
      <c r="L916" s="27"/>
      <c r="M916" s="27"/>
      <c r="N916" s="27"/>
      <c r="O916" s="27"/>
      <c r="P916" s="10"/>
      <c r="Q916" s="10"/>
      <c r="R916" s="10"/>
      <c r="S916" s="34"/>
      <c r="T916" s="34"/>
    </row>
    <row r="917" spans="1:20">
      <c r="A917" s="145"/>
      <c r="B917" s="145"/>
      <c r="C917" s="145"/>
      <c r="D917" s="145"/>
      <c r="E917" s="145"/>
      <c r="F917" s="145"/>
      <c r="G917" s="145"/>
      <c r="H917" s="145"/>
      <c r="I917" s="145"/>
      <c r="J917" s="107"/>
      <c r="K917" s="27"/>
      <c r="L917" s="27"/>
      <c r="M917" s="27"/>
      <c r="N917" s="27"/>
      <c r="O917" s="27"/>
      <c r="P917" s="10"/>
      <c r="Q917" s="10"/>
      <c r="R917" s="10"/>
      <c r="S917" s="34"/>
      <c r="T917" s="34"/>
    </row>
    <row r="918" spans="1:20">
      <c r="A918" s="145"/>
      <c r="B918" s="145"/>
      <c r="C918" s="145"/>
      <c r="D918" s="145"/>
      <c r="E918" s="145"/>
      <c r="F918" s="145"/>
      <c r="G918" s="145"/>
      <c r="H918" s="145"/>
      <c r="I918" s="145"/>
      <c r="J918" s="107"/>
      <c r="K918" s="27"/>
      <c r="L918" s="27"/>
      <c r="M918" s="27"/>
      <c r="N918" s="27"/>
      <c r="O918" s="27"/>
      <c r="P918" s="10"/>
      <c r="Q918" s="10"/>
      <c r="R918" s="10"/>
      <c r="S918" s="34"/>
      <c r="T918" s="34"/>
    </row>
    <row r="919" spans="1:20">
      <c r="A919" s="145"/>
      <c r="B919" s="145"/>
      <c r="C919" s="145"/>
      <c r="D919" s="145"/>
      <c r="E919" s="145"/>
      <c r="F919" s="145"/>
      <c r="G919" s="145"/>
      <c r="H919" s="145"/>
      <c r="I919" s="145"/>
      <c r="J919" s="107"/>
      <c r="K919" s="27"/>
      <c r="L919" s="27"/>
      <c r="M919" s="27"/>
      <c r="N919" s="27"/>
      <c r="O919" s="27"/>
      <c r="P919" s="10"/>
      <c r="Q919" s="10"/>
      <c r="R919" s="10"/>
      <c r="S919" s="34"/>
      <c r="T919" s="34"/>
    </row>
    <row r="920" spans="1:20">
      <c r="A920" s="145"/>
      <c r="B920" s="145"/>
      <c r="C920" s="145"/>
      <c r="D920" s="145"/>
      <c r="E920" s="145"/>
      <c r="F920" s="145"/>
      <c r="G920" s="145"/>
      <c r="H920" s="145"/>
      <c r="I920" s="145"/>
      <c r="J920" s="107"/>
      <c r="K920" s="27"/>
      <c r="L920" s="27"/>
      <c r="M920" s="27"/>
      <c r="N920" s="27"/>
      <c r="O920" s="27"/>
      <c r="P920" s="10"/>
      <c r="Q920" s="10"/>
      <c r="R920" s="10"/>
      <c r="S920" s="34"/>
      <c r="T920" s="34"/>
    </row>
    <row r="921" spans="1:20">
      <c r="A921" s="145"/>
      <c r="B921" s="145"/>
      <c r="C921" s="145"/>
      <c r="D921" s="145"/>
      <c r="E921" s="145"/>
      <c r="F921" s="145"/>
      <c r="G921" s="145"/>
      <c r="H921" s="145"/>
      <c r="I921" s="145"/>
      <c r="J921" s="107"/>
      <c r="K921" s="27"/>
      <c r="L921" s="27"/>
      <c r="M921" s="27"/>
      <c r="N921" s="27"/>
      <c r="O921" s="27"/>
      <c r="P921" s="10"/>
      <c r="Q921" s="10"/>
      <c r="R921" s="10"/>
      <c r="S921" s="34"/>
      <c r="T921" s="34"/>
    </row>
    <row r="922" spans="1:20">
      <c r="A922" s="145"/>
      <c r="B922" s="145"/>
      <c r="C922" s="145"/>
      <c r="D922" s="145"/>
      <c r="E922" s="145"/>
      <c r="F922" s="145"/>
      <c r="G922" s="145"/>
      <c r="H922" s="145"/>
      <c r="I922" s="145"/>
      <c r="J922" s="107"/>
      <c r="K922" s="27"/>
      <c r="L922" s="27"/>
      <c r="M922" s="27"/>
      <c r="N922" s="27"/>
      <c r="O922" s="27"/>
      <c r="P922" s="10"/>
      <c r="Q922" s="10"/>
      <c r="R922" s="10"/>
      <c r="S922" s="34"/>
      <c r="T922" s="34"/>
    </row>
    <row r="923" spans="1:20">
      <c r="A923" s="145"/>
      <c r="B923" s="145"/>
      <c r="C923" s="145"/>
      <c r="D923" s="145"/>
      <c r="E923" s="145"/>
      <c r="F923" s="145"/>
      <c r="G923" s="145"/>
      <c r="H923" s="145"/>
      <c r="I923" s="145"/>
      <c r="J923" s="107"/>
      <c r="K923" s="27"/>
      <c r="L923" s="27"/>
      <c r="M923" s="27"/>
      <c r="N923" s="27"/>
      <c r="O923" s="27"/>
      <c r="P923" s="10"/>
      <c r="Q923" s="10"/>
      <c r="R923" s="10"/>
      <c r="S923" s="34"/>
      <c r="T923" s="34"/>
    </row>
    <row r="924" spans="1:20">
      <c r="A924" s="145"/>
      <c r="B924" s="145"/>
      <c r="C924" s="145"/>
      <c r="D924" s="145"/>
      <c r="E924" s="145"/>
      <c r="F924" s="145"/>
      <c r="G924" s="145"/>
      <c r="H924" s="145"/>
      <c r="I924" s="145"/>
      <c r="J924" s="107"/>
      <c r="K924" s="27"/>
      <c r="L924" s="27"/>
      <c r="M924" s="27"/>
      <c r="N924" s="27"/>
      <c r="O924" s="27"/>
      <c r="P924" s="10"/>
      <c r="Q924" s="10"/>
      <c r="R924" s="10"/>
      <c r="S924" s="34"/>
      <c r="T924" s="34"/>
    </row>
    <row r="925" spans="1:20">
      <c r="A925" s="145"/>
      <c r="B925" s="145"/>
      <c r="C925" s="145"/>
      <c r="D925" s="145"/>
      <c r="E925" s="145"/>
      <c r="F925" s="145"/>
      <c r="G925" s="145"/>
      <c r="H925" s="145"/>
      <c r="I925" s="145"/>
      <c r="J925" s="107"/>
      <c r="K925" s="27"/>
      <c r="L925" s="27"/>
      <c r="M925" s="27"/>
      <c r="N925" s="27"/>
      <c r="O925" s="27"/>
      <c r="P925" s="10"/>
      <c r="Q925" s="10"/>
      <c r="R925" s="10"/>
      <c r="S925" s="34"/>
      <c r="T925" s="34"/>
    </row>
    <row r="926" spans="1:20">
      <c r="A926" s="145"/>
      <c r="B926" s="145"/>
      <c r="C926" s="145"/>
      <c r="D926" s="145"/>
      <c r="E926" s="145"/>
      <c r="F926" s="145"/>
      <c r="G926" s="145"/>
      <c r="H926" s="145"/>
      <c r="I926" s="145"/>
      <c r="J926" s="107"/>
      <c r="K926" s="27"/>
      <c r="L926" s="27"/>
      <c r="M926" s="27"/>
      <c r="N926" s="27"/>
      <c r="O926" s="27"/>
      <c r="P926" s="10"/>
      <c r="Q926" s="10"/>
      <c r="R926" s="10"/>
      <c r="S926" s="34"/>
      <c r="T926" s="34"/>
    </row>
    <row r="927" spans="1:20">
      <c r="A927" s="145"/>
      <c r="B927" s="145"/>
      <c r="C927" s="145"/>
      <c r="D927" s="145"/>
      <c r="E927" s="145"/>
      <c r="F927" s="145"/>
      <c r="G927" s="145"/>
      <c r="H927" s="145"/>
      <c r="I927" s="145"/>
      <c r="J927" s="107"/>
      <c r="K927" s="27"/>
      <c r="L927" s="27"/>
      <c r="M927" s="27"/>
      <c r="N927" s="27"/>
      <c r="O927" s="27"/>
      <c r="P927" s="10"/>
      <c r="Q927" s="10"/>
      <c r="R927" s="10"/>
      <c r="S927" s="34"/>
      <c r="T927" s="34"/>
    </row>
    <row r="928" spans="1:20">
      <c r="A928" s="145"/>
      <c r="B928" s="145"/>
      <c r="C928" s="145"/>
      <c r="D928" s="145"/>
      <c r="E928" s="145"/>
      <c r="F928" s="145"/>
      <c r="G928" s="145"/>
      <c r="H928" s="145"/>
      <c r="I928" s="145"/>
      <c r="J928" s="107"/>
      <c r="K928" s="27"/>
      <c r="L928" s="27"/>
      <c r="M928" s="27"/>
      <c r="N928" s="27"/>
      <c r="O928" s="27"/>
      <c r="P928" s="10"/>
      <c r="Q928" s="10"/>
      <c r="R928" s="10"/>
      <c r="S928" s="34"/>
      <c r="T928" s="34"/>
    </row>
    <row r="929" spans="1:20">
      <c r="A929" s="145"/>
      <c r="B929" s="145"/>
      <c r="C929" s="145"/>
      <c r="D929" s="145"/>
      <c r="E929" s="145"/>
      <c r="F929" s="145"/>
      <c r="G929" s="145"/>
      <c r="H929" s="145"/>
      <c r="I929" s="145"/>
      <c r="J929" s="107"/>
      <c r="K929" s="27"/>
      <c r="L929" s="27"/>
      <c r="M929" s="27"/>
      <c r="N929" s="27"/>
      <c r="O929" s="27"/>
      <c r="P929" s="10"/>
      <c r="Q929" s="10"/>
      <c r="R929" s="10"/>
      <c r="S929" s="34"/>
      <c r="T929" s="34"/>
    </row>
    <row r="930" spans="1:20">
      <c r="A930" s="145"/>
      <c r="B930" s="145"/>
      <c r="C930" s="145"/>
      <c r="D930" s="145"/>
      <c r="E930" s="145"/>
      <c r="F930" s="145"/>
      <c r="G930" s="145"/>
      <c r="H930" s="145"/>
      <c r="I930" s="145"/>
      <c r="J930" s="107"/>
      <c r="K930" s="27"/>
      <c r="L930" s="27"/>
      <c r="M930" s="27"/>
      <c r="N930" s="27"/>
      <c r="O930" s="27"/>
      <c r="P930" s="10"/>
      <c r="Q930" s="10"/>
      <c r="R930" s="10"/>
      <c r="S930" s="34"/>
      <c r="T930" s="34"/>
    </row>
    <row r="931" spans="1:20">
      <c r="A931" s="145"/>
      <c r="B931" s="145"/>
      <c r="C931" s="145"/>
      <c r="D931" s="145"/>
      <c r="E931" s="145"/>
      <c r="F931" s="145"/>
      <c r="G931" s="145"/>
      <c r="H931" s="145"/>
      <c r="I931" s="145"/>
      <c r="J931" s="107"/>
      <c r="K931" s="27"/>
      <c r="L931" s="27"/>
      <c r="M931" s="27"/>
      <c r="N931" s="27"/>
      <c r="O931" s="27"/>
      <c r="P931" s="10"/>
      <c r="Q931" s="10"/>
      <c r="R931" s="10"/>
      <c r="S931" s="34"/>
      <c r="T931" s="34"/>
    </row>
    <row r="932" spans="1:20">
      <c r="A932" s="145"/>
      <c r="B932" s="145"/>
      <c r="C932" s="145"/>
      <c r="D932" s="145"/>
      <c r="E932" s="145"/>
      <c r="F932" s="145"/>
      <c r="G932" s="145"/>
      <c r="H932" s="145"/>
      <c r="I932" s="145"/>
      <c r="J932" s="107"/>
      <c r="K932" s="27"/>
      <c r="L932" s="27"/>
      <c r="M932" s="27"/>
      <c r="N932" s="27"/>
      <c r="O932" s="27"/>
      <c r="P932" s="10"/>
      <c r="Q932" s="10"/>
      <c r="R932" s="10"/>
      <c r="S932" s="34"/>
      <c r="T932" s="34"/>
    </row>
    <row r="933" spans="1:20">
      <c r="A933" s="145"/>
      <c r="B933" s="145"/>
      <c r="C933" s="145"/>
      <c r="D933" s="145"/>
      <c r="E933" s="145"/>
      <c r="F933" s="145"/>
      <c r="G933" s="145"/>
      <c r="H933" s="145"/>
      <c r="I933" s="145"/>
      <c r="J933" s="107"/>
      <c r="K933" s="27"/>
      <c r="L933" s="27"/>
      <c r="M933" s="27"/>
      <c r="N933" s="27"/>
      <c r="O933" s="27"/>
      <c r="P933" s="10"/>
      <c r="Q933" s="10"/>
      <c r="R933" s="10"/>
      <c r="S933" s="34"/>
      <c r="T933" s="34"/>
    </row>
    <row r="934" spans="1:20">
      <c r="A934" s="145"/>
      <c r="B934" s="145"/>
      <c r="C934" s="145"/>
      <c r="D934" s="145"/>
      <c r="E934" s="145"/>
      <c r="F934" s="145"/>
      <c r="G934" s="145"/>
      <c r="H934" s="145"/>
      <c r="I934" s="145"/>
      <c r="J934" s="107"/>
      <c r="K934" s="27"/>
      <c r="L934" s="27"/>
      <c r="M934" s="27"/>
      <c r="N934" s="27"/>
      <c r="O934" s="27"/>
      <c r="P934" s="10"/>
      <c r="Q934" s="10"/>
      <c r="R934" s="10"/>
      <c r="S934" s="34"/>
      <c r="T934" s="34"/>
    </row>
    <row r="935" spans="1:20">
      <c r="A935" s="145"/>
      <c r="B935" s="145"/>
      <c r="C935" s="145"/>
      <c r="D935" s="145"/>
      <c r="E935" s="145"/>
      <c r="F935" s="145"/>
      <c r="G935" s="145"/>
      <c r="H935" s="145"/>
      <c r="I935" s="145"/>
      <c r="J935" s="107"/>
      <c r="K935" s="27"/>
      <c r="L935" s="27"/>
      <c r="M935" s="27"/>
      <c r="N935" s="27"/>
      <c r="O935" s="27"/>
      <c r="P935" s="10"/>
      <c r="Q935" s="10"/>
      <c r="R935" s="10"/>
      <c r="S935" s="34"/>
      <c r="T935" s="34"/>
    </row>
    <row r="936" spans="1:20">
      <c r="A936" s="145"/>
      <c r="B936" s="145"/>
      <c r="C936" s="145"/>
      <c r="D936" s="145"/>
      <c r="E936" s="145"/>
      <c r="F936" s="145"/>
      <c r="G936" s="145"/>
      <c r="H936" s="145"/>
      <c r="I936" s="145"/>
      <c r="J936" s="107"/>
      <c r="K936" s="27"/>
      <c r="L936" s="27"/>
      <c r="M936" s="27"/>
      <c r="N936" s="27"/>
      <c r="O936" s="27"/>
      <c r="P936" s="10"/>
      <c r="Q936" s="10"/>
      <c r="R936" s="10"/>
      <c r="S936" s="34"/>
      <c r="T936" s="34"/>
    </row>
    <row r="937" spans="1:20">
      <c r="A937" s="145"/>
      <c r="B937" s="145"/>
      <c r="C937" s="145"/>
      <c r="D937" s="145"/>
      <c r="E937" s="145"/>
      <c r="F937" s="145"/>
      <c r="G937" s="145"/>
      <c r="H937" s="145"/>
      <c r="I937" s="145"/>
      <c r="J937" s="107"/>
      <c r="K937" s="27"/>
      <c r="L937" s="27"/>
      <c r="M937" s="27"/>
      <c r="N937" s="27"/>
      <c r="O937" s="27"/>
      <c r="P937" s="10"/>
      <c r="Q937" s="10"/>
      <c r="R937" s="10"/>
      <c r="S937" s="34"/>
      <c r="T937" s="34"/>
    </row>
    <row r="938" spans="1:20">
      <c r="A938" s="145"/>
      <c r="B938" s="145"/>
      <c r="C938" s="145"/>
      <c r="D938" s="145"/>
      <c r="E938" s="145"/>
      <c r="F938" s="145"/>
      <c r="G938" s="145"/>
      <c r="H938" s="145"/>
      <c r="I938" s="145"/>
      <c r="J938" s="107"/>
      <c r="K938" s="27"/>
      <c r="L938" s="27"/>
      <c r="M938" s="27"/>
      <c r="N938" s="27"/>
      <c r="O938" s="27"/>
      <c r="P938" s="10"/>
      <c r="Q938" s="10"/>
      <c r="R938" s="10"/>
      <c r="S938" s="34"/>
      <c r="T938" s="34"/>
    </row>
    <row r="939" spans="1:20">
      <c r="A939" s="145"/>
      <c r="B939" s="145"/>
      <c r="C939" s="145"/>
      <c r="D939" s="145"/>
      <c r="E939" s="145"/>
      <c r="F939" s="145"/>
      <c r="G939" s="145"/>
      <c r="H939" s="145"/>
      <c r="I939" s="145"/>
      <c r="J939" s="107"/>
      <c r="K939" s="27"/>
      <c r="L939" s="27"/>
      <c r="M939" s="27"/>
      <c r="N939" s="27"/>
      <c r="O939" s="27"/>
      <c r="P939" s="10"/>
      <c r="Q939" s="10"/>
      <c r="R939" s="10"/>
      <c r="S939" s="34"/>
      <c r="T939" s="34"/>
    </row>
    <row r="940" spans="1:20">
      <c r="A940" s="145"/>
      <c r="B940" s="145"/>
      <c r="C940" s="145"/>
      <c r="D940" s="145"/>
      <c r="E940" s="145"/>
      <c r="F940" s="145"/>
      <c r="G940" s="145"/>
      <c r="H940" s="145"/>
      <c r="I940" s="145"/>
      <c r="J940" s="107"/>
      <c r="K940" s="27"/>
      <c r="L940" s="27"/>
      <c r="M940" s="27"/>
      <c r="N940" s="27"/>
      <c r="O940" s="27"/>
      <c r="P940" s="10"/>
      <c r="Q940" s="10"/>
      <c r="R940" s="10"/>
      <c r="S940" s="34"/>
      <c r="T940" s="34"/>
    </row>
    <row r="941" spans="1:20">
      <c r="A941" s="145"/>
      <c r="B941" s="145"/>
      <c r="C941" s="145"/>
      <c r="D941" s="145"/>
      <c r="E941" s="145"/>
      <c r="F941" s="145"/>
      <c r="G941" s="145"/>
      <c r="H941" s="145"/>
      <c r="I941" s="145"/>
      <c r="J941" s="107"/>
      <c r="K941" s="27"/>
      <c r="L941" s="27"/>
      <c r="M941" s="27"/>
      <c r="N941" s="27"/>
      <c r="O941" s="27"/>
      <c r="P941" s="10"/>
      <c r="Q941" s="10"/>
      <c r="R941" s="10"/>
      <c r="S941" s="34"/>
      <c r="T941" s="34"/>
    </row>
    <row r="942" spans="1:20">
      <c r="A942" s="145"/>
      <c r="B942" s="145"/>
      <c r="C942" s="145"/>
      <c r="D942" s="145"/>
      <c r="E942" s="145"/>
      <c r="F942" s="145"/>
      <c r="G942" s="145"/>
      <c r="H942" s="145"/>
      <c r="I942" s="145"/>
      <c r="J942" s="107"/>
      <c r="K942" s="27"/>
      <c r="L942" s="27"/>
      <c r="M942" s="27"/>
      <c r="N942" s="27"/>
      <c r="O942" s="27"/>
      <c r="P942" s="10"/>
      <c r="Q942" s="10"/>
      <c r="R942" s="10"/>
      <c r="S942" s="34"/>
      <c r="T942" s="34"/>
    </row>
    <row r="943" spans="1:20">
      <c r="A943" s="145"/>
      <c r="B943" s="145"/>
      <c r="C943" s="145"/>
      <c r="D943" s="145"/>
      <c r="E943" s="145"/>
      <c r="F943" s="145"/>
      <c r="G943" s="145"/>
      <c r="H943" s="145"/>
      <c r="I943" s="145"/>
      <c r="J943" s="107"/>
      <c r="K943" s="27"/>
      <c r="L943" s="27"/>
      <c r="M943" s="27"/>
      <c r="N943" s="27"/>
      <c r="O943" s="27"/>
      <c r="P943" s="10"/>
      <c r="Q943" s="10"/>
      <c r="R943" s="10"/>
      <c r="S943" s="34"/>
      <c r="T943" s="34"/>
    </row>
    <row r="944" spans="1:20">
      <c r="A944" s="145"/>
      <c r="B944" s="145"/>
      <c r="C944" s="145"/>
      <c r="D944" s="145"/>
      <c r="E944" s="145"/>
      <c r="F944" s="145"/>
      <c r="G944" s="145"/>
      <c r="H944" s="145"/>
      <c r="I944" s="145"/>
      <c r="J944" s="107"/>
      <c r="K944" s="27"/>
      <c r="L944" s="27"/>
      <c r="M944" s="27"/>
      <c r="N944" s="27"/>
      <c r="O944" s="27"/>
      <c r="P944" s="10"/>
      <c r="Q944" s="10"/>
      <c r="R944" s="10"/>
      <c r="S944" s="34"/>
      <c r="T944" s="34"/>
    </row>
    <row r="945" spans="1:20">
      <c r="A945" s="145"/>
      <c r="B945" s="145"/>
      <c r="C945" s="145"/>
      <c r="D945" s="145"/>
      <c r="E945" s="145"/>
      <c r="F945" s="145"/>
      <c r="G945" s="145"/>
      <c r="H945" s="145"/>
      <c r="I945" s="145"/>
      <c r="J945" s="107"/>
      <c r="K945" s="27"/>
      <c r="L945" s="27"/>
      <c r="M945" s="27"/>
      <c r="N945" s="27"/>
      <c r="O945" s="27"/>
      <c r="P945" s="10"/>
      <c r="Q945" s="10"/>
      <c r="R945" s="10"/>
      <c r="S945" s="34"/>
      <c r="T945" s="34"/>
    </row>
    <row r="946" spans="1:20">
      <c r="A946" s="145"/>
      <c r="B946" s="145"/>
      <c r="C946" s="145"/>
      <c r="D946" s="145"/>
      <c r="E946" s="145"/>
      <c r="F946" s="145"/>
      <c r="G946" s="145"/>
      <c r="H946" s="145"/>
      <c r="I946" s="145"/>
      <c r="J946" s="107"/>
      <c r="K946" s="27"/>
      <c r="L946" s="27"/>
      <c r="M946" s="27"/>
      <c r="N946" s="27"/>
      <c r="O946" s="27"/>
      <c r="P946" s="10"/>
      <c r="Q946" s="10"/>
      <c r="R946" s="10"/>
      <c r="S946" s="34"/>
      <c r="T946" s="34"/>
    </row>
    <row r="947" spans="1:20">
      <c r="A947" s="145"/>
      <c r="B947" s="145"/>
      <c r="C947" s="145"/>
      <c r="D947" s="145"/>
      <c r="E947" s="145"/>
      <c r="F947" s="145"/>
      <c r="G947" s="145"/>
      <c r="H947" s="145"/>
      <c r="I947" s="145"/>
      <c r="J947" s="107"/>
      <c r="K947" s="27"/>
      <c r="L947" s="27"/>
      <c r="M947" s="27"/>
      <c r="N947" s="27"/>
      <c r="O947" s="27"/>
      <c r="P947" s="10"/>
      <c r="Q947" s="10"/>
      <c r="R947" s="10"/>
      <c r="S947" s="34"/>
      <c r="T947" s="34"/>
    </row>
    <row r="948" spans="1:20">
      <c r="A948" s="145"/>
      <c r="B948" s="145"/>
      <c r="C948" s="145"/>
      <c r="D948" s="145"/>
      <c r="E948" s="145"/>
      <c r="F948" s="145"/>
      <c r="G948" s="145"/>
      <c r="H948" s="145"/>
      <c r="I948" s="145"/>
      <c r="J948" s="107"/>
      <c r="K948" s="27"/>
      <c r="L948" s="27"/>
      <c r="M948" s="27"/>
      <c r="N948" s="27"/>
      <c r="O948" s="27"/>
      <c r="P948" s="10"/>
      <c r="Q948" s="10"/>
      <c r="R948" s="10"/>
      <c r="S948" s="34"/>
      <c r="T948" s="34"/>
    </row>
    <row r="949" spans="1:20">
      <c r="A949" s="145"/>
      <c r="B949" s="145"/>
      <c r="C949" s="145"/>
      <c r="D949" s="145"/>
      <c r="E949" s="145"/>
      <c r="F949" s="145"/>
      <c r="G949" s="145"/>
      <c r="H949" s="145"/>
      <c r="I949" s="145"/>
      <c r="J949" s="107"/>
      <c r="K949" s="27"/>
      <c r="L949" s="27"/>
      <c r="M949" s="27"/>
      <c r="N949" s="27"/>
      <c r="O949" s="27"/>
      <c r="P949" s="10"/>
      <c r="Q949" s="10"/>
      <c r="R949" s="10"/>
      <c r="S949" s="34"/>
      <c r="T949" s="34"/>
    </row>
    <row r="950" spans="1:20">
      <c r="A950" s="145"/>
      <c r="B950" s="145"/>
      <c r="C950" s="145"/>
      <c r="D950" s="145"/>
      <c r="E950" s="145"/>
      <c r="F950" s="145"/>
      <c r="G950" s="145"/>
      <c r="H950" s="145"/>
      <c r="I950" s="145"/>
      <c r="J950" s="107"/>
      <c r="K950" s="27"/>
      <c r="L950" s="27"/>
      <c r="M950" s="27"/>
      <c r="N950" s="27"/>
      <c r="O950" s="27"/>
      <c r="P950" s="10"/>
      <c r="Q950" s="10"/>
      <c r="R950" s="10"/>
      <c r="S950" s="34"/>
      <c r="T950" s="34"/>
    </row>
    <row r="951" spans="1:20">
      <c r="A951" s="145"/>
      <c r="B951" s="145"/>
      <c r="C951" s="145"/>
      <c r="D951" s="145"/>
      <c r="E951" s="145"/>
      <c r="F951" s="145"/>
      <c r="G951" s="145"/>
      <c r="H951" s="145"/>
      <c r="I951" s="145"/>
      <c r="J951" s="107"/>
      <c r="K951" s="27"/>
      <c r="L951" s="27"/>
      <c r="M951" s="27"/>
      <c r="N951" s="27"/>
      <c r="O951" s="27"/>
      <c r="P951" s="10"/>
      <c r="Q951" s="10"/>
      <c r="R951" s="10"/>
      <c r="S951" s="34"/>
      <c r="T951" s="34"/>
    </row>
    <row r="952" spans="1:20">
      <c r="A952" s="145"/>
      <c r="B952" s="145"/>
      <c r="C952" s="145"/>
      <c r="D952" s="145"/>
      <c r="E952" s="145"/>
      <c r="F952" s="145"/>
      <c r="G952" s="145"/>
      <c r="H952" s="145"/>
      <c r="I952" s="145"/>
      <c r="J952" s="107"/>
      <c r="K952" s="27"/>
      <c r="L952" s="27"/>
      <c r="M952" s="27"/>
      <c r="N952" s="27"/>
      <c r="O952" s="27"/>
      <c r="P952" s="10"/>
      <c r="Q952" s="10"/>
      <c r="R952" s="10"/>
      <c r="S952" s="34"/>
      <c r="T952" s="34"/>
    </row>
    <row r="953" spans="1:20">
      <c r="A953" s="145"/>
      <c r="B953" s="145"/>
      <c r="C953" s="145"/>
      <c r="D953" s="145"/>
      <c r="E953" s="145"/>
      <c r="F953" s="145"/>
      <c r="G953" s="145"/>
      <c r="H953" s="145"/>
      <c r="I953" s="145"/>
      <c r="J953" s="107"/>
      <c r="K953" s="27"/>
      <c r="L953" s="27"/>
      <c r="M953" s="27"/>
      <c r="N953" s="27"/>
      <c r="O953" s="27"/>
      <c r="P953" s="10"/>
      <c r="Q953" s="10"/>
      <c r="R953" s="10"/>
      <c r="S953" s="34"/>
      <c r="T953" s="34"/>
    </row>
    <row r="954" spans="1:20">
      <c r="A954" s="145"/>
      <c r="B954" s="145"/>
      <c r="C954" s="145"/>
      <c r="D954" s="145"/>
      <c r="E954" s="145"/>
      <c r="F954" s="145"/>
      <c r="G954" s="145"/>
      <c r="H954" s="145"/>
      <c r="I954" s="145"/>
      <c r="J954" s="107"/>
      <c r="K954" s="27"/>
      <c r="L954" s="27"/>
      <c r="M954" s="27"/>
      <c r="N954" s="27"/>
      <c r="O954" s="27"/>
      <c r="P954" s="10"/>
      <c r="Q954" s="10"/>
      <c r="R954" s="10"/>
      <c r="S954" s="34"/>
      <c r="T954" s="34"/>
    </row>
    <row r="955" spans="1:20">
      <c r="A955" s="145"/>
      <c r="B955" s="145"/>
      <c r="C955" s="145"/>
      <c r="D955" s="145"/>
      <c r="E955" s="145"/>
      <c r="F955" s="145"/>
      <c r="G955" s="145"/>
      <c r="H955" s="145"/>
      <c r="I955" s="145"/>
      <c r="J955" s="107"/>
      <c r="K955" s="27"/>
      <c r="L955" s="27"/>
      <c r="M955" s="27"/>
      <c r="N955" s="27"/>
      <c r="O955" s="27"/>
      <c r="P955" s="10"/>
      <c r="Q955" s="10"/>
      <c r="R955" s="10"/>
      <c r="S955" s="34"/>
      <c r="T955" s="34"/>
    </row>
    <row r="956" spans="1:20">
      <c r="A956" s="145"/>
      <c r="B956" s="145"/>
      <c r="C956" s="145"/>
      <c r="D956" s="145"/>
      <c r="E956" s="145"/>
      <c r="F956" s="145"/>
      <c r="G956" s="145"/>
      <c r="H956" s="145"/>
      <c r="I956" s="145"/>
      <c r="J956" s="107"/>
      <c r="K956" s="27"/>
      <c r="L956" s="27"/>
      <c r="M956" s="27"/>
      <c r="N956" s="27"/>
      <c r="O956" s="27"/>
      <c r="P956" s="10"/>
      <c r="Q956" s="10"/>
      <c r="R956" s="10"/>
      <c r="S956" s="34"/>
      <c r="T956" s="34"/>
    </row>
    <row r="957" spans="1:20">
      <c r="A957" s="145"/>
      <c r="B957" s="145"/>
      <c r="C957" s="145"/>
      <c r="D957" s="145"/>
      <c r="E957" s="145"/>
      <c r="F957" s="145"/>
      <c r="G957" s="145"/>
      <c r="H957" s="145"/>
      <c r="I957" s="145"/>
      <c r="J957" s="107"/>
      <c r="K957" s="27"/>
      <c r="L957" s="27"/>
      <c r="M957" s="27"/>
      <c r="N957" s="27"/>
      <c r="O957" s="27"/>
      <c r="P957" s="10"/>
      <c r="Q957" s="10"/>
      <c r="R957" s="10"/>
      <c r="S957" s="34"/>
      <c r="T957" s="34"/>
    </row>
    <row r="958" spans="1:20">
      <c r="A958" s="145"/>
      <c r="B958" s="145"/>
      <c r="C958" s="145"/>
      <c r="D958" s="145"/>
      <c r="E958" s="145"/>
      <c r="F958" s="145"/>
      <c r="G958" s="145"/>
      <c r="H958" s="145"/>
      <c r="I958" s="145"/>
      <c r="J958" s="107"/>
      <c r="K958" s="27"/>
      <c r="L958" s="27"/>
      <c r="M958" s="27"/>
      <c r="N958" s="27"/>
      <c r="O958" s="27"/>
      <c r="P958" s="10"/>
      <c r="Q958" s="10"/>
      <c r="R958" s="10"/>
      <c r="S958" s="34"/>
      <c r="T958" s="34"/>
    </row>
    <row r="959" spans="1:20">
      <c r="A959" s="145"/>
      <c r="B959" s="145"/>
      <c r="C959" s="145"/>
      <c r="D959" s="145"/>
      <c r="E959" s="145"/>
      <c r="F959" s="145"/>
      <c r="G959" s="145"/>
      <c r="H959" s="145"/>
      <c r="I959" s="145"/>
      <c r="J959" s="107"/>
      <c r="K959" s="27"/>
      <c r="L959" s="27"/>
      <c r="M959" s="27"/>
      <c r="N959" s="27"/>
      <c r="O959" s="27"/>
      <c r="P959" s="10"/>
      <c r="Q959" s="10"/>
      <c r="R959" s="10"/>
      <c r="S959" s="34"/>
      <c r="T959" s="34"/>
    </row>
    <row r="960" spans="1:20">
      <c r="A960" s="145"/>
      <c r="B960" s="145"/>
      <c r="C960" s="145"/>
      <c r="D960" s="145"/>
      <c r="E960" s="145"/>
      <c r="F960" s="145"/>
      <c r="G960" s="145"/>
      <c r="H960" s="145"/>
      <c r="I960" s="145"/>
      <c r="J960" s="107"/>
      <c r="K960" s="27"/>
      <c r="L960" s="27"/>
      <c r="M960" s="27"/>
      <c r="N960" s="27"/>
      <c r="O960" s="27"/>
      <c r="P960" s="10"/>
      <c r="Q960" s="10"/>
      <c r="R960" s="10"/>
      <c r="S960" s="34"/>
      <c r="T960" s="34"/>
    </row>
    <row r="961" spans="1:20">
      <c r="A961" s="145"/>
      <c r="B961" s="145"/>
      <c r="C961" s="145"/>
      <c r="D961" s="145"/>
      <c r="E961" s="145"/>
      <c r="F961" s="145"/>
      <c r="G961" s="145"/>
      <c r="H961" s="145"/>
      <c r="I961" s="145"/>
      <c r="J961" s="107"/>
      <c r="K961" s="27"/>
      <c r="L961" s="27"/>
      <c r="M961" s="27"/>
      <c r="N961" s="27"/>
      <c r="O961" s="27"/>
      <c r="P961" s="10"/>
      <c r="Q961" s="10"/>
      <c r="R961" s="10"/>
      <c r="S961" s="34"/>
      <c r="T961" s="34"/>
    </row>
    <row r="962" spans="1:20">
      <c r="A962" s="145"/>
      <c r="B962" s="145"/>
      <c r="C962" s="145"/>
      <c r="D962" s="145"/>
      <c r="E962" s="145"/>
      <c r="F962" s="145"/>
      <c r="G962" s="145"/>
      <c r="H962" s="145"/>
      <c r="I962" s="145"/>
      <c r="J962" s="107"/>
      <c r="K962" s="27"/>
      <c r="L962" s="27"/>
      <c r="M962" s="27"/>
      <c r="N962" s="27"/>
      <c r="O962" s="27"/>
      <c r="P962" s="10"/>
      <c r="Q962" s="10"/>
      <c r="R962" s="10"/>
      <c r="S962" s="34"/>
      <c r="T962" s="34"/>
    </row>
    <row r="963" spans="1:20">
      <c r="A963" s="145"/>
      <c r="B963" s="145"/>
      <c r="C963" s="145"/>
      <c r="D963" s="145"/>
      <c r="E963" s="145"/>
      <c r="F963" s="145"/>
      <c r="G963" s="145"/>
      <c r="H963" s="145"/>
      <c r="I963" s="145"/>
      <c r="J963" s="107"/>
      <c r="K963" s="27"/>
      <c r="L963" s="27"/>
      <c r="M963" s="27"/>
      <c r="N963" s="27"/>
      <c r="O963" s="27"/>
      <c r="P963" s="10"/>
      <c r="Q963" s="10"/>
      <c r="R963" s="10"/>
      <c r="S963" s="34"/>
      <c r="T963" s="34"/>
    </row>
    <row r="964" spans="1:20">
      <c r="A964" s="145"/>
      <c r="B964" s="145"/>
      <c r="C964" s="145"/>
      <c r="D964" s="145"/>
      <c r="E964" s="145"/>
      <c r="F964" s="145"/>
      <c r="G964" s="145"/>
      <c r="H964" s="145"/>
      <c r="I964" s="145"/>
      <c r="J964" s="107"/>
      <c r="K964" s="27"/>
      <c r="L964" s="27"/>
      <c r="M964" s="27"/>
      <c r="N964" s="27"/>
      <c r="O964" s="27"/>
      <c r="P964" s="10"/>
      <c r="Q964" s="10"/>
      <c r="R964" s="10"/>
      <c r="S964" s="34"/>
      <c r="T964" s="34"/>
    </row>
    <row r="965" spans="1:20">
      <c r="A965" s="145"/>
      <c r="B965" s="145"/>
      <c r="C965" s="145"/>
      <c r="D965" s="145"/>
      <c r="E965" s="145"/>
      <c r="F965" s="145"/>
      <c r="G965" s="145"/>
      <c r="H965" s="145"/>
      <c r="I965" s="145"/>
      <c r="J965" s="107"/>
      <c r="K965" s="27"/>
      <c r="L965" s="27"/>
      <c r="M965" s="27"/>
      <c r="N965" s="27"/>
      <c r="O965" s="27"/>
      <c r="P965" s="10"/>
      <c r="Q965" s="10"/>
      <c r="R965" s="10"/>
      <c r="S965" s="34"/>
      <c r="T965" s="34"/>
    </row>
    <row r="966" spans="1:20">
      <c r="A966" s="145"/>
      <c r="B966" s="145"/>
      <c r="C966" s="145"/>
      <c r="D966" s="145"/>
      <c r="E966" s="145"/>
      <c r="F966" s="145"/>
      <c r="G966" s="145"/>
      <c r="H966" s="145"/>
      <c r="I966" s="145"/>
      <c r="J966" s="107"/>
      <c r="K966" s="27"/>
      <c r="L966" s="27"/>
      <c r="M966" s="27"/>
      <c r="N966" s="27"/>
      <c r="O966" s="27"/>
      <c r="P966" s="10"/>
      <c r="Q966" s="10"/>
      <c r="R966" s="10"/>
      <c r="S966" s="34"/>
      <c r="T966" s="34"/>
    </row>
    <row r="967" spans="1:20">
      <c r="A967" s="145"/>
      <c r="B967" s="145"/>
      <c r="C967" s="145"/>
      <c r="D967" s="145"/>
      <c r="E967" s="145"/>
      <c r="F967" s="145"/>
      <c r="G967" s="145"/>
      <c r="H967" s="145"/>
      <c r="I967" s="145"/>
      <c r="J967" s="107"/>
      <c r="K967" s="27"/>
      <c r="L967" s="27"/>
      <c r="M967" s="27"/>
      <c r="N967" s="27"/>
      <c r="O967" s="27"/>
      <c r="P967" s="10"/>
      <c r="Q967" s="10"/>
      <c r="R967" s="10"/>
      <c r="S967" s="34"/>
      <c r="T967" s="34"/>
    </row>
    <row r="968" spans="1:20">
      <c r="A968" s="145"/>
      <c r="B968" s="145"/>
      <c r="C968" s="145"/>
      <c r="D968" s="145"/>
      <c r="E968" s="145"/>
      <c r="F968" s="145"/>
      <c r="G968" s="145"/>
      <c r="H968" s="145"/>
      <c r="I968" s="145"/>
      <c r="J968" s="107"/>
      <c r="K968" s="27"/>
      <c r="L968" s="27"/>
      <c r="M968" s="27"/>
      <c r="N968" s="27"/>
      <c r="O968" s="27"/>
      <c r="P968" s="10"/>
      <c r="Q968" s="10"/>
      <c r="R968" s="10"/>
      <c r="S968" s="34"/>
      <c r="T968" s="34"/>
    </row>
    <row r="969" spans="1:20">
      <c r="A969" s="145"/>
      <c r="B969" s="145"/>
      <c r="C969" s="145"/>
      <c r="D969" s="145"/>
      <c r="E969" s="145"/>
      <c r="F969" s="145"/>
      <c r="G969" s="145"/>
      <c r="H969" s="145"/>
      <c r="I969" s="145"/>
      <c r="J969" s="107"/>
      <c r="K969" s="27"/>
      <c r="L969" s="27"/>
      <c r="M969" s="27"/>
      <c r="N969" s="27"/>
      <c r="O969" s="27"/>
      <c r="P969" s="10"/>
      <c r="Q969" s="10"/>
      <c r="R969" s="10"/>
      <c r="S969" s="34"/>
      <c r="T969" s="34"/>
    </row>
    <row r="970" spans="1:20">
      <c r="A970" s="145"/>
      <c r="B970" s="145"/>
      <c r="C970" s="145"/>
      <c r="D970" s="145"/>
      <c r="E970" s="145"/>
      <c r="F970" s="145"/>
      <c r="G970" s="145"/>
      <c r="H970" s="145"/>
      <c r="I970" s="145"/>
      <c r="J970" s="107"/>
      <c r="K970" s="27"/>
      <c r="L970" s="27"/>
      <c r="M970" s="27"/>
      <c r="N970" s="27"/>
      <c r="O970" s="27"/>
      <c r="P970" s="10"/>
      <c r="Q970" s="10"/>
      <c r="R970" s="10"/>
      <c r="S970" s="34"/>
      <c r="T970" s="34"/>
    </row>
    <row r="971" spans="1:20">
      <c r="A971" s="145"/>
      <c r="B971" s="145"/>
      <c r="C971" s="145"/>
      <c r="D971" s="145"/>
      <c r="E971" s="145"/>
      <c r="F971" s="145"/>
      <c r="G971" s="145"/>
      <c r="H971" s="145"/>
      <c r="I971" s="145"/>
      <c r="J971" s="107"/>
      <c r="K971" s="27"/>
      <c r="L971" s="27"/>
      <c r="M971" s="27"/>
      <c r="N971" s="27"/>
      <c r="O971" s="27"/>
      <c r="P971" s="10"/>
      <c r="Q971" s="10"/>
      <c r="R971" s="10"/>
      <c r="S971" s="34"/>
      <c r="T971" s="34"/>
    </row>
    <row r="972" spans="1:20">
      <c r="A972" s="145"/>
      <c r="B972" s="145"/>
      <c r="C972" s="145"/>
      <c r="D972" s="145"/>
      <c r="E972" s="145"/>
      <c r="F972" s="145"/>
      <c r="G972" s="145"/>
      <c r="H972" s="145"/>
      <c r="I972" s="145"/>
      <c r="J972" s="107"/>
      <c r="K972" s="27"/>
      <c r="L972" s="27"/>
      <c r="M972" s="27"/>
      <c r="N972" s="27"/>
      <c r="O972" s="27"/>
      <c r="P972" s="10"/>
      <c r="Q972" s="10"/>
      <c r="R972" s="10"/>
      <c r="S972" s="34"/>
      <c r="T972" s="34"/>
    </row>
    <row r="973" spans="1:20">
      <c r="A973" s="145"/>
      <c r="B973" s="145"/>
      <c r="C973" s="145"/>
      <c r="D973" s="145"/>
      <c r="E973" s="145"/>
      <c r="F973" s="145"/>
      <c r="G973" s="145"/>
      <c r="H973" s="145"/>
      <c r="I973" s="145"/>
      <c r="J973" s="107"/>
      <c r="K973" s="27"/>
      <c r="L973" s="27"/>
      <c r="M973" s="27"/>
      <c r="N973" s="27"/>
      <c r="O973" s="27"/>
      <c r="P973" s="10"/>
      <c r="Q973" s="10"/>
      <c r="R973" s="10"/>
      <c r="S973" s="34"/>
      <c r="T973" s="34"/>
    </row>
    <row r="974" spans="1:20">
      <c r="A974" s="145"/>
      <c r="B974" s="145"/>
      <c r="C974" s="145"/>
      <c r="D974" s="145"/>
      <c r="E974" s="145"/>
      <c r="F974" s="145"/>
      <c r="G974" s="145"/>
      <c r="H974" s="145"/>
      <c r="I974" s="145"/>
      <c r="J974" s="107"/>
      <c r="K974" s="27"/>
      <c r="L974" s="27"/>
      <c r="M974" s="27"/>
      <c r="N974" s="27"/>
      <c r="O974" s="27"/>
      <c r="P974" s="10"/>
      <c r="Q974" s="10"/>
      <c r="R974" s="10"/>
      <c r="S974" s="34"/>
      <c r="T974" s="34"/>
    </row>
    <row r="975" spans="1:20">
      <c r="A975" s="145"/>
      <c r="B975" s="145"/>
      <c r="C975" s="145"/>
      <c r="D975" s="145"/>
      <c r="E975" s="145"/>
      <c r="F975" s="145"/>
      <c r="G975" s="145"/>
      <c r="H975" s="145"/>
      <c r="I975" s="145"/>
      <c r="J975" s="107"/>
      <c r="K975" s="27"/>
      <c r="L975" s="27"/>
      <c r="M975" s="27"/>
      <c r="N975" s="27"/>
      <c r="O975" s="27"/>
      <c r="P975" s="10"/>
      <c r="Q975" s="10"/>
      <c r="R975" s="10"/>
      <c r="S975" s="34"/>
      <c r="T975" s="34"/>
    </row>
    <row r="976" spans="1:20">
      <c r="A976" s="145"/>
      <c r="B976" s="145"/>
      <c r="C976" s="145"/>
      <c r="D976" s="145"/>
      <c r="E976" s="145"/>
      <c r="F976" s="145"/>
      <c r="G976" s="145"/>
      <c r="H976" s="145"/>
      <c r="I976" s="145"/>
      <c r="J976" s="107"/>
      <c r="K976" s="27"/>
      <c r="L976" s="27"/>
      <c r="M976" s="27"/>
      <c r="N976" s="27"/>
      <c r="O976" s="27"/>
      <c r="P976" s="10"/>
      <c r="Q976" s="10"/>
      <c r="R976" s="10"/>
      <c r="S976" s="34"/>
      <c r="T976" s="34"/>
    </row>
    <row r="977" spans="1:20">
      <c r="A977" s="145"/>
      <c r="B977" s="145"/>
      <c r="C977" s="145"/>
      <c r="D977" s="145"/>
      <c r="E977" s="145"/>
      <c r="F977" s="145"/>
      <c r="G977" s="145"/>
      <c r="H977" s="145"/>
      <c r="I977" s="145"/>
      <c r="J977" s="107"/>
      <c r="K977" s="27"/>
      <c r="L977" s="27"/>
      <c r="M977" s="27"/>
      <c r="N977" s="27"/>
      <c r="O977" s="27"/>
      <c r="P977" s="10"/>
      <c r="Q977" s="10"/>
      <c r="R977" s="10"/>
      <c r="S977" s="34"/>
      <c r="T977" s="34"/>
    </row>
    <row r="978" spans="1:20">
      <c r="A978" s="145"/>
      <c r="B978" s="145"/>
      <c r="C978" s="145"/>
      <c r="D978" s="145"/>
      <c r="E978" s="145"/>
      <c r="F978" s="145"/>
      <c r="G978" s="145"/>
      <c r="H978" s="145"/>
      <c r="I978" s="145"/>
      <c r="J978" s="107"/>
      <c r="K978" s="27"/>
      <c r="L978" s="27"/>
      <c r="M978" s="27"/>
      <c r="N978" s="27"/>
      <c r="O978" s="27"/>
      <c r="P978" s="10"/>
      <c r="Q978" s="10"/>
      <c r="R978" s="10"/>
      <c r="S978" s="34"/>
      <c r="T978" s="34"/>
    </row>
    <row r="979" spans="1:20">
      <c r="A979" s="145"/>
      <c r="B979" s="145"/>
      <c r="C979" s="145"/>
      <c r="D979" s="145"/>
      <c r="E979" s="145"/>
      <c r="F979" s="145"/>
      <c r="G979" s="145"/>
      <c r="H979" s="145"/>
      <c r="I979" s="145"/>
      <c r="J979" s="107"/>
      <c r="K979" s="27"/>
      <c r="L979" s="27"/>
      <c r="M979" s="27"/>
      <c r="N979" s="27"/>
      <c r="O979" s="27"/>
      <c r="P979" s="10"/>
      <c r="Q979" s="10"/>
      <c r="R979" s="10"/>
      <c r="S979" s="34"/>
      <c r="T979" s="34"/>
    </row>
    <row r="980" spans="1:20">
      <c r="A980" s="145"/>
      <c r="B980" s="145"/>
      <c r="C980" s="145"/>
      <c r="D980" s="145"/>
      <c r="E980" s="145"/>
      <c r="F980" s="145"/>
      <c r="G980" s="145"/>
      <c r="H980" s="145"/>
      <c r="I980" s="145"/>
      <c r="J980" s="107"/>
      <c r="K980" s="27"/>
      <c r="L980" s="27"/>
      <c r="M980" s="27"/>
      <c r="N980" s="27"/>
      <c r="O980" s="27"/>
      <c r="P980" s="10"/>
      <c r="Q980" s="10"/>
      <c r="R980" s="10"/>
      <c r="S980" s="34"/>
      <c r="T980" s="34"/>
    </row>
    <row r="981" spans="1:20">
      <c r="A981" s="145"/>
      <c r="B981" s="145"/>
      <c r="C981" s="145"/>
      <c r="D981" s="145"/>
      <c r="E981" s="145"/>
      <c r="F981" s="145"/>
      <c r="G981" s="145"/>
      <c r="H981" s="145"/>
      <c r="I981" s="145"/>
      <c r="J981" s="107"/>
      <c r="K981" s="27"/>
      <c r="L981" s="27"/>
      <c r="M981" s="27"/>
      <c r="N981" s="27"/>
      <c r="O981" s="27"/>
      <c r="P981" s="10"/>
      <c r="Q981" s="10"/>
      <c r="R981" s="10"/>
      <c r="S981" s="34"/>
      <c r="T981" s="34"/>
    </row>
    <row r="982" spans="1:20">
      <c r="A982" s="145"/>
      <c r="B982" s="145"/>
      <c r="C982" s="145"/>
      <c r="D982" s="145"/>
      <c r="E982" s="145"/>
      <c r="F982" s="145"/>
      <c r="G982" s="145"/>
      <c r="H982" s="145"/>
      <c r="I982" s="145"/>
      <c r="J982" s="107"/>
      <c r="K982" s="27"/>
      <c r="L982" s="27"/>
      <c r="M982" s="27"/>
      <c r="N982" s="27"/>
      <c r="O982" s="27"/>
      <c r="P982" s="10"/>
      <c r="Q982" s="10"/>
      <c r="R982" s="10"/>
      <c r="S982" s="34"/>
      <c r="T982" s="34"/>
    </row>
    <row r="983" spans="1:20">
      <c r="A983" s="145"/>
      <c r="B983" s="145"/>
      <c r="C983" s="145"/>
      <c r="D983" s="145"/>
      <c r="E983" s="145"/>
      <c r="F983" s="145"/>
      <c r="G983" s="145"/>
      <c r="H983" s="145"/>
      <c r="I983" s="145"/>
      <c r="J983" s="107"/>
      <c r="K983" s="27"/>
      <c r="L983" s="27"/>
      <c r="M983" s="27"/>
      <c r="N983" s="27"/>
      <c r="O983" s="27"/>
      <c r="P983" s="10"/>
      <c r="Q983" s="10"/>
      <c r="R983" s="10"/>
      <c r="S983" s="34"/>
      <c r="T983" s="34"/>
    </row>
    <row r="984" spans="1:20">
      <c r="A984" s="145"/>
      <c r="B984" s="145"/>
      <c r="C984" s="145"/>
      <c r="D984" s="145"/>
      <c r="E984" s="145"/>
      <c r="F984" s="145"/>
      <c r="G984" s="145"/>
      <c r="H984" s="145"/>
      <c r="I984" s="145"/>
      <c r="J984" s="107"/>
      <c r="K984" s="27"/>
      <c r="L984" s="27"/>
      <c r="M984" s="27"/>
      <c r="N984" s="27"/>
      <c r="O984" s="27"/>
      <c r="P984" s="10"/>
      <c r="Q984" s="10"/>
      <c r="R984" s="10"/>
      <c r="S984" s="34"/>
      <c r="T984" s="34"/>
    </row>
    <row r="985" spans="1:20">
      <c r="A985" s="145"/>
      <c r="B985" s="145"/>
      <c r="C985" s="145"/>
      <c r="D985" s="145"/>
      <c r="E985" s="145"/>
      <c r="F985" s="145"/>
      <c r="G985" s="145"/>
      <c r="H985" s="145"/>
      <c r="I985" s="145"/>
      <c r="J985" s="107"/>
      <c r="K985" s="27"/>
      <c r="L985" s="27"/>
      <c r="M985" s="27"/>
      <c r="N985" s="27"/>
      <c r="O985" s="27"/>
      <c r="P985" s="10"/>
      <c r="Q985" s="10"/>
      <c r="R985" s="10"/>
      <c r="S985" s="34"/>
      <c r="T985" s="34"/>
    </row>
    <row r="986" spans="1:20">
      <c r="A986" s="145"/>
      <c r="B986" s="145"/>
      <c r="C986" s="145"/>
      <c r="D986" s="145"/>
      <c r="E986" s="145"/>
      <c r="F986" s="145"/>
      <c r="G986" s="145"/>
      <c r="H986" s="145"/>
      <c r="I986" s="145"/>
      <c r="J986" s="107"/>
      <c r="K986" s="27"/>
      <c r="L986" s="27"/>
      <c r="M986" s="27"/>
      <c r="N986" s="27"/>
      <c r="O986" s="27"/>
      <c r="P986" s="10"/>
      <c r="Q986" s="10"/>
      <c r="R986" s="10"/>
      <c r="S986" s="34"/>
      <c r="T986" s="34"/>
    </row>
    <row r="987" spans="1:20">
      <c r="A987" s="145"/>
      <c r="B987" s="145"/>
      <c r="C987" s="145"/>
      <c r="D987" s="145"/>
      <c r="E987" s="145"/>
      <c r="F987" s="145"/>
      <c r="G987" s="145"/>
      <c r="H987" s="145"/>
      <c r="I987" s="145"/>
      <c r="J987" s="107"/>
      <c r="K987" s="27"/>
      <c r="L987" s="27"/>
      <c r="M987" s="27"/>
      <c r="N987" s="27"/>
      <c r="O987" s="27"/>
      <c r="P987" s="10"/>
      <c r="Q987" s="10"/>
      <c r="R987" s="10"/>
      <c r="S987" s="34"/>
      <c r="T987" s="34"/>
    </row>
    <row r="988" spans="1:20">
      <c r="A988" s="145"/>
      <c r="B988" s="145"/>
      <c r="C988" s="145"/>
      <c r="D988" s="145"/>
      <c r="E988" s="145"/>
      <c r="F988" s="145"/>
      <c r="G988" s="145"/>
      <c r="H988" s="145"/>
      <c r="I988" s="145"/>
      <c r="J988" s="107"/>
      <c r="K988" s="27"/>
      <c r="L988" s="27"/>
      <c r="M988" s="27"/>
      <c r="N988" s="27"/>
      <c r="O988" s="27"/>
      <c r="P988" s="10"/>
      <c r="Q988" s="10"/>
      <c r="R988" s="10"/>
      <c r="S988" s="34"/>
      <c r="T988" s="34"/>
    </row>
    <row r="989" spans="1:20">
      <c r="A989" s="145"/>
      <c r="B989" s="145"/>
      <c r="C989" s="145"/>
      <c r="D989" s="145"/>
      <c r="E989" s="145"/>
      <c r="F989" s="145"/>
      <c r="G989" s="145"/>
      <c r="H989" s="145"/>
      <c r="I989" s="145"/>
      <c r="J989" s="107"/>
      <c r="K989" s="27"/>
      <c r="L989" s="27"/>
      <c r="M989" s="27"/>
      <c r="N989" s="27"/>
      <c r="O989" s="27"/>
      <c r="P989" s="10"/>
      <c r="Q989" s="10"/>
      <c r="R989" s="10"/>
      <c r="S989" s="34"/>
      <c r="T989" s="34"/>
    </row>
    <row r="990" spans="1:20">
      <c r="A990" s="145"/>
      <c r="B990" s="145"/>
      <c r="C990" s="145"/>
      <c r="D990" s="145"/>
      <c r="E990" s="145"/>
      <c r="F990" s="145"/>
      <c r="G990" s="145"/>
      <c r="H990" s="145"/>
      <c r="I990" s="145"/>
      <c r="J990" s="107"/>
      <c r="K990" s="27"/>
      <c r="L990" s="27"/>
      <c r="M990" s="27"/>
      <c r="N990" s="27"/>
      <c r="O990" s="27"/>
      <c r="P990" s="10"/>
      <c r="Q990" s="10"/>
      <c r="R990" s="10"/>
      <c r="S990" s="34"/>
      <c r="T990" s="34"/>
    </row>
    <row r="991" spans="1:20">
      <c r="A991" s="145"/>
      <c r="B991" s="145"/>
      <c r="C991" s="145"/>
      <c r="D991" s="145"/>
      <c r="E991" s="145"/>
      <c r="F991" s="145"/>
      <c r="G991" s="145"/>
      <c r="H991" s="145"/>
      <c r="I991" s="145"/>
      <c r="J991" s="107"/>
      <c r="K991" s="27"/>
      <c r="L991" s="27"/>
      <c r="M991" s="27"/>
      <c r="N991" s="27"/>
      <c r="O991" s="27"/>
      <c r="P991" s="10"/>
      <c r="Q991" s="10"/>
      <c r="R991" s="10"/>
      <c r="S991" s="34"/>
      <c r="T991" s="34"/>
    </row>
    <row r="992" spans="1:20">
      <c r="A992" s="145"/>
      <c r="B992" s="145"/>
      <c r="C992" s="145"/>
      <c r="D992" s="145"/>
      <c r="E992" s="145"/>
      <c r="F992" s="145"/>
      <c r="G992" s="145"/>
      <c r="H992" s="145"/>
      <c r="I992" s="145"/>
      <c r="J992" s="107"/>
      <c r="K992" s="27"/>
      <c r="L992" s="27"/>
      <c r="M992" s="27"/>
      <c r="N992" s="27"/>
      <c r="O992" s="27"/>
      <c r="P992" s="10"/>
      <c r="Q992" s="10"/>
      <c r="R992" s="10"/>
      <c r="S992" s="34"/>
      <c r="T992" s="34"/>
    </row>
    <row r="993" spans="1:20">
      <c r="A993" s="145"/>
      <c r="B993" s="145"/>
      <c r="C993" s="145"/>
      <c r="D993" s="145"/>
      <c r="E993" s="145"/>
      <c r="F993" s="145"/>
      <c r="G993" s="145"/>
      <c r="H993" s="145"/>
      <c r="I993" s="145"/>
      <c r="J993" s="107"/>
      <c r="K993" s="27"/>
      <c r="L993" s="27"/>
      <c r="M993" s="27"/>
      <c r="N993" s="27"/>
      <c r="O993" s="27"/>
      <c r="P993" s="10"/>
      <c r="Q993" s="10"/>
      <c r="R993" s="10"/>
      <c r="S993" s="34"/>
      <c r="T993" s="34"/>
    </row>
    <row r="994" spans="1:20">
      <c r="A994" s="145"/>
      <c r="B994" s="145"/>
      <c r="C994" s="145"/>
      <c r="D994" s="145"/>
      <c r="E994" s="145"/>
      <c r="F994" s="145"/>
      <c r="G994" s="145"/>
      <c r="H994" s="145"/>
      <c r="I994" s="145"/>
      <c r="J994" s="107"/>
      <c r="K994" s="27"/>
      <c r="L994" s="27"/>
      <c r="M994" s="27"/>
      <c r="N994" s="27"/>
      <c r="O994" s="27"/>
      <c r="P994" s="10"/>
      <c r="Q994" s="10"/>
      <c r="R994" s="10"/>
      <c r="S994" s="34"/>
      <c r="T994" s="34"/>
    </row>
    <row r="995" spans="1:20">
      <c r="A995" s="145"/>
      <c r="B995" s="145"/>
      <c r="C995" s="145"/>
      <c r="D995" s="145"/>
      <c r="E995" s="145"/>
      <c r="F995" s="145"/>
      <c r="G995" s="145"/>
      <c r="H995" s="145"/>
      <c r="I995" s="145"/>
      <c r="J995" s="107"/>
      <c r="K995" s="27"/>
      <c r="L995" s="27"/>
      <c r="M995" s="27"/>
      <c r="N995" s="27"/>
      <c r="O995" s="27"/>
      <c r="P995" s="10"/>
      <c r="Q995" s="10"/>
      <c r="R995" s="10"/>
      <c r="S995" s="34"/>
      <c r="T995" s="34"/>
    </row>
    <row r="996" spans="1:20">
      <c r="A996" s="145"/>
      <c r="B996" s="145"/>
      <c r="C996" s="145"/>
      <c r="D996" s="145"/>
      <c r="E996" s="145"/>
      <c r="F996" s="145"/>
      <c r="G996" s="145"/>
      <c r="H996" s="145"/>
      <c r="I996" s="145"/>
      <c r="J996" s="107"/>
      <c r="K996" s="27"/>
      <c r="L996" s="27"/>
      <c r="M996" s="27"/>
      <c r="N996" s="27"/>
      <c r="O996" s="27"/>
      <c r="P996" s="10"/>
      <c r="Q996" s="10"/>
      <c r="R996" s="10"/>
      <c r="S996" s="34"/>
      <c r="T996" s="34"/>
    </row>
    <row r="997" spans="1:20">
      <c r="A997" s="145"/>
      <c r="B997" s="145"/>
      <c r="C997" s="145"/>
      <c r="D997" s="145"/>
      <c r="E997" s="145"/>
      <c r="F997" s="145"/>
      <c r="G997" s="145"/>
      <c r="H997" s="145"/>
      <c r="I997" s="145"/>
      <c r="J997" s="107"/>
      <c r="K997" s="27"/>
      <c r="L997" s="27"/>
      <c r="M997" s="27"/>
      <c r="N997" s="27"/>
      <c r="O997" s="27"/>
      <c r="P997" s="10"/>
      <c r="Q997" s="10"/>
      <c r="R997" s="10"/>
      <c r="S997" s="34"/>
      <c r="T997" s="34"/>
    </row>
    <row r="998" spans="1:20">
      <c r="A998" s="145"/>
      <c r="B998" s="145"/>
      <c r="C998" s="145"/>
      <c r="D998" s="145"/>
      <c r="E998" s="145"/>
      <c r="F998" s="145"/>
      <c r="G998" s="145"/>
      <c r="H998" s="145"/>
      <c r="I998" s="145"/>
      <c r="J998" s="107"/>
      <c r="K998" s="27"/>
      <c r="L998" s="27"/>
      <c r="M998" s="27"/>
      <c r="N998" s="27"/>
      <c r="O998" s="27"/>
      <c r="P998" s="10"/>
      <c r="Q998" s="10"/>
      <c r="R998" s="10"/>
      <c r="S998" s="34"/>
      <c r="T998" s="34"/>
    </row>
    <row r="999" spans="1:20">
      <c r="A999" s="145"/>
      <c r="B999" s="145"/>
      <c r="C999" s="145"/>
      <c r="D999" s="145"/>
      <c r="E999" s="145"/>
      <c r="F999" s="145"/>
      <c r="G999" s="145"/>
      <c r="H999" s="145"/>
      <c r="I999" s="145"/>
      <c r="J999" s="107"/>
      <c r="K999" s="27"/>
      <c r="L999" s="27"/>
      <c r="M999" s="27"/>
      <c r="N999" s="27"/>
      <c r="O999" s="27"/>
      <c r="P999" s="10"/>
      <c r="Q999" s="10"/>
      <c r="R999" s="10"/>
      <c r="S999" s="34"/>
      <c r="T999" s="34"/>
    </row>
    <row r="1000" spans="1:20">
      <c r="A1000" s="145"/>
      <c r="B1000" s="145"/>
      <c r="C1000" s="145"/>
      <c r="D1000" s="145"/>
      <c r="E1000" s="145"/>
      <c r="F1000" s="145"/>
      <c r="G1000" s="145"/>
      <c r="H1000" s="145"/>
      <c r="I1000" s="145"/>
      <c r="J1000" s="107"/>
      <c r="K1000" s="27"/>
      <c r="L1000" s="27"/>
      <c r="M1000" s="27"/>
      <c r="N1000" s="27"/>
      <c r="O1000" s="27"/>
      <c r="P1000" s="10"/>
      <c r="Q1000" s="10"/>
      <c r="R1000" s="10"/>
      <c r="S1000" s="34"/>
      <c r="T1000" s="34"/>
    </row>
    <row r="1001" spans="1:20">
      <c r="A1001" s="145"/>
      <c r="B1001" s="145"/>
      <c r="C1001" s="145"/>
      <c r="D1001" s="145"/>
      <c r="E1001" s="145"/>
      <c r="F1001" s="145"/>
      <c r="G1001" s="145"/>
      <c r="H1001" s="145"/>
      <c r="I1001" s="145"/>
      <c r="J1001" s="107"/>
      <c r="K1001" s="27"/>
      <c r="L1001" s="27"/>
      <c r="M1001" s="27"/>
      <c r="N1001" s="27"/>
      <c r="O1001" s="27"/>
      <c r="P1001" s="10"/>
      <c r="Q1001" s="10"/>
      <c r="R1001" s="10"/>
      <c r="S1001" s="34"/>
      <c r="T1001" s="34"/>
    </row>
    <row r="1002" spans="1:20">
      <c r="A1002" s="145"/>
      <c r="B1002" s="145"/>
      <c r="C1002" s="145"/>
      <c r="D1002" s="145"/>
      <c r="E1002" s="145"/>
      <c r="F1002" s="145"/>
      <c r="G1002" s="145"/>
      <c r="H1002" s="145"/>
      <c r="I1002" s="145"/>
      <c r="J1002" s="107"/>
      <c r="K1002" s="27"/>
      <c r="L1002" s="27"/>
      <c r="M1002" s="27"/>
      <c r="N1002" s="27"/>
      <c r="O1002" s="27"/>
      <c r="P1002" s="10"/>
      <c r="Q1002" s="10"/>
      <c r="R1002" s="10"/>
      <c r="S1002" s="34"/>
      <c r="T1002" s="34"/>
    </row>
    <row r="1003" spans="1:20">
      <c r="A1003" s="145"/>
      <c r="B1003" s="145"/>
      <c r="C1003" s="145"/>
      <c r="D1003" s="145"/>
      <c r="E1003" s="145"/>
      <c r="F1003" s="145"/>
      <c r="G1003" s="145"/>
      <c r="H1003" s="145"/>
      <c r="I1003" s="145"/>
      <c r="J1003" s="107"/>
      <c r="K1003" s="27"/>
      <c r="L1003" s="27"/>
      <c r="M1003" s="27"/>
      <c r="N1003" s="27"/>
      <c r="O1003" s="27"/>
      <c r="P1003" s="10"/>
      <c r="Q1003" s="10"/>
      <c r="R1003" s="10"/>
      <c r="S1003" s="34"/>
      <c r="T1003" s="34"/>
    </row>
    <row r="1004" spans="1:20">
      <c r="A1004" s="145"/>
      <c r="B1004" s="145"/>
      <c r="C1004" s="145"/>
      <c r="D1004" s="145"/>
      <c r="E1004" s="145"/>
      <c r="F1004" s="145"/>
      <c r="G1004" s="145"/>
      <c r="H1004" s="145"/>
      <c r="I1004" s="145"/>
      <c r="J1004" s="107"/>
      <c r="K1004" s="27"/>
      <c r="L1004" s="27"/>
      <c r="M1004" s="27"/>
      <c r="N1004" s="27"/>
      <c r="O1004" s="27"/>
      <c r="P1004" s="10"/>
      <c r="Q1004" s="10"/>
      <c r="R1004" s="10"/>
      <c r="S1004" s="34"/>
      <c r="T1004" s="34"/>
    </row>
    <row r="1005" spans="1:20">
      <c r="A1005" s="145"/>
      <c r="B1005" s="145"/>
      <c r="C1005" s="145"/>
      <c r="D1005" s="145"/>
      <c r="E1005" s="145"/>
      <c r="F1005" s="145"/>
      <c r="G1005" s="145"/>
      <c r="H1005" s="145"/>
      <c r="I1005" s="145"/>
      <c r="J1005" s="107"/>
      <c r="K1005" s="27"/>
      <c r="L1005" s="27"/>
      <c r="M1005" s="27"/>
      <c r="N1005" s="27"/>
      <c r="O1005" s="27"/>
      <c r="P1005" s="10"/>
      <c r="Q1005" s="10"/>
      <c r="R1005" s="10"/>
      <c r="S1005" s="34"/>
      <c r="T1005" s="34"/>
    </row>
    <row r="1006" spans="1:20">
      <c r="A1006" s="145"/>
      <c r="B1006" s="145"/>
      <c r="C1006" s="145"/>
      <c r="D1006" s="145"/>
      <c r="E1006" s="145"/>
      <c r="F1006" s="145"/>
      <c r="G1006" s="145"/>
      <c r="H1006" s="145"/>
      <c r="I1006" s="145"/>
      <c r="J1006" s="107"/>
      <c r="K1006" s="27"/>
      <c r="L1006" s="27"/>
      <c r="M1006" s="27"/>
      <c r="N1006" s="27"/>
      <c r="O1006" s="27"/>
      <c r="P1006" s="10"/>
      <c r="Q1006" s="10"/>
      <c r="R1006" s="10"/>
      <c r="S1006" s="34"/>
      <c r="T1006" s="34"/>
    </row>
    <row r="1007" spans="1:20">
      <c r="A1007" s="145"/>
      <c r="B1007" s="145"/>
      <c r="C1007" s="145"/>
      <c r="D1007" s="145"/>
      <c r="E1007" s="145"/>
      <c r="F1007" s="145"/>
      <c r="G1007" s="145"/>
      <c r="H1007" s="145"/>
      <c r="I1007" s="145"/>
      <c r="J1007" s="107"/>
      <c r="K1007" s="27"/>
      <c r="L1007" s="27"/>
      <c r="M1007" s="27"/>
      <c r="N1007" s="27"/>
      <c r="O1007" s="27"/>
      <c r="P1007" s="10"/>
      <c r="Q1007" s="10"/>
      <c r="R1007" s="10"/>
      <c r="S1007" s="34"/>
      <c r="T1007" s="34"/>
    </row>
    <row r="1008" spans="1:20">
      <c r="A1008" s="145"/>
      <c r="B1008" s="145"/>
      <c r="C1008" s="145"/>
      <c r="D1008" s="145"/>
      <c r="E1008" s="145"/>
      <c r="F1008" s="145"/>
      <c r="G1008" s="145"/>
      <c r="H1008" s="145"/>
      <c r="I1008" s="145"/>
      <c r="J1008" s="107"/>
      <c r="K1008" s="27"/>
      <c r="L1008" s="27"/>
      <c r="M1008" s="27"/>
      <c r="N1008" s="27"/>
      <c r="O1008" s="27"/>
      <c r="P1008" s="10"/>
      <c r="Q1008" s="10"/>
      <c r="R1008" s="10"/>
      <c r="S1008" s="34"/>
      <c r="T1008" s="34"/>
    </row>
    <row r="1009" spans="1:20">
      <c r="A1009" s="145"/>
      <c r="B1009" s="145"/>
      <c r="C1009" s="145"/>
      <c r="D1009" s="145"/>
      <c r="E1009" s="145"/>
      <c r="F1009" s="145"/>
      <c r="G1009" s="145"/>
      <c r="H1009" s="145"/>
      <c r="I1009" s="145"/>
      <c r="J1009" s="107"/>
      <c r="K1009" s="27"/>
      <c r="L1009" s="27"/>
      <c r="M1009" s="27"/>
      <c r="N1009" s="27"/>
      <c r="O1009" s="27"/>
      <c r="P1009" s="10"/>
      <c r="Q1009" s="10"/>
      <c r="R1009" s="10"/>
      <c r="S1009" s="34"/>
      <c r="T1009" s="34"/>
    </row>
    <row r="1010" spans="1:20">
      <c r="A1010" s="145"/>
      <c r="B1010" s="145"/>
      <c r="C1010" s="145"/>
      <c r="D1010" s="145"/>
      <c r="E1010" s="145"/>
      <c r="F1010" s="145"/>
      <c r="G1010" s="145"/>
      <c r="H1010" s="145"/>
      <c r="I1010" s="145"/>
      <c r="J1010" s="107"/>
      <c r="K1010" s="27"/>
      <c r="L1010" s="27"/>
      <c r="M1010" s="27"/>
      <c r="N1010" s="27"/>
      <c r="O1010" s="27"/>
      <c r="P1010" s="10"/>
      <c r="Q1010" s="10"/>
      <c r="R1010" s="10"/>
      <c r="S1010" s="34"/>
      <c r="T1010" s="34"/>
    </row>
    <row r="1011" spans="1:20">
      <c r="A1011" s="145"/>
      <c r="B1011" s="145"/>
      <c r="C1011" s="145"/>
      <c r="D1011" s="145"/>
      <c r="E1011" s="145"/>
      <c r="F1011" s="145"/>
      <c r="G1011" s="145"/>
      <c r="H1011" s="145"/>
      <c r="I1011" s="145"/>
      <c r="J1011" s="107"/>
      <c r="K1011" s="27"/>
      <c r="L1011" s="27"/>
      <c r="M1011" s="27"/>
      <c r="N1011" s="27"/>
      <c r="O1011" s="27"/>
      <c r="P1011" s="10"/>
      <c r="Q1011" s="10"/>
      <c r="R1011" s="10"/>
      <c r="S1011" s="34"/>
      <c r="T1011" s="34"/>
    </row>
    <row r="1012" spans="1:20">
      <c r="A1012" s="145"/>
      <c r="B1012" s="145"/>
      <c r="C1012" s="145"/>
      <c r="D1012" s="145"/>
      <c r="E1012" s="145"/>
      <c r="F1012" s="145"/>
      <c r="G1012" s="145"/>
      <c r="H1012" s="145"/>
      <c r="I1012" s="145"/>
      <c r="J1012" s="107"/>
      <c r="K1012" s="27"/>
      <c r="L1012" s="27"/>
      <c r="M1012" s="27"/>
      <c r="N1012" s="27"/>
      <c r="O1012" s="27"/>
      <c r="P1012" s="10"/>
      <c r="Q1012" s="10"/>
      <c r="R1012" s="10"/>
      <c r="S1012" s="34"/>
      <c r="T1012" s="34"/>
    </row>
    <row r="1013" spans="1:20">
      <c r="A1013" s="145"/>
      <c r="B1013" s="145"/>
      <c r="C1013" s="145"/>
      <c r="D1013" s="145"/>
      <c r="E1013" s="145"/>
      <c r="F1013" s="145"/>
      <c r="G1013" s="145"/>
      <c r="H1013" s="145"/>
      <c r="I1013" s="145"/>
      <c r="J1013" s="107"/>
      <c r="K1013" s="27"/>
      <c r="L1013" s="27"/>
      <c r="M1013" s="27"/>
      <c r="N1013" s="27"/>
      <c r="O1013" s="27"/>
      <c r="P1013" s="10"/>
      <c r="Q1013" s="10"/>
      <c r="R1013" s="10"/>
      <c r="S1013" s="34"/>
      <c r="T1013" s="34"/>
    </row>
    <row r="1014" spans="1:20">
      <c r="A1014" s="145"/>
      <c r="B1014" s="145"/>
      <c r="C1014" s="145"/>
      <c r="D1014" s="145"/>
      <c r="E1014" s="145"/>
      <c r="F1014" s="145"/>
      <c r="G1014" s="145"/>
      <c r="H1014" s="145"/>
      <c r="I1014" s="145"/>
      <c r="J1014" s="107"/>
      <c r="K1014" s="27"/>
      <c r="L1014" s="27"/>
      <c r="M1014" s="27"/>
      <c r="N1014" s="27"/>
      <c r="O1014" s="27"/>
      <c r="P1014" s="10"/>
      <c r="Q1014" s="10"/>
      <c r="R1014" s="10"/>
      <c r="S1014" s="34"/>
      <c r="T1014" s="34"/>
    </row>
    <row r="1015" spans="1:20">
      <c r="A1015" s="145"/>
      <c r="B1015" s="145"/>
      <c r="C1015" s="145"/>
      <c r="D1015" s="145"/>
      <c r="E1015" s="145"/>
      <c r="F1015" s="145"/>
      <c r="G1015" s="145"/>
      <c r="H1015" s="145"/>
      <c r="I1015" s="145"/>
    </row>
    <row r="1016" spans="1:20">
      <c r="A1016" s="145"/>
      <c r="B1016" s="145"/>
      <c r="C1016" s="145"/>
      <c r="D1016" s="145"/>
      <c r="E1016" s="145"/>
      <c r="F1016" s="145"/>
      <c r="G1016" s="145"/>
      <c r="H1016" s="145"/>
      <c r="I1016" s="145"/>
    </row>
    <row r="1017" spans="1:20">
      <c r="A1017" s="145"/>
      <c r="B1017" s="145"/>
      <c r="C1017" s="145"/>
      <c r="D1017" s="145"/>
      <c r="E1017" s="145"/>
      <c r="F1017" s="145"/>
      <c r="G1017" s="145"/>
      <c r="H1017" s="145"/>
      <c r="I1017" s="145"/>
    </row>
    <row r="1018" spans="1:20">
      <c r="A1018" s="145"/>
      <c r="B1018" s="145"/>
      <c r="C1018" s="145"/>
      <c r="D1018" s="145"/>
      <c r="E1018" s="145"/>
      <c r="F1018" s="145"/>
      <c r="G1018" s="145"/>
      <c r="H1018" s="145"/>
      <c r="I1018" s="145"/>
    </row>
    <row r="1019" spans="1:20">
      <c r="A1019" s="145"/>
      <c r="B1019" s="145"/>
      <c r="C1019" s="145"/>
      <c r="D1019" s="145"/>
      <c r="E1019" s="145"/>
      <c r="F1019" s="145"/>
      <c r="G1019" s="145"/>
      <c r="H1019" s="145"/>
      <c r="I1019" s="145"/>
    </row>
    <row r="1020" spans="1:20">
      <c r="A1020" s="145"/>
      <c r="B1020" s="145"/>
      <c r="C1020" s="145"/>
      <c r="D1020" s="145"/>
      <c r="E1020" s="145"/>
      <c r="F1020" s="145"/>
      <c r="G1020" s="145"/>
      <c r="H1020" s="145"/>
      <c r="I1020" s="145"/>
    </row>
    <row r="1021" spans="1:20">
      <c r="A1021" s="145"/>
      <c r="B1021" s="145"/>
      <c r="C1021" s="145"/>
      <c r="D1021" s="145"/>
      <c r="E1021" s="145"/>
      <c r="F1021" s="145"/>
      <c r="G1021" s="145"/>
      <c r="H1021" s="145"/>
      <c r="I1021" s="145"/>
    </row>
    <row r="1022" spans="1:20">
      <c r="A1022" s="145"/>
      <c r="B1022" s="145"/>
      <c r="C1022" s="145"/>
      <c r="D1022" s="145"/>
      <c r="E1022" s="145"/>
      <c r="F1022" s="145"/>
      <c r="G1022" s="145"/>
      <c r="H1022" s="145"/>
      <c r="I1022" s="145"/>
    </row>
    <row r="1023" spans="1:20">
      <c r="A1023" s="145"/>
      <c r="B1023" s="145"/>
      <c r="C1023" s="145"/>
      <c r="D1023" s="145"/>
      <c r="E1023" s="145"/>
      <c r="F1023" s="145"/>
      <c r="G1023" s="145"/>
      <c r="H1023" s="145"/>
      <c r="I1023" s="145"/>
    </row>
    <row r="1024" spans="1:20">
      <c r="A1024" s="145"/>
      <c r="B1024" s="145"/>
      <c r="C1024" s="145"/>
      <c r="D1024" s="145"/>
      <c r="E1024" s="145"/>
      <c r="F1024" s="145"/>
      <c r="G1024" s="145"/>
      <c r="H1024" s="145"/>
      <c r="I1024" s="145"/>
    </row>
    <row r="1025" spans="1:9">
      <c r="A1025" s="145"/>
      <c r="B1025" s="145"/>
      <c r="C1025" s="145"/>
      <c r="D1025" s="145"/>
      <c r="E1025" s="145"/>
      <c r="F1025" s="145"/>
      <c r="G1025" s="145"/>
      <c r="H1025" s="145"/>
      <c r="I1025" s="145"/>
    </row>
    <row r="1026" spans="1:9">
      <c r="A1026" s="145"/>
      <c r="B1026" s="145"/>
      <c r="C1026" s="145"/>
      <c r="D1026" s="145"/>
      <c r="E1026" s="145"/>
      <c r="F1026" s="145"/>
      <c r="G1026" s="145"/>
      <c r="H1026" s="145"/>
      <c r="I1026" s="145"/>
    </row>
    <row r="1027" spans="1:9">
      <c r="A1027" s="145"/>
      <c r="B1027" s="145"/>
      <c r="C1027" s="145"/>
      <c r="D1027" s="145"/>
      <c r="E1027" s="145"/>
      <c r="F1027" s="145"/>
      <c r="G1027" s="145"/>
      <c r="H1027" s="145"/>
      <c r="I1027" s="145"/>
    </row>
    <row r="1028" spans="1:9">
      <c r="A1028" s="145"/>
      <c r="B1028" s="145"/>
      <c r="C1028" s="145"/>
      <c r="D1028" s="145"/>
      <c r="E1028" s="145"/>
      <c r="F1028" s="145"/>
      <c r="G1028" s="145"/>
      <c r="H1028" s="145"/>
      <c r="I1028" s="145"/>
    </row>
    <row r="1029" spans="1:9">
      <c r="A1029" s="145"/>
      <c r="B1029" s="145"/>
      <c r="C1029" s="145"/>
      <c r="D1029" s="145"/>
      <c r="E1029" s="145"/>
      <c r="F1029" s="145"/>
      <c r="G1029" s="145"/>
      <c r="H1029" s="145"/>
      <c r="I1029" s="145"/>
    </row>
    <row r="1030" spans="1:9">
      <c r="A1030" s="145"/>
      <c r="B1030" s="145"/>
      <c r="C1030" s="145"/>
      <c r="D1030" s="145"/>
      <c r="E1030" s="145"/>
      <c r="F1030" s="145"/>
      <c r="G1030" s="145"/>
      <c r="H1030" s="145"/>
      <c r="I1030" s="145"/>
    </row>
    <row r="1031" spans="1:9">
      <c r="A1031" s="145"/>
      <c r="B1031" s="145"/>
      <c r="C1031" s="145"/>
      <c r="D1031" s="145"/>
      <c r="E1031" s="145"/>
      <c r="F1031" s="145"/>
      <c r="G1031" s="145"/>
      <c r="H1031" s="145"/>
      <c r="I1031" s="145"/>
    </row>
    <row r="1032" spans="1:9">
      <c r="A1032" s="145"/>
      <c r="B1032" s="145"/>
      <c r="C1032" s="145"/>
      <c r="D1032" s="145"/>
      <c r="E1032" s="145"/>
      <c r="F1032" s="145"/>
      <c r="G1032" s="145"/>
      <c r="H1032" s="145"/>
      <c r="I1032" s="145"/>
    </row>
    <row r="1033" spans="1:9">
      <c r="A1033" s="145"/>
      <c r="B1033" s="145"/>
      <c r="C1033" s="145"/>
      <c r="D1033" s="145"/>
      <c r="E1033" s="145"/>
      <c r="F1033" s="145"/>
      <c r="G1033" s="145"/>
      <c r="H1033" s="145"/>
      <c r="I1033" s="145"/>
    </row>
    <row r="1034" spans="1:9">
      <c r="A1034" s="145"/>
      <c r="B1034" s="145"/>
      <c r="C1034" s="145"/>
      <c r="D1034" s="145"/>
      <c r="E1034" s="145"/>
      <c r="F1034" s="145"/>
      <c r="G1034" s="145"/>
      <c r="H1034" s="145"/>
      <c r="I1034" s="145"/>
    </row>
    <row r="1035" spans="1:9">
      <c r="A1035" s="145"/>
      <c r="B1035" s="145"/>
      <c r="C1035" s="145"/>
      <c r="D1035" s="145"/>
      <c r="E1035" s="145"/>
      <c r="F1035" s="145"/>
      <c r="G1035" s="145"/>
      <c r="H1035" s="145"/>
      <c r="I1035" s="145"/>
    </row>
    <row r="1036" spans="1:9">
      <c r="A1036" s="145"/>
      <c r="B1036" s="145"/>
      <c r="C1036" s="145"/>
      <c r="D1036" s="145"/>
      <c r="E1036" s="145"/>
      <c r="F1036" s="145"/>
      <c r="G1036" s="145"/>
      <c r="H1036" s="145"/>
      <c r="I1036" s="145"/>
    </row>
    <row r="1037" spans="1:9">
      <c r="A1037" s="145"/>
      <c r="B1037" s="145"/>
      <c r="C1037" s="145"/>
      <c r="D1037" s="145"/>
      <c r="E1037" s="145"/>
      <c r="F1037" s="145"/>
      <c r="G1037" s="145"/>
      <c r="H1037" s="145"/>
      <c r="I1037" s="145"/>
    </row>
    <row r="1038" spans="1:9">
      <c r="A1038" s="145"/>
      <c r="B1038" s="145"/>
      <c r="C1038" s="145"/>
      <c r="D1038" s="145"/>
      <c r="E1038" s="145"/>
      <c r="F1038" s="145"/>
      <c r="G1038" s="145"/>
      <c r="H1038" s="145"/>
      <c r="I1038" s="145"/>
    </row>
    <row r="1039" spans="1:9">
      <c r="A1039" s="145"/>
      <c r="B1039" s="145"/>
      <c r="C1039" s="145"/>
      <c r="D1039" s="145"/>
      <c r="E1039" s="145"/>
      <c r="F1039" s="145"/>
      <c r="G1039" s="145"/>
      <c r="H1039" s="145"/>
      <c r="I1039" s="145"/>
    </row>
    <row r="1040" spans="1:9">
      <c r="A1040" s="145"/>
      <c r="B1040" s="145"/>
      <c r="C1040" s="145"/>
      <c r="D1040" s="145"/>
      <c r="E1040" s="145"/>
      <c r="F1040" s="145"/>
      <c r="G1040" s="145"/>
      <c r="H1040" s="145"/>
      <c r="I1040" s="145"/>
    </row>
    <row r="1041" spans="1:9">
      <c r="A1041" s="145"/>
      <c r="B1041" s="145"/>
      <c r="C1041" s="145"/>
      <c r="D1041" s="145"/>
      <c r="E1041" s="145"/>
      <c r="F1041" s="145"/>
      <c r="G1041" s="145"/>
      <c r="H1041" s="145"/>
      <c r="I1041" s="145"/>
    </row>
    <row r="1042" spans="1:9">
      <c r="A1042" s="145"/>
      <c r="B1042" s="145"/>
      <c r="C1042" s="145"/>
      <c r="D1042" s="145"/>
      <c r="E1042" s="145"/>
      <c r="F1042" s="145"/>
      <c r="G1042" s="145"/>
      <c r="H1042" s="145"/>
      <c r="I1042" s="145"/>
    </row>
    <row r="1043" spans="1:9">
      <c r="A1043" s="145"/>
      <c r="B1043" s="145"/>
      <c r="C1043" s="145"/>
      <c r="D1043" s="145"/>
      <c r="E1043" s="145"/>
      <c r="F1043" s="145"/>
      <c r="G1043" s="145"/>
      <c r="H1043" s="145"/>
      <c r="I1043" s="145"/>
    </row>
    <row r="1044" spans="1:9">
      <c r="A1044" s="145"/>
      <c r="B1044" s="145"/>
      <c r="C1044" s="145"/>
      <c r="D1044" s="145"/>
      <c r="E1044" s="145"/>
      <c r="F1044" s="145"/>
      <c r="G1044" s="145"/>
      <c r="H1044" s="145"/>
      <c r="I1044" s="145"/>
    </row>
    <row r="1045" spans="1:9">
      <c r="A1045" s="145"/>
      <c r="B1045" s="145"/>
      <c r="C1045" s="145"/>
      <c r="D1045" s="145"/>
      <c r="E1045" s="145"/>
      <c r="F1045" s="145"/>
      <c r="G1045" s="145"/>
      <c r="H1045" s="145"/>
      <c r="I1045" s="145"/>
    </row>
    <row r="1046" spans="1:9">
      <c r="A1046" s="145"/>
      <c r="B1046" s="145"/>
      <c r="C1046" s="145"/>
      <c r="D1046" s="145"/>
      <c r="E1046" s="145"/>
      <c r="F1046" s="145"/>
      <c r="G1046" s="145"/>
      <c r="H1046" s="145"/>
      <c r="I1046" s="145"/>
    </row>
    <row r="1047" spans="1:9">
      <c r="A1047" s="145"/>
      <c r="B1047" s="145"/>
      <c r="C1047" s="145"/>
      <c r="D1047" s="145"/>
      <c r="E1047" s="145"/>
      <c r="F1047" s="145"/>
      <c r="G1047" s="145"/>
      <c r="H1047" s="145"/>
      <c r="I1047" s="145"/>
    </row>
    <row r="1048" spans="1:9">
      <c r="A1048" s="145"/>
      <c r="B1048" s="145"/>
      <c r="C1048" s="145"/>
      <c r="D1048" s="145"/>
      <c r="E1048" s="145"/>
      <c r="F1048" s="145"/>
      <c r="G1048" s="145"/>
      <c r="H1048" s="145"/>
      <c r="I1048" s="145"/>
    </row>
    <row r="1049" spans="1:9">
      <c r="A1049" s="145"/>
      <c r="B1049" s="145"/>
      <c r="C1049" s="145"/>
      <c r="D1049" s="145"/>
      <c r="E1049" s="145"/>
      <c r="F1049" s="145"/>
      <c r="G1049" s="145"/>
      <c r="H1049" s="145"/>
      <c r="I1049" s="145"/>
    </row>
    <row r="1050" spans="1:9">
      <c r="A1050" s="145"/>
      <c r="B1050" s="145"/>
      <c r="C1050" s="145"/>
      <c r="D1050" s="145"/>
      <c r="E1050" s="145"/>
      <c r="F1050" s="145"/>
      <c r="G1050" s="145"/>
      <c r="H1050" s="145"/>
      <c r="I1050" s="145"/>
    </row>
    <row r="1051" spans="1:9">
      <c r="A1051" s="145"/>
      <c r="B1051" s="145"/>
      <c r="C1051" s="145"/>
      <c r="D1051" s="145"/>
      <c r="E1051" s="145"/>
      <c r="F1051" s="145"/>
      <c r="G1051" s="145"/>
      <c r="H1051" s="145"/>
      <c r="I1051" s="145"/>
    </row>
    <row r="1052" spans="1:9">
      <c r="A1052" s="145"/>
      <c r="B1052" s="145"/>
      <c r="C1052" s="145"/>
      <c r="D1052" s="145"/>
      <c r="E1052" s="145"/>
      <c r="F1052" s="145"/>
      <c r="G1052" s="145"/>
      <c r="H1052" s="145"/>
      <c r="I1052" s="145"/>
    </row>
    <row r="1053" spans="1:9">
      <c r="A1053" s="145"/>
      <c r="B1053" s="145"/>
      <c r="C1053" s="145"/>
      <c r="D1053" s="145"/>
      <c r="E1053" s="145"/>
      <c r="F1053" s="145"/>
      <c r="G1053" s="145"/>
      <c r="H1053" s="145"/>
      <c r="I1053" s="145"/>
    </row>
    <row r="1054" spans="1:9">
      <c r="A1054" s="145"/>
      <c r="B1054" s="145"/>
      <c r="C1054" s="145"/>
      <c r="D1054" s="145"/>
      <c r="E1054" s="145"/>
      <c r="F1054" s="145"/>
      <c r="G1054" s="145"/>
      <c r="H1054" s="145"/>
      <c r="I1054" s="145"/>
    </row>
    <row r="1055" spans="1:9">
      <c r="A1055" s="145"/>
      <c r="B1055" s="145"/>
      <c r="C1055" s="145"/>
      <c r="D1055" s="145"/>
      <c r="E1055" s="145"/>
      <c r="F1055" s="145"/>
      <c r="G1055" s="145"/>
      <c r="H1055" s="145"/>
      <c r="I1055" s="145"/>
    </row>
    <row r="1056" spans="1:9">
      <c r="A1056" s="145"/>
      <c r="B1056" s="145"/>
      <c r="C1056" s="145"/>
      <c r="D1056" s="145"/>
      <c r="E1056" s="145"/>
      <c r="F1056" s="145"/>
      <c r="G1056" s="145"/>
      <c r="H1056" s="145"/>
      <c r="I1056" s="145"/>
    </row>
    <row r="1057" spans="1:9">
      <c r="A1057" s="145"/>
      <c r="B1057" s="145"/>
      <c r="C1057" s="145"/>
      <c r="D1057" s="145"/>
      <c r="E1057" s="145"/>
      <c r="F1057" s="145"/>
      <c r="G1057" s="145"/>
      <c r="H1057" s="145"/>
      <c r="I1057" s="145"/>
    </row>
    <row r="1058" spans="1:9">
      <c r="A1058" s="145"/>
      <c r="B1058" s="145"/>
      <c r="C1058" s="145"/>
      <c r="D1058" s="145"/>
      <c r="E1058" s="145"/>
      <c r="F1058" s="145"/>
      <c r="G1058" s="145"/>
      <c r="H1058" s="145"/>
      <c r="I1058" s="145"/>
    </row>
    <row r="1059" spans="1:9">
      <c r="A1059" s="145"/>
      <c r="B1059" s="145"/>
      <c r="C1059" s="145"/>
      <c r="D1059" s="145"/>
      <c r="E1059" s="145"/>
      <c r="F1059" s="145"/>
      <c r="G1059" s="145"/>
      <c r="H1059" s="145"/>
      <c r="I1059" s="145"/>
    </row>
    <row r="1060" spans="1:9">
      <c r="A1060" s="145"/>
      <c r="B1060" s="145"/>
      <c r="C1060" s="145"/>
      <c r="D1060" s="145"/>
      <c r="E1060" s="145"/>
      <c r="F1060" s="145"/>
      <c r="G1060" s="145"/>
      <c r="H1060" s="145"/>
      <c r="I1060" s="145"/>
    </row>
    <row r="1061" spans="1:9">
      <c r="A1061" s="145"/>
      <c r="B1061" s="145"/>
      <c r="C1061" s="145"/>
      <c r="D1061" s="145"/>
      <c r="E1061" s="145"/>
      <c r="F1061" s="145"/>
      <c r="G1061" s="145"/>
      <c r="H1061" s="145"/>
      <c r="I1061" s="145"/>
    </row>
    <row r="1062" spans="1:9">
      <c r="A1062" s="145"/>
      <c r="B1062" s="145"/>
      <c r="C1062" s="145"/>
      <c r="D1062" s="145"/>
      <c r="E1062" s="145"/>
      <c r="F1062" s="145"/>
      <c r="G1062" s="145"/>
      <c r="H1062" s="145"/>
      <c r="I1062" s="145"/>
    </row>
    <row r="1063" spans="1:9">
      <c r="A1063" s="145"/>
      <c r="B1063" s="145"/>
      <c r="C1063" s="145"/>
      <c r="D1063" s="145"/>
      <c r="E1063" s="145"/>
      <c r="F1063" s="145"/>
      <c r="G1063" s="145"/>
      <c r="H1063" s="145"/>
      <c r="I1063" s="145"/>
    </row>
    <row r="1064" spans="1:9">
      <c r="A1064" s="145"/>
      <c r="B1064" s="145"/>
      <c r="C1064" s="145"/>
      <c r="D1064" s="145"/>
      <c r="E1064" s="145"/>
      <c r="F1064" s="145"/>
      <c r="G1064" s="145"/>
      <c r="H1064" s="145"/>
      <c r="I1064" s="145"/>
    </row>
    <row r="1065" spans="1:9">
      <c r="A1065" s="145"/>
      <c r="B1065" s="145"/>
      <c r="C1065" s="145"/>
      <c r="D1065" s="145"/>
      <c r="E1065" s="145"/>
      <c r="F1065" s="145"/>
      <c r="G1065" s="145"/>
      <c r="H1065" s="145"/>
      <c r="I1065" s="145"/>
    </row>
    <row r="1066" spans="1:9">
      <c r="A1066" s="145"/>
      <c r="B1066" s="145"/>
      <c r="C1066" s="145"/>
      <c r="D1066" s="145"/>
      <c r="E1066" s="145"/>
      <c r="F1066" s="145"/>
      <c r="G1066" s="145"/>
      <c r="H1066" s="145"/>
      <c r="I1066" s="145"/>
    </row>
    <row r="1067" spans="1:9">
      <c r="A1067" s="145"/>
      <c r="B1067" s="145"/>
      <c r="C1067" s="145"/>
      <c r="D1067" s="145"/>
      <c r="E1067" s="145"/>
      <c r="F1067" s="145"/>
      <c r="G1067" s="145"/>
      <c r="H1067" s="145"/>
      <c r="I1067" s="145"/>
    </row>
    <row r="1068" spans="1:9">
      <c r="A1068" s="145"/>
      <c r="B1068" s="145"/>
      <c r="C1068" s="145"/>
      <c r="D1068" s="145"/>
      <c r="E1068" s="145"/>
      <c r="F1068" s="145"/>
      <c r="G1068" s="145"/>
      <c r="H1068" s="145"/>
      <c r="I1068" s="145"/>
    </row>
    <row r="1069" spans="1:9">
      <c r="A1069" s="145"/>
      <c r="B1069" s="145"/>
      <c r="C1069" s="145"/>
      <c r="D1069" s="145"/>
      <c r="E1069" s="145"/>
      <c r="F1069" s="145"/>
      <c r="G1069" s="145"/>
      <c r="H1069" s="145"/>
      <c r="I1069" s="145"/>
    </row>
    <row r="1070" spans="1:9">
      <c r="A1070" s="145"/>
      <c r="B1070" s="145"/>
      <c r="C1070" s="145"/>
      <c r="D1070" s="145"/>
      <c r="E1070" s="145"/>
      <c r="F1070" s="145"/>
      <c r="G1070" s="145"/>
      <c r="H1070" s="145"/>
      <c r="I1070" s="145"/>
    </row>
    <row r="1071" spans="1:9">
      <c r="A1071" s="145"/>
      <c r="B1071" s="145"/>
      <c r="C1071" s="145"/>
      <c r="D1071" s="145"/>
      <c r="E1071" s="145"/>
      <c r="F1071" s="145"/>
      <c r="G1071" s="145"/>
      <c r="H1071" s="145"/>
      <c r="I1071" s="145"/>
    </row>
    <row r="1072" spans="1:9">
      <c r="A1072" s="145"/>
      <c r="B1072" s="145"/>
      <c r="C1072" s="145"/>
      <c r="D1072" s="145"/>
      <c r="E1072" s="145"/>
      <c r="F1072" s="145"/>
      <c r="G1072" s="145"/>
      <c r="H1072" s="145"/>
      <c r="I1072" s="145"/>
    </row>
    <row r="1073" spans="1:9">
      <c r="A1073" s="145"/>
      <c r="B1073" s="145"/>
      <c r="C1073" s="145"/>
      <c r="D1073" s="145"/>
      <c r="E1073" s="145"/>
      <c r="F1073" s="145"/>
      <c r="G1073" s="145"/>
      <c r="H1073" s="145"/>
      <c r="I1073" s="145"/>
    </row>
    <row r="1074" spans="1:9">
      <c r="A1074" s="145"/>
      <c r="B1074" s="145"/>
      <c r="C1074" s="145"/>
      <c r="D1074" s="145"/>
      <c r="E1074" s="145"/>
      <c r="F1074" s="145"/>
      <c r="G1074" s="145"/>
      <c r="H1074" s="145"/>
      <c r="I1074" s="145"/>
    </row>
    <row r="1075" spans="1:9">
      <c r="A1075" s="145"/>
      <c r="B1075" s="145"/>
      <c r="C1075" s="145"/>
      <c r="D1075" s="145"/>
      <c r="E1075" s="145"/>
      <c r="F1075" s="145"/>
      <c r="G1075" s="145"/>
      <c r="H1075" s="145"/>
      <c r="I1075" s="145"/>
    </row>
    <row r="1076" spans="1:9">
      <c r="A1076" s="145"/>
      <c r="B1076" s="145"/>
      <c r="C1076" s="145"/>
      <c r="D1076" s="145"/>
      <c r="E1076" s="145"/>
      <c r="F1076" s="145"/>
      <c r="G1076" s="145"/>
      <c r="H1076" s="145"/>
      <c r="I1076" s="145"/>
    </row>
    <row r="1077" spans="1:9">
      <c r="A1077" s="145"/>
      <c r="B1077" s="145"/>
      <c r="C1077" s="145"/>
      <c r="D1077" s="145"/>
      <c r="E1077" s="145"/>
      <c r="F1077" s="145"/>
      <c r="G1077" s="145"/>
      <c r="H1077" s="145"/>
      <c r="I1077" s="145"/>
    </row>
    <row r="1078" spans="1:9">
      <c r="A1078" s="145"/>
      <c r="B1078" s="145"/>
      <c r="C1078" s="145"/>
      <c r="D1078" s="145"/>
      <c r="E1078" s="145"/>
      <c r="F1078" s="145"/>
      <c r="G1078" s="145"/>
      <c r="H1078" s="145"/>
      <c r="I1078" s="145"/>
    </row>
    <row r="1079" spans="1:9">
      <c r="A1079" s="145"/>
      <c r="B1079" s="145"/>
      <c r="C1079" s="145"/>
      <c r="D1079" s="145"/>
      <c r="E1079" s="145"/>
      <c r="F1079" s="145"/>
      <c r="G1079" s="145"/>
      <c r="H1079" s="145"/>
      <c r="I1079" s="145"/>
    </row>
    <row r="1080" spans="1:9">
      <c r="A1080" s="145"/>
      <c r="B1080" s="145"/>
      <c r="C1080" s="145"/>
      <c r="D1080" s="145"/>
      <c r="E1080" s="145"/>
      <c r="F1080" s="145"/>
      <c r="G1080" s="145"/>
      <c r="H1080" s="145"/>
      <c r="I1080" s="145"/>
    </row>
    <row r="1081" spans="1:9">
      <c r="A1081" s="145"/>
      <c r="B1081" s="145"/>
      <c r="C1081" s="145"/>
      <c r="D1081" s="145"/>
      <c r="E1081" s="145"/>
      <c r="F1081" s="145"/>
      <c r="G1081" s="145"/>
      <c r="H1081" s="145"/>
      <c r="I1081" s="145"/>
    </row>
    <row r="1082" spans="1:9">
      <c r="A1082" s="145"/>
      <c r="B1082" s="145"/>
      <c r="C1082" s="145"/>
      <c r="D1082" s="145"/>
      <c r="E1082" s="145"/>
      <c r="F1082" s="145"/>
      <c r="G1082" s="145"/>
      <c r="H1082" s="145"/>
      <c r="I1082" s="145"/>
    </row>
    <row r="1083" spans="1:9">
      <c r="A1083" s="145"/>
      <c r="B1083" s="145"/>
      <c r="C1083" s="145"/>
      <c r="D1083" s="145"/>
      <c r="E1083" s="145"/>
      <c r="F1083" s="145"/>
      <c r="G1083" s="145"/>
      <c r="H1083" s="145"/>
      <c r="I1083" s="145"/>
    </row>
    <row r="1084" spans="1:9">
      <c r="A1084" s="145"/>
      <c r="B1084" s="145"/>
      <c r="C1084" s="145"/>
      <c r="D1084" s="145"/>
      <c r="E1084" s="145"/>
      <c r="F1084" s="145"/>
      <c r="G1084" s="145"/>
      <c r="H1084" s="145"/>
      <c r="I1084" s="145"/>
    </row>
    <row r="1085" spans="1:9">
      <c r="A1085" s="145"/>
      <c r="B1085" s="145"/>
      <c r="C1085" s="145"/>
      <c r="D1085" s="145"/>
      <c r="E1085" s="145"/>
      <c r="F1085" s="145"/>
      <c r="G1085" s="145"/>
      <c r="H1085" s="145"/>
      <c r="I1085" s="145"/>
    </row>
    <row r="1086" spans="1:9">
      <c r="A1086" s="145"/>
      <c r="B1086" s="145"/>
      <c r="C1086" s="145"/>
      <c r="D1086" s="145"/>
      <c r="E1086" s="145"/>
      <c r="F1086" s="145"/>
      <c r="G1086" s="145"/>
      <c r="H1086" s="145"/>
      <c r="I1086" s="145"/>
    </row>
    <row r="1087" spans="1:9">
      <c r="A1087" s="145"/>
      <c r="B1087" s="145"/>
      <c r="C1087" s="145"/>
      <c r="D1087" s="145"/>
      <c r="E1087" s="145"/>
      <c r="F1087" s="145"/>
      <c r="G1087" s="145"/>
      <c r="H1087" s="145"/>
      <c r="I1087" s="145"/>
    </row>
    <row r="1088" spans="1:9">
      <c r="A1088" s="145"/>
      <c r="B1088" s="145"/>
      <c r="C1088" s="145"/>
      <c r="D1088" s="145"/>
      <c r="E1088" s="145"/>
      <c r="F1088" s="145"/>
      <c r="G1088" s="145"/>
      <c r="H1088" s="145"/>
      <c r="I1088" s="145"/>
    </row>
    <row r="1089" spans="1:9">
      <c r="A1089" s="145"/>
      <c r="B1089" s="145"/>
      <c r="C1089" s="145"/>
      <c r="D1089" s="145"/>
      <c r="E1089" s="145"/>
      <c r="F1089" s="145"/>
      <c r="G1089" s="145"/>
      <c r="H1089" s="145"/>
      <c r="I1089" s="145"/>
    </row>
    <row r="1090" spans="1:9">
      <c r="A1090" s="145"/>
      <c r="B1090" s="145"/>
      <c r="C1090" s="145"/>
      <c r="D1090" s="145"/>
      <c r="E1090" s="145"/>
      <c r="F1090" s="145"/>
      <c r="G1090" s="145"/>
      <c r="H1090" s="145"/>
      <c r="I1090" s="145"/>
    </row>
    <row r="1091" spans="1:9">
      <c r="A1091" s="145"/>
      <c r="B1091" s="145"/>
      <c r="C1091" s="145"/>
      <c r="D1091" s="145"/>
      <c r="E1091" s="145"/>
      <c r="F1091" s="145"/>
      <c r="G1091" s="145"/>
      <c r="H1091" s="145"/>
      <c r="I1091" s="145"/>
    </row>
    <row r="1092" spans="1:9">
      <c r="A1092" s="145"/>
      <c r="B1092" s="145"/>
      <c r="C1092" s="145"/>
      <c r="D1092" s="145"/>
      <c r="E1092" s="145"/>
      <c r="F1092" s="145"/>
      <c r="G1092" s="145"/>
      <c r="H1092" s="145"/>
      <c r="I1092" s="145"/>
    </row>
    <row r="1093" spans="1:9">
      <c r="A1093" s="145"/>
      <c r="B1093" s="145"/>
      <c r="C1093" s="145"/>
      <c r="D1093" s="145"/>
      <c r="E1093" s="145"/>
      <c r="F1093" s="145"/>
      <c r="G1093" s="145"/>
      <c r="H1093" s="145"/>
      <c r="I1093" s="145"/>
    </row>
    <row r="1094" spans="1:9">
      <c r="A1094" s="145"/>
      <c r="B1094" s="145"/>
      <c r="C1094" s="145"/>
      <c r="D1094" s="145"/>
      <c r="E1094" s="145"/>
      <c r="F1094" s="145"/>
      <c r="G1094" s="145"/>
      <c r="H1094" s="145"/>
      <c r="I1094" s="145"/>
    </row>
    <row r="1095" spans="1:9">
      <c r="A1095" s="145"/>
      <c r="B1095" s="145"/>
      <c r="C1095" s="145"/>
      <c r="D1095" s="145"/>
      <c r="E1095" s="145"/>
      <c r="F1095" s="145"/>
      <c r="G1095" s="145"/>
      <c r="H1095" s="145"/>
      <c r="I1095" s="145"/>
    </row>
    <row r="1096" spans="1:9">
      <c r="A1096" s="145"/>
      <c r="B1096" s="145"/>
      <c r="C1096" s="145"/>
      <c r="D1096" s="145"/>
      <c r="E1096" s="145"/>
      <c r="F1096" s="145"/>
      <c r="G1096" s="145"/>
      <c r="H1096" s="145"/>
      <c r="I1096" s="145"/>
    </row>
    <row r="1097" spans="1:9">
      <c r="A1097" s="145"/>
      <c r="B1097" s="145"/>
      <c r="C1097" s="145"/>
      <c r="D1097" s="145"/>
      <c r="E1097" s="145"/>
      <c r="F1097" s="145"/>
      <c r="G1097" s="145"/>
      <c r="H1097" s="145"/>
      <c r="I1097" s="145"/>
    </row>
    <row r="1098" spans="1:9">
      <c r="A1098" s="145"/>
      <c r="B1098" s="145"/>
      <c r="C1098" s="145"/>
      <c r="D1098" s="145"/>
      <c r="E1098" s="145"/>
      <c r="F1098" s="145"/>
      <c r="G1098" s="145"/>
      <c r="H1098" s="145"/>
      <c r="I1098" s="145"/>
    </row>
    <row r="1099" spans="1:9">
      <c r="A1099" s="145"/>
      <c r="B1099" s="145"/>
      <c r="C1099" s="145"/>
      <c r="D1099" s="145"/>
      <c r="E1099" s="145"/>
      <c r="F1099" s="145"/>
      <c r="G1099" s="145"/>
      <c r="H1099" s="145"/>
      <c r="I1099" s="145"/>
    </row>
    <row r="1100" spans="1:9">
      <c r="A1100" s="145"/>
      <c r="B1100" s="145"/>
      <c r="C1100" s="145"/>
      <c r="D1100" s="145"/>
      <c r="E1100" s="145"/>
      <c r="F1100" s="145"/>
      <c r="G1100" s="145"/>
      <c r="H1100" s="145"/>
      <c r="I1100" s="145"/>
    </row>
    <row r="1101" spans="1:9">
      <c r="A1101" s="145"/>
      <c r="B1101" s="145"/>
      <c r="C1101" s="145"/>
      <c r="D1101" s="145"/>
      <c r="E1101" s="145"/>
      <c r="F1101" s="145"/>
      <c r="G1101" s="145"/>
      <c r="H1101" s="145"/>
      <c r="I1101" s="145"/>
    </row>
    <row r="1102" spans="1:9">
      <c r="A1102" s="145"/>
      <c r="B1102" s="145"/>
      <c r="C1102" s="145"/>
      <c r="D1102" s="145"/>
      <c r="E1102" s="145"/>
      <c r="F1102" s="145"/>
      <c r="G1102" s="145"/>
      <c r="H1102" s="145"/>
      <c r="I1102" s="145"/>
    </row>
    <row r="1103" spans="1:9">
      <c r="A1103" s="145"/>
      <c r="B1103" s="145"/>
      <c r="C1103" s="145"/>
      <c r="D1103" s="145"/>
      <c r="E1103" s="145"/>
      <c r="F1103" s="145"/>
      <c r="G1103" s="145"/>
      <c r="H1103" s="145"/>
      <c r="I1103" s="145"/>
    </row>
    <row r="1104" spans="1:9">
      <c r="A1104" s="145"/>
      <c r="B1104" s="145"/>
      <c r="C1104" s="145"/>
      <c r="D1104" s="145"/>
      <c r="E1104" s="145"/>
      <c r="F1104" s="145"/>
      <c r="G1104" s="145"/>
      <c r="H1104" s="145"/>
      <c r="I1104" s="145"/>
    </row>
    <row r="1105" spans="1:9">
      <c r="A1105" s="145"/>
      <c r="B1105" s="145"/>
      <c r="C1105" s="145"/>
      <c r="D1105" s="145"/>
      <c r="E1105" s="145"/>
      <c r="F1105" s="145"/>
      <c r="G1105" s="145"/>
      <c r="H1105" s="145"/>
      <c r="I1105" s="145"/>
    </row>
    <row r="1106" spans="1:9">
      <c r="A1106" s="145"/>
      <c r="B1106" s="145"/>
      <c r="C1106" s="145"/>
      <c r="D1106" s="145"/>
      <c r="E1106" s="145"/>
      <c r="F1106" s="145"/>
      <c r="G1106" s="145"/>
      <c r="H1106" s="145"/>
      <c r="I1106" s="145"/>
    </row>
    <row r="1107" spans="1:9">
      <c r="A1107" s="145"/>
      <c r="B1107" s="145"/>
      <c r="C1107" s="145"/>
      <c r="D1107" s="145"/>
      <c r="E1107" s="145"/>
      <c r="F1107" s="145"/>
      <c r="G1107" s="145"/>
      <c r="H1107" s="145"/>
      <c r="I1107" s="145"/>
    </row>
    <row r="1108" spans="1:9">
      <c r="A1108" s="145"/>
      <c r="B1108" s="145"/>
      <c r="C1108" s="145"/>
      <c r="D1108" s="145"/>
      <c r="E1108" s="145"/>
      <c r="F1108" s="145"/>
      <c r="G1108" s="145"/>
      <c r="H1108" s="145"/>
      <c r="I1108" s="145"/>
    </row>
    <row r="1109" spans="1:9">
      <c r="A1109" s="145"/>
      <c r="B1109" s="145"/>
      <c r="C1109" s="145"/>
      <c r="D1109" s="145"/>
      <c r="E1109" s="145"/>
      <c r="F1109" s="145"/>
      <c r="G1109" s="145"/>
      <c r="H1109" s="145"/>
      <c r="I1109" s="145"/>
    </row>
    <row r="1110" spans="1:9">
      <c r="A1110" s="145"/>
      <c r="B1110" s="145"/>
      <c r="C1110" s="145"/>
      <c r="D1110" s="145"/>
      <c r="E1110" s="145"/>
      <c r="F1110" s="145"/>
      <c r="G1110" s="145"/>
      <c r="H1110" s="145"/>
      <c r="I1110" s="145"/>
    </row>
    <row r="1111" spans="1:9">
      <c r="A1111" s="145"/>
      <c r="B1111" s="145"/>
      <c r="C1111" s="145"/>
      <c r="D1111" s="145"/>
      <c r="E1111" s="145"/>
      <c r="F1111" s="145"/>
      <c r="G1111" s="145"/>
      <c r="H1111" s="145"/>
      <c r="I1111" s="145"/>
    </row>
    <row r="1112" spans="1:9">
      <c r="A1112" s="145"/>
      <c r="B1112" s="145"/>
      <c r="C1112" s="145"/>
      <c r="D1112" s="145"/>
      <c r="E1112" s="145"/>
      <c r="F1112" s="145"/>
      <c r="G1112" s="145"/>
      <c r="H1112" s="145"/>
      <c r="I1112" s="145"/>
    </row>
    <row r="1113" spans="1:9">
      <c r="A1113" s="145"/>
      <c r="B1113" s="145"/>
      <c r="C1113" s="145"/>
      <c r="D1113" s="145"/>
      <c r="E1113" s="145"/>
      <c r="F1113" s="145"/>
      <c r="G1113" s="145"/>
      <c r="H1113" s="145"/>
      <c r="I1113" s="145"/>
    </row>
    <row r="1114" spans="1:9">
      <c r="A1114" s="145"/>
      <c r="B1114" s="145"/>
      <c r="C1114" s="145"/>
      <c r="D1114" s="145"/>
      <c r="E1114" s="145"/>
      <c r="F1114" s="145"/>
      <c r="G1114" s="145"/>
      <c r="H1114" s="145"/>
      <c r="I1114" s="145"/>
    </row>
    <row r="1115" spans="1:9">
      <c r="A1115" s="145"/>
      <c r="B1115" s="145"/>
      <c r="C1115" s="145"/>
      <c r="D1115" s="145"/>
      <c r="E1115" s="145"/>
      <c r="F1115" s="145"/>
      <c r="G1115" s="145"/>
      <c r="H1115" s="145"/>
      <c r="I1115" s="145"/>
    </row>
    <row r="1116" spans="1:9">
      <c r="A1116" s="145"/>
      <c r="B1116" s="145"/>
      <c r="C1116" s="145"/>
      <c r="D1116" s="145"/>
      <c r="E1116" s="145"/>
      <c r="F1116" s="145"/>
      <c r="G1116" s="145"/>
      <c r="H1116" s="145"/>
      <c r="I1116" s="145"/>
    </row>
    <row r="1117" spans="1:9">
      <c r="A1117" s="145"/>
      <c r="B1117" s="145"/>
      <c r="C1117" s="145"/>
      <c r="D1117" s="145"/>
      <c r="E1117" s="145"/>
      <c r="F1117" s="145"/>
      <c r="G1117" s="145"/>
      <c r="H1117" s="145"/>
      <c r="I1117" s="145"/>
    </row>
    <row r="1118" spans="1:9">
      <c r="A1118" s="145"/>
      <c r="B1118" s="145"/>
      <c r="C1118" s="145"/>
      <c r="D1118" s="145"/>
      <c r="E1118" s="145"/>
      <c r="F1118" s="145"/>
      <c r="G1118" s="145"/>
      <c r="H1118" s="145"/>
      <c r="I1118" s="145"/>
    </row>
    <row r="1119" spans="1:9">
      <c r="A1119" s="145"/>
      <c r="B1119" s="145"/>
      <c r="C1119" s="145"/>
      <c r="D1119" s="145"/>
      <c r="E1119" s="145"/>
      <c r="F1119" s="145"/>
      <c r="G1119" s="145"/>
      <c r="H1119" s="145"/>
      <c r="I1119" s="145"/>
    </row>
    <row r="1120" spans="1:9">
      <c r="A1120" s="145"/>
      <c r="B1120" s="145"/>
      <c r="C1120" s="145"/>
      <c r="D1120" s="145"/>
      <c r="E1120" s="145"/>
      <c r="F1120" s="145"/>
      <c r="G1120" s="145"/>
      <c r="H1120" s="145"/>
      <c r="I1120" s="145"/>
    </row>
    <row r="1121" spans="1:9">
      <c r="A1121" s="145"/>
      <c r="B1121" s="145"/>
      <c r="C1121" s="145"/>
      <c r="D1121" s="145"/>
      <c r="E1121" s="145"/>
      <c r="F1121" s="145"/>
      <c r="G1121" s="145"/>
      <c r="H1121" s="145"/>
      <c r="I1121" s="145"/>
    </row>
    <row r="1122" spans="1:9">
      <c r="A1122" s="145"/>
      <c r="B1122" s="145"/>
      <c r="C1122" s="145"/>
      <c r="D1122" s="145"/>
      <c r="E1122" s="145"/>
      <c r="F1122" s="145"/>
      <c r="G1122" s="145"/>
      <c r="H1122" s="145"/>
      <c r="I1122" s="145"/>
    </row>
    <row r="1123" spans="1:9">
      <c r="A1123" s="145"/>
      <c r="B1123" s="145"/>
      <c r="C1123" s="145"/>
      <c r="D1123" s="145"/>
      <c r="E1123" s="145"/>
      <c r="F1123" s="145"/>
      <c r="G1123" s="145"/>
      <c r="H1123" s="145"/>
      <c r="I1123" s="145"/>
    </row>
    <row r="1124" spans="1:9">
      <c r="A1124" s="145"/>
      <c r="B1124" s="145"/>
      <c r="C1124" s="145"/>
      <c r="D1124" s="145"/>
      <c r="E1124" s="145"/>
      <c r="F1124" s="145"/>
      <c r="G1124" s="145"/>
      <c r="H1124" s="145"/>
      <c r="I1124" s="145"/>
    </row>
    <row r="1125" spans="1:9">
      <c r="A1125" s="145"/>
      <c r="B1125" s="145"/>
      <c r="C1125" s="145"/>
      <c r="D1125" s="145"/>
      <c r="E1125" s="145"/>
      <c r="F1125" s="145"/>
      <c r="G1125" s="145"/>
      <c r="H1125" s="145"/>
      <c r="I1125" s="145"/>
    </row>
    <row r="1126" spans="1:9">
      <c r="A1126" s="145"/>
      <c r="B1126" s="145"/>
      <c r="C1126" s="145"/>
      <c r="D1126" s="145"/>
      <c r="E1126" s="145"/>
      <c r="F1126" s="145"/>
      <c r="G1126" s="145"/>
      <c r="H1126" s="145"/>
      <c r="I1126" s="145"/>
    </row>
    <row r="1127" spans="1:9">
      <c r="A1127" s="145"/>
      <c r="B1127" s="145"/>
      <c r="C1127" s="145"/>
      <c r="D1127" s="145"/>
      <c r="E1127" s="145"/>
      <c r="F1127" s="145"/>
      <c r="G1127" s="145"/>
      <c r="H1127" s="145"/>
      <c r="I1127" s="145"/>
    </row>
    <row r="1128" spans="1:9">
      <c r="A1128" s="145"/>
      <c r="B1128" s="145"/>
      <c r="C1128" s="145"/>
      <c r="D1128" s="145"/>
      <c r="E1128" s="145"/>
      <c r="F1128" s="145"/>
      <c r="G1128" s="145"/>
      <c r="H1128" s="145"/>
      <c r="I1128" s="145"/>
    </row>
    <row r="1129" spans="1:9">
      <c r="A1129" s="145"/>
      <c r="B1129" s="145"/>
      <c r="C1129" s="145"/>
      <c r="D1129" s="145"/>
      <c r="E1129" s="145"/>
      <c r="F1129" s="145"/>
      <c r="G1129" s="145"/>
      <c r="H1129" s="145"/>
      <c r="I1129" s="145"/>
    </row>
    <row r="1130" spans="1:9">
      <c r="A1130" s="145"/>
      <c r="B1130" s="145"/>
      <c r="C1130" s="145"/>
      <c r="D1130" s="145"/>
      <c r="E1130" s="145"/>
      <c r="F1130" s="145"/>
      <c r="G1130" s="145"/>
      <c r="H1130" s="145"/>
      <c r="I1130" s="145"/>
    </row>
    <row r="1131" spans="1:9">
      <c r="A1131" s="145"/>
      <c r="B1131" s="145"/>
      <c r="C1131" s="145"/>
      <c r="D1131" s="145"/>
      <c r="E1131" s="145"/>
      <c r="F1131" s="145"/>
      <c r="G1131" s="145"/>
      <c r="H1131" s="145"/>
      <c r="I1131" s="145"/>
    </row>
    <row r="1132" spans="1:9">
      <c r="A1132" s="145"/>
      <c r="B1132" s="145"/>
      <c r="C1132" s="145"/>
      <c r="D1132" s="145"/>
      <c r="E1132" s="145"/>
      <c r="F1132" s="145"/>
      <c r="G1132" s="145"/>
      <c r="H1132" s="145"/>
      <c r="I1132" s="145"/>
    </row>
    <row r="1133" spans="1:9">
      <c r="A1133" s="145"/>
      <c r="B1133" s="145"/>
      <c r="C1133" s="145"/>
      <c r="D1133" s="145"/>
      <c r="E1133" s="145"/>
      <c r="F1133" s="145"/>
      <c r="G1133" s="145"/>
      <c r="H1133" s="145"/>
      <c r="I1133" s="145"/>
    </row>
    <row r="1134" spans="1:9">
      <c r="A1134" s="145"/>
      <c r="B1134" s="145"/>
      <c r="C1134" s="145"/>
      <c r="D1134" s="145"/>
      <c r="E1134" s="145"/>
      <c r="F1134" s="145"/>
      <c r="G1134" s="145"/>
      <c r="H1134" s="145"/>
      <c r="I1134" s="145"/>
    </row>
    <row r="1135" spans="1:9">
      <c r="A1135" s="145"/>
      <c r="B1135" s="145"/>
      <c r="C1135" s="145"/>
      <c r="D1135" s="145"/>
      <c r="E1135" s="145"/>
      <c r="F1135" s="145"/>
      <c r="G1135" s="145"/>
      <c r="H1135" s="145"/>
      <c r="I1135" s="145"/>
    </row>
    <row r="1136" spans="1:9">
      <c r="A1136" s="145"/>
      <c r="B1136" s="145"/>
      <c r="C1136" s="145"/>
      <c r="D1136" s="145"/>
      <c r="E1136" s="145"/>
      <c r="F1136" s="145"/>
      <c r="G1136" s="145"/>
      <c r="H1136" s="145"/>
      <c r="I1136" s="145"/>
    </row>
    <row r="1137" spans="1:9">
      <c r="A1137" s="145"/>
      <c r="B1137" s="145"/>
      <c r="C1137" s="145"/>
      <c r="D1137" s="145"/>
      <c r="E1137" s="145"/>
      <c r="F1137" s="145"/>
      <c r="G1137" s="145"/>
      <c r="H1137" s="145"/>
      <c r="I1137" s="145"/>
    </row>
    <row r="1138" spans="1:9">
      <c r="A1138" s="145"/>
      <c r="B1138" s="145"/>
      <c r="C1138" s="145"/>
      <c r="D1138" s="145"/>
      <c r="E1138" s="145"/>
      <c r="F1138" s="145"/>
      <c r="G1138" s="145"/>
      <c r="H1138" s="145"/>
      <c r="I1138" s="145"/>
    </row>
    <row r="1139" spans="1:9">
      <c r="A1139" s="145"/>
      <c r="B1139" s="145"/>
      <c r="C1139" s="145"/>
      <c r="D1139" s="145"/>
      <c r="E1139" s="145"/>
      <c r="F1139" s="145"/>
      <c r="G1139" s="145"/>
      <c r="H1139" s="145"/>
      <c r="I1139" s="145"/>
    </row>
    <row r="1140" spans="1:9">
      <c r="A1140" s="145"/>
      <c r="B1140" s="145"/>
      <c r="C1140" s="145"/>
      <c r="D1140" s="145"/>
      <c r="E1140" s="145"/>
      <c r="F1140" s="145"/>
      <c r="G1140" s="145"/>
      <c r="H1140" s="145"/>
      <c r="I1140" s="145"/>
    </row>
    <row r="1141" spans="1:9">
      <c r="A1141" s="145"/>
      <c r="B1141" s="145"/>
      <c r="C1141" s="145"/>
      <c r="D1141" s="145"/>
      <c r="E1141" s="145"/>
      <c r="F1141" s="145"/>
      <c r="G1141" s="145"/>
      <c r="H1141" s="145"/>
      <c r="I1141" s="145"/>
    </row>
    <row r="1142" spans="1:9">
      <c r="A1142" s="145"/>
      <c r="B1142" s="145"/>
      <c r="C1142" s="145"/>
      <c r="D1142" s="145"/>
      <c r="E1142" s="145"/>
      <c r="F1142" s="145"/>
      <c r="G1142" s="145"/>
      <c r="H1142" s="145"/>
      <c r="I1142" s="145"/>
    </row>
    <row r="1143" spans="1:9">
      <c r="A1143" s="145"/>
      <c r="B1143" s="145"/>
      <c r="C1143" s="145"/>
      <c r="D1143" s="145"/>
      <c r="E1143" s="145"/>
      <c r="F1143" s="145"/>
      <c r="G1143" s="145"/>
      <c r="H1143" s="145"/>
      <c r="I1143" s="145"/>
    </row>
    <row r="1144" spans="1:9">
      <c r="A1144" s="145"/>
      <c r="B1144" s="145"/>
      <c r="C1144" s="145"/>
      <c r="D1144" s="145"/>
      <c r="E1144" s="145"/>
      <c r="F1144" s="145"/>
      <c r="G1144" s="145"/>
      <c r="H1144" s="145"/>
      <c r="I1144" s="145"/>
    </row>
    <row r="1145" spans="1:9">
      <c r="A1145" s="145"/>
      <c r="B1145" s="145"/>
      <c r="C1145" s="145"/>
      <c r="D1145" s="145"/>
      <c r="E1145" s="145"/>
      <c r="F1145" s="145"/>
      <c r="G1145" s="145"/>
      <c r="H1145" s="145"/>
      <c r="I1145" s="145"/>
    </row>
    <row r="1146" spans="1:9">
      <c r="A1146" s="145"/>
      <c r="B1146" s="145"/>
      <c r="C1146" s="145"/>
      <c r="D1146" s="145"/>
      <c r="E1146" s="145"/>
      <c r="F1146" s="145"/>
      <c r="G1146" s="145"/>
      <c r="H1146" s="145"/>
      <c r="I1146" s="145"/>
    </row>
    <row r="1147" spans="1:9">
      <c r="A1147" s="145"/>
      <c r="B1147" s="145"/>
      <c r="C1147" s="145"/>
      <c r="D1147" s="145"/>
      <c r="E1147" s="145"/>
      <c r="F1147" s="145"/>
      <c r="G1147" s="145"/>
      <c r="H1147" s="145"/>
      <c r="I1147" s="145"/>
    </row>
    <row r="1148" spans="1:9">
      <c r="A1148" s="145"/>
      <c r="B1148" s="145"/>
      <c r="C1148" s="145"/>
      <c r="D1148" s="145"/>
      <c r="E1148" s="145"/>
      <c r="F1148" s="145"/>
      <c r="G1148" s="145"/>
      <c r="H1148" s="145"/>
      <c r="I1148" s="145"/>
    </row>
    <row r="1149" spans="1:9">
      <c r="A1149" s="145"/>
      <c r="B1149" s="145"/>
      <c r="C1149" s="145"/>
      <c r="D1149" s="145"/>
      <c r="E1149" s="145"/>
      <c r="F1149" s="145"/>
      <c r="G1149" s="145"/>
      <c r="H1149" s="145"/>
      <c r="I1149" s="145"/>
    </row>
    <row r="1150" spans="1:9">
      <c r="A1150" s="145"/>
      <c r="B1150" s="145"/>
      <c r="C1150" s="145"/>
      <c r="D1150" s="145"/>
      <c r="E1150" s="145"/>
      <c r="F1150" s="145"/>
      <c r="G1150" s="145"/>
      <c r="H1150" s="145"/>
      <c r="I1150" s="145"/>
    </row>
    <row r="1151" spans="1:9">
      <c r="A1151" s="145"/>
      <c r="B1151" s="145"/>
      <c r="C1151" s="145"/>
      <c r="D1151" s="145"/>
      <c r="E1151" s="145"/>
      <c r="F1151" s="145"/>
      <c r="G1151" s="145"/>
      <c r="H1151" s="145"/>
      <c r="I1151" s="145"/>
    </row>
    <row r="1152" spans="1:9">
      <c r="A1152" s="145"/>
      <c r="B1152" s="145"/>
      <c r="C1152" s="145"/>
      <c r="D1152" s="145"/>
      <c r="E1152" s="145"/>
      <c r="F1152" s="145"/>
      <c r="G1152" s="145"/>
      <c r="H1152" s="145"/>
      <c r="I1152" s="145"/>
    </row>
    <row r="1153" spans="1:9">
      <c r="A1153" s="145"/>
      <c r="B1153" s="145"/>
      <c r="C1153" s="145"/>
      <c r="D1153" s="145"/>
      <c r="E1153" s="145"/>
      <c r="F1153" s="145"/>
      <c r="G1153" s="145"/>
      <c r="H1153" s="145"/>
      <c r="I1153" s="145"/>
    </row>
    <row r="1154" spans="1:9">
      <c r="A1154" s="145"/>
      <c r="B1154" s="145"/>
      <c r="C1154" s="145"/>
      <c r="D1154" s="145"/>
      <c r="E1154" s="145"/>
      <c r="F1154" s="145"/>
      <c r="G1154" s="145"/>
      <c r="H1154" s="145"/>
      <c r="I1154" s="145"/>
    </row>
    <row r="1155" spans="1:9">
      <c r="A1155" s="145"/>
      <c r="B1155" s="145"/>
      <c r="C1155" s="145"/>
      <c r="D1155" s="145"/>
      <c r="E1155" s="145"/>
      <c r="F1155" s="145"/>
      <c r="G1155" s="145"/>
      <c r="H1155" s="145"/>
      <c r="I1155" s="145"/>
    </row>
    <row r="1156" spans="1:9">
      <c r="A1156" s="145"/>
      <c r="B1156" s="145"/>
      <c r="C1156" s="145"/>
      <c r="D1156" s="145"/>
      <c r="E1156" s="145"/>
      <c r="F1156" s="145"/>
      <c r="G1156" s="145"/>
      <c r="H1156" s="145"/>
      <c r="I1156" s="145"/>
    </row>
    <row r="1157" spans="1:9">
      <c r="A1157" s="145"/>
      <c r="B1157" s="145"/>
      <c r="C1157" s="145"/>
      <c r="D1157" s="145"/>
      <c r="E1157" s="145"/>
      <c r="F1157" s="145"/>
      <c r="G1157" s="145"/>
      <c r="H1157" s="145"/>
      <c r="I1157" s="145"/>
    </row>
    <row r="1158" spans="1:9">
      <c r="A1158" s="145"/>
      <c r="B1158" s="145"/>
      <c r="C1158" s="145"/>
      <c r="D1158" s="145"/>
      <c r="E1158" s="145"/>
      <c r="F1158" s="145"/>
      <c r="G1158" s="145"/>
      <c r="H1158" s="145"/>
      <c r="I1158" s="145"/>
    </row>
    <row r="1159" spans="1:9">
      <c r="A1159" s="145"/>
      <c r="B1159" s="145"/>
      <c r="C1159" s="145"/>
      <c r="D1159" s="145"/>
      <c r="E1159" s="145"/>
      <c r="F1159" s="145"/>
      <c r="G1159" s="145"/>
      <c r="H1159" s="145"/>
      <c r="I1159" s="145"/>
    </row>
    <row r="1160" spans="1:9">
      <c r="A1160" s="145"/>
      <c r="B1160" s="145"/>
      <c r="C1160" s="145"/>
      <c r="D1160" s="145"/>
      <c r="E1160" s="145"/>
      <c r="F1160" s="145"/>
      <c r="G1160" s="145"/>
      <c r="H1160" s="145"/>
      <c r="I1160" s="145"/>
    </row>
    <row r="1161" spans="1:9">
      <c r="A1161" s="145"/>
      <c r="B1161" s="145"/>
      <c r="C1161" s="145"/>
      <c r="D1161" s="145"/>
      <c r="E1161" s="145"/>
      <c r="F1161" s="145"/>
      <c r="G1161" s="145"/>
      <c r="H1161" s="145"/>
      <c r="I1161" s="145"/>
    </row>
    <row r="1162" spans="1:9">
      <c r="A1162" s="145"/>
      <c r="B1162" s="145"/>
      <c r="C1162" s="145"/>
      <c r="D1162" s="145"/>
      <c r="E1162" s="145"/>
      <c r="F1162" s="145"/>
      <c r="G1162" s="145"/>
      <c r="H1162" s="145"/>
      <c r="I1162" s="145"/>
    </row>
    <row r="1163" spans="1:9">
      <c r="A1163" s="145"/>
      <c r="B1163" s="145"/>
      <c r="C1163" s="145"/>
      <c r="D1163" s="145"/>
      <c r="E1163" s="145"/>
      <c r="F1163" s="145"/>
      <c r="G1163" s="145"/>
      <c r="H1163" s="145"/>
      <c r="I1163" s="145"/>
    </row>
    <row r="1164" spans="1:9">
      <c r="A1164" s="145"/>
      <c r="B1164" s="145"/>
      <c r="C1164" s="145"/>
      <c r="D1164" s="145"/>
      <c r="E1164" s="145"/>
      <c r="F1164" s="145"/>
      <c r="G1164" s="145"/>
      <c r="H1164" s="145"/>
      <c r="I1164" s="145"/>
    </row>
    <row r="1165" spans="1:9">
      <c r="A1165" s="145"/>
      <c r="B1165" s="145"/>
      <c r="C1165" s="145"/>
      <c r="D1165" s="145"/>
      <c r="E1165" s="145"/>
      <c r="F1165" s="145"/>
      <c r="G1165" s="145"/>
      <c r="H1165" s="145"/>
      <c r="I1165" s="145"/>
    </row>
    <row r="1166" spans="1:9">
      <c r="A1166" s="145"/>
      <c r="B1166" s="145"/>
      <c r="C1166" s="145"/>
      <c r="D1166" s="145"/>
      <c r="E1166" s="145"/>
      <c r="F1166" s="145"/>
      <c r="G1166" s="145"/>
      <c r="H1166" s="145"/>
      <c r="I1166" s="145"/>
    </row>
    <row r="1167" spans="1:9">
      <c r="A1167" s="145"/>
      <c r="B1167" s="145"/>
      <c r="C1167" s="145"/>
      <c r="D1167" s="145"/>
      <c r="E1167" s="145"/>
      <c r="F1167" s="145"/>
      <c r="G1167" s="145"/>
      <c r="H1167" s="145"/>
      <c r="I1167" s="145"/>
    </row>
    <row r="1168" spans="1:9">
      <c r="A1168" s="145"/>
      <c r="B1168" s="145"/>
      <c r="C1168" s="145"/>
      <c r="D1168" s="145"/>
      <c r="E1168" s="145"/>
      <c r="F1168" s="145"/>
      <c r="G1168" s="145"/>
      <c r="H1168" s="145"/>
      <c r="I1168" s="145"/>
    </row>
    <row r="1169" spans="1:9">
      <c r="A1169" s="145"/>
      <c r="B1169" s="145"/>
      <c r="C1169" s="145"/>
      <c r="D1169" s="145"/>
      <c r="E1169" s="145"/>
      <c r="F1169" s="145"/>
      <c r="G1169" s="145"/>
      <c r="H1169" s="145"/>
      <c r="I1169" s="145"/>
    </row>
    <row r="1170" spans="1:9">
      <c r="A1170" s="145"/>
      <c r="B1170" s="145"/>
      <c r="C1170" s="145"/>
      <c r="D1170" s="145"/>
      <c r="E1170" s="145"/>
      <c r="F1170" s="145"/>
      <c r="G1170" s="145"/>
      <c r="H1170" s="145"/>
      <c r="I1170" s="145"/>
    </row>
    <row r="1171" spans="1:9">
      <c r="A1171" s="145"/>
      <c r="B1171" s="145"/>
      <c r="C1171" s="145"/>
      <c r="D1171" s="145"/>
      <c r="E1171" s="145"/>
      <c r="F1171" s="145"/>
      <c r="G1171" s="145"/>
      <c r="H1171" s="145"/>
      <c r="I1171" s="145"/>
    </row>
    <row r="1172" spans="1:9">
      <c r="A1172" s="145"/>
      <c r="B1172" s="145"/>
      <c r="C1172" s="145"/>
      <c r="D1172" s="145"/>
      <c r="E1172" s="145"/>
      <c r="F1172" s="145"/>
      <c r="G1172" s="145"/>
      <c r="H1172" s="145"/>
      <c r="I1172" s="145"/>
    </row>
    <row r="1173" spans="1:9">
      <c r="A1173" s="145"/>
      <c r="B1173" s="145"/>
      <c r="C1173" s="145"/>
      <c r="D1173" s="145"/>
      <c r="E1173" s="145"/>
      <c r="F1173" s="145"/>
      <c r="G1173" s="145"/>
      <c r="H1173" s="145"/>
      <c r="I1173" s="145"/>
    </row>
    <row r="1174" spans="1:9">
      <c r="A1174" s="145"/>
      <c r="B1174" s="145"/>
      <c r="C1174" s="145"/>
      <c r="D1174" s="145"/>
      <c r="E1174" s="145"/>
      <c r="F1174" s="145"/>
      <c r="G1174" s="145"/>
      <c r="H1174" s="145"/>
      <c r="I1174" s="145"/>
    </row>
    <row r="1175" spans="1:9">
      <c r="A1175" s="145"/>
      <c r="B1175" s="145"/>
      <c r="C1175" s="145"/>
      <c r="D1175" s="145"/>
      <c r="E1175" s="145"/>
      <c r="F1175" s="145"/>
      <c r="G1175" s="145"/>
      <c r="H1175" s="145"/>
      <c r="I1175" s="145"/>
    </row>
    <row r="1176" spans="1:9">
      <c r="A1176" s="145"/>
      <c r="B1176" s="145"/>
      <c r="C1176" s="145"/>
      <c r="D1176" s="145"/>
      <c r="E1176" s="145"/>
      <c r="F1176" s="145"/>
      <c r="G1176" s="145"/>
      <c r="H1176" s="145"/>
      <c r="I1176" s="145"/>
    </row>
    <row r="1177" spans="1:9">
      <c r="A1177" s="145"/>
      <c r="B1177" s="145"/>
      <c r="C1177" s="145"/>
      <c r="D1177" s="145"/>
      <c r="E1177" s="145"/>
      <c r="F1177" s="145"/>
      <c r="G1177" s="145"/>
      <c r="H1177" s="145"/>
      <c r="I1177" s="145"/>
    </row>
    <row r="1178" spans="1:9">
      <c r="A1178" s="145"/>
      <c r="B1178" s="145"/>
      <c r="C1178" s="145"/>
      <c r="D1178" s="145"/>
      <c r="E1178" s="145"/>
      <c r="F1178" s="145"/>
      <c r="G1178" s="145"/>
      <c r="H1178" s="145"/>
      <c r="I1178" s="145"/>
    </row>
    <row r="1179" spans="1:9">
      <c r="A1179" s="145"/>
      <c r="B1179" s="145"/>
      <c r="C1179" s="145"/>
      <c r="D1179" s="145"/>
      <c r="E1179" s="145"/>
      <c r="F1179" s="145"/>
      <c r="G1179" s="145"/>
      <c r="H1179" s="145"/>
      <c r="I1179" s="145"/>
    </row>
    <row r="1180" spans="1:9">
      <c r="A1180" s="145"/>
      <c r="B1180" s="145"/>
      <c r="C1180" s="145"/>
      <c r="D1180" s="145"/>
      <c r="E1180" s="145"/>
      <c r="F1180" s="145"/>
      <c r="G1180" s="145"/>
      <c r="H1180" s="145"/>
      <c r="I1180" s="145"/>
    </row>
    <row r="1181" spans="1:9">
      <c r="A1181" s="145"/>
      <c r="B1181" s="145"/>
      <c r="C1181" s="145"/>
      <c r="D1181" s="145"/>
      <c r="E1181" s="145"/>
      <c r="F1181" s="145"/>
      <c r="G1181" s="145"/>
      <c r="H1181" s="145"/>
      <c r="I1181" s="145"/>
    </row>
    <row r="1182" spans="1:9">
      <c r="A1182" s="145"/>
      <c r="B1182" s="145"/>
      <c r="C1182" s="145"/>
      <c r="D1182" s="145"/>
      <c r="E1182" s="145"/>
      <c r="F1182" s="145"/>
      <c r="G1182" s="145"/>
      <c r="H1182" s="145"/>
      <c r="I1182" s="145"/>
    </row>
    <row r="1183" spans="1:9">
      <c r="A1183" s="145"/>
      <c r="B1183" s="145"/>
      <c r="C1183" s="145"/>
      <c r="D1183" s="145"/>
      <c r="E1183" s="145"/>
      <c r="F1183" s="145"/>
      <c r="G1183" s="145"/>
      <c r="H1183" s="145"/>
      <c r="I1183" s="145"/>
    </row>
    <row r="1184" spans="1:9">
      <c r="A1184" s="145"/>
      <c r="B1184" s="145"/>
      <c r="C1184" s="145"/>
      <c r="D1184" s="145"/>
      <c r="E1184" s="145"/>
      <c r="F1184" s="145"/>
      <c r="G1184" s="145"/>
      <c r="H1184" s="145"/>
      <c r="I1184" s="145"/>
    </row>
    <row r="1185" spans="1:9">
      <c r="A1185" s="145"/>
      <c r="B1185" s="145"/>
      <c r="C1185" s="145"/>
      <c r="D1185" s="145"/>
      <c r="E1185" s="145"/>
      <c r="F1185" s="145"/>
      <c r="G1185" s="145"/>
      <c r="H1185" s="145"/>
      <c r="I1185" s="145"/>
    </row>
    <row r="1186" spans="1:9">
      <c r="A1186" s="145"/>
      <c r="B1186" s="145"/>
      <c r="C1186" s="145"/>
      <c r="D1186" s="145"/>
      <c r="E1186" s="145"/>
      <c r="F1186" s="145"/>
      <c r="G1186" s="145"/>
      <c r="H1186" s="145"/>
      <c r="I1186" s="145"/>
    </row>
    <row r="1187" spans="1:9">
      <c r="A1187" s="145"/>
      <c r="B1187" s="145"/>
      <c r="C1187" s="145"/>
      <c r="D1187" s="145"/>
      <c r="E1187" s="145"/>
      <c r="F1187" s="145"/>
      <c r="G1187" s="145"/>
      <c r="H1187" s="145"/>
      <c r="I1187" s="145"/>
    </row>
    <row r="1188" spans="1:9">
      <c r="A1188" s="145"/>
      <c r="B1188" s="145"/>
      <c r="C1188" s="145"/>
      <c r="D1188" s="145"/>
      <c r="E1188" s="145"/>
      <c r="F1188" s="145"/>
      <c r="G1188" s="145"/>
      <c r="H1188" s="145"/>
      <c r="I1188" s="145"/>
    </row>
    <row r="1189" spans="1:9">
      <c r="A1189" s="145"/>
      <c r="B1189" s="145"/>
      <c r="C1189" s="145"/>
      <c r="D1189" s="145"/>
      <c r="E1189" s="145"/>
      <c r="F1189" s="145"/>
      <c r="G1189" s="145"/>
      <c r="H1189" s="145"/>
      <c r="I1189" s="145"/>
    </row>
    <row r="1190" spans="1:9">
      <c r="A1190" s="145"/>
      <c r="B1190" s="145"/>
      <c r="C1190" s="145"/>
      <c r="D1190" s="145"/>
      <c r="E1190" s="145"/>
      <c r="F1190" s="145"/>
      <c r="G1190" s="145"/>
      <c r="H1190" s="145"/>
      <c r="I1190" s="145"/>
    </row>
    <row r="1191" spans="1:9">
      <c r="A1191" s="145"/>
      <c r="B1191" s="145"/>
      <c r="C1191" s="145"/>
      <c r="D1191" s="145"/>
      <c r="E1191" s="145"/>
      <c r="F1191" s="145"/>
      <c r="G1191" s="145"/>
      <c r="H1191" s="145"/>
      <c r="I1191" s="145"/>
    </row>
    <row r="1192" spans="1:9">
      <c r="A1192" s="145"/>
      <c r="B1192" s="145"/>
      <c r="C1192" s="145"/>
      <c r="D1192" s="145"/>
      <c r="E1192" s="145"/>
      <c r="F1192" s="145"/>
      <c r="G1192" s="145"/>
      <c r="H1192" s="145"/>
      <c r="I1192" s="145"/>
    </row>
    <row r="1193" spans="1:9">
      <c r="A1193" s="145"/>
      <c r="B1193" s="145"/>
      <c r="C1193" s="145"/>
      <c r="D1193" s="145"/>
      <c r="E1193" s="145"/>
      <c r="F1193" s="145"/>
      <c r="G1193" s="145"/>
      <c r="H1193" s="145"/>
      <c r="I1193" s="145"/>
    </row>
    <row r="1194" spans="1:9">
      <c r="A1194" s="145"/>
      <c r="B1194" s="145"/>
      <c r="C1194" s="145"/>
      <c r="D1194" s="145"/>
      <c r="E1194" s="145"/>
      <c r="F1194" s="145"/>
      <c r="G1194" s="145"/>
      <c r="H1194" s="145"/>
      <c r="I1194" s="145"/>
    </row>
    <row r="1195" spans="1:9">
      <c r="A1195" s="145"/>
      <c r="B1195" s="145"/>
      <c r="C1195" s="145"/>
      <c r="D1195" s="145"/>
      <c r="E1195" s="145"/>
      <c r="F1195" s="145"/>
      <c r="G1195" s="145"/>
      <c r="H1195" s="145"/>
      <c r="I1195" s="145"/>
    </row>
    <row r="1196" spans="1:9">
      <c r="A1196" s="145"/>
      <c r="B1196" s="145"/>
      <c r="C1196" s="145"/>
      <c r="D1196" s="145"/>
      <c r="E1196" s="145"/>
      <c r="F1196" s="145"/>
      <c r="G1196" s="145"/>
      <c r="H1196" s="145"/>
      <c r="I1196" s="145"/>
    </row>
    <row r="1197" spans="1:9">
      <c r="A1197" s="145"/>
      <c r="B1197" s="145"/>
      <c r="C1197" s="145"/>
      <c r="D1197" s="145"/>
      <c r="E1197" s="145"/>
      <c r="F1197" s="145"/>
      <c r="G1197" s="145"/>
      <c r="H1197" s="145"/>
      <c r="I1197" s="145"/>
    </row>
    <row r="1198" spans="1:9">
      <c r="A1198" s="145"/>
      <c r="B1198" s="145"/>
      <c r="C1198" s="145"/>
      <c r="D1198" s="145"/>
      <c r="E1198" s="145"/>
      <c r="F1198" s="145"/>
      <c r="G1198" s="145"/>
      <c r="H1198" s="145"/>
      <c r="I1198" s="145"/>
    </row>
    <row r="1199" spans="1:9">
      <c r="A1199" s="145"/>
      <c r="B1199" s="145"/>
      <c r="C1199" s="145"/>
      <c r="D1199" s="145"/>
      <c r="E1199" s="145"/>
      <c r="F1199" s="145"/>
      <c r="G1199" s="145"/>
      <c r="H1199" s="145"/>
      <c r="I1199" s="145"/>
    </row>
    <row r="1200" spans="1:9">
      <c r="A1200" s="145"/>
      <c r="B1200" s="145"/>
      <c r="C1200" s="145"/>
      <c r="D1200" s="145"/>
      <c r="E1200" s="145"/>
      <c r="F1200" s="145"/>
      <c r="G1200" s="145"/>
      <c r="H1200" s="145"/>
      <c r="I1200" s="145"/>
    </row>
    <row r="1201" spans="1:9">
      <c r="A1201" s="145"/>
      <c r="B1201" s="145"/>
      <c r="C1201" s="145"/>
      <c r="D1201" s="145"/>
      <c r="E1201" s="145"/>
      <c r="F1201" s="145"/>
      <c r="G1201" s="145"/>
      <c r="H1201" s="145"/>
      <c r="I1201" s="145"/>
    </row>
    <row r="1202" spans="1:9">
      <c r="A1202" s="145"/>
      <c r="B1202" s="145"/>
      <c r="C1202" s="145"/>
      <c r="D1202" s="145"/>
      <c r="E1202" s="145"/>
      <c r="F1202" s="145"/>
      <c r="G1202" s="145"/>
      <c r="H1202" s="145"/>
      <c r="I1202" s="145"/>
    </row>
    <row r="1203" spans="1:9">
      <c r="A1203" s="145"/>
      <c r="B1203" s="145"/>
      <c r="C1203" s="145"/>
      <c r="D1203" s="145"/>
      <c r="E1203" s="145"/>
      <c r="F1203" s="145"/>
      <c r="G1203" s="145"/>
      <c r="H1203" s="145"/>
      <c r="I1203" s="145"/>
    </row>
    <row r="1204" spans="1:9">
      <c r="A1204" s="145"/>
      <c r="B1204" s="145"/>
      <c r="C1204" s="145"/>
      <c r="D1204" s="145"/>
      <c r="E1204" s="145"/>
      <c r="F1204" s="145"/>
      <c r="G1204" s="145"/>
      <c r="H1204" s="145"/>
      <c r="I1204" s="145"/>
    </row>
    <row r="1205" spans="1:9">
      <c r="A1205" s="145"/>
      <c r="B1205" s="145"/>
      <c r="C1205" s="145"/>
      <c r="D1205" s="145"/>
      <c r="E1205" s="145"/>
      <c r="F1205" s="145"/>
      <c r="G1205" s="145"/>
      <c r="H1205" s="145"/>
      <c r="I1205" s="145"/>
    </row>
    <row r="1206" spans="1:9">
      <c r="A1206" s="145"/>
      <c r="B1206" s="145"/>
      <c r="C1206" s="145"/>
      <c r="D1206" s="145"/>
      <c r="E1206" s="145"/>
      <c r="F1206" s="145"/>
      <c r="G1206" s="145"/>
      <c r="H1206" s="145"/>
      <c r="I1206" s="145"/>
    </row>
    <row r="1207" spans="1:9">
      <c r="A1207" s="145"/>
      <c r="B1207" s="145"/>
      <c r="C1207" s="145"/>
      <c r="D1207" s="145"/>
      <c r="E1207" s="145"/>
      <c r="F1207" s="145"/>
      <c r="G1207" s="145"/>
      <c r="H1207" s="145"/>
      <c r="I1207" s="145"/>
    </row>
    <row r="1208" spans="1:9">
      <c r="A1208" s="145"/>
      <c r="B1208" s="145"/>
      <c r="C1208" s="145"/>
      <c r="D1208" s="145"/>
      <c r="E1208" s="145"/>
      <c r="F1208" s="145"/>
      <c r="G1208" s="145"/>
      <c r="H1208" s="145"/>
      <c r="I1208" s="145"/>
    </row>
    <row r="1209" spans="1:9">
      <c r="A1209" s="145"/>
      <c r="B1209" s="145"/>
      <c r="C1209" s="145"/>
      <c r="D1209" s="145"/>
      <c r="E1209" s="145"/>
      <c r="F1209" s="145"/>
      <c r="G1209" s="145"/>
      <c r="H1209" s="145"/>
      <c r="I1209" s="145"/>
    </row>
    <row r="1210" spans="1:9">
      <c r="A1210" s="145"/>
      <c r="B1210" s="145"/>
      <c r="C1210" s="145"/>
      <c r="D1210" s="145"/>
      <c r="E1210" s="145"/>
      <c r="F1210" s="145"/>
      <c r="G1210" s="145"/>
      <c r="H1210" s="145"/>
      <c r="I1210" s="145"/>
    </row>
    <row r="1211" spans="1:9">
      <c r="A1211" s="143"/>
      <c r="B1211" s="143"/>
      <c r="C1211" s="143"/>
      <c r="D1211" s="143"/>
      <c r="E1211" s="143"/>
      <c r="F1211" s="143"/>
      <c r="G1211" s="143"/>
      <c r="H1211" s="143"/>
      <c r="I1211" s="143"/>
    </row>
    <row r="1212" spans="1:9">
      <c r="A1212" s="143"/>
      <c r="B1212" s="143"/>
      <c r="C1212" s="143"/>
      <c r="D1212" s="143"/>
      <c r="E1212" s="143"/>
      <c r="F1212" s="143"/>
      <c r="G1212" s="143"/>
      <c r="H1212" s="143"/>
      <c r="I1212" s="143"/>
    </row>
    <row r="1213" spans="1:9">
      <c r="A1213" s="143"/>
      <c r="B1213" s="143"/>
      <c r="C1213" s="143"/>
      <c r="D1213" s="143"/>
      <c r="E1213" s="143"/>
      <c r="F1213" s="143"/>
      <c r="G1213" s="143"/>
      <c r="H1213" s="143"/>
      <c r="I1213" s="143"/>
    </row>
    <row r="1214" spans="1:9">
      <c r="A1214" s="143"/>
      <c r="B1214" s="143"/>
      <c r="C1214" s="143"/>
      <c r="D1214" s="143"/>
      <c r="E1214" s="143"/>
      <c r="F1214" s="143"/>
      <c r="G1214" s="143"/>
      <c r="H1214" s="143"/>
      <c r="I1214" s="143"/>
    </row>
    <row r="1215" spans="1:9">
      <c r="A1215" s="143"/>
      <c r="B1215" s="143"/>
      <c r="C1215" s="143"/>
      <c r="D1215" s="143"/>
      <c r="E1215" s="143"/>
      <c r="F1215" s="143"/>
      <c r="G1215" s="143"/>
      <c r="H1215" s="143"/>
      <c r="I1215" s="143"/>
    </row>
    <row r="1216" spans="1:9">
      <c r="A1216" s="143"/>
      <c r="B1216" s="143"/>
      <c r="C1216" s="143"/>
      <c r="D1216" s="143"/>
      <c r="E1216" s="143"/>
      <c r="F1216" s="143"/>
      <c r="G1216" s="143"/>
      <c r="H1216" s="143"/>
      <c r="I1216" s="143"/>
    </row>
    <row r="1217" spans="1:9">
      <c r="A1217" s="143"/>
      <c r="B1217" s="143"/>
      <c r="C1217" s="143"/>
      <c r="D1217" s="143"/>
      <c r="E1217" s="143"/>
      <c r="F1217" s="143"/>
      <c r="G1217" s="143"/>
      <c r="H1217" s="143"/>
      <c r="I1217" s="143"/>
    </row>
    <row r="1218" spans="1:9">
      <c r="A1218" s="143"/>
      <c r="B1218" s="143"/>
      <c r="C1218" s="143"/>
      <c r="D1218" s="143"/>
      <c r="E1218" s="143"/>
      <c r="F1218" s="143"/>
      <c r="G1218" s="143"/>
      <c r="H1218" s="143"/>
      <c r="I1218" s="143"/>
    </row>
    <row r="1219" spans="1:9">
      <c r="A1219" s="143"/>
      <c r="B1219" s="143"/>
      <c r="C1219" s="143"/>
      <c r="D1219" s="143"/>
      <c r="E1219" s="143"/>
      <c r="F1219" s="143"/>
      <c r="G1219" s="143"/>
      <c r="H1219" s="143"/>
      <c r="I1219" s="143"/>
    </row>
    <row r="1220" spans="1:9">
      <c r="A1220" s="143"/>
      <c r="B1220" s="143"/>
      <c r="C1220" s="143"/>
      <c r="D1220" s="143"/>
      <c r="E1220" s="143"/>
      <c r="F1220" s="143"/>
      <c r="G1220" s="143"/>
      <c r="H1220" s="143"/>
      <c r="I1220" s="143"/>
    </row>
    <row r="1221" spans="1:9">
      <c r="A1221" s="143"/>
      <c r="B1221" s="143"/>
      <c r="C1221" s="143"/>
      <c r="D1221" s="143"/>
      <c r="E1221" s="143"/>
      <c r="F1221" s="143"/>
      <c r="G1221" s="143"/>
      <c r="H1221" s="143"/>
      <c r="I1221" s="143"/>
    </row>
    <row r="1222" spans="1:9">
      <c r="A1222" s="143"/>
      <c r="B1222" s="143"/>
      <c r="C1222" s="143"/>
      <c r="D1222" s="143"/>
      <c r="E1222" s="143"/>
      <c r="F1222" s="143"/>
      <c r="G1222" s="143"/>
      <c r="H1222" s="143"/>
      <c r="I1222" s="143"/>
    </row>
    <row r="1223" spans="1:9">
      <c r="A1223" s="143"/>
      <c r="B1223" s="143"/>
      <c r="C1223" s="143"/>
      <c r="D1223" s="143"/>
      <c r="E1223" s="143"/>
      <c r="F1223" s="143"/>
      <c r="G1223" s="143"/>
      <c r="H1223" s="143"/>
      <c r="I1223" s="143"/>
    </row>
    <row r="1224" spans="1:9">
      <c r="A1224" s="143"/>
      <c r="B1224" s="143"/>
      <c r="C1224" s="143"/>
      <c r="D1224" s="143"/>
      <c r="E1224" s="143"/>
      <c r="F1224" s="143"/>
      <c r="G1224" s="143"/>
      <c r="H1224" s="143"/>
      <c r="I1224" s="143"/>
    </row>
    <row r="1225" spans="1:9">
      <c r="A1225" s="143"/>
      <c r="B1225" s="143"/>
      <c r="C1225" s="143"/>
      <c r="D1225" s="143"/>
      <c r="E1225" s="143"/>
      <c r="F1225" s="143"/>
      <c r="G1225" s="143"/>
      <c r="H1225" s="143"/>
      <c r="I1225" s="143"/>
    </row>
    <row r="1226" spans="1:9">
      <c r="A1226" s="143"/>
      <c r="B1226" s="143"/>
      <c r="C1226" s="143"/>
      <c r="D1226" s="143"/>
      <c r="E1226" s="143"/>
      <c r="F1226" s="143"/>
      <c r="G1226" s="143"/>
      <c r="H1226" s="143"/>
      <c r="I1226" s="143"/>
    </row>
    <row r="1227" spans="1:9">
      <c r="A1227" s="143"/>
      <c r="B1227" s="143"/>
      <c r="C1227" s="143"/>
      <c r="D1227" s="143"/>
      <c r="E1227" s="143"/>
      <c r="F1227" s="143"/>
      <c r="G1227" s="143"/>
      <c r="H1227" s="143"/>
      <c r="I1227" s="143"/>
    </row>
    <row r="1228" spans="1:9">
      <c r="A1228" s="143"/>
      <c r="B1228" s="143"/>
      <c r="C1228" s="143"/>
      <c r="D1228" s="143"/>
      <c r="E1228" s="143"/>
      <c r="F1228" s="143"/>
      <c r="G1228" s="143"/>
      <c r="H1228" s="143"/>
      <c r="I1228" s="143"/>
    </row>
    <row r="1229" spans="1:9">
      <c r="A1229" s="143"/>
      <c r="B1229" s="143"/>
      <c r="C1229" s="143"/>
      <c r="D1229" s="143"/>
      <c r="E1229" s="143"/>
      <c r="F1229" s="143"/>
      <c r="G1229" s="143"/>
      <c r="H1229" s="143"/>
      <c r="I1229" s="143"/>
    </row>
    <row r="1230" spans="1:9">
      <c r="A1230" s="143"/>
      <c r="B1230" s="143"/>
      <c r="C1230" s="143"/>
      <c r="D1230" s="143"/>
      <c r="E1230" s="143"/>
      <c r="F1230" s="143"/>
      <c r="G1230" s="143"/>
      <c r="H1230" s="143"/>
      <c r="I1230" s="143"/>
    </row>
    <row r="1231" spans="1:9">
      <c r="A1231" s="143"/>
      <c r="B1231" s="143"/>
      <c r="C1231" s="143"/>
      <c r="D1231" s="143"/>
      <c r="E1231" s="143"/>
      <c r="F1231" s="143"/>
      <c r="G1231" s="143"/>
      <c r="H1231" s="143"/>
      <c r="I1231" s="143"/>
    </row>
    <row r="1232" spans="1:9">
      <c r="A1232" s="143"/>
      <c r="B1232" s="143"/>
      <c r="C1232" s="143"/>
      <c r="D1232" s="143"/>
      <c r="E1232" s="143"/>
      <c r="F1232" s="143"/>
      <c r="G1232" s="143"/>
      <c r="H1232" s="143"/>
      <c r="I1232" s="143"/>
    </row>
    <row r="1233" spans="1:9">
      <c r="A1233" s="143"/>
      <c r="B1233" s="143"/>
      <c r="C1233" s="143"/>
      <c r="D1233" s="143"/>
      <c r="E1233" s="143"/>
      <c r="F1233" s="143"/>
      <c r="G1233" s="143"/>
      <c r="H1233" s="143"/>
      <c r="I1233" s="143"/>
    </row>
    <row r="1234" spans="1:9">
      <c r="A1234" s="143"/>
      <c r="B1234" s="143"/>
      <c r="C1234" s="143"/>
      <c r="D1234" s="143"/>
      <c r="E1234" s="143"/>
      <c r="F1234" s="143"/>
      <c r="G1234" s="143"/>
      <c r="H1234" s="143"/>
      <c r="I1234" s="143"/>
    </row>
    <row r="1235" spans="1:9">
      <c r="A1235" s="143"/>
      <c r="B1235" s="143"/>
      <c r="C1235" s="143"/>
      <c r="D1235" s="143"/>
      <c r="E1235" s="143"/>
      <c r="F1235" s="143"/>
      <c r="G1235" s="143"/>
      <c r="H1235" s="143"/>
      <c r="I1235" s="143"/>
    </row>
    <row r="1236" spans="1:9">
      <c r="A1236" s="143"/>
      <c r="B1236" s="143"/>
      <c r="C1236" s="143"/>
      <c r="D1236" s="143"/>
      <c r="E1236" s="143"/>
      <c r="F1236" s="143"/>
      <c r="G1236" s="143"/>
      <c r="H1236" s="143"/>
      <c r="I1236" s="143"/>
    </row>
    <row r="1237" spans="1:9">
      <c r="A1237" s="143"/>
      <c r="B1237" s="143"/>
      <c r="C1237" s="143"/>
      <c r="D1237" s="143"/>
      <c r="E1237" s="143"/>
      <c r="F1237" s="143"/>
      <c r="G1237" s="143"/>
      <c r="H1237" s="143"/>
      <c r="I1237" s="143"/>
    </row>
    <row r="1238" spans="1:9">
      <c r="A1238" s="143"/>
      <c r="B1238" s="143"/>
      <c r="C1238" s="143"/>
      <c r="D1238" s="143"/>
      <c r="E1238" s="143"/>
      <c r="F1238" s="143"/>
      <c r="G1238" s="143"/>
      <c r="H1238" s="143"/>
      <c r="I1238" s="143"/>
    </row>
    <row r="1239" spans="1:9">
      <c r="A1239" s="143"/>
      <c r="B1239" s="143"/>
      <c r="C1239" s="143"/>
      <c r="D1239" s="143"/>
      <c r="E1239" s="143"/>
      <c r="F1239" s="143"/>
      <c r="G1239" s="143"/>
      <c r="H1239" s="143"/>
      <c r="I1239" s="143"/>
    </row>
    <row r="1240" spans="1:9">
      <c r="A1240" s="143"/>
      <c r="B1240" s="143"/>
      <c r="C1240" s="143"/>
      <c r="D1240" s="143"/>
      <c r="E1240" s="143"/>
      <c r="F1240" s="143"/>
      <c r="G1240" s="143"/>
      <c r="H1240" s="143"/>
      <c r="I1240" s="143"/>
    </row>
    <row r="1241" spans="1:9">
      <c r="A1241" s="143"/>
      <c r="B1241" s="143"/>
      <c r="C1241" s="143"/>
      <c r="D1241" s="143"/>
      <c r="E1241" s="143"/>
      <c r="F1241" s="143"/>
      <c r="G1241" s="143"/>
      <c r="H1241" s="143"/>
      <c r="I1241" s="143"/>
    </row>
    <row r="1242" spans="1:9">
      <c r="A1242" s="143"/>
      <c r="B1242" s="143"/>
      <c r="C1242" s="143"/>
      <c r="D1242" s="143"/>
      <c r="E1242" s="143"/>
      <c r="F1242" s="143"/>
      <c r="G1242" s="143"/>
      <c r="H1242" s="143"/>
      <c r="I1242" s="143"/>
    </row>
    <row r="1243" spans="1:9">
      <c r="A1243" s="143"/>
      <c r="B1243" s="143"/>
      <c r="C1243" s="143"/>
      <c r="D1243" s="143"/>
      <c r="E1243" s="143"/>
      <c r="F1243" s="143"/>
      <c r="G1243" s="143"/>
      <c r="H1243" s="143"/>
      <c r="I1243" s="143"/>
    </row>
    <row r="1244" spans="1:9">
      <c r="A1244" s="143"/>
      <c r="B1244" s="143"/>
      <c r="C1244" s="143"/>
      <c r="D1244" s="143"/>
      <c r="E1244" s="143"/>
      <c r="F1244" s="143"/>
      <c r="G1244" s="143"/>
      <c r="H1244" s="143"/>
      <c r="I1244" s="143"/>
    </row>
  </sheetData>
  <sheetProtection selectLockedCells="1"/>
  <dataConsolidate/>
  <mergeCells count="9">
    <mergeCell ref="D23:F23"/>
    <mergeCell ref="H23:I23"/>
    <mergeCell ref="K30:O35"/>
    <mergeCell ref="K6:O7"/>
    <mergeCell ref="S7:T7"/>
    <mergeCell ref="S8:T8"/>
    <mergeCell ref="K13:O13"/>
    <mergeCell ref="K14:O19"/>
    <mergeCell ref="K21:O21"/>
  </mergeCells>
  <pageMargins left="0.4" right="0.4" top="0.4" bottom="0.45" header="0.2" footer="0.27"/>
  <pageSetup fitToHeight="0" orientation="portrait" cellComments="atEnd" r:id="rId1"/>
  <drawing r:id="rId2"/>
  <legacyDrawing r:id="rId3"/>
  <oleObjects>
    <mc:AlternateContent xmlns:mc="http://schemas.openxmlformats.org/markup-compatibility/2006">
      <mc:Choice Requires="x14">
        <oleObject progId="Word.Document.12" shapeId="5127" r:id="rId4">
          <objectPr defaultSize="0" autoPict="0" r:id="rId5">
            <anchor moveWithCells="1" sizeWithCells="1">
              <from>
                <xdr:col>10</xdr:col>
                <xdr:colOff>47625</xdr:colOff>
                <xdr:row>21</xdr:row>
                <xdr:rowOff>19050</xdr:rowOff>
              </from>
              <to>
                <xdr:col>14</xdr:col>
                <xdr:colOff>142875</xdr:colOff>
                <xdr:row>25</xdr:row>
                <xdr:rowOff>85725</xdr:rowOff>
              </to>
            </anchor>
          </objectPr>
        </oleObject>
      </mc:Choice>
      <mc:Fallback>
        <oleObject progId="Word.Document.12" shapeId="5127"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20</vt:i4>
      </vt:variant>
    </vt:vector>
  </HeadingPairs>
  <TitlesOfParts>
    <vt:vector size="28" baseType="lpstr">
      <vt:lpstr>Legal Disclosure</vt:lpstr>
      <vt:lpstr>Sector Summary</vt:lpstr>
      <vt:lpstr>Total Quarterly Report</vt:lpstr>
      <vt:lpstr>Total Monthly Report</vt:lpstr>
      <vt:lpstr>Total Weekly Report</vt:lpstr>
      <vt:lpstr>eComm Quarterly Report</vt:lpstr>
      <vt:lpstr>eComm Monthly Report</vt:lpstr>
      <vt:lpstr>eComm Weekly Report</vt:lpstr>
      <vt:lpstr>'eComm Monthly Report'!FirstChartRow</vt:lpstr>
      <vt:lpstr>'eComm Quarterly Report'!FirstChartRow</vt:lpstr>
      <vt:lpstr>'eComm Weekly Report'!FirstChartRow</vt:lpstr>
      <vt:lpstr>'Total Monthly Report'!FirstChartRow</vt:lpstr>
      <vt:lpstr>'Total Quarterly Report'!FirstChartRow</vt:lpstr>
      <vt:lpstr>'Total Weekly Report'!FirstChartRow</vt:lpstr>
      <vt:lpstr>'Legal Disclosure'!OLE_LINK1</vt:lpstr>
      <vt:lpstr>'Legal Disclosure'!OLE_LINK13</vt:lpstr>
      <vt:lpstr>'Legal Disclosure'!OLE_LINK2</vt:lpstr>
      <vt:lpstr>'Legal Disclosure'!OLE_LINK3</vt:lpstr>
      <vt:lpstr>'eComm Monthly Report'!Print_Area</vt:lpstr>
      <vt:lpstr>'eComm Quarterly Report'!Print_Area</vt:lpstr>
      <vt:lpstr>'eComm Weekly Report'!Print_Area</vt:lpstr>
      <vt:lpstr>'Legal Disclosure'!Print_Area</vt:lpstr>
      <vt:lpstr>'Sector Summary'!Print_Area</vt:lpstr>
      <vt:lpstr>'Total Monthly Report'!Print_Area</vt:lpstr>
      <vt:lpstr>'Total Quarterly Report'!Print_Area</vt:lpstr>
      <vt:lpstr>'Total Weekly Report'!Print_Area</vt:lpstr>
      <vt:lpstr>ReportTable</vt:lpstr>
      <vt:lpstr>ReportTable2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e019693</dc:creator>
  <cp:lastModifiedBy>Zhao, Michael</cp:lastModifiedBy>
  <cp:lastPrinted>2012-12-13T21:28:14Z</cp:lastPrinted>
  <dcterms:created xsi:type="dcterms:W3CDTF">2012-08-22T03:39:16Z</dcterms:created>
  <dcterms:modified xsi:type="dcterms:W3CDTF">2017-08-17T18:24:55Z</dcterms:modified>
</cp:coreProperties>
</file>