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Documents\GitHub\CS791v_Spring2014\PA02\Report\"/>
    </mc:Choice>
  </mc:AlternateContent>
  <bookViews>
    <workbookView xWindow="0" yWindow="0" windowWidth="24000" windowHeight="9885"/>
  </bookViews>
  <sheets>
    <sheet name="good_size" sheetId="1" r:id="rId1"/>
  </sheets>
  <definedNames>
    <definedName name="_xlnm._FilterDatabase" localSheetId="0" hidden="1">good_size!$A$1:$J$1</definedName>
  </definedNames>
  <calcPr calcId="152511"/>
</workbook>
</file>

<file path=xl/calcChain.xml><?xml version="1.0" encoding="utf-8"?>
<calcChain xmlns="http://schemas.openxmlformats.org/spreadsheetml/2006/main">
  <c r="N5" i="1" l="1"/>
  <c r="M5" i="1"/>
  <c r="M93" i="1" l="1"/>
  <c r="N93" i="1"/>
  <c r="O93" i="1"/>
  <c r="P93" i="1"/>
  <c r="Q93" i="1"/>
  <c r="R93" i="1"/>
  <c r="S93" i="1"/>
  <c r="T93" i="1"/>
  <c r="U93" i="1"/>
  <c r="M94" i="1"/>
  <c r="N94" i="1"/>
  <c r="O94" i="1"/>
  <c r="P94" i="1"/>
  <c r="Q94" i="1"/>
  <c r="R94" i="1"/>
  <c r="S94" i="1"/>
  <c r="T94" i="1"/>
  <c r="U94" i="1"/>
  <c r="M95" i="1"/>
  <c r="N95" i="1"/>
  <c r="O95" i="1"/>
  <c r="P95" i="1"/>
  <c r="Q95" i="1"/>
  <c r="R95" i="1"/>
  <c r="S95" i="1"/>
  <c r="T95" i="1"/>
  <c r="U95" i="1"/>
  <c r="M96" i="1"/>
  <c r="N96" i="1"/>
  <c r="O96" i="1"/>
  <c r="P96" i="1"/>
  <c r="Q96" i="1"/>
  <c r="R96" i="1"/>
  <c r="S96" i="1"/>
  <c r="T96" i="1"/>
  <c r="U96" i="1"/>
  <c r="M97" i="1"/>
  <c r="N97" i="1"/>
  <c r="O97" i="1"/>
  <c r="P97" i="1"/>
  <c r="Q97" i="1"/>
  <c r="R97" i="1"/>
  <c r="S97" i="1"/>
  <c r="T97" i="1"/>
  <c r="U97" i="1"/>
  <c r="M98" i="1"/>
  <c r="N98" i="1"/>
  <c r="O98" i="1"/>
  <c r="P98" i="1"/>
  <c r="Q98" i="1"/>
  <c r="R98" i="1"/>
  <c r="S98" i="1"/>
  <c r="T98" i="1"/>
  <c r="U98" i="1"/>
  <c r="M99" i="1"/>
  <c r="N99" i="1"/>
  <c r="O99" i="1"/>
  <c r="P99" i="1"/>
  <c r="Q99" i="1"/>
  <c r="R99" i="1"/>
  <c r="S99" i="1"/>
  <c r="T99" i="1"/>
  <c r="U99" i="1"/>
  <c r="M100" i="1"/>
  <c r="N100" i="1"/>
  <c r="O100" i="1"/>
  <c r="P100" i="1"/>
  <c r="Q100" i="1"/>
  <c r="R100" i="1"/>
  <c r="S100" i="1"/>
  <c r="T100" i="1"/>
  <c r="U100" i="1"/>
  <c r="M101" i="1"/>
  <c r="N101" i="1"/>
  <c r="O101" i="1"/>
  <c r="P101" i="1"/>
  <c r="Q101" i="1"/>
  <c r="R101" i="1"/>
  <c r="S101" i="1"/>
  <c r="T101" i="1"/>
  <c r="U101" i="1"/>
  <c r="M102" i="1"/>
  <c r="N102" i="1"/>
  <c r="O102" i="1"/>
  <c r="P102" i="1"/>
  <c r="Q102" i="1"/>
  <c r="R102" i="1"/>
  <c r="S102" i="1"/>
  <c r="T102" i="1"/>
  <c r="U102" i="1"/>
  <c r="M103" i="1"/>
  <c r="N103" i="1"/>
  <c r="O103" i="1"/>
  <c r="P103" i="1"/>
  <c r="Q103" i="1"/>
  <c r="R103" i="1"/>
  <c r="S103" i="1"/>
  <c r="T103" i="1"/>
  <c r="U103" i="1"/>
  <c r="M104" i="1"/>
  <c r="N104" i="1"/>
  <c r="O104" i="1"/>
  <c r="P104" i="1"/>
  <c r="Q104" i="1"/>
  <c r="R104" i="1"/>
  <c r="S104" i="1"/>
  <c r="T104" i="1"/>
  <c r="U104" i="1"/>
  <c r="M105" i="1"/>
  <c r="N105" i="1"/>
  <c r="O105" i="1"/>
  <c r="P105" i="1"/>
  <c r="Q105" i="1"/>
  <c r="R105" i="1"/>
  <c r="S105" i="1"/>
  <c r="T105" i="1"/>
  <c r="U105" i="1"/>
  <c r="M106" i="1"/>
  <c r="N106" i="1"/>
  <c r="O106" i="1"/>
  <c r="P106" i="1"/>
  <c r="Q106" i="1"/>
  <c r="R106" i="1"/>
  <c r="S106" i="1"/>
  <c r="T106" i="1"/>
  <c r="U106" i="1"/>
  <c r="M107" i="1"/>
  <c r="N107" i="1"/>
  <c r="O107" i="1"/>
  <c r="P107" i="1"/>
  <c r="Q107" i="1"/>
  <c r="R107" i="1"/>
  <c r="S107" i="1"/>
  <c r="T107" i="1"/>
  <c r="U107" i="1"/>
  <c r="U92" i="1"/>
  <c r="T92" i="1"/>
  <c r="S92" i="1"/>
  <c r="R92" i="1"/>
  <c r="Q92" i="1"/>
  <c r="P92" i="1"/>
  <c r="O92" i="1"/>
  <c r="N92" i="1"/>
  <c r="M92" i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N91" i="1"/>
  <c r="O91" i="1" s="1"/>
  <c r="P91" i="1" s="1"/>
  <c r="Q91" i="1" s="1"/>
  <c r="R91" i="1" s="1"/>
  <c r="S91" i="1" s="1"/>
  <c r="T91" i="1" s="1"/>
  <c r="U91" i="1" s="1"/>
  <c r="M71" i="1"/>
  <c r="N71" i="1"/>
  <c r="O71" i="1"/>
  <c r="P71" i="1"/>
  <c r="Q71" i="1"/>
  <c r="R71" i="1"/>
  <c r="S71" i="1"/>
  <c r="T71" i="1"/>
  <c r="U71" i="1"/>
  <c r="M72" i="1"/>
  <c r="N72" i="1"/>
  <c r="O72" i="1"/>
  <c r="P72" i="1"/>
  <c r="Q72" i="1"/>
  <c r="R72" i="1"/>
  <c r="S72" i="1"/>
  <c r="T72" i="1"/>
  <c r="U72" i="1"/>
  <c r="M73" i="1"/>
  <c r="N73" i="1"/>
  <c r="O73" i="1"/>
  <c r="P73" i="1"/>
  <c r="Q73" i="1"/>
  <c r="R73" i="1"/>
  <c r="S73" i="1"/>
  <c r="T73" i="1"/>
  <c r="U73" i="1"/>
  <c r="M74" i="1"/>
  <c r="N74" i="1"/>
  <c r="O74" i="1"/>
  <c r="P74" i="1"/>
  <c r="Q74" i="1"/>
  <c r="R74" i="1"/>
  <c r="S74" i="1"/>
  <c r="T74" i="1"/>
  <c r="U74" i="1"/>
  <c r="M75" i="1"/>
  <c r="N75" i="1"/>
  <c r="O75" i="1"/>
  <c r="P75" i="1"/>
  <c r="Q75" i="1"/>
  <c r="R75" i="1"/>
  <c r="S75" i="1"/>
  <c r="T75" i="1"/>
  <c r="U75" i="1"/>
  <c r="M76" i="1"/>
  <c r="N76" i="1"/>
  <c r="O76" i="1"/>
  <c r="P76" i="1"/>
  <c r="Q76" i="1"/>
  <c r="R76" i="1"/>
  <c r="S76" i="1"/>
  <c r="T76" i="1"/>
  <c r="U76" i="1"/>
  <c r="M77" i="1"/>
  <c r="N77" i="1"/>
  <c r="O77" i="1"/>
  <c r="P77" i="1"/>
  <c r="Q77" i="1"/>
  <c r="R77" i="1"/>
  <c r="S77" i="1"/>
  <c r="T77" i="1"/>
  <c r="U77" i="1"/>
  <c r="M78" i="1"/>
  <c r="N78" i="1"/>
  <c r="O78" i="1"/>
  <c r="P78" i="1"/>
  <c r="Q78" i="1"/>
  <c r="R78" i="1"/>
  <c r="S78" i="1"/>
  <c r="T78" i="1"/>
  <c r="U78" i="1"/>
  <c r="M79" i="1"/>
  <c r="N79" i="1"/>
  <c r="O79" i="1"/>
  <c r="P79" i="1"/>
  <c r="Q79" i="1"/>
  <c r="R79" i="1"/>
  <c r="S79" i="1"/>
  <c r="T79" i="1"/>
  <c r="U79" i="1"/>
  <c r="M80" i="1"/>
  <c r="N80" i="1"/>
  <c r="O80" i="1"/>
  <c r="P80" i="1"/>
  <c r="Q80" i="1"/>
  <c r="R80" i="1"/>
  <c r="S80" i="1"/>
  <c r="T80" i="1"/>
  <c r="U80" i="1"/>
  <c r="M81" i="1"/>
  <c r="N81" i="1"/>
  <c r="O81" i="1"/>
  <c r="P81" i="1"/>
  <c r="Q81" i="1"/>
  <c r="R81" i="1"/>
  <c r="S81" i="1"/>
  <c r="T81" i="1"/>
  <c r="U81" i="1"/>
  <c r="M82" i="1"/>
  <c r="N82" i="1"/>
  <c r="O82" i="1"/>
  <c r="P82" i="1"/>
  <c r="Q82" i="1"/>
  <c r="R82" i="1"/>
  <c r="S82" i="1"/>
  <c r="T82" i="1"/>
  <c r="U82" i="1"/>
  <c r="M83" i="1"/>
  <c r="N83" i="1"/>
  <c r="O83" i="1"/>
  <c r="P83" i="1"/>
  <c r="Q83" i="1"/>
  <c r="R83" i="1"/>
  <c r="S83" i="1"/>
  <c r="T83" i="1"/>
  <c r="U83" i="1"/>
  <c r="M84" i="1"/>
  <c r="N84" i="1"/>
  <c r="O84" i="1"/>
  <c r="P84" i="1"/>
  <c r="Q84" i="1"/>
  <c r="R84" i="1"/>
  <c r="S84" i="1"/>
  <c r="T84" i="1"/>
  <c r="U84" i="1"/>
  <c r="M85" i="1"/>
  <c r="N85" i="1"/>
  <c r="O85" i="1"/>
  <c r="P85" i="1"/>
  <c r="Q85" i="1"/>
  <c r="R85" i="1"/>
  <c r="S85" i="1"/>
  <c r="T85" i="1"/>
  <c r="U85" i="1"/>
  <c r="U70" i="1"/>
  <c r="T70" i="1"/>
  <c r="S70" i="1"/>
  <c r="R70" i="1"/>
  <c r="Q70" i="1"/>
  <c r="P70" i="1"/>
  <c r="O70" i="1"/>
  <c r="N70" i="1"/>
  <c r="M70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N69" i="1"/>
  <c r="O69" i="1" s="1"/>
  <c r="P69" i="1" s="1"/>
  <c r="Q69" i="1" s="1"/>
  <c r="R69" i="1" s="1"/>
  <c r="S69" i="1" s="1"/>
  <c r="T69" i="1" s="1"/>
  <c r="U69" i="1" s="1"/>
  <c r="M50" i="1"/>
  <c r="N50" i="1"/>
  <c r="O50" i="1"/>
  <c r="P50" i="1"/>
  <c r="Q50" i="1"/>
  <c r="R50" i="1"/>
  <c r="S50" i="1"/>
  <c r="T50" i="1"/>
  <c r="U50" i="1"/>
  <c r="M51" i="1"/>
  <c r="N51" i="1"/>
  <c r="O51" i="1"/>
  <c r="P51" i="1"/>
  <c r="Q51" i="1"/>
  <c r="R51" i="1"/>
  <c r="S51" i="1"/>
  <c r="T51" i="1"/>
  <c r="U51" i="1"/>
  <c r="M52" i="1"/>
  <c r="N52" i="1"/>
  <c r="O52" i="1"/>
  <c r="P52" i="1"/>
  <c r="Q52" i="1"/>
  <c r="R52" i="1"/>
  <c r="S52" i="1"/>
  <c r="T52" i="1"/>
  <c r="U52" i="1"/>
  <c r="M53" i="1"/>
  <c r="N53" i="1"/>
  <c r="O53" i="1"/>
  <c r="P53" i="1"/>
  <c r="Q53" i="1"/>
  <c r="R53" i="1"/>
  <c r="S53" i="1"/>
  <c r="T53" i="1"/>
  <c r="U53" i="1"/>
  <c r="M54" i="1"/>
  <c r="N54" i="1"/>
  <c r="O54" i="1"/>
  <c r="P54" i="1"/>
  <c r="Q54" i="1"/>
  <c r="R54" i="1"/>
  <c r="S54" i="1"/>
  <c r="T54" i="1"/>
  <c r="U54" i="1"/>
  <c r="M55" i="1"/>
  <c r="N55" i="1"/>
  <c r="O55" i="1"/>
  <c r="P55" i="1"/>
  <c r="Q55" i="1"/>
  <c r="R55" i="1"/>
  <c r="S55" i="1"/>
  <c r="T55" i="1"/>
  <c r="U55" i="1"/>
  <c r="M56" i="1"/>
  <c r="N56" i="1"/>
  <c r="O56" i="1"/>
  <c r="P56" i="1"/>
  <c r="Q56" i="1"/>
  <c r="R56" i="1"/>
  <c r="S56" i="1"/>
  <c r="T56" i="1"/>
  <c r="U56" i="1"/>
  <c r="M57" i="1"/>
  <c r="N57" i="1"/>
  <c r="O57" i="1"/>
  <c r="P57" i="1"/>
  <c r="Q57" i="1"/>
  <c r="R57" i="1"/>
  <c r="S57" i="1"/>
  <c r="T57" i="1"/>
  <c r="U57" i="1"/>
  <c r="M58" i="1"/>
  <c r="N58" i="1"/>
  <c r="O58" i="1"/>
  <c r="P58" i="1"/>
  <c r="Q58" i="1"/>
  <c r="R58" i="1"/>
  <c r="S58" i="1"/>
  <c r="T58" i="1"/>
  <c r="U58" i="1"/>
  <c r="M59" i="1"/>
  <c r="N59" i="1"/>
  <c r="O59" i="1"/>
  <c r="P59" i="1"/>
  <c r="Q59" i="1"/>
  <c r="R59" i="1"/>
  <c r="S59" i="1"/>
  <c r="T59" i="1"/>
  <c r="U59" i="1"/>
  <c r="M60" i="1"/>
  <c r="N60" i="1"/>
  <c r="O60" i="1"/>
  <c r="P60" i="1"/>
  <c r="Q60" i="1"/>
  <c r="R60" i="1"/>
  <c r="S60" i="1"/>
  <c r="T60" i="1"/>
  <c r="U60" i="1"/>
  <c r="M61" i="1"/>
  <c r="N61" i="1"/>
  <c r="O61" i="1"/>
  <c r="P61" i="1"/>
  <c r="Q61" i="1"/>
  <c r="R61" i="1"/>
  <c r="S61" i="1"/>
  <c r="T61" i="1"/>
  <c r="U61" i="1"/>
  <c r="M62" i="1"/>
  <c r="N62" i="1"/>
  <c r="O62" i="1"/>
  <c r="P62" i="1"/>
  <c r="Q62" i="1"/>
  <c r="R62" i="1"/>
  <c r="S62" i="1"/>
  <c r="T62" i="1"/>
  <c r="U62" i="1"/>
  <c r="M63" i="1"/>
  <c r="N63" i="1"/>
  <c r="O63" i="1"/>
  <c r="P63" i="1"/>
  <c r="Q63" i="1"/>
  <c r="R63" i="1"/>
  <c r="S63" i="1"/>
  <c r="T63" i="1"/>
  <c r="U63" i="1"/>
  <c r="M64" i="1"/>
  <c r="N64" i="1"/>
  <c r="O64" i="1"/>
  <c r="P64" i="1"/>
  <c r="Q64" i="1"/>
  <c r="R64" i="1"/>
  <c r="S64" i="1"/>
  <c r="T64" i="1"/>
  <c r="U64" i="1"/>
  <c r="U49" i="1"/>
  <c r="T49" i="1"/>
  <c r="S49" i="1"/>
  <c r="R49" i="1"/>
  <c r="Q49" i="1"/>
  <c r="O49" i="1"/>
  <c r="N49" i="1"/>
  <c r="M49" i="1"/>
  <c r="P49" i="1"/>
  <c r="N48" i="1"/>
  <c r="O48" i="1" s="1"/>
  <c r="P48" i="1" s="1"/>
  <c r="Q48" i="1" s="1"/>
  <c r="R48" i="1" s="1"/>
  <c r="S48" i="1" s="1"/>
  <c r="T48" i="1" s="1"/>
  <c r="U48" i="1" s="1"/>
  <c r="L51" i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50" i="1"/>
  <c r="M28" i="1"/>
  <c r="N28" i="1"/>
  <c r="O28" i="1"/>
  <c r="P28" i="1"/>
  <c r="Q28" i="1"/>
  <c r="R28" i="1"/>
  <c r="S28" i="1"/>
  <c r="T28" i="1"/>
  <c r="U28" i="1"/>
  <c r="M29" i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S32" i="1"/>
  <c r="T32" i="1"/>
  <c r="U32" i="1"/>
  <c r="M33" i="1"/>
  <c r="N33" i="1"/>
  <c r="O33" i="1"/>
  <c r="P33" i="1"/>
  <c r="Q33" i="1"/>
  <c r="R33" i="1"/>
  <c r="S33" i="1"/>
  <c r="T33" i="1"/>
  <c r="U33" i="1"/>
  <c r="M34" i="1"/>
  <c r="N34" i="1"/>
  <c r="O34" i="1"/>
  <c r="P34" i="1"/>
  <c r="Q34" i="1"/>
  <c r="R34" i="1"/>
  <c r="S34" i="1"/>
  <c r="T34" i="1"/>
  <c r="U34" i="1"/>
  <c r="M35" i="1"/>
  <c r="N35" i="1"/>
  <c r="O35" i="1"/>
  <c r="P35" i="1"/>
  <c r="Q35" i="1"/>
  <c r="R35" i="1"/>
  <c r="S35" i="1"/>
  <c r="T35" i="1"/>
  <c r="U35" i="1"/>
  <c r="M36" i="1"/>
  <c r="N36" i="1"/>
  <c r="O36" i="1"/>
  <c r="P36" i="1"/>
  <c r="Q36" i="1"/>
  <c r="R36" i="1"/>
  <c r="S36" i="1"/>
  <c r="T36" i="1"/>
  <c r="U36" i="1"/>
  <c r="M37" i="1"/>
  <c r="N37" i="1"/>
  <c r="O37" i="1"/>
  <c r="P37" i="1"/>
  <c r="Q37" i="1"/>
  <c r="R37" i="1"/>
  <c r="S37" i="1"/>
  <c r="T37" i="1"/>
  <c r="U37" i="1"/>
  <c r="M38" i="1"/>
  <c r="N38" i="1"/>
  <c r="O38" i="1"/>
  <c r="P38" i="1"/>
  <c r="Q38" i="1"/>
  <c r="R38" i="1"/>
  <c r="S38" i="1"/>
  <c r="T38" i="1"/>
  <c r="U38" i="1"/>
  <c r="M39" i="1"/>
  <c r="N39" i="1"/>
  <c r="O39" i="1"/>
  <c r="P39" i="1"/>
  <c r="Q39" i="1"/>
  <c r="R39" i="1"/>
  <c r="S39" i="1"/>
  <c r="T39" i="1"/>
  <c r="U39" i="1"/>
  <c r="M40" i="1"/>
  <c r="N40" i="1"/>
  <c r="O40" i="1"/>
  <c r="P40" i="1"/>
  <c r="Q40" i="1"/>
  <c r="R40" i="1"/>
  <c r="S40" i="1"/>
  <c r="T40" i="1"/>
  <c r="U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/>
  <c r="T42" i="1"/>
  <c r="U42" i="1"/>
  <c r="S27" i="1"/>
  <c r="R27" i="1"/>
  <c r="Q27" i="1"/>
  <c r="P27" i="1"/>
  <c r="O27" i="1"/>
  <c r="N27" i="1"/>
  <c r="U27" i="1"/>
  <c r="T27" i="1"/>
  <c r="M27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N26" i="1"/>
  <c r="O26" i="1" s="1"/>
  <c r="P26" i="1" s="1"/>
  <c r="Q26" i="1" s="1"/>
  <c r="R26" i="1" s="1"/>
  <c r="S26" i="1" s="1"/>
  <c r="T26" i="1" s="1"/>
  <c r="U26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N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O4" i="1"/>
  <c r="P4" i="1" s="1"/>
  <c r="Q4" i="1" s="1"/>
  <c r="R4" i="1" s="1"/>
  <c r="S4" i="1" s="1"/>
  <c r="T4" i="1" s="1"/>
  <c r="U4" i="1" s="1"/>
  <c r="N4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</calcChain>
</file>

<file path=xl/sharedStrings.xml><?xml version="1.0" encoding="utf-8"?>
<sst xmlns="http://schemas.openxmlformats.org/spreadsheetml/2006/main" count="155" uniqueCount="12">
  <si>
    <t>Device</t>
  </si>
  <si>
    <t>Vector.Size</t>
  </si>
  <si>
    <t>Blocks</t>
  </si>
  <si>
    <t>Threads</t>
  </si>
  <si>
    <t>Compute.Time..s.</t>
  </si>
  <si>
    <t>Total..Compute...Xfer..Time..s.</t>
  </si>
  <si>
    <t>Compute.Throughput..int.s.</t>
  </si>
  <si>
    <t>Total..Compute...Xfer..Throughput..int.s.</t>
  </si>
  <si>
    <t>Speedup</t>
  </si>
  <si>
    <t>NVS 5400M</t>
  </si>
  <si>
    <t>Windows with i5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</si>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</sst>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Vector Reduce Speedup at Vector Size with 14000000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3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35009403352138E-2"/>
          <c:y val="0.14313553059235076"/>
          <c:w val="0.89298332196664398"/>
          <c:h val="0.61303240948947513"/>
        </c:manualLayout>
      </c:layout>
      <c:surface3DChart>
        <c:wireframe val="0"/>
        <c:ser>
          <c:idx val="0"/>
          <c:order val="0"/>
          <c:tx>
            <c:strRef>
              <c:f>good_size!$M$4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good_size!$M$5:$M$20</c:f>
              <c:numCache>
                <c:formatCode>General</c:formatCode>
                <c:ptCount val="16"/>
                <c:pt idx="0">
                  <c:v>4.5524271400000003E-2</c:v>
                </c:pt>
                <c:pt idx="1">
                  <c:v>0.127199374</c:v>
                </c:pt>
                <c:pt idx="2">
                  <c:v>0.1863872479</c:v>
                </c:pt>
                <c:pt idx="3">
                  <c:v>0.37072557439999998</c:v>
                </c:pt>
                <c:pt idx="4">
                  <c:v>0.3594115027</c:v>
                </c:pt>
                <c:pt idx="5">
                  <c:v>0.36500404679999998</c:v>
                </c:pt>
                <c:pt idx="6">
                  <c:v>0.36781168040000001</c:v>
                </c:pt>
                <c:pt idx="7">
                  <c:v>0.36910436019999998</c:v>
                </c:pt>
                <c:pt idx="8">
                  <c:v>0.36933848270000003</c:v>
                </c:pt>
                <c:pt idx="9">
                  <c:v>0.36884982999999999</c:v>
                </c:pt>
                <c:pt idx="10">
                  <c:v>0.36652802350000002</c:v>
                </c:pt>
                <c:pt idx="11">
                  <c:v>0.3627903308</c:v>
                </c:pt>
                <c:pt idx="12">
                  <c:v>0.35974036129999998</c:v>
                </c:pt>
                <c:pt idx="13">
                  <c:v>0.52903359360000002</c:v>
                </c:pt>
                <c:pt idx="14">
                  <c:v>0.53963185380000001</c:v>
                </c:pt>
                <c:pt idx="15">
                  <c:v>0.4284689686</c:v>
                </c:pt>
              </c:numCache>
            </c:numRef>
          </c:val>
        </c:ser>
        <c:ser>
          <c:idx val="1"/>
          <c:order val="1"/>
          <c:tx>
            <c:strRef>
              <c:f>good_size!$N$4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good_size!$N$5:$N$20</c:f>
              <c:numCache>
                <c:formatCode>General</c:formatCode>
                <c:ptCount val="16"/>
                <c:pt idx="0">
                  <c:v>7.9847941699999994E-2</c:v>
                </c:pt>
                <c:pt idx="1">
                  <c:v>0.1851971141</c:v>
                </c:pt>
                <c:pt idx="2">
                  <c:v>0.37124917280000003</c:v>
                </c:pt>
                <c:pt idx="3">
                  <c:v>0.74122175899999998</c:v>
                </c:pt>
                <c:pt idx="4">
                  <c:v>0.71392320980000001</c:v>
                </c:pt>
                <c:pt idx="5">
                  <c:v>0.72542618790000002</c:v>
                </c:pt>
                <c:pt idx="6">
                  <c:v>0.73226602910000005</c:v>
                </c:pt>
                <c:pt idx="7">
                  <c:v>0.73363125139999996</c:v>
                </c:pt>
                <c:pt idx="8">
                  <c:v>0.73261823420000005</c:v>
                </c:pt>
                <c:pt idx="9">
                  <c:v>0.73012975680000003</c:v>
                </c:pt>
                <c:pt idx="10">
                  <c:v>0.72012837070000002</c:v>
                </c:pt>
                <c:pt idx="11">
                  <c:v>0.70438710670000004</c:v>
                </c:pt>
                <c:pt idx="12">
                  <c:v>0.75154065830000005</c:v>
                </c:pt>
                <c:pt idx="13">
                  <c:v>0.87894618170000005</c:v>
                </c:pt>
                <c:pt idx="14">
                  <c:v>0.77415532919999996</c:v>
                </c:pt>
                <c:pt idx="15">
                  <c:v>0.58777529610000001</c:v>
                </c:pt>
              </c:numCache>
            </c:numRef>
          </c:val>
        </c:ser>
        <c:ser>
          <c:idx val="2"/>
          <c:order val="2"/>
          <c:tx>
            <c:strRef>
              <c:f>good_size!$O$4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good_size!$O$5:$O$20</c:f>
              <c:numCache>
                <c:formatCode>General</c:formatCode>
                <c:ptCount val="16"/>
                <c:pt idx="0">
                  <c:v>0.12854188790000001</c:v>
                </c:pt>
                <c:pt idx="1">
                  <c:v>0.34957329259999997</c:v>
                </c:pt>
                <c:pt idx="2">
                  <c:v>0.72612585019999998</c:v>
                </c:pt>
                <c:pt idx="3">
                  <c:v>1.4599142459000001</c:v>
                </c:pt>
                <c:pt idx="4">
                  <c:v>1.4290374189999999</c:v>
                </c:pt>
                <c:pt idx="5">
                  <c:v>1.4508386477999999</c:v>
                </c:pt>
                <c:pt idx="6">
                  <c:v>1.4613055812</c:v>
                </c:pt>
                <c:pt idx="7">
                  <c:v>1.4631136330000001</c:v>
                </c:pt>
                <c:pt idx="8">
                  <c:v>1.4575181001999999</c:v>
                </c:pt>
                <c:pt idx="9">
                  <c:v>1.4441430581000001</c:v>
                </c:pt>
                <c:pt idx="10">
                  <c:v>1.3994523882000001</c:v>
                </c:pt>
                <c:pt idx="11">
                  <c:v>1.3449191294</c:v>
                </c:pt>
                <c:pt idx="12">
                  <c:v>1.4199809846</c:v>
                </c:pt>
                <c:pt idx="13">
                  <c:v>1.2861340767</c:v>
                </c:pt>
                <c:pt idx="14">
                  <c:v>0.97795976330000001</c:v>
                </c:pt>
                <c:pt idx="15">
                  <c:v>0.66520321959999995</c:v>
                </c:pt>
              </c:numCache>
            </c:numRef>
          </c:val>
        </c:ser>
        <c:ser>
          <c:idx val="3"/>
          <c:order val="3"/>
          <c:tx>
            <c:strRef>
              <c:f>good_size!$P$4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good_size!$P$5:$P$20</c:f>
              <c:numCache>
                <c:formatCode>General</c:formatCode>
                <c:ptCount val="16"/>
                <c:pt idx="0">
                  <c:v>0.18532619419999999</c:v>
                </c:pt>
                <c:pt idx="1">
                  <c:v>0.55347201420000003</c:v>
                </c:pt>
                <c:pt idx="2">
                  <c:v>1.2961068894000001</c:v>
                </c:pt>
                <c:pt idx="3">
                  <c:v>2.7787174406999999</c:v>
                </c:pt>
                <c:pt idx="4">
                  <c:v>2.8726121411999999</c:v>
                </c:pt>
                <c:pt idx="5">
                  <c:v>2.9059483499000001</c:v>
                </c:pt>
                <c:pt idx="6">
                  <c:v>2.9275308823000001</c:v>
                </c:pt>
                <c:pt idx="7">
                  <c:v>2.9182632527000001</c:v>
                </c:pt>
                <c:pt idx="8">
                  <c:v>2.8795172427</c:v>
                </c:pt>
                <c:pt idx="9">
                  <c:v>2.8113922503</c:v>
                </c:pt>
                <c:pt idx="10">
                  <c:v>2.6757253541999999</c:v>
                </c:pt>
                <c:pt idx="11">
                  <c:v>2.4434033421999999</c:v>
                </c:pt>
                <c:pt idx="12">
                  <c:v>2.0800173636000001</c:v>
                </c:pt>
                <c:pt idx="13">
                  <c:v>1.6065659651999999</c:v>
                </c:pt>
                <c:pt idx="14">
                  <c:v>1.1121157761</c:v>
                </c:pt>
                <c:pt idx="15">
                  <c:v>0.67935284259999995</c:v>
                </c:pt>
              </c:numCache>
            </c:numRef>
          </c:val>
        </c:ser>
        <c:ser>
          <c:idx val="4"/>
          <c:order val="4"/>
          <c:tx>
            <c:strRef>
              <c:f>good_size!$Q$4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good_size!$Q$5:$Q$20</c:f>
              <c:numCache>
                <c:formatCode>General</c:formatCode>
                <c:ptCount val="16"/>
                <c:pt idx="0">
                  <c:v>0.36958477950000002</c:v>
                </c:pt>
                <c:pt idx="1">
                  <c:v>1.1063170705000001</c:v>
                </c:pt>
                <c:pt idx="2">
                  <c:v>2.5981214451999999</c:v>
                </c:pt>
                <c:pt idx="3">
                  <c:v>5.5352529429999997</c:v>
                </c:pt>
                <c:pt idx="4">
                  <c:v>5.7006325224000003</c:v>
                </c:pt>
                <c:pt idx="5">
                  <c:v>5.7779653522999999</c:v>
                </c:pt>
                <c:pt idx="6">
                  <c:v>5.7762965902000003</c:v>
                </c:pt>
                <c:pt idx="7">
                  <c:v>5.7476793744999997</c:v>
                </c:pt>
                <c:pt idx="8">
                  <c:v>5.6115764382000002</c:v>
                </c:pt>
                <c:pt idx="9">
                  <c:v>5.4661107078000004</c:v>
                </c:pt>
                <c:pt idx="10">
                  <c:v>4.8828125</c:v>
                </c:pt>
                <c:pt idx="11">
                  <c:v>4.0482623273999998</c:v>
                </c:pt>
                <c:pt idx="12">
                  <c:v>3.0086006737000002</c:v>
                </c:pt>
                <c:pt idx="13">
                  <c:v>1.9933871547999999</c:v>
                </c:pt>
                <c:pt idx="14">
                  <c:v>1.1802164928000001</c:v>
                </c:pt>
                <c:pt idx="15">
                  <c:v>0.64818859470000001</c:v>
                </c:pt>
              </c:numCache>
            </c:numRef>
          </c:val>
        </c:ser>
        <c:ser>
          <c:idx val="5"/>
          <c:order val="5"/>
          <c:tx>
            <c:strRef>
              <c:f>good_size!$R$4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good_size!$R$5:$R$20</c:f>
              <c:numCache>
                <c:formatCode>General</c:formatCode>
                <c:ptCount val="16"/>
                <c:pt idx="0">
                  <c:v>0.74061313110000004</c:v>
                </c:pt>
                <c:pt idx="1">
                  <c:v>2.2259105668000001</c:v>
                </c:pt>
                <c:pt idx="2">
                  <c:v>5.1773641139000004</c:v>
                </c:pt>
                <c:pt idx="3">
                  <c:v>10.310641703</c:v>
                </c:pt>
                <c:pt idx="4">
                  <c:v>10.583008749399999</c:v>
                </c:pt>
                <c:pt idx="5">
                  <c:v>10.6982217695</c:v>
                </c:pt>
                <c:pt idx="6">
                  <c:v>10.653203487800001</c:v>
                </c:pt>
                <c:pt idx="7">
                  <c:v>10.439976941299999</c:v>
                </c:pt>
                <c:pt idx="8">
                  <c:v>10.0907730848</c:v>
                </c:pt>
                <c:pt idx="9">
                  <c:v>9.4203610864999998</c:v>
                </c:pt>
                <c:pt idx="10">
                  <c:v>6.9125220337000002</c:v>
                </c:pt>
                <c:pt idx="11">
                  <c:v>4.4059192566999998</c:v>
                </c:pt>
                <c:pt idx="12">
                  <c:v>2.5248228507000001</c:v>
                </c:pt>
                <c:pt idx="13">
                  <c:v>1.3578373783</c:v>
                </c:pt>
                <c:pt idx="14">
                  <c:v>0.7050629652</c:v>
                </c:pt>
                <c:pt idx="15">
                  <c:v>0.3594283526</c:v>
                </c:pt>
              </c:numCache>
            </c:numRef>
          </c:val>
        </c:ser>
        <c:ser>
          <c:idx val="6"/>
          <c:order val="6"/>
          <c:tx>
            <c:strRef>
              <c:f>good_size!$S$4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good_size!$S$5:$S$20</c:f>
              <c:numCache>
                <c:formatCode>General</c:formatCode>
                <c:ptCount val="16"/>
                <c:pt idx="0">
                  <c:v>1.4768203416000001</c:v>
                </c:pt>
                <c:pt idx="1">
                  <c:v>4.4459479050999997</c:v>
                </c:pt>
                <c:pt idx="2">
                  <c:v>9.6460325449000006</c:v>
                </c:pt>
                <c:pt idx="3">
                  <c:v>9.4141916893000008</c:v>
                </c:pt>
                <c:pt idx="4">
                  <c:v>11.828750549700001</c:v>
                </c:pt>
                <c:pt idx="5">
                  <c:v>11.7397851109</c:v>
                </c:pt>
                <c:pt idx="6">
                  <c:v>11.877803226099999</c:v>
                </c:pt>
                <c:pt idx="7">
                  <c:v>11.262060810199999</c:v>
                </c:pt>
                <c:pt idx="8">
                  <c:v>10.0524475524</c:v>
                </c:pt>
                <c:pt idx="9">
                  <c:v>8.1975100954000002</c:v>
                </c:pt>
                <c:pt idx="10">
                  <c:v>4.7181906763999999</c:v>
                </c:pt>
                <c:pt idx="11">
                  <c:v>2.5548884458000001</c:v>
                </c:pt>
                <c:pt idx="12">
                  <c:v>1.3324450366</c:v>
                </c:pt>
                <c:pt idx="13">
                  <c:v>0.67967003500000001</c:v>
                </c:pt>
                <c:pt idx="14">
                  <c:v>0.34347582599999998</c:v>
                </c:pt>
                <c:pt idx="15">
                  <c:v>0.17267137630000001</c:v>
                </c:pt>
              </c:numCache>
            </c:numRef>
          </c:val>
        </c:ser>
        <c:ser>
          <c:idx val="7"/>
          <c:order val="7"/>
          <c:tx>
            <c:strRef>
              <c:f>good_size!$T$4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good_size!$T$5:$T$20</c:f>
              <c:numCache>
                <c:formatCode>General</c:formatCode>
                <c:ptCount val="16"/>
                <c:pt idx="0">
                  <c:v>2.9689869944999998</c:v>
                </c:pt>
                <c:pt idx="1">
                  <c:v>8.3985744333000003</c:v>
                </c:pt>
                <c:pt idx="2">
                  <c:v>8.8369090796999998</c:v>
                </c:pt>
                <c:pt idx="3">
                  <c:v>11.535616215099999</c:v>
                </c:pt>
                <c:pt idx="4">
                  <c:v>11.577045236</c:v>
                </c:pt>
                <c:pt idx="5">
                  <c:v>11.765428056999999</c:v>
                </c:pt>
                <c:pt idx="6">
                  <c:v>11.1472184055</c:v>
                </c:pt>
                <c:pt idx="7">
                  <c:v>9.8569034751999993</c:v>
                </c:pt>
                <c:pt idx="8">
                  <c:v>7.9757398798999999</c:v>
                </c:pt>
                <c:pt idx="9">
                  <c:v>5.7576216517000001</c:v>
                </c:pt>
                <c:pt idx="10">
                  <c:v>2.7328734977</c:v>
                </c:pt>
                <c:pt idx="11">
                  <c:v>1.3276609500000001</c:v>
                </c:pt>
                <c:pt idx="12">
                  <c:v>0.65508775330000002</c:v>
                </c:pt>
                <c:pt idx="13">
                  <c:v>0.32550701259999998</c:v>
                </c:pt>
                <c:pt idx="14">
                  <c:v>0.1621031117</c:v>
                </c:pt>
                <c:pt idx="15">
                  <c:v>8.0918530899999994E-2</c:v>
                </c:pt>
              </c:numCache>
            </c:numRef>
          </c:val>
        </c:ser>
        <c:ser>
          <c:idx val="8"/>
          <c:order val="8"/>
          <c:tx>
            <c:strRef>
              <c:f>good_size!$U$4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good_size!$L$5:$L$20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good_size!$U$5:$U$20</c:f>
              <c:numCache>
                <c:formatCode>General</c:formatCode>
                <c:ptCount val="16"/>
                <c:pt idx="0">
                  <c:v>5.7017418821000003</c:v>
                </c:pt>
                <c:pt idx="1">
                  <c:v>8.3918023037000005</c:v>
                </c:pt>
                <c:pt idx="2">
                  <c:v>9.6351624781999998</c:v>
                </c:pt>
                <c:pt idx="3">
                  <c:v>10.110490072999999</c:v>
                </c:pt>
                <c:pt idx="4">
                  <c:v>10.0010435872</c:v>
                </c:pt>
                <c:pt idx="5">
                  <c:v>9.5050748835000007</c:v>
                </c:pt>
                <c:pt idx="6">
                  <c:v>8.3486694761999996</c:v>
                </c:pt>
                <c:pt idx="7">
                  <c:v>6.7094515753000001</c:v>
                </c:pt>
                <c:pt idx="8">
                  <c:v>4.7995208826000004</c:v>
                </c:pt>
                <c:pt idx="9">
                  <c:v>3.0568846357999999</c:v>
                </c:pt>
                <c:pt idx="10">
                  <c:v>1.2464165523999999</c:v>
                </c:pt>
                <c:pt idx="11">
                  <c:v>0.57046551229999998</c:v>
                </c:pt>
                <c:pt idx="12">
                  <c:v>0.27359292940000002</c:v>
                </c:pt>
                <c:pt idx="13">
                  <c:v>0.1341342509</c:v>
                </c:pt>
                <c:pt idx="14">
                  <c:v>6.64349147E-2</c:v>
                </c:pt>
                <c:pt idx="15">
                  <c:v>3.3020831799999997E-2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9121408"/>
        <c:axId val="349121800"/>
        <c:axId val="234795152"/>
      </c:surface3DChart>
      <c:catAx>
        <c:axId val="3491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</a:t>
                </a:r>
              </a:p>
            </c:rich>
          </c:tx>
          <c:layout>
            <c:manualLayout>
              <c:xMode val="edge"/>
              <c:yMode val="edge"/>
              <c:x val="0.6570837709798607"/>
              <c:y val="0.735262881613482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1800"/>
        <c:crosses val="autoZero"/>
        <c:auto val="1"/>
        <c:lblAlgn val="ctr"/>
        <c:lblOffset val="100"/>
        <c:noMultiLvlLbl val="0"/>
      </c:catAx>
      <c:valAx>
        <c:axId val="349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>
            <c:manualLayout>
              <c:xMode val="edge"/>
              <c:yMode val="edge"/>
              <c:x val="2.5153370182862313E-2"/>
              <c:y val="0.350584887415388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1408"/>
        <c:crosses val="autoZero"/>
        <c:crossBetween val="midCat"/>
      </c:valAx>
      <c:serAx>
        <c:axId val="2347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13516961577224679"/>
              <c:y val="0.7822558364414975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18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Vector Reduce Compute</a:t>
            </a:r>
            <a:r>
              <a:rPr lang="en-US" b="1" baseline="0"/>
              <a:t> Runtime with Vector Size 14000000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35009403352138E-2"/>
          <c:y val="0.14313553059235076"/>
          <c:w val="0.89298332196664398"/>
          <c:h val="0.61303240948947513"/>
        </c:manualLayout>
      </c:layout>
      <c:surface3DChart>
        <c:wireframe val="0"/>
        <c:ser>
          <c:idx val="0"/>
          <c:order val="0"/>
          <c:tx>
            <c:strRef>
              <c:f>good_size!$M$26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good_size!$M$27:$M$42</c:f>
              <c:numCache>
                <c:formatCode>General</c:formatCode>
                <c:ptCount val="16"/>
                <c:pt idx="0">
                  <c:v>1.0104500000000001</c:v>
                </c:pt>
                <c:pt idx="1">
                  <c:v>0.36163699999999999</c:v>
                </c:pt>
                <c:pt idx="2">
                  <c:v>0.24679799999999999</c:v>
                </c:pt>
                <c:pt idx="3">
                  <c:v>0.124081</c:v>
                </c:pt>
                <c:pt idx="4">
                  <c:v>0.12798699999999999</c:v>
                </c:pt>
                <c:pt idx="5">
                  <c:v>0.126026</c:v>
                </c:pt>
                <c:pt idx="6">
                  <c:v>0.12506400000000001</c:v>
                </c:pt>
                <c:pt idx="7">
                  <c:v>0.124626</c:v>
                </c:pt>
                <c:pt idx="8">
                  <c:v>0.124547</c:v>
                </c:pt>
                <c:pt idx="9">
                  <c:v>0.124712</c:v>
                </c:pt>
                <c:pt idx="10">
                  <c:v>0.125502</c:v>
                </c:pt>
                <c:pt idx="11">
                  <c:v>0.12679499999999999</c:v>
                </c:pt>
                <c:pt idx="12">
                  <c:v>0.12787000000000001</c:v>
                </c:pt>
                <c:pt idx="13">
                  <c:v>8.6951000000000001E-2</c:v>
                </c:pt>
                <c:pt idx="14">
                  <c:v>8.5243299999999994E-2</c:v>
                </c:pt>
                <c:pt idx="15">
                  <c:v>0.107359</c:v>
                </c:pt>
              </c:numCache>
            </c:numRef>
          </c:val>
        </c:ser>
        <c:ser>
          <c:idx val="1"/>
          <c:order val="1"/>
          <c:tx>
            <c:strRef>
              <c:f>good_size!$N$26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good_size!$N$27:$N$42</c:f>
              <c:numCache>
                <c:formatCode>General</c:formatCode>
                <c:ptCount val="16"/>
                <c:pt idx="0">
                  <c:v>0.57609500000000002</c:v>
                </c:pt>
                <c:pt idx="1">
                  <c:v>0.24838399999999999</c:v>
                </c:pt>
                <c:pt idx="2">
                  <c:v>0.123906</c:v>
                </c:pt>
                <c:pt idx="3">
                  <c:v>6.2059700000000002E-2</c:v>
                </c:pt>
                <c:pt idx="4">
                  <c:v>6.4432699999999996E-2</c:v>
                </c:pt>
                <c:pt idx="5">
                  <c:v>6.3410999999999995E-2</c:v>
                </c:pt>
                <c:pt idx="6">
                  <c:v>6.2818700000000005E-2</c:v>
                </c:pt>
                <c:pt idx="7">
                  <c:v>6.2701800000000002E-2</c:v>
                </c:pt>
                <c:pt idx="8">
                  <c:v>6.2788499999999997E-2</c:v>
                </c:pt>
                <c:pt idx="9">
                  <c:v>6.3002500000000003E-2</c:v>
                </c:pt>
                <c:pt idx="10">
                  <c:v>6.3877500000000004E-2</c:v>
                </c:pt>
                <c:pt idx="11">
                  <c:v>6.5305000000000002E-2</c:v>
                </c:pt>
                <c:pt idx="12">
                  <c:v>6.1207600000000001E-2</c:v>
                </c:pt>
                <c:pt idx="13">
                  <c:v>5.2335399999999997E-2</c:v>
                </c:pt>
                <c:pt idx="14">
                  <c:v>5.9419600000000003E-2</c:v>
                </c:pt>
                <c:pt idx="15">
                  <c:v>7.8261200000000003E-2</c:v>
                </c:pt>
              </c:numCache>
            </c:numRef>
          </c:val>
        </c:ser>
        <c:ser>
          <c:idx val="2"/>
          <c:order val="2"/>
          <c:tx>
            <c:strRef>
              <c:f>good_size!$O$26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good_size!$O$27:$O$42</c:f>
              <c:numCache>
                <c:formatCode>General</c:formatCode>
                <c:ptCount val="16"/>
                <c:pt idx="0">
                  <c:v>0.35786000000000001</c:v>
                </c:pt>
                <c:pt idx="1">
                  <c:v>0.13158900000000001</c:v>
                </c:pt>
                <c:pt idx="2">
                  <c:v>6.3349900000000001E-2</c:v>
                </c:pt>
                <c:pt idx="3">
                  <c:v>3.1508700000000001E-2</c:v>
                </c:pt>
                <c:pt idx="4">
                  <c:v>3.2189500000000003E-2</c:v>
                </c:pt>
                <c:pt idx="5">
                  <c:v>3.1705799999999999E-2</c:v>
                </c:pt>
                <c:pt idx="6">
                  <c:v>3.1478699999999998E-2</c:v>
                </c:pt>
                <c:pt idx="7">
                  <c:v>3.1439799999999997E-2</c:v>
                </c:pt>
                <c:pt idx="8">
                  <c:v>3.1560499999999998E-2</c:v>
                </c:pt>
                <c:pt idx="9">
                  <c:v>3.1852800000000001E-2</c:v>
                </c:pt>
                <c:pt idx="10">
                  <c:v>3.2870000000000003E-2</c:v>
                </c:pt>
                <c:pt idx="11">
                  <c:v>3.4202799999999998E-2</c:v>
                </c:pt>
                <c:pt idx="12">
                  <c:v>3.2394800000000001E-2</c:v>
                </c:pt>
                <c:pt idx="13">
                  <c:v>3.5766100000000002E-2</c:v>
                </c:pt>
                <c:pt idx="14">
                  <c:v>4.7036700000000001E-2</c:v>
                </c:pt>
                <c:pt idx="15">
                  <c:v>6.9151799999999999E-2</c:v>
                </c:pt>
              </c:numCache>
            </c:numRef>
          </c:val>
        </c:ser>
        <c:ser>
          <c:idx val="3"/>
          <c:order val="3"/>
          <c:tx>
            <c:strRef>
              <c:f>good_size!$P$26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good_size!$P$27:$P$42</c:f>
              <c:numCache>
                <c:formatCode>General</c:formatCode>
                <c:ptCount val="16"/>
                <c:pt idx="0">
                  <c:v>0.24821099999999999</c:v>
                </c:pt>
                <c:pt idx="1">
                  <c:v>8.3111699999999997E-2</c:v>
                </c:pt>
                <c:pt idx="2">
                  <c:v>3.5490899999999999E-2</c:v>
                </c:pt>
                <c:pt idx="3">
                  <c:v>1.65544E-2</c:v>
                </c:pt>
                <c:pt idx="4">
                  <c:v>1.6013300000000001E-2</c:v>
                </c:pt>
                <c:pt idx="5">
                  <c:v>1.5829599999999999E-2</c:v>
                </c:pt>
                <c:pt idx="6">
                  <c:v>1.5712899999999998E-2</c:v>
                </c:pt>
                <c:pt idx="7">
                  <c:v>1.57628E-2</c:v>
                </c:pt>
                <c:pt idx="8">
                  <c:v>1.59749E-2</c:v>
                </c:pt>
                <c:pt idx="9">
                  <c:v>1.6362000000000002E-2</c:v>
                </c:pt>
                <c:pt idx="10">
                  <c:v>1.7191600000000001E-2</c:v>
                </c:pt>
                <c:pt idx="11">
                  <c:v>1.8826200000000001E-2</c:v>
                </c:pt>
                <c:pt idx="12">
                  <c:v>2.2115200000000002E-2</c:v>
                </c:pt>
                <c:pt idx="13">
                  <c:v>2.8632500000000002E-2</c:v>
                </c:pt>
                <c:pt idx="14">
                  <c:v>4.1362599999999999E-2</c:v>
                </c:pt>
                <c:pt idx="15">
                  <c:v>6.7711499999999994E-2</c:v>
                </c:pt>
              </c:numCache>
            </c:numRef>
          </c:val>
        </c:ser>
        <c:ser>
          <c:idx val="4"/>
          <c:order val="4"/>
          <c:tx>
            <c:strRef>
              <c:f>good_size!$Q$26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good_size!$Q$27:$Q$42</c:f>
              <c:numCache>
                <c:formatCode>General</c:formatCode>
                <c:ptCount val="16"/>
                <c:pt idx="0">
                  <c:v>0.12446400000000001</c:v>
                </c:pt>
                <c:pt idx="1">
                  <c:v>4.1579400000000002E-2</c:v>
                </c:pt>
                <c:pt idx="2">
                  <c:v>1.7705100000000001E-2</c:v>
                </c:pt>
                <c:pt idx="3">
                  <c:v>8.3103699999999992E-3</c:v>
                </c:pt>
                <c:pt idx="4">
                  <c:v>8.0692799999999999E-3</c:v>
                </c:pt>
                <c:pt idx="5">
                  <c:v>7.9612799999999994E-3</c:v>
                </c:pt>
                <c:pt idx="6">
                  <c:v>7.9635799999999996E-3</c:v>
                </c:pt>
                <c:pt idx="7">
                  <c:v>8.0032300000000001E-3</c:v>
                </c:pt>
                <c:pt idx="8">
                  <c:v>8.1973399999999991E-3</c:v>
                </c:pt>
                <c:pt idx="9">
                  <c:v>8.4154899999999994E-3</c:v>
                </c:pt>
                <c:pt idx="10">
                  <c:v>9.4208E-3</c:v>
                </c:pt>
                <c:pt idx="11">
                  <c:v>1.13629E-2</c:v>
                </c:pt>
                <c:pt idx="12">
                  <c:v>1.5289499999999999E-2</c:v>
                </c:pt>
                <c:pt idx="13">
                  <c:v>2.3076300000000001E-2</c:v>
                </c:pt>
                <c:pt idx="14">
                  <c:v>3.8975900000000001E-2</c:v>
                </c:pt>
                <c:pt idx="15">
                  <c:v>7.0967000000000002E-2</c:v>
                </c:pt>
              </c:numCache>
            </c:numRef>
          </c:val>
        </c:ser>
        <c:ser>
          <c:idx val="5"/>
          <c:order val="5"/>
          <c:tx>
            <c:strRef>
              <c:f>good_size!$R$26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good_size!$R$27:$R$42</c:f>
              <c:numCache>
                <c:formatCode>General</c:formatCode>
                <c:ptCount val="16"/>
                <c:pt idx="0">
                  <c:v>6.2110699999999998E-2</c:v>
                </c:pt>
                <c:pt idx="1">
                  <c:v>2.0665699999999999E-2</c:v>
                </c:pt>
                <c:pt idx="2">
                  <c:v>8.8848299999999998E-3</c:v>
                </c:pt>
                <c:pt idx="3">
                  <c:v>4.4614099999999999E-3</c:v>
                </c:pt>
                <c:pt idx="4">
                  <c:v>4.34659E-3</c:v>
                </c:pt>
                <c:pt idx="5">
                  <c:v>4.2997799999999996E-3</c:v>
                </c:pt>
                <c:pt idx="6">
                  <c:v>4.3179500000000001E-3</c:v>
                </c:pt>
                <c:pt idx="7">
                  <c:v>4.4061400000000002E-3</c:v>
                </c:pt>
                <c:pt idx="8">
                  <c:v>4.5586200000000002E-3</c:v>
                </c:pt>
                <c:pt idx="9">
                  <c:v>4.8830399999999999E-3</c:v>
                </c:pt>
                <c:pt idx="10">
                  <c:v>6.6545900000000002E-3</c:v>
                </c:pt>
                <c:pt idx="11">
                  <c:v>1.04405E-2</c:v>
                </c:pt>
                <c:pt idx="12">
                  <c:v>1.8219099999999998E-2</c:v>
                </c:pt>
                <c:pt idx="13">
                  <c:v>3.3877400000000002E-2</c:v>
                </c:pt>
                <c:pt idx="14">
                  <c:v>6.5242400000000006E-2</c:v>
                </c:pt>
                <c:pt idx="15">
                  <c:v>0.12798100000000001</c:v>
                </c:pt>
              </c:numCache>
            </c:numRef>
          </c:val>
        </c:ser>
        <c:ser>
          <c:idx val="6"/>
          <c:order val="6"/>
          <c:tx>
            <c:strRef>
              <c:f>good_size!$S$26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good_size!$S$27:$S$42</c:f>
              <c:numCache>
                <c:formatCode>General</c:formatCode>
                <c:ptCount val="16"/>
                <c:pt idx="0">
                  <c:v>3.1147999999999999E-2</c:v>
                </c:pt>
                <c:pt idx="1">
                  <c:v>1.03465E-2</c:v>
                </c:pt>
                <c:pt idx="2">
                  <c:v>4.7688000000000001E-3</c:v>
                </c:pt>
                <c:pt idx="3">
                  <c:v>4.88624E-3</c:v>
                </c:pt>
                <c:pt idx="4">
                  <c:v>3.8888299999999998E-3</c:v>
                </c:pt>
                <c:pt idx="5">
                  <c:v>3.9183000000000004E-3</c:v>
                </c:pt>
                <c:pt idx="6">
                  <c:v>3.8727700000000002E-3</c:v>
                </c:pt>
                <c:pt idx="7">
                  <c:v>4.0845100000000004E-3</c:v>
                </c:pt>
                <c:pt idx="8">
                  <c:v>4.5760000000000002E-3</c:v>
                </c:pt>
                <c:pt idx="9">
                  <c:v>5.6114600000000004E-3</c:v>
                </c:pt>
                <c:pt idx="10">
                  <c:v>9.7494999999999995E-3</c:v>
                </c:pt>
                <c:pt idx="11">
                  <c:v>1.8004699999999998E-2</c:v>
                </c:pt>
                <c:pt idx="12">
                  <c:v>3.4522999999999998E-2</c:v>
                </c:pt>
                <c:pt idx="13">
                  <c:v>6.7679900000000001E-2</c:v>
                </c:pt>
                <c:pt idx="14">
                  <c:v>0.13392499999999999</c:v>
                </c:pt>
                <c:pt idx="15">
                  <c:v>0.26640200000000003</c:v>
                </c:pt>
              </c:numCache>
            </c:numRef>
          </c:val>
        </c:ser>
        <c:ser>
          <c:idx val="7"/>
          <c:order val="7"/>
          <c:tx>
            <c:strRef>
              <c:f>good_size!$T$26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good_size!$T$27:$T$42</c:f>
              <c:numCache>
                <c:formatCode>General</c:formatCode>
                <c:ptCount val="16"/>
                <c:pt idx="0">
                  <c:v>1.54935E-2</c:v>
                </c:pt>
                <c:pt idx="1">
                  <c:v>5.4771200000000003E-3</c:v>
                </c:pt>
                <c:pt idx="2">
                  <c:v>5.2054400000000004E-3</c:v>
                </c:pt>
                <c:pt idx="3">
                  <c:v>3.9876499999999997E-3</c:v>
                </c:pt>
                <c:pt idx="4">
                  <c:v>3.9733800000000003E-3</c:v>
                </c:pt>
                <c:pt idx="5">
                  <c:v>3.90976E-3</c:v>
                </c:pt>
                <c:pt idx="6">
                  <c:v>4.1265900000000003E-3</c:v>
                </c:pt>
                <c:pt idx="7">
                  <c:v>4.6667799999999997E-3</c:v>
                </c:pt>
                <c:pt idx="8">
                  <c:v>5.7674900000000001E-3</c:v>
                </c:pt>
                <c:pt idx="9">
                  <c:v>7.9894100000000006E-3</c:v>
                </c:pt>
                <c:pt idx="10">
                  <c:v>1.6832099999999999E-2</c:v>
                </c:pt>
                <c:pt idx="11">
                  <c:v>3.4647400000000002E-2</c:v>
                </c:pt>
                <c:pt idx="12">
                  <c:v>7.0219599999999993E-2</c:v>
                </c:pt>
                <c:pt idx="13">
                  <c:v>0.141318</c:v>
                </c:pt>
                <c:pt idx="14">
                  <c:v>0.28377000000000002</c:v>
                </c:pt>
                <c:pt idx="15">
                  <c:v>0.56847300000000001</c:v>
                </c:pt>
              </c:numCache>
            </c:numRef>
          </c:val>
        </c:ser>
        <c:ser>
          <c:idx val="8"/>
          <c:order val="8"/>
          <c:tx>
            <c:strRef>
              <c:f>good_size!$U$26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good_size!$L$27:$L$42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good_size!$U$27:$U$42</c:f>
              <c:numCache>
                <c:formatCode>General</c:formatCode>
                <c:ptCount val="16"/>
                <c:pt idx="0">
                  <c:v>8.0677100000000005E-3</c:v>
                </c:pt>
                <c:pt idx="1">
                  <c:v>5.48154E-3</c:v>
                </c:pt>
                <c:pt idx="2">
                  <c:v>4.7741800000000003E-3</c:v>
                </c:pt>
                <c:pt idx="3">
                  <c:v>4.5497300000000001E-3</c:v>
                </c:pt>
                <c:pt idx="4">
                  <c:v>4.5995200000000002E-3</c:v>
                </c:pt>
                <c:pt idx="5">
                  <c:v>4.8395199999999999E-3</c:v>
                </c:pt>
                <c:pt idx="6">
                  <c:v>5.5098600000000001E-3</c:v>
                </c:pt>
                <c:pt idx="7">
                  <c:v>6.8560000000000001E-3</c:v>
                </c:pt>
                <c:pt idx="8">
                  <c:v>9.5842900000000005E-3</c:v>
                </c:pt>
                <c:pt idx="9">
                  <c:v>1.5048000000000001E-2</c:v>
                </c:pt>
                <c:pt idx="10">
                  <c:v>3.6905800000000002E-2</c:v>
                </c:pt>
                <c:pt idx="11">
                  <c:v>8.0635899999999996E-2</c:v>
                </c:pt>
                <c:pt idx="12">
                  <c:v>0.168133</c:v>
                </c:pt>
                <c:pt idx="13">
                  <c:v>0.34294000000000002</c:v>
                </c:pt>
                <c:pt idx="14">
                  <c:v>0.69240699999999999</c:v>
                </c:pt>
                <c:pt idx="15">
                  <c:v>1.39306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725880"/>
        <c:axId val="353726272"/>
        <c:axId val="353770440"/>
      </c:surface3DChart>
      <c:catAx>
        <c:axId val="3537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</a:t>
                </a:r>
              </a:p>
            </c:rich>
          </c:tx>
          <c:layout>
            <c:manualLayout>
              <c:xMode val="edge"/>
              <c:yMode val="edge"/>
              <c:x val="0.3849451097458883"/>
              <c:y val="0.81289266473269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6272"/>
        <c:crossesAt val="0"/>
        <c:auto val="1"/>
        <c:lblAlgn val="ctr"/>
        <c:lblOffset val="100"/>
        <c:noMultiLvlLbl val="0"/>
      </c:catAx>
      <c:valAx>
        <c:axId val="3537262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(s)</a:t>
                </a:r>
              </a:p>
            </c:rich>
          </c:tx>
          <c:layout>
            <c:manualLayout>
              <c:xMode val="edge"/>
              <c:yMode val="edge"/>
              <c:x val="2.5153370182862313E-2"/>
              <c:y val="0.34005857162591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5880"/>
        <c:crosses val="autoZero"/>
        <c:crossBetween val="midCat"/>
        <c:majorUnit val="0.25"/>
      </c:valAx>
      <c:serAx>
        <c:axId val="3537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93476048906486175"/>
              <c:y val="0.5296242574941291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6272"/>
        <c:crossesAt val="0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Vector Reduce Total [Compute + Xfer] Runtime with Vector Size 14000000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35009403352138E-2"/>
          <c:y val="0.14313553059235076"/>
          <c:w val="0.89298332196664398"/>
          <c:h val="0.61303240948947513"/>
        </c:manualLayout>
      </c:layout>
      <c:surface3DChart>
        <c:wireframe val="0"/>
        <c:ser>
          <c:idx val="0"/>
          <c:order val="0"/>
          <c:tx>
            <c:strRef>
              <c:f>good_size!$M$48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good_size!$M$49:$M$64</c:f>
              <c:numCache>
                <c:formatCode>General</c:formatCode>
                <c:ptCount val="16"/>
                <c:pt idx="0">
                  <c:v>1.02569</c:v>
                </c:pt>
                <c:pt idx="1">
                  <c:v>0.37600299999999998</c:v>
                </c:pt>
                <c:pt idx="2">
                  <c:v>0.26202599999999998</c:v>
                </c:pt>
                <c:pt idx="3">
                  <c:v>0.13863500000000001</c:v>
                </c:pt>
                <c:pt idx="4">
                  <c:v>0.143236</c:v>
                </c:pt>
                <c:pt idx="5">
                  <c:v>0.140426</c:v>
                </c:pt>
                <c:pt idx="6">
                  <c:v>0.13875699999999999</c:v>
                </c:pt>
                <c:pt idx="7">
                  <c:v>0.13991899999999999</c:v>
                </c:pt>
                <c:pt idx="8">
                  <c:v>0.139567</c:v>
                </c:pt>
                <c:pt idx="9">
                  <c:v>0.13835700000000001</c:v>
                </c:pt>
                <c:pt idx="10">
                  <c:v>0.13916600000000001</c:v>
                </c:pt>
                <c:pt idx="11">
                  <c:v>0.14040900000000001</c:v>
                </c:pt>
                <c:pt idx="12">
                  <c:v>0.14107500000000001</c:v>
                </c:pt>
                <c:pt idx="13">
                  <c:v>0.101246</c:v>
                </c:pt>
                <c:pt idx="14">
                  <c:v>0.100579</c:v>
                </c:pt>
                <c:pt idx="15">
                  <c:v>0.122543</c:v>
                </c:pt>
              </c:numCache>
            </c:numRef>
          </c:val>
        </c:ser>
        <c:ser>
          <c:idx val="1"/>
          <c:order val="1"/>
          <c:tx>
            <c:strRef>
              <c:f>good_size!$N$48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good_size!$N$49:$N$64</c:f>
              <c:numCache>
                <c:formatCode>General</c:formatCode>
                <c:ptCount val="16"/>
                <c:pt idx="0">
                  <c:v>0.58970599999999995</c:v>
                </c:pt>
                <c:pt idx="1">
                  <c:v>0.261521</c:v>
                </c:pt>
                <c:pt idx="2">
                  <c:v>0.13821600000000001</c:v>
                </c:pt>
                <c:pt idx="3">
                  <c:v>7.73567E-2</c:v>
                </c:pt>
                <c:pt idx="4">
                  <c:v>7.9754900000000004E-2</c:v>
                </c:pt>
                <c:pt idx="5">
                  <c:v>7.8441999999999998E-2</c:v>
                </c:pt>
                <c:pt idx="6">
                  <c:v>7.7898999999999996E-2</c:v>
                </c:pt>
                <c:pt idx="7">
                  <c:v>7.8018100000000007E-2</c:v>
                </c:pt>
                <c:pt idx="8">
                  <c:v>7.8102000000000005E-2</c:v>
                </c:pt>
                <c:pt idx="9">
                  <c:v>7.8014100000000003E-2</c:v>
                </c:pt>
                <c:pt idx="10">
                  <c:v>7.7402299999999993E-2</c:v>
                </c:pt>
                <c:pt idx="11">
                  <c:v>8.0453399999999994E-2</c:v>
                </c:pt>
                <c:pt idx="12">
                  <c:v>7.6459600000000003E-2</c:v>
                </c:pt>
                <c:pt idx="13">
                  <c:v>6.7266800000000002E-2</c:v>
                </c:pt>
                <c:pt idx="14">
                  <c:v>7.2748300000000002E-2</c:v>
                </c:pt>
                <c:pt idx="15">
                  <c:v>9.3723000000000001E-2</c:v>
                </c:pt>
              </c:numCache>
            </c:numRef>
          </c:val>
        </c:ser>
        <c:ser>
          <c:idx val="2"/>
          <c:order val="2"/>
          <c:tx>
            <c:strRef>
              <c:f>good_size!$O$48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good_size!$O$49:$O$64</c:f>
              <c:numCache>
                <c:formatCode>General</c:formatCode>
                <c:ptCount val="16"/>
                <c:pt idx="0">
                  <c:v>0.37306800000000001</c:v>
                </c:pt>
                <c:pt idx="1">
                  <c:v>0.14681900000000001</c:v>
                </c:pt>
                <c:pt idx="2">
                  <c:v>7.8779199999999994E-2</c:v>
                </c:pt>
                <c:pt idx="3">
                  <c:v>4.6639300000000002E-2</c:v>
                </c:pt>
                <c:pt idx="4">
                  <c:v>4.7436699999999998E-2</c:v>
                </c:pt>
                <c:pt idx="5">
                  <c:v>4.7112800000000003E-2</c:v>
                </c:pt>
                <c:pt idx="6">
                  <c:v>4.6701100000000002E-2</c:v>
                </c:pt>
                <c:pt idx="7">
                  <c:v>4.5705200000000001E-2</c:v>
                </c:pt>
                <c:pt idx="8">
                  <c:v>4.5257100000000001E-2</c:v>
                </c:pt>
                <c:pt idx="9">
                  <c:v>4.7052299999999998E-2</c:v>
                </c:pt>
                <c:pt idx="10">
                  <c:v>4.6528300000000002E-2</c:v>
                </c:pt>
                <c:pt idx="11">
                  <c:v>4.8539100000000002E-2</c:v>
                </c:pt>
                <c:pt idx="12">
                  <c:v>4.7412799999999998E-2</c:v>
                </c:pt>
                <c:pt idx="13">
                  <c:v>5.2674899999999997E-2</c:v>
                </c:pt>
                <c:pt idx="14">
                  <c:v>6.2060999999999998E-2</c:v>
                </c:pt>
                <c:pt idx="15">
                  <c:v>8.4416900000000003E-2</c:v>
                </c:pt>
              </c:numCache>
            </c:numRef>
          </c:val>
        </c:ser>
        <c:ser>
          <c:idx val="3"/>
          <c:order val="3"/>
          <c:tx>
            <c:strRef>
              <c:f>good_size!$P$48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good_size!$P$49:$P$64</c:f>
              <c:numCache>
                <c:formatCode>General</c:formatCode>
                <c:ptCount val="16"/>
                <c:pt idx="0">
                  <c:v>0.26345800000000003</c:v>
                </c:pt>
                <c:pt idx="1">
                  <c:v>9.6780000000000005E-2</c:v>
                </c:pt>
                <c:pt idx="2">
                  <c:v>5.0694799999999998E-2</c:v>
                </c:pt>
                <c:pt idx="3">
                  <c:v>3.1423E-2</c:v>
                </c:pt>
                <c:pt idx="4">
                  <c:v>3.0694099999999998E-2</c:v>
                </c:pt>
                <c:pt idx="5">
                  <c:v>3.1111199999999999E-2</c:v>
                </c:pt>
                <c:pt idx="6">
                  <c:v>3.09883E-2</c:v>
                </c:pt>
                <c:pt idx="7">
                  <c:v>3.09438E-2</c:v>
                </c:pt>
                <c:pt idx="8">
                  <c:v>3.0042300000000001E-2</c:v>
                </c:pt>
                <c:pt idx="9">
                  <c:v>3.1644100000000001E-2</c:v>
                </c:pt>
                <c:pt idx="10">
                  <c:v>3.1801700000000002E-2</c:v>
                </c:pt>
                <c:pt idx="11">
                  <c:v>3.2547100000000002E-2</c:v>
                </c:pt>
                <c:pt idx="12">
                  <c:v>3.5472099999999999E-2</c:v>
                </c:pt>
                <c:pt idx="13">
                  <c:v>4.2243200000000002E-2</c:v>
                </c:pt>
                <c:pt idx="14">
                  <c:v>5.5738000000000003E-2</c:v>
                </c:pt>
                <c:pt idx="15">
                  <c:v>8.29849E-2</c:v>
                </c:pt>
              </c:numCache>
            </c:numRef>
          </c:val>
        </c:ser>
        <c:ser>
          <c:idx val="4"/>
          <c:order val="4"/>
          <c:tx>
            <c:strRef>
              <c:f>good_size!$Q$48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good_size!$Q$49:$Q$64</c:f>
              <c:numCache>
                <c:formatCode>General</c:formatCode>
                <c:ptCount val="16"/>
                <c:pt idx="0">
                  <c:v>0.13977500000000001</c:v>
                </c:pt>
                <c:pt idx="1">
                  <c:v>5.4719999999999998E-2</c:v>
                </c:pt>
                <c:pt idx="2">
                  <c:v>3.2946999999999997E-2</c:v>
                </c:pt>
                <c:pt idx="3">
                  <c:v>2.1808899999999999E-2</c:v>
                </c:pt>
                <c:pt idx="4">
                  <c:v>2.3301200000000001E-2</c:v>
                </c:pt>
                <c:pt idx="5">
                  <c:v>2.3157500000000001E-2</c:v>
                </c:pt>
                <c:pt idx="6">
                  <c:v>2.31208E-2</c:v>
                </c:pt>
                <c:pt idx="7">
                  <c:v>2.1098200000000001E-2</c:v>
                </c:pt>
                <c:pt idx="8">
                  <c:v>2.1943399999999998E-2</c:v>
                </c:pt>
                <c:pt idx="9">
                  <c:v>2.21021E-2</c:v>
                </c:pt>
                <c:pt idx="10">
                  <c:v>2.3205699999999999E-2</c:v>
                </c:pt>
                <c:pt idx="11">
                  <c:v>2.5694700000000001E-2</c:v>
                </c:pt>
                <c:pt idx="12">
                  <c:v>3.05373E-2</c:v>
                </c:pt>
                <c:pt idx="13">
                  <c:v>3.6322800000000002E-2</c:v>
                </c:pt>
                <c:pt idx="14">
                  <c:v>5.2567999999999997E-2</c:v>
                </c:pt>
                <c:pt idx="15">
                  <c:v>8.6127499999999996E-2</c:v>
                </c:pt>
              </c:numCache>
            </c:numRef>
          </c:val>
        </c:ser>
        <c:ser>
          <c:idx val="5"/>
          <c:order val="5"/>
          <c:tx>
            <c:strRef>
              <c:f>good_size!$R$48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good_size!$R$49:$R$64</c:f>
              <c:numCache>
                <c:formatCode>General</c:formatCode>
                <c:ptCount val="16"/>
                <c:pt idx="0">
                  <c:v>7.6653799999999994E-2</c:v>
                </c:pt>
                <c:pt idx="1">
                  <c:v>3.5370100000000002E-2</c:v>
                </c:pt>
                <c:pt idx="2">
                  <c:v>2.30683E-2</c:v>
                </c:pt>
                <c:pt idx="3">
                  <c:v>1.7796300000000001E-2</c:v>
                </c:pt>
                <c:pt idx="4">
                  <c:v>1.9635199999999998E-2</c:v>
                </c:pt>
                <c:pt idx="5">
                  <c:v>1.73946E-2</c:v>
                </c:pt>
                <c:pt idx="6">
                  <c:v>1.9590699999999999E-2</c:v>
                </c:pt>
                <c:pt idx="7">
                  <c:v>1.84701E-2</c:v>
                </c:pt>
                <c:pt idx="8">
                  <c:v>1.78963E-2</c:v>
                </c:pt>
                <c:pt idx="9">
                  <c:v>2.0116800000000001E-2</c:v>
                </c:pt>
                <c:pt idx="10">
                  <c:v>2.0198000000000001E-2</c:v>
                </c:pt>
                <c:pt idx="11">
                  <c:v>2.3946800000000001E-2</c:v>
                </c:pt>
                <c:pt idx="12">
                  <c:v>3.3492800000000003E-2</c:v>
                </c:pt>
                <c:pt idx="13">
                  <c:v>4.6976200000000003E-2</c:v>
                </c:pt>
                <c:pt idx="14">
                  <c:v>7.8440200000000002E-2</c:v>
                </c:pt>
                <c:pt idx="15">
                  <c:v>0.14289199999999999</c:v>
                </c:pt>
              </c:numCache>
            </c:numRef>
          </c:val>
        </c:ser>
        <c:ser>
          <c:idx val="6"/>
          <c:order val="6"/>
          <c:tx>
            <c:strRef>
              <c:f>good_size!$S$48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good_size!$S$49:$S$64</c:f>
              <c:numCache>
                <c:formatCode>General</c:formatCode>
                <c:ptCount val="16"/>
                <c:pt idx="0">
                  <c:v>4.6523700000000001E-2</c:v>
                </c:pt>
                <c:pt idx="1">
                  <c:v>2.3702399999999998E-2</c:v>
                </c:pt>
                <c:pt idx="2">
                  <c:v>2.0009099999999998E-2</c:v>
                </c:pt>
                <c:pt idx="3">
                  <c:v>2.0087899999999999E-2</c:v>
                </c:pt>
                <c:pt idx="4">
                  <c:v>1.9213299999999999E-2</c:v>
                </c:pt>
                <c:pt idx="5">
                  <c:v>1.9101699999999999E-2</c:v>
                </c:pt>
                <c:pt idx="6">
                  <c:v>1.7477099999999999E-2</c:v>
                </c:pt>
                <c:pt idx="7">
                  <c:v>1.9574500000000002E-2</c:v>
                </c:pt>
                <c:pt idx="8">
                  <c:v>1.9754799999999999E-2</c:v>
                </c:pt>
                <c:pt idx="9">
                  <c:v>1.9088500000000001E-2</c:v>
                </c:pt>
                <c:pt idx="10">
                  <c:v>2.3261E-2</c:v>
                </c:pt>
                <c:pt idx="11">
                  <c:v>3.3024999999999999E-2</c:v>
                </c:pt>
                <c:pt idx="12">
                  <c:v>4.9750299999999997E-2</c:v>
                </c:pt>
                <c:pt idx="13">
                  <c:v>8.12861E-2</c:v>
                </c:pt>
                <c:pt idx="14">
                  <c:v>0.149061</c:v>
                </c:pt>
                <c:pt idx="15">
                  <c:v>0.28174100000000002</c:v>
                </c:pt>
              </c:numCache>
            </c:numRef>
          </c:val>
        </c:ser>
        <c:ser>
          <c:idx val="7"/>
          <c:order val="7"/>
          <c:tx>
            <c:strRef>
              <c:f>good_size!$T$48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good_size!$T$49:$T$64</c:f>
              <c:numCache>
                <c:formatCode>General</c:formatCode>
                <c:ptCount val="16"/>
                <c:pt idx="0">
                  <c:v>3.0743199999999998E-2</c:v>
                </c:pt>
                <c:pt idx="1">
                  <c:v>2.0706700000000001E-2</c:v>
                </c:pt>
                <c:pt idx="2">
                  <c:v>1.85186E-2</c:v>
                </c:pt>
                <c:pt idx="3">
                  <c:v>1.7315899999999999E-2</c:v>
                </c:pt>
                <c:pt idx="4">
                  <c:v>1.91384E-2</c:v>
                </c:pt>
                <c:pt idx="5">
                  <c:v>1.9104699999999999E-2</c:v>
                </c:pt>
                <c:pt idx="6">
                  <c:v>1.7741E-2</c:v>
                </c:pt>
                <c:pt idx="7">
                  <c:v>1.8053699999999999E-2</c:v>
                </c:pt>
                <c:pt idx="8">
                  <c:v>1.9841899999999999E-2</c:v>
                </c:pt>
                <c:pt idx="9">
                  <c:v>2.33365E-2</c:v>
                </c:pt>
                <c:pt idx="10">
                  <c:v>3.0597900000000001E-2</c:v>
                </c:pt>
                <c:pt idx="11">
                  <c:v>4.9921899999999998E-2</c:v>
                </c:pt>
                <c:pt idx="12">
                  <c:v>8.3928799999999998E-2</c:v>
                </c:pt>
                <c:pt idx="13">
                  <c:v>0.15571099999999999</c:v>
                </c:pt>
                <c:pt idx="14">
                  <c:v>0.29903000000000002</c:v>
                </c:pt>
                <c:pt idx="15">
                  <c:v>0.583754</c:v>
                </c:pt>
              </c:numCache>
            </c:numRef>
          </c:val>
        </c:ser>
        <c:ser>
          <c:idx val="8"/>
          <c:order val="8"/>
          <c:tx>
            <c:strRef>
              <c:f>good_size!$U$48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good_size!$L$49:$L$64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good_size!$U$49:$U$64</c:f>
              <c:numCache>
                <c:formatCode>General</c:formatCode>
                <c:ptCount val="16"/>
                <c:pt idx="0">
                  <c:v>2.1169299999999999E-2</c:v>
                </c:pt>
                <c:pt idx="1">
                  <c:v>1.85834E-2</c:v>
                </c:pt>
                <c:pt idx="2">
                  <c:v>1.9864900000000001E-2</c:v>
                </c:pt>
                <c:pt idx="3">
                  <c:v>1.9731599999999998E-2</c:v>
                </c:pt>
                <c:pt idx="4">
                  <c:v>1.8696999999999998E-2</c:v>
                </c:pt>
                <c:pt idx="5">
                  <c:v>1.8372099999999999E-2</c:v>
                </c:pt>
                <c:pt idx="6">
                  <c:v>2.0710900000000001E-2</c:v>
                </c:pt>
                <c:pt idx="7">
                  <c:v>2.22258E-2</c:v>
                </c:pt>
                <c:pt idx="8">
                  <c:v>2.48309E-2</c:v>
                </c:pt>
                <c:pt idx="9">
                  <c:v>3.02253E-2</c:v>
                </c:pt>
                <c:pt idx="10">
                  <c:v>4.9992399999999999E-2</c:v>
                </c:pt>
                <c:pt idx="11">
                  <c:v>9.4913399999999995E-2</c:v>
                </c:pt>
                <c:pt idx="12">
                  <c:v>0.18324199999999999</c:v>
                </c:pt>
                <c:pt idx="13">
                  <c:v>0.35844100000000001</c:v>
                </c:pt>
                <c:pt idx="14">
                  <c:v>0.70764800000000005</c:v>
                </c:pt>
                <c:pt idx="15">
                  <c:v>1.4076900000000001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727448"/>
        <c:axId val="353727840"/>
        <c:axId val="353950320"/>
      </c:surface3DChart>
      <c:catAx>
        <c:axId val="35372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</a:t>
                </a:r>
              </a:p>
            </c:rich>
          </c:tx>
          <c:layout>
            <c:manualLayout>
              <c:xMode val="edge"/>
              <c:yMode val="edge"/>
              <c:x val="0.32973039471033694"/>
              <c:y val="0.77780494543445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7840"/>
        <c:crosses val="autoZero"/>
        <c:auto val="1"/>
        <c:lblAlgn val="ctr"/>
        <c:lblOffset val="100"/>
        <c:noMultiLvlLbl val="0"/>
      </c:catAx>
      <c:valAx>
        <c:axId val="3537278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</a:t>
                </a:r>
                <a:r>
                  <a:rPr lang="en-US" b="1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2.3108380737101149E-2"/>
              <c:y val="0.34005857162591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7448"/>
        <c:crosses val="autoZero"/>
        <c:crossBetween val="midCat"/>
        <c:majorUnit val="0.25"/>
      </c:valAx>
      <c:serAx>
        <c:axId val="3539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92453554183605591"/>
              <c:y val="0.543659345213427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7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Reduce Compute</a:t>
            </a:r>
            <a:r>
              <a:rPr lang="en-US" baseline="0"/>
              <a:t> Throughput with Vector Size 14000000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35009403352138E-2"/>
          <c:y val="0.14313553059235076"/>
          <c:w val="0.89298332196664398"/>
          <c:h val="0.61303240948947513"/>
        </c:manualLayout>
      </c:layout>
      <c:surface3DChart>
        <c:wireframe val="0"/>
        <c:ser>
          <c:idx val="0"/>
          <c:order val="0"/>
          <c:tx>
            <c:strRef>
              <c:f>good_size!$M$69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good_size!$M$70:$M$85</c:f>
              <c:numCache>
                <c:formatCode>General</c:formatCode>
                <c:ptCount val="16"/>
                <c:pt idx="0">
                  <c:v>1.0104500000000001</c:v>
                </c:pt>
                <c:pt idx="1">
                  <c:v>0.36163699999999999</c:v>
                </c:pt>
                <c:pt idx="2">
                  <c:v>0.24679799999999999</c:v>
                </c:pt>
                <c:pt idx="3">
                  <c:v>0.124081</c:v>
                </c:pt>
                <c:pt idx="4">
                  <c:v>0.12798699999999999</c:v>
                </c:pt>
                <c:pt idx="5">
                  <c:v>0.126026</c:v>
                </c:pt>
                <c:pt idx="6">
                  <c:v>0.12506400000000001</c:v>
                </c:pt>
                <c:pt idx="7">
                  <c:v>0.124626</c:v>
                </c:pt>
                <c:pt idx="8">
                  <c:v>0.124547</c:v>
                </c:pt>
                <c:pt idx="9">
                  <c:v>0.124712</c:v>
                </c:pt>
                <c:pt idx="10">
                  <c:v>0.125502</c:v>
                </c:pt>
                <c:pt idx="11">
                  <c:v>0.12679499999999999</c:v>
                </c:pt>
                <c:pt idx="12">
                  <c:v>0.12787000000000001</c:v>
                </c:pt>
                <c:pt idx="13">
                  <c:v>8.6951000000000001E-2</c:v>
                </c:pt>
                <c:pt idx="14">
                  <c:v>8.5243299999999994E-2</c:v>
                </c:pt>
                <c:pt idx="15">
                  <c:v>0.107359</c:v>
                </c:pt>
              </c:numCache>
            </c:numRef>
          </c:val>
        </c:ser>
        <c:ser>
          <c:idx val="1"/>
          <c:order val="1"/>
          <c:tx>
            <c:strRef>
              <c:f>good_size!$N$69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good_size!$N$70:$N$85</c:f>
              <c:numCache>
                <c:formatCode>General</c:formatCode>
                <c:ptCount val="16"/>
                <c:pt idx="0">
                  <c:v>0.57609500000000002</c:v>
                </c:pt>
                <c:pt idx="1">
                  <c:v>0.24838399999999999</c:v>
                </c:pt>
                <c:pt idx="2">
                  <c:v>0.123906</c:v>
                </c:pt>
                <c:pt idx="3">
                  <c:v>6.2059700000000002E-2</c:v>
                </c:pt>
                <c:pt idx="4">
                  <c:v>6.4432699999999996E-2</c:v>
                </c:pt>
                <c:pt idx="5">
                  <c:v>6.3410999999999995E-2</c:v>
                </c:pt>
                <c:pt idx="6">
                  <c:v>6.2818700000000005E-2</c:v>
                </c:pt>
                <c:pt idx="7">
                  <c:v>6.2701800000000002E-2</c:v>
                </c:pt>
                <c:pt idx="8">
                  <c:v>6.2788499999999997E-2</c:v>
                </c:pt>
                <c:pt idx="9">
                  <c:v>6.3002500000000003E-2</c:v>
                </c:pt>
                <c:pt idx="10">
                  <c:v>6.3877500000000004E-2</c:v>
                </c:pt>
                <c:pt idx="11">
                  <c:v>6.5305000000000002E-2</c:v>
                </c:pt>
                <c:pt idx="12">
                  <c:v>6.1207600000000001E-2</c:v>
                </c:pt>
                <c:pt idx="13">
                  <c:v>5.2335399999999997E-2</c:v>
                </c:pt>
                <c:pt idx="14">
                  <c:v>5.9419600000000003E-2</c:v>
                </c:pt>
                <c:pt idx="15">
                  <c:v>7.8261200000000003E-2</c:v>
                </c:pt>
              </c:numCache>
            </c:numRef>
          </c:val>
        </c:ser>
        <c:ser>
          <c:idx val="2"/>
          <c:order val="2"/>
          <c:tx>
            <c:strRef>
              <c:f>good_size!$O$69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good_size!$O$70:$O$85</c:f>
              <c:numCache>
                <c:formatCode>General</c:formatCode>
                <c:ptCount val="16"/>
                <c:pt idx="0">
                  <c:v>0.35786000000000001</c:v>
                </c:pt>
                <c:pt idx="1">
                  <c:v>0.13158900000000001</c:v>
                </c:pt>
                <c:pt idx="2">
                  <c:v>6.3349900000000001E-2</c:v>
                </c:pt>
                <c:pt idx="3">
                  <c:v>3.1508700000000001E-2</c:v>
                </c:pt>
                <c:pt idx="4">
                  <c:v>3.2189500000000003E-2</c:v>
                </c:pt>
                <c:pt idx="5">
                  <c:v>3.1705799999999999E-2</c:v>
                </c:pt>
                <c:pt idx="6">
                  <c:v>3.1478699999999998E-2</c:v>
                </c:pt>
                <c:pt idx="7">
                  <c:v>3.1439799999999997E-2</c:v>
                </c:pt>
                <c:pt idx="8">
                  <c:v>3.1560499999999998E-2</c:v>
                </c:pt>
                <c:pt idx="9">
                  <c:v>3.1852800000000001E-2</c:v>
                </c:pt>
                <c:pt idx="10">
                  <c:v>3.2870000000000003E-2</c:v>
                </c:pt>
                <c:pt idx="11">
                  <c:v>3.4202799999999998E-2</c:v>
                </c:pt>
                <c:pt idx="12">
                  <c:v>3.2394800000000001E-2</c:v>
                </c:pt>
                <c:pt idx="13">
                  <c:v>3.5766100000000002E-2</c:v>
                </c:pt>
                <c:pt idx="14">
                  <c:v>4.7036700000000001E-2</c:v>
                </c:pt>
                <c:pt idx="15">
                  <c:v>6.9151799999999999E-2</c:v>
                </c:pt>
              </c:numCache>
            </c:numRef>
          </c:val>
        </c:ser>
        <c:ser>
          <c:idx val="3"/>
          <c:order val="3"/>
          <c:tx>
            <c:strRef>
              <c:f>good_size!$P$69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good_size!$P$70:$P$85</c:f>
              <c:numCache>
                <c:formatCode>General</c:formatCode>
                <c:ptCount val="16"/>
                <c:pt idx="0">
                  <c:v>0.24821099999999999</c:v>
                </c:pt>
                <c:pt idx="1">
                  <c:v>8.3111699999999997E-2</c:v>
                </c:pt>
                <c:pt idx="2">
                  <c:v>3.5490899999999999E-2</c:v>
                </c:pt>
                <c:pt idx="3">
                  <c:v>1.65544E-2</c:v>
                </c:pt>
                <c:pt idx="4">
                  <c:v>1.6013300000000001E-2</c:v>
                </c:pt>
                <c:pt idx="5">
                  <c:v>1.5829599999999999E-2</c:v>
                </c:pt>
                <c:pt idx="6">
                  <c:v>1.5712899999999998E-2</c:v>
                </c:pt>
                <c:pt idx="7">
                  <c:v>1.57628E-2</c:v>
                </c:pt>
                <c:pt idx="8">
                  <c:v>1.59749E-2</c:v>
                </c:pt>
                <c:pt idx="9">
                  <c:v>1.6362000000000002E-2</c:v>
                </c:pt>
                <c:pt idx="10">
                  <c:v>1.7191600000000001E-2</c:v>
                </c:pt>
                <c:pt idx="11">
                  <c:v>1.8826200000000001E-2</c:v>
                </c:pt>
                <c:pt idx="12">
                  <c:v>2.2115200000000002E-2</c:v>
                </c:pt>
                <c:pt idx="13">
                  <c:v>2.8632500000000002E-2</c:v>
                </c:pt>
                <c:pt idx="14">
                  <c:v>4.1362599999999999E-2</c:v>
                </c:pt>
                <c:pt idx="15">
                  <c:v>6.7711499999999994E-2</c:v>
                </c:pt>
              </c:numCache>
            </c:numRef>
          </c:val>
        </c:ser>
        <c:ser>
          <c:idx val="4"/>
          <c:order val="4"/>
          <c:tx>
            <c:strRef>
              <c:f>good_size!$Q$69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good_size!$Q$70:$Q$85</c:f>
              <c:numCache>
                <c:formatCode>General</c:formatCode>
                <c:ptCount val="16"/>
                <c:pt idx="0">
                  <c:v>0.12446400000000001</c:v>
                </c:pt>
                <c:pt idx="1">
                  <c:v>4.1579400000000002E-2</c:v>
                </c:pt>
                <c:pt idx="2">
                  <c:v>1.7705100000000001E-2</c:v>
                </c:pt>
                <c:pt idx="3">
                  <c:v>8.3103699999999992E-3</c:v>
                </c:pt>
                <c:pt idx="4">
                  <c:v>8.0692799999999999E-3</c:v>
                </c:pt>
                <c:pt idx="5">
                  <c:v>7.9612799999999994E-3</c:v>
                </c:pt>
                <c:pt idx="6">
                  <c:v>7.9635799999999996E-3</c:v>
                </c:pt>
                <c:pt idx="7">
                  <c:v>8.0032300000000001E-3</c:v>
                </c:pt>
                <c:pt idx="8">
                  <c:v>8.1973399999999991E-3</c:v>
                </c:pt>
                <c:pt idx="9">
                  <c:v>8.4154899999999994E-3</c:v>
                </c:pt>
                <c:pt idx="10">
                  <c:v>9.4208E-3</c:v>
                </c:pt>
                <c:pt idx="11">
                  <c:v>1.13629E-2</c:v>
                </c:pt>
                <c:pt idx="12">
                  <c:v>1.5289499999999999E-2</c:v>
                </c:pt>
                <c:pt idx="13">
                  <c:v>2.3076300000000001E-2</c:v>
                </c:pt>
                <c:pt idx="14">
                  <c:v>3.8975900000000001E-2</c:v>
                </c:pt>
                <c:pt idx="15">
                  <c:v>7.0967000000000002E-2</c:v>
                </c:pt>
              </c:numCache>
            </c:numRef>
          </c:val>
        </c:ser>
        <c:ser>
          <c:idx val="5"/>
          <c:order val="5"/>
          <c:tx>
            <c:strRef>
              <c:f>good_size!$R$69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good_size!$R$70:$R$85</c:f>
              <c:numCache>
                <c:formatCode>General</c:formatCode>
                <c:ptCount val="16"/>
                <c:pt idx="0">
                  <c:v>6.2110699999999998E-2</c:v>
                </c:pt>
                <c:pt idx="1">
                  <c:v>2.0665699999999999E-2</c:v>
                </c:pt>
                <c:pt idx="2">
                  <c:v>8.8848299999999998E-3</c:v>
                </c:pt>
                <c:pt idx="3">
                  <c:v>4.4614099999999999E-3</c:v>
                </c:pt>
                <c:pt idx="4">
                  <c:v>4.34659E-3</c:v>
                </c:pt>
                <c:pt idx="5">
                  <c:v>4.2997799999999996E-3</c:v>
                </c:pt>
                <c:pt idx="6">
                  <c:v>4.3179500000000001E-3</c:v>
                </c:pt>
                <c:pt idx="7">
                  <c:v>4.4061400000000002E-3</c:v>
                </c:pt>
                <c:pt idx="8">
                  <c:v>4.5586200000000002E-3</c:v>
                </c:pt>
                <c:pt idx="9">
                  <c:v>4.8830399999999999E-3</c:v>
                </c:pt>
                <c:pt idx="10">
                  <c:v>6.6545900000000002E-3</c:v>
                </c:pt>
                <c:pt idx="11">
                  <c:v>1.04405E-2</c:v>
                </c:pt>
                <c:pt idx="12">
                  <c:v>1.8219099999999998E-2</c:v>
                </c:pt>
                <c:pt idx="13">
                  <c:v>3.3877400000000002E-2</c:v>
                </c:pt>
                <c:pt idx="14">
                  <c:v>6.5242400000000006E-2</c:v>
                </c:pt>
                <c:pt idx="15">
                  <c:v>0.12798100000000001</c:v>
                </c:pt>
              </c:numCache>
            </c:numRef>
          </c:val>
        </c:ser>
        <c:ser>
          <c:idx val="6"/>
          <c:order val="6"/>
          <c:tx>
            <c:strRef>
              <c:f>good_size!$S$69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good_size!$S$70:$S$85</c:f>
              <c:numCache>
                <c:formatCode>General</c:formatCode>
                <c:ptCount val="16"/>
                <c:pt idx="0">
                  <c:v>3.1147999999999999E-2</c:v>
                </c:pt>
                <c:pt idx="1">
                  <c:v>1.03465E-2</c:v>
                </c:pt>
                <c:pt idx="2">
                  <c:v>4.7688000000000001E-3</c:v>
                </c:pt>
                <c:pt idx="3">
                  <c:v>4.88624E-3</c:v>
                </c:pt>
                <c:pt idx="4">
                  <c:v>3.8888299999999998E-3</c:v>
                </c:pt>
                <c:pt idx="5">
                  <c:v>3.9183000000000004E-3</c:v>
                </c:pt>
                <c:pt idx="6">
                  <c:v>3.8727700000000002E-3</c:v>
                </c:pt>
                <c:pt idx="7">
                  <c:v>4.0845100000000004E-3</c:v>
                </c:pt>
                <c:pt idx="8">
                  <c:v>4.5760000000000002E-3</c:v>
                </c:pt>
                <c:pt idx="9">
                  <c:v>5.6114600000000004E-3</c:v>
                </c:pt>
                <c:pt idx="10">
                  <c:v>9.7494999999999995E-3</c:v>
                </c:pt>
                <c:pt idx="11">
                  <c:v>1.8004699999999998E-2</c:v>
                </c:pt>
                <c:pt idx="12">
                  <c:v>3.4522999999999998E-2</c:v>
                </c:pt>
                <c:pt idx="13">
                  <c:v>6.7679900000000001E-2</c:v>
                </c:pt>
                <c:pt idx="14">
                  <c:v>0.13392499999999999</c:v>
                </c:pt>
                <c:pt idx="15">
                  <c:v>0.26640200000000003</c:v>
                </c:pt>
              </c:numCache>
            </c:numRef>
          </c:val>
        </c:ser>
        <c:ser>
          <c:idx val="7"/>
          <c:order val="7"/>
          <c:tx>
            <c:strRef>
              <c:f>good_size!$T$69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good_size!$T$70:$T$85</c:f>
              <c:numCache>
                <c:formatCode>General</c:formatCode>
                <c:ptCount val="16"/>
                <c:pt idx="0">
                  <c:v>1.54935E-2</c:v>
                </c:pt>
                <c:pt idx="1">
                  <c:v>5.4771200000000003E-3</c:v>
                </c:pt>
                <c:pt idx="2">
                  <c:v>5.2054400000000004E-3</c:v>
                </c:pt>
                <c:pt idx="3">
                  <c:v>3.9876499999999997E-3</c:v>
                </c:pt>
                <c:pt idx="4">
                  <c:v>3.9733800000000003E-3</c:v>
                </c:pt>
                <c:pt idx="5">
                  <c:v>3.90976E-3</c:v>
                </c:pt>
                <c:pt idx="6">
                  <c:v>4.1265900000000003E-3</c:v>
                </c:pt>
                <c:pt idx="7">
                  <c:v>4.6667799999999997E-3</c:v>
                </c:pt>
                <c:pt idx="8">
                  <c:v>5.7674900000000001E-3</c:v>
                </c:pt>
                <c:pt idx="9">
                  <c:v>7.9894100000000006E-3</c:v>
                </c:pt>
                <c:pt idx="10">
                  <c:v>1.6832099999999999E-2</c:v>
                </c:pt>
                <c:pt idx="11">
                  <c:v>3.4647400000000002E-2</c:v>
                </c:pt>
                <c:pt idx="12">
                  <c:v>7.0219599999999993E-2</c:v>
                </c:pt>
                <c:pt idx="13">
                  <c:v>0.141318</c:v>
                </c:pt>
                <c:pt idx="14">
                  <c:v>0.28377000000000002</c:v>
                </c:pt>
                <c:pt idx="15">
                  <c:v>0.56847300000000001</c:v>
                </c:pt>
              </c:numCache>
            </c:numRef>
          </c:val>
        </c:ser>
        <c:ser>
          <c:idx val="8"/>
          <c:order val="8"/>
          <c:tx>
            <c:strRef>
              <c:f>good_size!$U$69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good_size!$L$70:$L$85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good_size!$U$70:$U$85</c:f>
              <c:numCache>
                <c:formatCode>General</c:formatCode>
                <c:ptCount val="16"/>
                <c:pt idx="0">
                  <c:v>8.0677100000000005E-3</c:v>
                </c:pt>
                <c:pt idx="1">
                  <c:v>5.48154E-3</c:v>
                </c:pt>
                <c:pt idx="2">
                  <c:v>4.7741800000000003E-3</c:v>
                </c:pt>
                <c:pt idx="3">
                  <c:v>4.5497300000000001E-3</c:v>
                </c:pt>
                <c:pt idx="4">
                  <c:v>4.5995200000000002E-3</c:v>
                </c:pt>
                <c:pt idx="5">
                  <c:v>4.8395199999999999E-3</c:v>
                </c:pt>
                <c:pt idx="6">
                  <c:v>5.5098600000000001E-3</c:v>
                </c:pt>
                <c:pt idx="7">
                  <c:v>6.8560000000000001E-3</c:v>
                </c:pt>
                <c:pt idx="8">
                  <c:v>9.5842900000000005E-3</c:v>
                </c:pt>
                <c:pt idx="9">
                  <c:v>1.5048000000000001E-2</c:v>
                </c:pt>
                <c:pt idx="10">
                  <c:v>3.6905800000000002E-2</c:v>
                </c:pt>
                <c:pt idx="11">
                  <c:v>8.0635899999999996E-2</c:v>
                </c:pt>
                <c:pt idx="12">
                  <c:v>0.168133</c:v>
                </c:pt>
                <c:pt idx="13">
                  <c:v>0.34294000000000002</c:v>
                </c:pt>
                <c:pt idx="14">
                  <c:v>0.69240699999999999</c:v>
                </c:pt>
                <c:pt idx="15">
                  <c:v>1.39306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728624"/>
        <c:axId val="353729016"/>
        <c:axId val="360814704"/>
      </c:surface3DChart>
      <c:catAx>
        <c:axId val="3537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</a:t>
                </a:r>
              </a:p>
            </c:rich>
          </c:tx>
          <c:layout>
            <c:manualLayout>
              <c:xMode val="edge"/>
              <c:yMode val="edge"/>
              <c:x val="0.393125067528933"/>
              <c:y val="0.802366348943224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9016"/>
        <c:crosses val="autoZero"/>
        <c:auto val="1"/>
        <c:lblAlgn val="ctr"/>
        <c:lblOffset val="100"/>
        <c:noMultiLvlLbl val="0"/>
      </c:catAx>
      <c:valAx>
        <c:axId val="3537290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Throughput (int/s)</a:t>
                </a:r>
              </a:p>
            </c:rich>
          </c:tx>
          <c:layout>
            <c:manualLayout>
              <c:xMode val="edge"/>
              <c:yMode val="edge"/>
              <c:x val="2.9243349074384643E-2"/>
              <c:y val="0.27236552009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8624"/>
        <c:crosses val="autoZero"/>
        <c:crossBetween val="midCat"/>
        <c:majorUnit val="0.25"/>
      </c:valAx>
      <c:serAx>
        <c:axId val="3608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9368054785106229"/>
              <c:y val="0.519097941704655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901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</a:t>
            </a:r>
            <a:r>
              <a:rPr lang="en-US" baseline="0"/>
              <a:t> Reduce Total [Compute + Xfer]  Throughput with Vector Size 14000000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035009403352138E-2"/>
          <c:y val="0.14313553059235076"/>
          <c:w val="0.89298332196664398"/>
          <c:h val="0.61303240948947513"/>
        </c:manualLayout>
      </c:layout>
      <c:surface3DChart>
        <c:wireframe val="0"/>
        <c:ser>
          <c:idx val="0"/>
          <c:order val="0"/>
          <c:tx>
            <c:strRef>
              <c:f>good_size!$M$91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good_size!$M$92:$M$107</c:f>
              <c:numCache>
                <c:formatCode>General</c:formatCode>
                <c:ptCount val="16"/>
                <c:pt idx="0">
                  <c:v>1.02569</c:v>
                </c:pt>
                <c:pt idx="1">
                  <c:v>0.37600299999999998</c:v>
                </c:pt>
                <c:pt idx="2">
                  <c:v>0.26202599999999998</c:v>
                </c:pt>
                <c:pt idx="3">
                  <c:v>0.13863500000000001</c:v>
                </c:pt>
                <c:pt idx="4">
                  <c:v>0.143236</c:v>
                </c:pt>
                <c:pt idx="5">
                  <c:v>0.140426</c:v>
                </c:pt>
                <c:pt idx="6">
                  <c:v>0.13875699999999999</c:v>
                </c:pt>
                <c:pt idx="7">
                  <c:v>0.13991899999999999</c:v>
                </c:pt>
                <c:pt idx="8">
                  <c:v>0.139567</c:v>
                </c:pt>
                <c:pt idx="9">
                  <c:v>0.13835700000000001</c:v>
                </c:pt>
                <c:pt idx="10">
                  <c:v>0.13916600000000001</c:v>
                </c:pt>
                <c:pt idx="11">
                  <c:v>0.14040900000000001</c:v>
                </c:pt>
                <c:pt idx="12">
                  <c:v>0.14107500000000001</c:v>
                </c:pt>
                <c:pt idx="13">
                  <c:v>0.101246</c:v>
                </c:pt>
                <c:pt idx="14">
                  <c:v>0.100579</c:v>
                </c:pt>
                <c:pt idx="15">
                  <c:v>0.122543</c:v>
                </c:pt>
              </c:numCache>
            </c:numRef>
          </c:val>
        </c:ser>
        <c:ser>
          <c:idx val="1"/>
          <c:order val="1"/>
          <c:tx>
            <c:strRef>
              <c:f>good_size!$N$91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good_size!$N$92:$N$107</c:f>
              <c:numCache>
                <c:formatCode>General</c:formatCode>
                <c:ptCount val="16"/>
                <c:pt idx="0">
                  <c:v>0.58970599999999995</c:v>
                </c:pt>
                <c:pt idx="1">
                  <c:v>0.261521</c:v>
                </c:pt>
                <c:pt idx="2">
                  <c:v>0.13821600000000001</c:v>
                </c:pt>
                <c:pt idx="3">
                  <c:v>7.73567E-2</c:v>
                </c:pt>
                <c:pt idx="4">
                  <c:v>7.9754900000000004E-2</c:v>
                </c:pt>
                <c:pt idx="5">
                  <c:v>7.8441999999999998E-2</c:v>
                </c:pt>
                <c:pt idx="6">
                  <c:v>7.7898999999999996E-2</c:v>
                </c:pt>
                <c:pt idx="7">
                  <c:v>7.8018100000000007E-2</c:v>
                </c:pt>
                <c:pt idx="8">
                  <c:v>7.8102000000000005E-2</c:v>
                </c:pt>
                <c:pt idx="9">
                  <c:v>7.8014100000000003E-2</c:v>
                </c:pt>
                <c:pt idx="10">
                  <c:v>7.7402299999999993E-2</c:v>
                </c:pt>
                <c:pt idx="11">
                  <c:v>8.0453399999999994E-2</c:v>
                </c:pt>
                <c:pt idx="12">
                  <c:v>7.6459600000000003E-2</c:v>
                </c:pt>
                <c:pt idx="13">
                  <c:v>6.7266800000000002E-2</c:v>
                </c:pt>
                <c:pt idx="14">
                  <c:v>7.2748300000000002E-2</c:v>
                </c:pt>
                <c:pt idx="15">
                  <c:v>9.3723000000000001E-2</c:v>
                </c:pt>
              </c:numCache>
            </c:numRef>
          </c:val>
        </c:ser>
        <c:ser>
          <c:idx val="2"/>
          <c:order val="2"/>
          <c:tx>
            <c:strRef>
              <c:f>good_size!$O$91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good_size!$O$92:$O$107</c:f>
              <c:numCache>
                <c:formatCode>General</c:formatCode>
                <c:ptCount val="16"/>
                <c:pt idx="0">
                  <c:v>0.37306800000000001</c:v>
                </c:pt>
                <c:pt idx="1">
                  <c:v>0.14681900000000001</c:v>
                </c:pt>
                <c:pt idx="2">
                  <c:v>7.8779199999999994E-2</c:v>
                </c:pt>
                <c:pt idx="3">
                  <c:v>4.6639300000000002E-2</c:v>
                </c:pt>
                <c:pt idx="4">
                  <c:v>4.7436699999999998E-2</c:v>
                </c:pt>
                <c:pt idx="5">
                  <c:v>4.7112800000000003E-2</c:v>
                </c:pt>
                <c:pt idx="6">
                  <c:v>4.6701100000000002E-2</c:v>
                </c:pt>
                <c:pt idx="7">
                  <c:v>4.5705200000000001E-2</c:v>
                </c:pt>
                <c:pt idx="8">
                  <c:v>4.5257100000000001E-2</c:v>
                </c:pt>
                <c:pt idx="9">
                  <c:v>4.7052299999999998E-2</c:v>
                </c:pt>
                <c:pt idx="10">
                  <c:v>4.6528300000000002E-2</c:v>
                </c:pt>
                <c:pt idx="11">
                  <c:v>4.8539100000000002E-2</c:v>
                </c:pt>
                <c:pt idx="12">
                  <c:v>4.7412799999999998E-2</c:v>
                </c:pt>
                <c:pt idx="13">
                  <c:v>5.2674899999999997E-2</c:v>
                </c:pt>
                <c:pt idx="14">
                  <c:v>6.2060999999999998E-2</c:v>
                </c:pt>
                <c:pt idx="15">
                  <c:v>8.4416900000000003E-2</c:v>
                </c:pt>
              </c:numCache>
            </c:numRef>
          </c:val>
        </c:ser>
        <c:ser>
          <c:idx val="3"/>
          <c:order val="3"/>
          <c:tx>
            <c:strRef>
              <c:f>good_size!$P$91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good_size!$P$92:$P$107</c:f>
              <c:numCache>
                <c:formatCode>General</c:formatCode>
                <c:ptCount val="16"/>
                <c:pt idx="0">
                  <c:v>0.26345800000000003</c:v>
                </c:pt>
                <c:pt idx="1">
                  <c:v>9.6780000000000005E-2</c:v>
                </c:pt>
                <c:pt idx="2">
                  <c:v>5.0694799999999998E-2</c:v>
                </c:pt>
                <c:pt idx="3">
                  <c:v>3.1423E-2</c:v>
                </c:pt>
                <c:pt idx="4">
                  <c:v>3.0694099999999998E-2</c:v>
                </c:pt>
                <c:pt idx="5">
                  <c:v>3.1111199999999999E-2</c:v>
                </c:pt>
                <c:pt idx="6">
                  <c:v>3.09883E-2</c:v>
                </c:pt>
                <c:pt idx="7">
                  <c:v>3.09438E-2</c:v>
                </c:pt>
                <c:pt idx="8">
                  <c:v>3.0042300000000001E-2</c:v>
                </c:pt>
                <c:pt idx="9">
                  <c:v>3.1644100000000001E-2</c:v>
                </c:pt>
                <c:pt idx="10">
                  <c:v>3.1801700000000002E-2</c:v>
                </c:pt>
                <c:pt idx="11">
                  <c:v>3.2547100000000002E-2</c:v>
                </c:pt>
                <c:pt idx="12">
                  <c:v>3.5472099999999999E-2</c:v>
                </c:pt>
                <c:pt idx="13">
                  <c:v>4.2243200000000002E-2</c:v>
                </c:pt>
                <c:pt idx="14">
                  <c:v>5.5738000000000003E-2</c:v>
                </c:pt>
                <c:pt idx="15">
                  <c:v>8.29849E-2</c:v>
                </c:pt>
              </c:numCache>
            </c:numRef>
          </c:val>
        </c:ser>
        <c:ser>
          <c:idx val="4"/>
          <c:order val="4"/>
          <c:tx>
            <c:strRef>
              <c:f>good_size!$Q$91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good_size!$Q$92:$Q$107</c:f>
              <c:numCache>
                <c:formatCode>General</c:formatCode>
                <c:ptCount val="16"/>
                <c:pt idx="0">
                  <c:v>0.13977500000000001</c:v>
                </c:pt>
                <c:pt idx="1">
                  <c:v>5.4719999999999998E-2</c:v>
                </c:pt>
                <c:pt idx="2">
                  <c:v>3.2946999999999997E-2</c:v>
                </c:pt>
                <c:pt idx="3">
                  <c:v>2.1808899999999999E-2</c:v>
                </c:pt>
                <c:pt idx="4">
                  <c:v>2.3301200000000001E-2</c:v>
                </c:pt>
                <c:pt idx="5">
                  <c:v>2.3157500000000001E-2</c:v>
                </c:pt>
                <c:pt idx="6">
                  <c:v>2.31208E-2</c:v>
                </c:pt>
                <c:pt idx="7">
                  <c:v>2.1098200000000001E-2</c:v>
                </c:pt>
                <c:pt idx="8">
                  <c:v>2.1943399999999998E-2</c:v>
                </c:pt>
                <c:pt idx="9">
                  <c:v>2.21021E-2</c:v>
                </c:pt>
                <c:pt idx="10">
                  <c:v>2.3205699999999999E-2</c:v>
                </c:pt>
                <c:pt idx="11">
                  <c:v>2.5694700000000001E-2</c:v>
                </c:pt>
                <c:pt idx="12">
                  <c:v>3.05373E-2</c:v>
                </c:pt>
                <c:pt idx="13">
                  <c:v>3.6322800000000002E-2</c:v>
                </c:pt>
                <c:pt idx="14">
                  <c:v>5.2567999999999997E-2</c:v>
                </c:pt>
                <c:pt idx="15">
                  <c:v>8.6127499999999996E-2</c:v>
                </c:pt>
              </c:numCache>
            </c:numRef>
          </c:val>
        </c:ser>
        <c:ser>
          <c:idx val="5"/>
          <c:order val="5"/>
          <c:tx>
            <c:strRef>
              <c:f>good_size!$R$91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good_size!$R$92:$R$107</c:f>
              <c:numCache>
                <c:formatCode>General</c:formatCode>
                <c:ptCount val="16"/>
                <c:pt idx="0">
                  <c:v>7.6653799999999994E-2</c:v>
                </c:pt>
                <c:pt idx="1">
                  <c:v>3.5370100000000002E-2</c:v>
                </c:pt>
                <c:pt idx="2">
                  <c:v>2.30683E-2</c:v>
                </c:pt>
                <c:pt idx="3">
                  <c:v>1.7796300000000001E-2</c:v>
                </c:pt>
                <c:pt idx="4">
                  <c:v>1.9635199999999998E-2</c:v>
                </c:pt>
                <c:pt idx="5">
                  <c:v>1.73946E-2</c:v>
                </c:pt>
                <c:pt idx="6">
                  <c:v>1.9590699999999999E-2</c:v>
                </c:pt>
                <c:pt idx="7">
                  <c:v>1.84701E-2</c:v>
                </c:pt>
                <c:pt idx="8">
                  <c:v>1.78963E-2</c:v>
                </c:pt>
                <c:pt idx="9">
                  <c:v>2.0116800000000001E-2</c:v>
                </c:pt>
                <c:pt idx="10">
                  <c:v>2.0198000000000001E-2</c:v>
                </c:pt>
                <c:pt idx="11">
                  <c:v>2.3946800000000001E-2</c:v>
                </c:pt>
                <c:pt idx="12">
                  <c:v>3.3492800000000003E-2</c:v>
                </c:pt>
                <c:pt idx="13">
                  <c:v>4.6976200000000003E-2</c:v>
                </c:pt>
                <c:pt idx="14">
                  <c:v>7.8440200000000002E-2</c:v>
                </c:pt>
                <c:pt idx="15">
                  <c:v>0.14289199999999999</c:v>
                </c:pt>
              </c:numCache>
            </c:numRef>
          </c:val>
        </c:ser>
        <c:ser>
          <c:idx val="6"/>
          <c:order val="6"/>
          <c:tx>
            <c:strRef>
              <c:f>good_size!$S$91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good_size!$S$92:$S$107</c:f>
              <c:numCache>
                <c:formatCode>General</c:formatCode>
                <c:ptCount val="16"/>
                <c:pt idx="0">
                  <c:v>4.6523700000000001E-2</c:v>
                </c:pt>
                <c:pt idx="1">
                  <c:v>2.3702399999999998E-2</c:v>
                </c:pt>
                <c:pt idx="2">
                  <c:v>2.0009099999999998E-2</c:v>
                </c:pt>
                <c:pt idx="3">
                  <c:v>2.0087899999999999E-2</c:v>
                </c:pt>
                <c:pt idx="4">
                  <c:v>1.9213299999999999E-2</c:v>
                </c:pt>
                <c:pt idx="5">
                  <c:v>1.9101699999999999E-2</c:v>
                </c:pt>
                <c:pt idx="6">
                  <c:v>1.7477099999999999E-2</c:v>
                </c:pt>
                <c:pt idx="7">
                  <c:v>1.9574500000000002E-2</c:v>
                </c:pt>
                <c:pt idx="8">
                  <c:v>1.9754799999999999E-2</c:v>
                </c:pt>
                <c:pt idx="9">
                  <c:v>1.9088500000000001E-2</c:v>
                </c:pt>
                <c:pt idx="10">
                  <c:v>2.3261E-2</c:v>
                </c:pt>
                <c:pt idx="11">
                  <c:v>3.3024999999999999E-2</c:v>
                </c:pt>
                <c:pt idx="12">
                  <c:v>4.9750299999999997E-2</c:v>
                </c:pt>
                <c:pt idx="13">
                  <c:v>8.12861E-2</c:v>
                </c:pt>
                <c:pt idx="14">
                  <c:v>0.149061</c:v>
                </c:pt>
                <c:pt idx="15">
                  <c:v>0.28174100000000002</c:v>
                </c:pt>
              </c:numCache>
            </c:numRef>
          </c:val>
        </c:ser>
        <c:ser>
          <c:idx val="7"/>
          <c:order val="7"/>
          <c:tx>
            <c:strRef>
              <c:f>good_size!$T$91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good_size!$T$92:$T$107</c:f>
              <c:numCache>
                <c:formatCode>General</c:formatCode>
                <c:ptCount val="16"/>
                <c:pt idx="0">
                  <c:v>3.0743199999999998E-2</c:v>
                </c:pt>
                <c:pt idx="1">
                  <c:v>2.0706700000000001E-2</c:v>
                </c:pt>
                <c:pt idx="2">
                  <c:v>1.85186E-2</c:v>
                </c:pt>
                <c:pt idx="3">
                  <c:v>1.7315899999999999E-2</c:v>
                </c:pt>
                <c:pt idx="4">
                  <c:v>1.91384E-2</c:v>
                </c:pt>
                <c:pt idx="5">
                  <c:v>1.9104699999999999E-2</c:v>
                </c:pt>
                <c:pt idx="6">
                  <c:v>1.7741E-2</c:v>
                </c:pt>
                <c:pt idx="7">
                  <c:v>1.8053699999999999E-2</c:v>
                </c:pt>
                <c:pt idx="8">
                  <c:v>1.9841899999999999E-2</c:v>
                </c:pt>
                <c:pt idx="9">
                  <c:v>2.33365E-2</c:v>
                </c:pt>
                <c:pt idx="10">
                  <c:v>3.0597900000000001E-2</c:v>
                </c:pt>
                <c:pt idx="11">
                  <c:v>4.9921899999999998E-2</c:v>
                </c:pt>
                <c:pt idx="12">
                  <c:v>8.3928799999999998E-2</c:v>
                </c:pt>
                <c:pt idx="13">
                  <c:v>0.15571099999999999</c:v>
                </c:pt>
                <c:pt idx="14">
                  <c:v>0.29903000000000002</c:v>
                </c:pt>
                <c:pt idx="15">
                  <c:v>0.583754</c:v>
                </c:pt>
              </c:numCache>
            </c:numRef>
          </c:val>
        </c:ser>
        <c:ser>
          <c:idx val="8"/>
          <c:order val="8"/>
          <c:tx>
            <c:strRef>
              <c:f>good_size!$U$91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good_size!$L$92:$L$107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cat>
          <c:val>
            <c:numRef>
              <c:f>good_size!$U$92:$U$107</c:f>
              <c:numCache>
                <c:formatCode>General</c:formatCode>
                <c:ptCount val="16"/>
                <c:pt idx="0">
                  <c:v>2.1169299999999999E-2</c:v>
                </c:pt>
                <c:pt idx="1">
                  <c:v>1.85834E-2</c:v>
                </c:pt>
                <c:pt idx="2">
                  <c:v>1.9864900000000001E-2</c:v>
                </c:pt>
                <c:pt idx="3">
                  <c:v>1.9731599999999998E-2</c:v>
                </c:pt>
                <c:pt idx="4">
                  <c:v>1.8696999999999998E-2</c:v>
                </c:pt>
                <c:pt idx="5">
                  <c:v>1.8372099999999999E-2</c:v>
                </c:pt>
                <c:pt idx="6">
                  <c:v>2.0710900000000001E-2</c:v>
                </c:pt>
                <c:pt idx="7">
                  <c:v>2.22258E-2</c:v>
                </c:pt>
                <c:pt idx="8">
                  <c:v>2.48309E-2</c:v>
                </c:pt>
                <c:pt idx="9">
                  <c:v>3.02253E-2</c:v>
                </c:pt>
                <c:pt idx="10">
                  <c:v>4.9992399999999999E-2</c:v>
                </c:pt>
                <c:pt idx="11">
                  <c:v>9.4913399999999995E-2</c:v>
                </c:pt>
                <c:pt idx="12">
                  <c:v>0.18324199999999999</c:v>
                </c:pt>
                <c:pt idx="13">
                  <c:v>0.35844100000000001</c:v>
                </c:pt>
                <c:pt idx="14">
                  <c:v>0.70764800000000005</c:v>
                </c:pt>
                <c:pt idx="15">
                  <c:v>1.4076900000000001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729800"/>
        <c:axId val="353730192"/>
        <c:axId val="356712904"/>
      </c:surface3DChart>
      <c:catAx>
        <c:axId val="35372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</a:t>
                </a:r>
              </a:p>
            </c:rich>
          </c:tx>
          <c:layout>
            <c:manualLayout>
              <c:xMode val="edge"/>
              <c:yMode val="edge"/>
              <c:x val="0.36654020473403787"/>
              <c:y val="0.80587512087304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0192"/>
        <c:crosses val="autoZero"/>
        <c:auto val="1"/>
        <c:lblAlgn val="ctr"/>
        <c:lblOffset val="100"/>
        <c:noMultiLvlLbl val="0"/>
      </c:catAx>
      <c:valAx>
        <c:axId val="353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Axis Title</a:t>
                </a:r>
              </a:p>
            </c:rich>
          </c:tx>
          <c:layout>
            <c:manualLayout>
              <c:xMode val="edge"/>
              <c:yMode val="edge"/>
              <c:x val="2.9243349074384643E-2"/>
              <c:y val="0.34005857162591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9800"/>
        <c:crosses val="autoZero"/>
        <c:crossBetween val="midCat"/>
      </c:valAx>
      <c:serAx>
        <c:axId val="35671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93067051017333946"/>
              <c:y val="0.480501450476585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01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600073</xdr:colOff>
      <xdr:row>2</xdr:row>
      <xdr:rowOff>9525</xdr:rowOff>
    </xdr:from>
    <xdr:to>
      <xdr:col>32</xdr:col>
      <xdr:colOff>104774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32</xdr:col>
      <xdr:colOff>114301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600075</xdr:colOff>
      <xdr:row>44</xdr:row>
      <xdr:rowOff>104775</xdr:rowOff>
    </xdr:from>
    <xdr:to>
      <xdr:col>32</xdr:col>
      <xdr:colOff>104776</xdr:colOff>
      <xdr:row>63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66</xdr:row>
      <xdr:rowOff>0</xdr:rowOff>
    </xdr:from>
    <xdr:to>
      <xdr:col>32</xdr:col>
      <xdr:colOff>114301</xdr:colOff>
      <xdr:row>85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89</xdr:row>
      <xdr:rowOff>0</xdr:rowOff>
    </xdr:from>
    <xdr:to>
      <xdr:col>32</xdr:col>
      <xdr:colOff>114301</xdr:colOff>
      <xdr:row>108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6"/>
  <sheetViews>
    <sheetView tabSelected="1" topLeftCell="S78" zoomScale="130" zoomScaleNormal="130" workbookViewId="0">
      <selection activeCell="AH93" sqref="AH93"/>
    </sheetView>
  </sheetViews>
  <sheetFormatPr defaultRowHeight="15" x14ac:dyDescent="0.25"/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39" x14ac:dyDescent="0.25">
      <c r="A2">
        <v>1</v>
      </c>
      <c r="B2" t="s">
        <v>10</v>
      </c>
      <c r="C2">
        <v>14000000</v>
      </c>
      <c r="D2">
        <v>1</v>
      </c>
      <c r="E2">
        <v>1</v>
      </c>
      <c r="F2">
        <v>4.5999999999999999E-2</v>
      </c>
      <c r="G2">
        <v>4.5999999999999999E-2</v>
      </c>
      <c r="H2">
        <v>4.5999999999999999E-2</v>
      </c>
      <c r="I2">
        <v>4.5999999999999999E-2</v>
      </c>
      <c r="J2">
        <v>1</v>
      </c>
    </row>
    <row r="3" spans="1:39" x14ac:dyDescent="0.25">
      <c r="A3">
        <v>10</v>
      </c>
      <c r="B3" t="s">
        <v>9</v>
      </c>
      <c r="C3">
        <v>14000000</v>
      </c>
      <c r="D3">
        <v>1</v>
      </c>
      <c r="E3">
        <v>4</v>
      </c>
      <c r="F3">
        <v>1.0104500000000001</v>
      </c>
      <c r="G3">
        <v>1.02569</v>
      </c>
      <c r="H3">
        <v>1.0104500000000001</v>
      </c>
      <c r="I3">
        <v>1.02569</v>
      </c>
      <c r="J3">
        <v>4.5524271400000003E-2</v>
      </c>
    </row>
    <row r="4" spans="1:39" x14ac:dyDescent="0.25">
      <c r="A4">
        <v>91</v>
      </c>
      <c r="B4" t="s">
        <v>9</v>
      </c>
      <c r="C4">
        <v>14000000</v>
      </c>
      <c r="D4">
        <v>3</v>
      </c>
      <c r="E4">
        <v>4</v>
      </c>
      <c r="F4">
        <v>0.36163699999999999</v>
      </c>
      <c r="G4">
        <v>0.37600299999999998</v>
      </c>
      <c r="H4">
        <v>0.36163699999999999</v>
      </c>
      <c r="I4">
        <v>0.37600299999999998</v>
      </c>
      <c r="J4">
        <v>0.127199374</v>
      </c>
      <c r="M4">
        <v>4</v>
      </c>
      <c r="N4">
        <f>M4*2</f>
        <v>8</v>
      </c>
      <c r="O4">
        <f t="shared" ref="O4:Q4" si="0">N4*2</f>
        <v>16</v>
      </c>
      <c r="P4">
        <f t="shared" si="0"/>
        <v>32</v>
      </c>
      <c r="Q4">
        <f t="shared" si="0"/>
        <v>64</v>
      </c>
      <c r="R4">
        <f>Q4*2</f>
        <v>128</v>
      </c>
      <c r="S4">
        <f>R4*2</f>
        <v>256</v>
      </c>
      <c r="T4">
        <f t="shared" ref="T4" si="1">S4*2</f>
        <v>512</v>
      </c>
      <c r="U4">
        <f>T4*2</f>
        <v>1024</v>
      </c>
    </row>
    <row r="5" spans="1:39" x14ac:dyDescent="0.25">
      <c r="A5">
        <v>29</v>
      </c>
      <c r="B5" t="s">
        <v>9</v>
      </c>
      <c r="C5">
        <v>14000000</v>
      </c>
      <c r="D5">
        <v>7</v>
      </c>
      <c r="E5">
        <v>4</v>
      </c>
      <c r="F5">
        <v>0.24679799999999999</v>
      </c>
      <c r="G5">
        <v>0.26202599999999998</v>
      </c>
      <c r="H5">
        <v>0.24679799999999999</v>
      </c>
      <c r="I5">
        <v>0.26202599999999998</v>
      </c>
      <c r="J5">
        <v>0.1863872479</v>
      </c>
      <c r="L5">
        <v>1</v>
      </c>
      <c r="M5">
        <f>J3</f>
        <v>4.5524271400000003E-2</v>
      </c>
      <c r="N5">
        <f>J19</f>
        <v>7.9847941699999994E-2</v>
      </c>
      <c r="O5">
        <f>J35</f>
        <v>0.12854188790000001</v>
      </c>
      <c r="P5">
        <f>J51</f>
        <v>0.18532619419999999</v>
      </c>
      <c r="Q5">
        <f>J67</f>
        <v>0.36958477950000002</v>
      </c>
      <c r="R5">
        <f>J83</f>
        <v>0.74061313110000004</v>
      </c>
      <c r="S5">
        <f>J99</f>
        <v>1.4768203416000001</v>
      </c>
      <c r="T5">
        <f>J115</f>
        <v>2.9689869944999998</v>
      </c>
      <c r="U5">
        <f>J131</f>
        <v>5.7017418821000003</v>
      </c>
    </row>
    <row r="6" spans="1:39" x14ac:dyDescent="0.25">
      <c r="A6">
        <v>110</v>
      </c>
      <c r="B6" t="s">
        <v>9</v>
      </c>
      <c r="C6">
        <v>14000000</v>
      </c>
      <c r="D6">
        <v>15</v>
      </c>
      <c r="E6">
        <v>4</v>
      </c>
      <c r="F6">
        <v>0.124081</v>
      </c>
      <c r="G6">
        <v>0.13863500000000001</v>
      </c>
      <c r="H6">
        <v>0.124081</v>
      </c>
      <c r="I6">
        <v>0.13863500000000001</v>
      </c>
      <c r="J6">
        <v>0.37072557439999998</v>
      </c>
      <c r="L6">
        <f>((L5+1)*2)-1</f>
        <v>3</v>
      </c>
      <c r="M6">
        <f>J4</f>
        <v>0.127199374</v>
      </c>
      <c r="N6">
        <f t="shared" ref="N6:N19" si="2">J20</f>
        <v>0.1851971141</v>
      </c>
      <c r="O6">
        <f t="shared" ref="O6:O20" si="3">J36</f>
        <v>0.34957329259999997</v>
      </c>
      <c r="P6">
        <f t="shared" ref="P6:P20" si="4">J52</f>
        <v>0.55347201420000003</v>
      </c>
      <c r="Q6">
        <f t="shared" ref="Q6:Q20" si="5">J68</f>
        <v>1.1063170705000001</v>
      </c>
      <c r="R6">
        <f t="shared" ref="R6:R20" si="6">J84</f>
        <v>2.2259105668000001</v>
      </c>
      <c r="S6">
        <f t="shared" ref="S6:S20" si="7">J100</f>
        <v>4.4459479050999997</v>
      </c>
      <c r="T6">
        <f t="shared" ref="T6:T20" si="8">J116</f>
        <v>8.3985744333000003</v>
      </c>
      <c r="U6">
        <f t="shared" ref="U6:U20" si="9">J132</f>
        <v>8.3918023037000005</v>
      </c>
    </row>
    <row r="7" spans="1:39" x14ac:dyDescent="0.25">
      <c r="A7">
        <v>48</v>
      </c>
      <c r="B7" t="s">
        <v>9</v>
      </c>
      <c r="C7">
        <v>14000000</v>
      </c>
      <c r="D7">
        <v>31</v>
      </c>
      <c r="E7">
        <v>4</v>
      </c>
      <c r="F7">
        <v>0.12798699999999999</v>
      </c>
      <c r="G7">
        <v>0.143236</v>
      </c>
      <c r="H7">
        <v>0.12798699999999999</v>
      </c>
      <c r="I7">
        <v>0.143236</v>
      </c>
      <c r="J7">
        <v>0.3594115027</v>
      </c>
      <c r="L7">
        <f t="shared" ref="L7:L20" si="10">((L6+1)*2)-1</f>
        <v>7</v>
      </c>
      <c r="M7">
        <f t="shared" ref="M7:M20" si="11">J5</f>
        <v>0.1863872479</v>
      </c>
      <c r="N7">
        <f t="shared" si="2"/>
        <v>0.37124917280000003</v>
      </c>
      <c r="O7">
        <f t="shared" si="3"/>
        <v>0.72612585019999998</v>
      </c>
      <c r="P7">
        <f t="shared" si="4"/>
        <v>1.2961068894000001</v>
      </c>
      <c r="Q7">
        <f t="shared" si="5"/>
        <v>2.5981214451999999</v>
      </c>
      <c r="R7">
        <f t="shared" si="6"/>
        <v>5.1773641139000004</v>
      </c>
      <c r="S7">
        <f t="shared" si="7"/>
        <v>9.6460325449000006</v>
      </c>
      <c r="T7">
        <f t="shared" si="8"/>
        <v>8.8369090796999998</v>
      </c>
      <c r="U7">
        <f t="shared" si="9"/>
        <v>9.6351624781999998</v>
      </c>
    </row>
    <row r="8" spans="1:39" x14ac:dyDescent="0.25">
      <c r="A8">
        <v>129</v>
      </c>
      <c r="B8" t="s">
        <v>9</v>
      </c>
      <c r="C8">
        <v>14000000</v>
      </c>
      <c r="D8">
        <v>63</v>
      </c>
      <c r="E8">
        <v>4</v>
      </c>
      <c r="F8">
        <v>0.126026</v>
      </c>
      <c r="G8">
        <v>0.140426</v>
      </c>
      <c r="H8">
        <v>0.126026</v>
      </c>
      <c r="I8">
        <v>0.140426</v>
      </c>
      <c r="J8">
        <v>0.36500404679999998</v>
      </c>
      <c r="L8">
        <f t="shared" si="10"/>
        <v>15</v>
      </c>
      <c r="M8">
        <f t="shared" si="11"/>
        <v>0.37072557439999998</v>
      </c>
      <c r="N8">
        <f t="shared" si="2"/>
        <v>0.74122175899999998</v>
      </c>
      <c r="O8">
        <f t="shared" si="3"/>
        <v>1.4599142459000001</v>
      </c>
      <c r="P8">
        <f t="shared" si="4"/>
        <v>2.7787174406999999</v>
      </c>
      <c r="Q8">
        <f t="shared" si="5"/>
        <v>5.5352529429999997</v>
      </c>
      <c r="R8">
        <f t="shared" si="6"/>
        <v>10.310641703</v>
      </c>
      <c r="S8">
        <f t="shared" si="7"/>
        <v>9.4141916893000008</v>
      </c>
      <c r="T8">
        <f t="shared" si="8"/>
        <v>11.535616215099999</v>
      </c>
      <c r="U8">
        <f t="shared" si="9"/>
        <v>10.110490072999999</v>
      </c>
    </row>
    <row r="9" spans="1:39" x14ac:dyDescent="0.25">
      <c r="A9">
        <v>67</v>
      </c>
      <c r="B9" t="s">
        <v>9</v>
      </c>
      <c r="C9">
        <v>14000000</v>
      </c>
      <c r="D9">
        <v>127</v>
      </c>
      <c r="E9">
        <v>4</v>
      </c>
      <c r="F9">
        <v>0.12506400000000001</v>
      </c>
      <c r="G9">
        <v>0.13875699999999999</v>
      </c>
      <c r="H9">
        <v>0.12506400000000001</v>
      </c>
      <c r="I9">
        <v>0.13875699999999999</v>
      </c>
      <c r="J9">
        <v>0.36781168040000001</v>
      </c>
      <c r="L9">
        <f t="shared" si="10"/>
        <v>31</v>
      </c>
      <c r="M9">
        <f t="shared" si="11"/>
        <v>0.3594115027</v>
      </c>
      <c r="N9">
        <f t="shared" si="2"/>
        <v>0.71392320980000001</v>
      </c>
      <c r="O9">
        <f t="shared" si="3"/>
        <v>1.4290374189999999</v>
      </c>
      <c r="P9">
        <f t="shared" si="4"/>
        <v>2.8726121411999999</v>
      </c>
      <c r="Q9">
        <f t="shared" si="5"/>
        <v>5.7006325224000003</v>
      </c>
      <c r="R9">
        <f t="shared" si="6"/>
        <v>10.583008749399999</v>
      </c>
      <c r="S9">
        <f t="shared" si="7"/>
        <v>11.828750549700001</v>
      </c>
      <c r="T9">
        <f t="shared" si="8"/>
        <v>11.577045236</v>
      </c>
      <c r="U9">
        <f t="shared" si="9"/>
        <v>10.0010435872</v>
      </c>
    </row>
    <row r="10" spans="1:39" x14ac:dyDescent="0.25">
      <c r="A10">
        <v>5</v>
      </c>
      <c r="B10" t="s">
        <v>9</v>
      </c>
      <c r="C10">
        <v>14000000</v>
      </c>
      <c r="D10">
        <v>255</v>
      </c>
      <c r="E10">
        <v>4</v>
      </c>
      <c r="F10">
        <v>0.124626</v>
      </c>
      <c r="G10">
        <v>0.13991899999999999</v>
      </c>
      <c r="H10">
        <v>0.124626</v>
      </c>
      <c r="I10">
        <v>0.13991899999999999</v>
      </c>
      <c r="J10">
        <v>0.36910436019999998</v>
      </c>
      <c r="L10">
        <f t="shared" si="10"/>
        <v>63</v>
      </c>
      <c r="M10">
        <f t="shared" si="11"/>
        <v>0.36500404679999998</v>
      </c>
      <c r="N10">
        <f t="shared" si="2"/>
        <v>0.72542618790000002</v>
      </c>
      <c r="O10">
        <f t="shared" si="3"/>
        <v>1.4508386477999999</v>
      </c>
      <c r="P10">
        <f t="shared" si="4"/>
        <v>2.9059483499000001</v>
      </c>
      <c r="Q10">
        <f t="shared" si="5"/>
        <v>5.7779653522999999</v>
      </c>
      <c r="R10">
        <f t="shared" si="6"/>
        <v>10.6982217695</v>
      </c>
      <c r="S10">
        <f t="shared" si="7"/>
        <v>11.7397851109</v>
      </c>
      <c r="T10">
        <f t="shared" si="8"/>
        <v>11.765428056999999</v>
      </c>
      <c r="U10">
        <f t="shared" si="9"/>
        <v>9.5050748835000007</v>
      </c>
      <c r="AM10" t="s">
        <v>11</v>
      </c>
    </row>
    <row r="11" spans="1:39" x14ac:dyDescent="0.25">
      <c r="A11">
        <v>86</v>
      </c>
      <c r="B11" t="s">
        <v>9</v>
      </c>
      <c r="C11">
        <v>14000000</v>
      </c>
      <c r="D11">
        <v>511</v>
      </c>
      <c r="E11">
        <v>4</v>
      </c>
      <c r="F11">
        <v>0.124547</v>
      </c>
      <c r="G11">
        <v>0.139567</v>
      </c>
      <c r="H11">
        <v>0.124547</v>
      </c>
      <c r="I11">
        <v>0.139567</v>
      </c>
      <c r="J11">
        <v>0.36933848270000003</v>
      </c>
      <c r="L11">
        <f t="shared" si="10"/>
        <v>127</v>
      </c>
      <c r="M11">
        <f t="shared" si="11"/>
        <v>0.36781168040000001</v>
      </c>
      <c r="N11">
        <f t="shared" si="2"/>
        <v>0.73226602910000005</v>
      </c>
      <c r="O11">
        <f t="shared" si="3"/>
        <v>1.4613055812</v>
      </c>
      <c r="P11">
        <f t="shared" si="4"/>
        <v>2.9275308823000001</v>
      </c>
      <c r="Q11">
        <f t="shared" si="5"/>
        <v>5.7762965902000003</v>
      </c>
      <c r="R11">
        <f t="shared" si="6"/>
        <v>10.653203487800001</v>
      </c>
      <c r="S11">
        <f t="shared" si="7"/>
        <v>11.877803226099999</v>
      </c>
      <c r="T11">
        <f t="shared" si="8"/>
        <v>11.1472184055</v>
      </c>
      <c r="U11">
        <f t="shared" si="9"/>
        <v>8.3486694761999996</v>
      </c>
    </row>
    <row r="12" spans="1:39" x14ac:dyDescent="0.25">
      <c r="A12">
        <v>24</v>
      </c>
      <c r="B12" t="s">
        <v>9</v>
      </c>
      <c r="C12">
        <v>14000000</v>
      </c>
      <c r="D12">
        <v>1023</v>
      </c>
      <c r="E12">
        <v>4</v>
      </c>
      <c r="F12">
        <v>0.124712</v>
      </c>
      <c r="G12">
        <v>0.13835700000000001</v>
      </c>
      <c r="H12">
        <v>0.124712</v>
      </c>
      <c r="I12">
        <v>0.13835700000000001</v>
      </c>
      <c r="J12">
        <v>0.36884982999999999</v>
      </c>
      <c r="L12">
        <f t="shared" si="10"/>
        <v>255</v>
      </c>
      <c r="M12">
        <f t="shared" si="11"/>
        <v>0.36910436019999998</v>
      </c>
      <c r="N12">
        <f t="shared" si="2"/>
        <v>0.73363125139999996</v>
      </c>
      <c r="O12">
        <f t="shared" si="3"/>
        <v>1.4631136330000001</v>
      </c>
      <c r="P12">
        <f t="shared" si="4"/>
        <v>2.9182632527000001</v>
      </c>
      <c r="Q12">
        <f t="shared" si="5"/>
        <v>5.7476793744999997</v>
      </c>
      <c r="R12">
        <f t="shared" si="6"/>
        <v>10.439976941299999</v>
      </c>
      <c r="S12">
        <f t="shared" si="7"/>
        <v>11.262060810199999</v>
      </c>
      <c r="T12">
        <f t="shared" si="8"/>
        <v>9.8569034751999993</v>
      </c>
      <c r="U12">
        <f t="shared" si="9"/>
        <v>6.7094515753000001</v>
      </c>
    </row>
    <row r="13" spans="1:39" x14ac:dyDescent="0.25">
      <c r="A13">
        <v>105</v>
      </c>
      <c r="B13" t="s">
        <v>9</v>
      </c>
      <c r="C13">
        <v>14000000</v>
      </c>
      <c r="D13">
        <v>2047</v>
      </c>
      <c r="E13">
        <v>4</v>
      </c>
      <c r="F13">
        <v>0.125502</v>
      </c>
      <c r="G13">
        <v>0.13916600000000001</v>
      </c>
      <c r="H13">
        <v>0.125502</v>
      </c>
      <c r="I13">
        <v>0.13916600000000001</v>
      </c>
      <c r="J13">
        <v>0.36652802350000002</v>
      </c>
      <c r="L13">
        <f t="shared" si="10"/>
        <v>511</v>
      </c>
      <c r="M13">
        <f t="shared" si="11"/>
        <v>0.36933848270000003</v>
      </c>
      <c r="N13">
        <f t="shared" si="2"/>
        <v>0.73261823420000005</v>
      </c>
      <c r="O13">
        <f t="shared" si="3"/>
        <v>1.4575181001999999</v>
      </c>
      <c r="P13">
        <f t="shared" si="4"/>
        <v>2.8795172427</v>
      </c>
      <c r="Q13">
        <f t="shared" si="5"/>
        <v>5.6115764382000002</v>
      </c>
      <c r="R13">
        <f t="shared" si="6"/>
        <v>10.0907730848</v>
      </c>
      <c r="S13">
        <f t="shared" si="7"/>
        <v>10.0524475524</v>
      </c>
      <c r="T13">
        <f t="shared" si="8"/>
        <v>7.9757398798999999</v>
      </c>
      <c r="U13">
        <f t="shared" si="9"/>
        <v>4.7995208826000004</v>
      </c>
    </row>
    <row r="14" spans="1:39" x14ac:dyDescent="0.25">
      <c r="A14">
        <v>43</v>
      </c>
      <c r="B14" t="s">
        <v>9</v>
      </c>
      <c r="C14">
        <v>14000000</v>
      </c>
      <c r="D14">
        <v>4095</v>
      </c>
      <c r="E14">
        <v>4</v>
      </c>
      <c r="F14">
        <v>0.12679499999999999</v>
      </c>
      <c r="G14">
        <v>0.14040900000000001</v>
      </c>
      <c r="H14">
        <v>0.12679499999999999</v>
      </c>
      <c r="I14">
        <v>0.14040900000000001</v>
      </c>
      <c r="J14">
        <v>0.3627903308</v>
      </c>
      <c r="L14">
        <f t="shared" si="10"/>
        <v>1023</v>
      </c>
      <c r="M14">
        <f t="shared" si="11"/>
        <v>0.36884982999999999</v>
      </c>
      <c r="N14">
        <f t="shared" si="2"/>
        <v>0.73012975680000003</v>
      </c>
      <c r="O14">
        <f t="shared" si="3"/>
        <v>1.4441430581000001</v>
      </c>
      <c r="P14">
        <f t="shared" si="4"/>
        <v>2.8113922503</v>
      </c>
      <c r="Q14">
        <f t="shared" si="5"/>
        <v>5.4661107078000004</v>
      </c>
      <c r="R14">
        <f t="shared" si="6"/>
        <v>9.4203610864999998</v>
      </c>
      <c r="S14">
        <f t="shared" si="7"/>
        <v>8.1975100954000002</v>
      </c>
      <c r="T14">
        <f t="shared" si="8"/>
        <v>5.7576216517000001</v>
      </c>
      <c r="U14">
        <f t="shared" si="9"/>
        <v>3.0568846357999999</v>
      </c>
    </row>
    <row r="15" spans="1:39" x14ac:dyDescent="0.25">
      <c r="A15">
        <v>124</v>
      </c>
      <c r="B15" t="s">
        <v>9</v>
      </c>
      <c r="C15">
        <v>14000000</v>
      </c>
      <c r="D15">
        <v>8191</v>
      </c>
      <c r="E15">
        <v>4</v>
      </c>
      <c r="F15">
        <v>0.12787000000000001</v>
      </c>
      <c r="G15">
        <v>0.14107500000000001</v>
      </c>
      <c r="H15">
        <v>0.12787000000000001</v>
      </c>
      <c r="I15">
        <v>0.14107500000000001</v>
      </c>
      <c r="J15">
        <v>0.35974036129999998</v>
      </c>
      <c r="L15">
        <f t="shared" si="10"/>
        <v>2047</v>
      </c>
      <c r="M15">
        <f t="shared" si="11"/>
        <v>0.36652802350000002</v>
      </c>
      <c r="N15">
        <f t="shared" si="2"/>
        <v>0.72012837070000002</v>
      </c>
      <c r="O15">
        <f t="shared" si="3"/>
        <v>1.3994523882000001</v>
      </c>
      <c r="P15">
        <f t="shared" si="4"/>
        <v>2.6757253541999999</v>
      </c>
      <c r="Q15">
        <f t="shared" si="5"/>
        <v>4.8828125</v>
      </c>
      <c r="R15">
        <f t="shared" si="6"/>
        <v>6.9125220337000002</v>
      </c>
      <c r="S15">
        <f t="shared" si="7"/>
        <v>4.7181906763999999</v>
      </c>
      <c r="T15">
        <f t="shared" si="8"/>
        <v>2.7328734977</v>
      </c>
      <c r="U15">
        <f t="shared" si="9"/>
        <v>1.2464165523999999</v>
      </c>
    </row>
    <row r="16" spans="1:39" x14ac:dyDescent="0.25">
      <c r="A16">
        <v>62</v>
      </c>
      <c r="B16" t="s">
        <v>9</v>
      </c>
      <c r="C16">
        <v>14000000</v>
      </c>
      <c r="D16">
        <v>16383</v>
      </c>
      <c r="E16">
        <v>4</v>
      </c>
      <c r="F16">
        <v>8.6951000000000001E-2</v>
      </c>
      <c r="G16">
        <v>0.101246</v>
      </c>
      <c r="H16">
        <v>8.6951000000000001E-2</v>
      </c>
      <c r="I16">
        <v>0.101246</v>
      </c>
      <c r="J16">
        <v>0.52903359360000002</v>
      </c>
      <c r="L16">
        <f t="shared" si="10"/>
        <v>4095</v>
      </c>
      <c r="M16">
        <f t="shared" si="11"/>
        <v>0.3627903308</v>
      </c>
      <c r="N16">
        <f t="shared" si="2"/>
        <v>0.70438710670000004</v>
      </c>
      <c r="O16">
        <f t="shared" si="3"/>
        <v>1.3449191294</v>
      </c>
      <c r="P16">
        <f t="shared" si="4"/>
        <v>2.4434033421999999</v>
      </c>
      <c r="Q16">
        <f t="shared" si="5"/>
        <v>4.0482623273999998</v>
      </c>
      <c r="R16">
        <f t="shared" si="6"/>
        <v>4.4059192566999998</v>
      </c>
      <c r="S16">
        <f t="shared" si="7"/>
        <v>2.5548884458000001</v>
      </c>
      <c r="T16">
        <f t="shared" si="8"/>
        <v>1.3276609500000001</v>
      </c>
      <c r="U16">
        <f t="shared" si="9"/>
        <v>0.57046551229999998</v>
      </c>
    </row>
    <row r="17" spans="1:21" x14ac:dyDescent="0.25">
      <c r="A17">
        <v>143</v>
      </c>
      <c r="B17" t="s">
        <v>9</v>
      </c>
      <c r="C17">
        <v>14000000</v>
      </c>
      <c r="D17">
        <v>32767</v>
      </c>
      <c r="E17">
        <v>4</v>
      </c>
      <c r="F17">
        <v>8.5243299999999994E-2</v>
      </c>
      <c r="G17">
        <v>0.100579</v>
      </c>
      <c r="H17">
        <v>8.5243299999999994E-2</v>
      </c>
      <c r="I17">
        <v>0.100579</v>
      </c>
      <c r="J17">
        <v>0.53963185380000001</v>
      </c>
      <c r="L17">
        <f t="shared" si="10"/>
        <v>8191</v>
      </c>
      <c r="M17">
        <f t="shared" si="11"/>
        <v>0.35974036129999998</v>
      </c>
      <c r="N17">
        <f t="shared" si="2"/>
        <v>0.75154065830000005</v>
      </c>
      <c r="O17">
        <f t="shared" si="3"/>
        <v>1.4199809846</v>
      </c>
      <c r="P17">
        <f t="shared" si="4"/>
        <v>2.0800173636000001</v>
      </c>
      <c r="Q17">
        <f t="shared" si="5"/>
        <v>3.0086006737000002</v>
      </c>
      <c r="R17">
        <f t="shared" si="6"/>
        <v>2.5248228507000001</v>
      </c>
      <c r="S17">
        <f t="shared" si="7"/>
        <v>1.3324450366</v>
      </c>
      <c r="T17">
        <f t="shared" si="8"/>
        <v>0.65508775330000002</v>
      </c>
      <c r="U17">
        <f t="shared" si="9"/>
        <v>0.27359292940000002</v>
      </c>
    </row>
    <row r="18" spans="1:21" x14ac:dyDescent="0.25">
      <c r="A18">
        <v>81</v>
      </c>
      <c r="B18" t="s">
        <v>9</v>
      </c>
      <c r="C18">
        <v>14000000</v>
      </c>
      <c r="D18">
        <v>65535</v>
      </c>
      <c r="E18">
        <v>4</v>
      </c>
      <c r="F18">
        <v>0.107359</v>
      </c>
      <c r="G18">
        <v>0.122543</v>
      </c>
      <c r="H18">
        <v>0.107359</v>
      </c>
      <c r="I18">
        <v>0.122543</v>
      </c>
      <c r="J18">
        <v>0.4284689686</v>
      </c>
      <c r="L18">
        <f t="shared" si="10"/>
        <v>16383</v>
      </c>
      <c r="M18">
        <f t="shared" si="11"/>
        <v>0.52903359360000002</v>
      </c>
      <c r="N18">
        <f t="shared" si="2"/>
        <v>0.87894618170000005</v>
      </c>
      <c r="O18">
        <f t="shared" si="3"/>
        <v>1.2861340767</v>
      </c>
      <c r="P18">
        <f t="shared" si="4"/>
        <v>1.6065659651999999</v>
      </c>
      <c r="Q18">
        <f t="shared" si="5"/>
        <v>1.9933871547999999</v>
      </c>
      <c r="R18">
        <f t="shared" si="6"/>
        <v>1.3578373783</v>
      </c>
      <c r="S18">
        <f t="shared" si="7"/>
        <v>0.67967003500000001</v>
      </c>
      <c r="T18">
        <f t="shared" si="8"/>
        <v>0.32550701259999998</v>
      </c>
      <c r="U18">
        <f t="shared" si="9"/>
        <v>0.1341342509</v>
      </c>
    </row>
    <row r="19" spans="1:21" x14ac:dyDescent="0.25">
      <c r="A19">
        <v>19</v>
      </c>
      <c r="B19" t="s">
        <v>9</v>
      </c>
      <c r="C19">
        <v>14000000</v>
      </c>
      <c r="D19">
        <v>1</v>
      </c>
      <c r="E19">
        <v>8</v>
      </c>
      <c r="F19">
        <v>0.57609500000000002</v>
      </c>
      <c r="G19">
        <v>0.58970599999999995</v>
      </c>
      <c r="H19">
        <v>0.57609500000000002</v>
      </c>
      <c r="I19">
        <v>0.58970599999999995</v>
      </c>
      <c r="J19">
        <v>7.9847941699999994E-2</v>
      </c>
      <c r="L19">
        <f t="shared" si="10"/>
        <v>32767</v>
      </c>
      <c r="M19">
        <f t="shared" si="11"/>
        <v>0.53963185380000001</v>
      </c>
      <c r="N19">
        <f t="shared" si="2"/>
        <v>0.77415532919999996</v>
      </c>
      <c r="O19">
        <f t="shared" si="3"/>
        <v>0.97795976330000001</v>
      </c>
      <c r="P19">
        <f t="shared" si="4"/>
        <v>1.1121157761</v>
      </c>
      <c r="Q19">
        <f t="shared" si="5"/>
        <v>1.1802164928000001</v>
      </c>
      <c r="R19">
        <f t="shared" si="6"/>
        <v>0.7050629652</v>
      </c>
      <c r="S19">
        <f t="shared" si="7"/>
        <v>0.34347582599999998</v>
      </c>
      <c r="T19">
        <f t="shared" si="8"/>
        <v>0.1621031117</v>
      </c>
      <c r="U19">
        <f t="shared" si="9"/>
        <v>6.64349147E-2</v>
      </c>
    </row>
    <row r="20" spans="1:21" x14ac:dyDescent="0.25">
      <c r="A20">
        <v>100</v>
      </c>
      <c r="B20" t="s">
        <v>9</v>
      </c>
      <c r="C20">
        <v>14000000</v>
      </c>
      <c r="D20">
        <v>3</v>
      </c>
      <c r="E20">
        <v>8</v>
      </c>
      <c r="F20">
        <v>0.24838399999999999</v>
      </c>
      <c r="G20">
        <v>0.261521</v>
      </c>
      <c r="H20">
        <v>0.24838399999999999</v>
      </c>
      <c r="I20">
        <v>0.261521</v>
      </c>
      <c r="J20">
        <v>0.1851971141</v>
      </c>
      <c r="L20">
        <f t="shared" si="10"/>
        <v>65535</v>
      </c>
      <c r="M20">
        <f t="shared" si="11"/>
        <v>0.4284689686</v>
      </c>
      <c r="N20">
        <f>J34</f>
        <v>0.58777529610000001</v>
      </c>
      <c r="O20">
        <f t="shared" si="3"/>
        <v>0.66520321959999995</v>
      </c>
      <c r="P20">
        <f t="shared" si="4"/>
        <v>0.67935284259999995</v>
      </c>
      <c r="Q20">
        <f t="shared" si="5"/>
        <v>0.64818859470000001</v>
      </c>
      <c r="R20">
        <f t="shared" si="6"/>
        <v>0.3594283526</v>
      </c>
      <c r="S20">
        <f t="shared" si="7"/>
        <v>0.17267137630000001</v>
      </c>
      <c r="T20">
        <f t="shared" si="8"/>
        <v>8.0918530899999994E-2</v>
      </c>
      <c r="U20">
        <f t="shared" si="9"/>
        <v>3.3020831799999997E-2</v>
      </c>
    </row>
    <row r="21" spans="1:21" x14ac:dyDescent="0.25">
      <c r="A21">
        <v>38</v>
      </c>
      <c r="B21" t="s">
        <v>9</v>
      </c>
      <c r="C21">
        <v>14000000</v>
      </c>
      <c r="D21">
        <v>7</v>
      </c>
      <c r="E21">
        <v>8</v>
      </c>
      <c r="F21">
        <v>0.123906</v>
      </c>
      <c r="G21">
        <v>0.13821600000000001</v>
      </c>
      <c r="H21">
        <v>0.123906</v>
      </c>
      <c r="I21">
        <v>0.13821600000000001</v>
      </c>
      <c r="J21">
        <v>0.37124917280000003</v>
      </c>
    </row>
    <row r="22" spans="1:21" x14ac:dyDescent="0.25">
      <c r="A22">
        <v>119</v>
      </c>
      <c r="B22" t="s">
        <v>9</v>
      </c>
      <c r="C22">
        <v>14000000</v>
      </c>
      <c r="D22">
        <v>15</v>
      </c>
      <c r="E22">
        <v>8</v>
      </c>
      <c r="F22">
        <v>6.2059700000000002E-2</v>
      </c>
      <c r="G22">
        <v>7.73567E-2</v>
      </c>
      <c r="H22">
        <v>6.2059700000000002E-2</v>
      </c>
      <c r="I22">
        <v>7.73567E-2</v>
      </c>
      <c r="J22">
        <v>0.74122175899999998</v>
      </c>
    </row>
    <row r="23" spans="1:21" x14ac:dyDescent="0.25">
      <c r="A23">
        <v>57</v>
      </c>
      <c r="B23" t="s">
        <v>9</v>
      </c>
      <c r="C23">
        <v>14000000</v>
      </c>
      <c r="D23">
        <v>31</v>
      </c>
      <c r="E23">
        <v>8</v>
      </c>
      <c r="F23">
        <v>6.4432699999999996E-2</v>
      </c>
      <c r="G23">
        <v>7.9754900000000004E-2</v>
      </c>
      <c r="H23">
        <v>6.4432699999999996E-2</v>
      </c>
      <c r="I23">
        <v>7.9754900000000004E-2</v>
      </c>
      <c r="J23">
        <v>0.71392320980000001</v>
      </c>
    </row>
    <row r="24" spans="1:21" x14ac:dyDescent="0.25">
      <c r="A24">
        <v>138</v>
      </c>
      <c r="B24" t="s">
        <v>9</v>
      </c>
      <c r="C24">
        <v>14000000</v>
      </c>
      <c r="D24">
        <v>63</v>
      </c>
      <c r="E24">
        <v>8</v>
      </c>
      <c r="F24">
        <v>6.3410999999999995E-2</v>
      </c>
      <c r="G24">
        <v>7.8441999999999998E-2</v>
      </c>
      <c r="H24">
        <v>6.3410999999999995E-2</v>
      </c>
      <c r="I24">
        <v>7.8441999999999998E-2</v>
      </c>
      <c r="J24">
        <v>0.72542618790000002</v>
      </c>
    </row>
    <row r="25" spans="1:21" x14ac:dyDescent="0.25">
      <c r="A25">
        <v>76</v>
      </c>
      <c r="B25" t="s">
        <v>9</v>
      </c>
      <c r="C25">
        <v>14000000</v>
      </c>
      <c r="D25">
        <v>127</v>
      </c>
      <c r="E25">
        <v>8</v>
      </c>
      <c r="F25">
        <v>6.2818700000000005E-2</v>
      </c>
      <c r="G25">
        <v>7.7898999999999996E-2</v>
      </c>
      <c r="H25">
        <v>6.2818700000000005E-2</v>
      </c>
      <c r="I25">
        <v>7.7898999999999996E-2</v>
      </c>
      <c r="J25">
        <v>0.73226602910000005</v>
      </c>
    </row>
    <row r="26" spans="1:21" x14ac:dyDescent="0.25">
      <c r="A26">
        <v>14</v>
      </c>
      <c r="B26" t="s">
        <v>9</v>
      </c>
      <c r="C26">
        <v>14000000</v>
      </c>
      <c r="D26">
        <v>255</v>
      </c>
      <c r="E26">
        <v>8</v>
      </c>
      <c r="F26">
        <v>6.2701800000000002E-2</v>
      </c>
      <c r="G26">
        <v>7.8018100000000007E-2</v>
      </c>
      <c r="H26">
        <v>6.2701800000000002E-2</v>
      </c>
      <c r="I26">
        <v>7.8018100000000007E-2</v>
      </c>
      <c r="J26">
        <v>0.73363125139999996</v>
      </c>
      <c r="M26">
        <v>4</v>
      </c>
      <c r="N26">
        <f>M26*2</f>
        <v>8</v>
      </c>
      <c r="O26">
        <f t="shared" ref="O26:Q26" si="12">N26*2</f>
        <v>16</v>
      </c>
      <c r="P26">
        <f t="shared" si="12"/>
        <v>32</v>
      </c>
      <c r="Q26">
        <f t="shared" si="12"/>
        <v>64</v>
      </c>
      <c r="R26">
        <f>Q26*2</f>
        <v>128</v>
      </c>
      <c r="S26">
        <f>R26*2</f>
        <v>256</v>
      </c>
      <c r="T26">
        <f t="shared" ref="T26" si="13">S26*2</f>
        <v>512</v>
      </c>
      <c r="U26">
        <f>T26*2</f>
        <v>1024</v>
      </c>
    </row>
    <row r="27" spans="1:21" x14ac:dyDescent="0.25">
      <c r="A27">
        <v>95</v>
      </c>
      <c r="B27" t="s">
        <v>9</v>
      </c>
      <c r="C27">
        <v>14000000</v>
      </c>
      <c r="D27">
        <v>511</v>
      </c>
      <c r="E27">
        <v>8</v>
      </c>
      <c r="F27">
        <v>6.2788499999999997E-2</v>
      </c>
      <c r="G27">
        <v>7.8102000000000005E-2</v>
      </c>
      <c r="H27">
        <v>6.2788499999999997E-2</v>
      </c>
      <c r="I27">
        <v>7.8102000000000005E-2</v>
      </c>
      <c r="J27">
        <v>0.73261823420000005</v>
      </c>
      <c r="L27">
        <v>1</v>
      </c>
      <c r="M27">
        <f>F3</f>
        <v>1.0104500000000001</v>
      </c>
      <c r="N27">
        <f>F19</f>
        <v>0.57609500000000002</v>
      </c>
      <c r="O27">
        <f>F35</f>
        <v>0.35786000000000001</v>
      </c>
      <c r="P27">
        <f>F51</f>
        <v>0.24821099999999999</v>
      </c>
      <c r="Q27">
        <f>F67</f>
        <v>0.12446400000000001</v>
      </c>
      <c r="R27">
        <f>F83</f>
        <v>6.2110699999999998E-2</v>
      </c>
      <c r="S27">
        <f>F99</f>
        <v>3.1147999999999999E-2</v>
      </c>
      <c r="T27">
        <f>F115</f>
        <v>1.54935E-2</v>
      </c>
      <c r="U27">
        <f>F131</f>
        <v>8.0677100000000005E-3</v>
      </c>
    </row>
    <row r="28" spans="1:21" x14ac:dyDescent="0.25">
      <c r="A28">
        <v>33</v>
      </c>
      <c r="B28" t="s">
        <v>9</v>
      </c>
      <c r="C28">
        <v>14000000</v>
      </c>
      <c r="D28">
        <v>1023</v>
      </c>
      <c r="E28">
        <v>8</v>
      </c>
      <c r="F28">
        <v>6.3002500000000003E-2</v>
      </c>
      <c r="G28">
        <v>7.8014100000000003E-2</v>
      </c>
      <c r="H28">
        <v>6.3002500000000003E-2</v>
      </c>
      <c r="I28">
        <v>7.8014100000000003E-2</v>
      </c>
      <c r="J28">
        <v>0.73012975680000003</v>
      </c>
      <c r="L28">
        <f>((L27+1)*2)-1</f>
        <v>3</v>
      </c>
      <c r="M28">
        <f t="shared" ref="M28:M42" si="14">F4</f>
        <v>0.36163699999999999</v>
      </c>
      <c r="N28">
        <f t="shared" ref="N28:N42" si="15">F20</f>
        <v>0.24838399999999999</v>
      </c>
      <c r="O28">
        <f t="shared" ref="O28:O42" si="16">F36</f>
        <v>0.13158900000000001</v>
      </c>
      <c r="P28">
        <f t="shared" ref="P28:P42" si="17">F52</f>
        <v>8.3111699999999997E-2</v>
      </c>
      <c r="Q28">
        <f t="shared" ref="Q28:Q42" si="18">F68</f>
        <v>4.1579400000000002E-2</v>
      </c>
      <c r="R28">
        <f t="shared" ref="R28:R42" si="19">F84</f>
        <v>2.0665699999999999E-2</v>
      </c>
      <c r="S28">
        <f t="shared" ref="S28:S42" si="20">F100</f>
        <v>1.03465E-2</v>
      </c>
      <c r="T28">
        <f t="shared" ref="T28:T42" si="21">F116</f>
        <v>5.4771200000000003E-3</v>
      </c>
      <c r="U28">
        <f t="shared" ref="U28:U42" si="22">F132</f>
        <v>5.48154E-3</v>
      </c>
    </row>
    <row r="29" spans="1:21" x14ac:dyDescent="0.25">
      <c r="A29">
        <v>114</v>
      </c>
      <c r="B29" t="s">
        <v>9</v>
      </c>
      <c r="C29">
        <v>14000000</v>
      </c>
      <c r="D29">
        <v>2047</v>
      </c>
      <c r="E29">
        <v>8</v>
      </c>
      <c r="F29">
        <v>6.3877500000000004E-2</v>
      </c>
      <c r="G29">
        <v>7.7402299999999993E-2</v>
      </c>
      <c r="H29">
        <v>6.3877500000000004E-2</v>
      </c>
      <c r="I29">
        <v>7.7402299999999993E-2</v>
      </c>
      <c r="J29">
        <v>0.72012837070000002</v>
      </c>
      <c r="L29">
        <f t="shared" ref="L29:L42" si="23">((L28+1)*2)-1</f>
        <v>7</v>
      </c>
      <c r="M29">
        <f t="shared" si="14"/>
        <v>0.24679799999999999</v>
      </c>
      <c r="N29">
        <f t="shared" si="15"/>
        <v>0.123906</v>
      </c>
      <c r="O29">
        <f t="shared" si="16"/>
        <v>6.3349900000000001E-2</v>
      </c>
      <c r="P29">
        <f t="shared" si="17"/>
        <v>3.5490899999999999E-2</v>
      </c>
      <c r="Q29">
        <f t="shared" si="18"/>
        <v>1.7705100000000001E-2</v>
      </c>
      <c r="R29">
        <f t="shared" si="19"/>
        <v>8.8848299999999998E-3</v>
      </c>
      <c r="S29">
        <f t="shared" si="20"/>
        <v>4.7688000000000001E-3</v>
      </c>
      <c r="T29">
        <f t="shared" si="21"/>
        <v>5.2054400000000004E-3</v>
      </c>
      <c r="U29">
        <f t="shared" si="22"/>
        <v>4.7741800000000003E-3</v>
      </c>
    </row>
    <row r="30" spans="1:21" x14ac:dyDescent="0.25">
      <c r="A30">
        <v>52</v>
      </c>
      <c r="B30" t="s">
        <v>9</v>
      </c>
      <c r="C30">
        <v>14000000</v>
      </c>
      <c r="D30">
        <v>4095</v>
      </c>
      <c r="E30">
        <v>8</v>
      </c>
      <c r="F30">
        <v>6.5305000000000002E-2</v>
      </c>
      <c r="G30">
        <v>8.0453399999999994E-2</v>
      </c>
      <c r="H30">
        <v>6.5305000000000002E-2</v>
      </c>
      <c r="I30">
        <v>8.0453399999999994E-2</v>
      </c>
      <c r="J30">
        <v>0.70438710670000004</v>
      </c>
      <c r="L30">
        <f t="shared" si="23"/>
        <v>15</v>
      </c>
      <c r="M30">
        <f t="shared" si="14"/>
        <v>0.124081</v>
      </c>
      <c r="N30">
        <f t="shared" si="15"/>
        <v>6.2059700000000002E-2</v>
      </c>
      <c r="O30">
        <f t="shared" si="16"/>
        <v>3.1508700000000001E-2</v>
      </c>
      <c r="P30">
        <f t="shared" si="17"/>
        <v>1.65544E-2</v>
      </c>
      <c r="Q30">
        <f t="shared" si="18"/>
        <v>8.3103699999999992E-3</v>
      </c>
      <c r="R30">
        <f t="shared" si="19"/>
        <v>4.4614099999999999E-3</v>
      </c>
      <c r="S30">
        <f t="shared" si="20"/>
        <v>4.88624E-3</v>
      </c>
      <c r="T30">
        <f t="shared" si="21"/>
        <v>3.9876499999999997E-3</v>
      </c>
      <c r="U30">
        <f t="shared" si="22"/>
        <v>4.5497300000000001E-3</v>
      </c>
    </row>
    <row r="31" spans="1:21" x14ac:dyDescent="0.25">
      <c r="A31">
        <v>133</v>
      </c>
      <c r="B31" t="s">
        <v>9</v>
      </c>
      <c r="C31">
        <v>14000000</v>
      </c>
      <c r="D31">
        <v>8191</v>
      </c>
      <c r="E31">
        <v>8</v>
      </c>
      <c r="F31">
        <v>6.1207600000000001E-2</v>
      </c>
      <c r="G31">
        <v>7.6459600000000003E-2</v>
      </c>
      <c r="H31">
        <v>6.1207600000000001E-2</v>
      </c>
      <c r="I31">
        <v>7.6459600000000003E-2</v>
      </c>
      <c r="J31">
        <v>0.75154065830000005</v>
      </c>
      <c r="L31">
        <f t="shared" si="23"/>
        <v>31</v>
      </c>
      <c r="M31">
        <f t="shared" si="14"/>
        <v>0.12798699999999999</v>
      </c>
      <c r="N31">
        <f t="shared" si="15"/>
        <v>6.4432699999999996E-2</v>
      </c>
      <c r="O31">
        <f t="shared" si="16"/>
        <v>3.2189500000000003E-2</v>
      </c>
      <c r="P31">
        <f t="shared" si="17"/>
        <v>1.6013300000000001E-2</v>
      </c>
      <c r="Q31">
        <f t="shared" si="18"/>
        <v>8.0692799999999999E-3</v>
      </c>
      <c r="R31">
        <f t="shared" si="19"/>
        <v>4.34659E-3</v>
      </c>
      <c r="S31">
        <f t="shared" si="20"/>
        <v>3.8888299999999998E-3</v>
      </c>
      <c r="T31">
        <f t="shared" si="21"/>
        <v>3.9733800000000003E-3</v>
      </c>
      <c r="U31">
        <f t="shared" si="22"/>
        <v>4.5995200000000002E-3</v>
      </c>
    </row>
    <row r="32" spans="1:21" x14ac:dyDescent="0.25">
      <c r="A32">
        <v>71</v>
      </c>
      <c r="B32" t="s">
        <v>9</v>
      </c>
      <c r="C32">
        <v>14000000</v>
      </c>
      <c r="D32">
        <v>16383</v>
      </c>
      <c r="E32">
        <v>8</v>
      </c>
      <c r="F32">
        <v>5.2335399999999997E-2</v>
      </c>
      <c r="G32">
        <v>6.7266800000000002E-2</v>
      </c>
      <c r="H32">
        <v>5.2335399999999997E-2</v>
      </c>
      <c r="I32">
        <v>6.7266800000000002E-2</v>
      </c>
      <c r="J32">
        <v>0.87894618170000005</v>
      </c>
      <c r="L32">
        <f t="shared" si="23"/>
        <v>63</v>
      </c>
      <c r="M32">
        <f t="shared" si="14"/>
        <v>0.126026</v>
      </c>
      <c r="N32">
        <f t="shared" si="15"/>
        <v>6.3410999999999995E-2</v>
      </c>
      <c r="O32">
        <f t="shared" si="16"/>
        <v>3.1705799999999999E-2</v>
      </c>
      <c r="P32">
        <f t="shared" si="17"/>
        <v>1.5829599999999999E-2</v>
      </c>
      <c r="Q32">
        <f t="shared" si="18"/>
        <v>7.9612799999999994E-3</v>
      </c>
      <c r="R32">
        <f t="shared" si="19"/>
        <v>4.2997799999999996E-3</v>
      </c>
      <c r="S32">
        <f t="shared" si="20"/>
        <v>3.9183000000000004E-3</v>
      </c>
      <c r="T32">
        <f t="shared" si="21"/>
        <v>3.90976E-3</v>
      </c>
      <c r="U32">
        <f t="shared" si="22"/>
        <v>4.8395199999999999E-3</v>
      </c>
    </row>
    <row r="33" spans="1:21" x14ac:dyDescent="0.25">
      <c r="A33">
        <v>9</v>
      </c>
      <c r="B33" t="s">
        <v>9</v>
      </c>
      <c r="C33">
        <v>14000000</v>
      </c>
      <c r="D33">
        <v>32767</v>
      </c>
      <c r="E33">
        <v>8</v>
      </c>
      <c r="F33">
        <v>5.9419600000000003E-2</v>
      </c>
      <c r="G33">
        <v>7.2748300000000002E-2</v>
      </c>
      <c r="H33">
        <v>5.9419600000000003E-2</v>
      </c>
      <c r="I33">
        <v>7.2748300000000002E-2</v>
      </c>
      <c r="J33">
        <v>0.77415532919999996</v>
      </c>
      <c r="L33">
        <f t="shared" si="23"/>
        <v>127</v>
      </c>
      <c r="M33">
        <f t="shared" si="14"/>
        <v>0.12506400000000001</v>
      </c>
      <c r="N33">
        <f t="shared" si="15"/>
        <v>6.2818700000000005E-2</v>
      </c>
      <c r="O33">
        <f t="shared" si="16"/>
        <v>3.1478699999999998E-2</v>
      </c>
      <c r="P33">
        <f t="shared" si="17"/>
        <v>1.5712899999999998E-2</v>
      </c>
      <c r="Q33">
        <f t="shared" si="18"/>
        <v>7.9635799999999996E-3</v>
      </c>
      <c r="R33">
        <f t="shared" si="19"/>
        <v>4.3179500000000001E-3</v>
      </c>
      <c r="S33">
        <f t="shared" si="20"/>
        <v>3.8727700000000002E-3</v>
      </c>
      <c r="T33">
        <f t="shared" si="21"/>
        <v>4.1265900000000003E-3</v>
      </c>
      <c r="U33">
        <f t="shared" si="22"/>
        <v>5.5098600000000001E-3</v>
      </c>
    </row>
    <row r="34" spans="1:21" x14ac:dyDescent="0.25">
      <c r="A34">
        <v>90</v>
      </c>
      <c r="B34" t="s">
        <v>9</v>
      </c>
      <c r="C34">
        <v>14000000</v>
      </c>
      <c r="D34">
        <v>65535</v>
      </c>
      <c r="E34">
        <v>8</v>
      </c>
      <c r="F34">
        <v>7.8261200000000003E-2</v>
      </c>
      <c r="G34">
        <v>9.3723000000000001E-2</v>
      </c>
      <c r="H34">
        <v>7.8261200000000003E-2</v>
      </c>
      <c r="I34">
        <v>9.3723000000000001E-2</v>
      </c>
      <c r="J34">
        <v>0.58777529610000001</v>
      </c>
      <c r="L34">
        <f t="shared" si="23"/>
        <v>255</v>
      </c>
      <c r="M34">
        <f t="shared" si="14"/>
        <v>0.124626</v>
      </c>
      <c r="N34">
        <f t="shared" si="15"/>
        <v>6.2701800000000002E-2</v>
      </c>
      <c r="O34">
        <f t="shared" si="16"/>
        <v>3.1439799999999997E-2</v>
      </c>
      <c r="P34">
        <f t="shared" si="17"/>
        <v>1.57628E-2</v>
      </c>
      <c r="Q34">
        <f t="shared" si="18"/>
        <v>8.0032300000000001E-3</v>
      </c>
      <c r="R34">
        <f t="shared" si="19"/>
        <v>4.4061400000000002E-3</v>
      </c>
      <c r="S34">
        <f t="shared" si="20"/>
        <v>4.0845100000000004E-3</v>
      </c>
      <c r="T34">
        <f t="shared" si="21"/>
        <v>4.6667799999999997E-3</v>
      </c>
      <c r="U34">
        <f t="shared" si="22"/>
        <v>6.8560000000000001E-3</v>
      </c>
    </row>
    <row r="35" spans="1:21" x14ac:dyDescent="0.25">
      <c r="A35">
        <v>28</v>
      </c>
      <c r="B35" t="s">
        <v>9</v>
      </c>
      <c r="C35">
        <v>14000000</v>
      </c>
      <c r="D35">
        <v>1</v>
      </c>
      <c r="E35">
        <v>16</v>
      </c>
      <c r="F35">
        <v>0.35786000000000001</v>
      </c>
      <c r="G35">
        <v>0.37306800000000001</v>
      </c>
      <c r="H35">
        <v>0.35786000000000001</v>
      </c>
      <c r="I35">
        <v>0.37306800000000001</v>
      </c>
      <c r="J35">
        <v>0.12854188790000001</v>
      </c>
      <c r="L35">
        <f t="shared" si="23"/>
        <v>511</v>
      </c>
      <c r="M35">
        <f t="shared" si="14"/>
        <v>0.124547</v>
      </c>
      <c r="N35">
        <f t="shared" si="15"/>
        <v>6.2788499999999997E-2</v>
      </c>
      <c r="O35">
        <f t="shared" si="16"/>
        <v>3.1560499999999998E-2</v>
      </c>
      <c r="P35">
        <f t="shared" si="17"/>
        <v>1.59749E-2</v>
      </c>
      <c r="Q35">
        <f t="shared" si="18"/>
        <v>8.1973399999999991E-3</v>
      </c>
      <c r="R35">
        <f t="shared" si="19"/>
        <v>4.5586200000000002E-3</v>
      </c>
      <c r="S35">
        <f t="shared" si="20"/>
        <v>4.5760000000000002E-3</v>
      </c>
      <c r="T35">
        <f t="shared" si="21"/>
        <v>5.7674900000000001E-3</v>
      </c>
      <c r="U35">
        <f t="shared" si="22"/>
        <v>9.5842900000000005E-3</v>
      </c>
    </row>
    <row r="36" spans="1:21" x14ac:dyDescent="0.25">
      <c r="A36">
        <v>109</v>
      </c>
      <c r="B36" t="s">
        <v>9</v>
      </c>
      <c r="C36">
        <v>14000000</v>
      </c>
      <c r="D36">
        <v>3</v>
      </c>
      <c r="E36">
        <v>16</v>
      </c>
      <c r="F36">
        <v>0.13158900000000001</v>
      </c>
      <c r="G36">
        <v>0.14681900000000001</v>
      </c>
      <c r="H36">
        <v>0.13158900000000001</v>
      </c>
      <c r="I36">
        <v>0.14681900000000001</v>
      </c>
      <c r="J36">
        <v>0.34957329259999997</v>
      </c>
      <c r="L36">
        <f t="shared" si="23"/>
        <v>1023</v>
      </c>
      <c r="M36">
        <f t="shared" si="14"/>
        <v>0.124712</v>
      </c>
      <c r="N36">
        <f t="shared" si="15"/>
        <v>6.3002500000000003E-2</v>
      </c>
      <c r="O36">
        <f t="shared" si="16"/>
        <v>3.1852800000000001E-2</v>
      </c>
      <c r="P36">
        <f t="shared" si="17"/>
        <v>1.6362000000000002E-2</v>
      </c>
      <c r="Q36">
        <f t="shared" si="18"/>
        <v>8.4154899999999994E-3</v>
      </c>
      <c r="R36">
        <f t="shared" si="19"/>
        <v>4.8830399999999999E-3</v>
      </c>
      <c r="S36">
        <f t="shared" si="20"/>
        <v>5.6114600000000004E-3</v>
      </c>
      <c r="T36">
        <f t="shared" si="21"/>
        <v>7.9894100000000006E-3</v>
      </c>
      <c r="U36">
        <f t="shared" si="22"/>
        <v>1.5048000000000001E-2</v>
      </c>
    </row>
    <row r="37" spans="1:21" x14ac:dyDescent="0.25">
      <c r="A37">
        <v>47</v>
      </c>
      <c r="B37" t="s">
        <v>9</v>
      </c>
      <c r="C37">
        <v>14000000</v>
      </c>
      <c r="D37">
        <v>7</v>
      </c>
      <c r="E37">
        <v>16</v>
      </c>
      <c r="F37">
        <v>6.3349900000000001E-2</v>
      </c>
      <c r="G37">
        <v>7.8779199999999994E-2</v>
      </c>
      <c r="H37">
        <v>6.3349900000000001E-2</v>
      </c>
      <c r="I37">
        <v>7.8779199999999994E-2</v>
      </c>
      <c r="J37">
        <v>0.72612585019999998</v>
      </c>
      <c r="L37">
        <f t="shared" si="23"/>
        <v>2047</v>
      </c>
      <c r="M37">
        <f t="shared" si="14"/>
        <v>0.125502</v>
      </c>
      <c r="N37">
        <f t="shared" si="15"/>
        <v>6.3877500000000004E-2</v>
      </c>
      <c r="O37">
        <f t="shared" si="16"/>
        <v>3.2870000000000003E-2</v>
      </c>
      <c r="P37">
        <f t="shared" si="17"/>
        <v>1.7191600000000001E-2</v>
      </c>
      <c r="Q37">
        <f t="shared" si="18"/>
        <v>9.4208E-3</v>
      </c>
      <c r="R37">
        <f t="shared" si="19"/>
        <v>6.6545900000000002E-3</v>
      </c>
      <c r="S37">
        <f t="shared" si="20"/>
        <v>9.7494999999999995E-3</v>
      </c>
      <c r="T37">
        <f t="shared" si="21"/>
        <v>1.6832099999999999E-2</v>
      </c>
      <c r="U37">
        <f t="shared" si="22"/>
        <v>3.6905800000000002E-2</v>
      </c>
    </row>
    <row r="38" spans="1:21" x14ac:dyDescent="0.25">
      <c r="A38">
        <v>128</v>
      </c>
      <c r="B38" t="s">
        <v>9</v>
      </c>
      <c r="C38">
        <v>14000000</v>
      </c>
      <c r="D38">
        <v>15</v>
      </c>
      <c r="E38">
        <v>16</v>
      </c>
      <c r="F38">
        <v>3.1508700000000001E-2</v>
      </c>
      <c r="G38">
        <v>4.6639300000000002E-2</v>
      </c>
      <c r="H38">
        <v>3.1508700000000001E-2</v>
      </c>
      <c r="I38">
        <v>4.6639300000000002E-2</v>
      </c>
      <c r="J38">
        <v>1.4599142459000001</v>
      </c>
      <c r="L38">
        <f t="shared" si="23"/>
        <v>4095</v>
      </c>
      <c r="M38">
        <f t="shared" si="14"/>
        <v>0.12679499999999999</v>
      </c>
      <c r="N38">
        <f t="shared" si="15"/>
        <v>6.5305000000000002E-2</v>
      </c>
      <c r="O38">
        <f t="shared" si="16"/>
        <v>3.4202799999999998E-2</v>
      </c>
      <c r="P38">
        <f t="shared" si="17"/>
        <v>1.8826200000000001E-2</v>
      </c>
      <c r="Q38">
        <f t="shared" si="18"/>
        <v>1.13629E-2</v>
      </c>
      <c r="R38">
        <f t="shared" si="19"/>
        <v>1.04405E-2</v>
      </c>
      <c r="S38">
        <f t="shared" si="20"/>
        <v>1.8004699999999998E-2</v>
      </c>
      <c r="T38">
        <f t="shared" si="21"/>
        <v>3.4647400000000002E-2</v>
      </c>
      <c r="U38">
        <f t="shared" si="22"/>
        <v>8.0635899999999996E-2</v>
      </c>
    </row>
    <row r="39" spans="1:21" x14ac:dyDescent="0.25">
      <c r="A39">
        <v>66</v>
      </c>
      <c r="B39" t="s">
        <v>9</v>
      </c>
      <c r="C39">
        <v>14000000</v>
      </c>
      <c r="D39">
        <v>31</v>
      </c>
      <c r="E39">
        <v>16</v>
      </c>
      <c r="F39">
        <v>3.2189500000000003E-2</v>
      </c>
      <c r="G39">
        <v>4.7436699999999998E-2</v>
      </c>
      <c r="H39">
        <v>3.2189500000000003E-2</v>
      </c>
      <c r="I39">
        <v>4.7436699999999998E-2</v>
      </c>
      <c r="J39">
        <v>1.4290374189999999</v>
      </c>
      <c r="L39">
        <f t="shared" si="23"/>
        <v>8191</v>
      </c>
      <c r="M39">
        <f t="shared" si="14"/>
        <v>0.12787000000000001</v>
      </c>
      <c r="N39">
        <f t="shared" si="15"/>
        <v>6.1207600000000001E-2</v>
      </c>
      <c r="O39">
        <f t="shared" si="16"/>
        <v>3.2394800000000001E-2</v>
      </c>
      <c r="P39">
        <f t="shared" si="17"/>
        <v>2.2115200000000002E-2</v>
      </c>
      <c r="Q39">
        <f t="shared" si="18"/>
        <v>1.5289499999999999E-2</v>
      </c>
      <c r="R39">
        <f t="shared" si="19"/>
        <v>1.8219099999999998E-2</v>
      </c>
      <c r="S39">
        <f t="shared" si="20"/>
        <v>3.4522999999999998E-2</v>
      </c>
      <c r="T39">
        <f t="shared" si="21"/>
        <v>7.0219599999999993E-2</v>
      </c>
      <c r="U39">
        <f t="shared" si="22"/>
        <v>0.168133</v>
      </c>
    </row>
    <row r="40" spans="1:21" x14ac:dyDescent="0.25">
      <c r="A40">
        <v>4</v>
      </c>
      <c r="B40" t="s">
        <v>9</v>
      </c>
      <c r="C40">
        <v>14000000</v>
      </c>
      <c r="D40">
        <v>63</v>
      </c>
      <c r="E40">
        <v>16</v>
      </c>
      <c r="F40">
        <v>3.1705799999999999E-2</v>
      </c>
      <c r="G40">
        <v>4.7112800000000003E-2</v>
      </c>
      <c r="H40">
        <v>3.1705799999999999E-2</v>
      </c>
      <c r="I40">
        <v>4.7112800000000003E-2</v>
      </c>
      <c r="J40">
        <v>1.4508386477999999</v>
      </c>
      <c r="L40">
        <f t="shared" si="23"/>
        <v>16383</v>
      </c>
      <c r="M40">
        <f t="shared" si="14"/>
        <v>8.6951000000000001E-2</v>
      </c>
      <c r="N40">
        <f t="shared" si="15"/>
        <v>5.2335399999999997E-2</v>
      </c>
      <c r="O40">
        <f t="shared" si="16"/>
        <v>3.5766100000000002E-2</v>
      </c>
      <c r="P40">
        <f t="shared" si="17"/>
        <v>2.8632500000000002E-2</v>
      </c>
      <c r="Q40">
        <f t="shared" si="18"/>
        <v>2.3076300000000001E-2</v>
      </c>
      <c r="R40">
        <f t="shared" si="19"/>
        <v>3.3877400000000002E-2</v>
      </c>
      <c r="S40">
        <f t="shared" si="20"/>
        <v>6.7679900000000001E-2</v>
      </c>
      <c r="T40">
        <f t="shared" si="21"/>
        <v>0.141318</v>
      </c>
      <c r="U40">
        <f t="shared" si="22"/>
        <v>0.34294000000000002</v>
      </c>
    </row>
    <row r="41" spans="1:21" x14ac:dyDescent="0.25">
      <c r="A41">
        <v>85</v>
      </c>
      <c r="B41" t="s">
        <v>9</v>
      </c>
      <c r="C41">
        <v>14000000</v>
      </c>
      <c r="D41">
        <v>127</v>
      </c>
      <c r="E41">
        <v>16</v>
      </c>
      <c r="F41">
        <v>3.1478699999999998E-2</v>
      </c>
      <c r="G41">
        <v>4.6701100000000002E-2</v>
      </c>
      <c r="H41">
        <v>3.1478699999999998E-2</v>
      </c>
      <c r="I41">
        <v>4.6701100000000002E-2</v>
      </c>
      <c r="J41">
        <v>1.4613055812</v>
      </c>
      <c r="L41">
        <f t="shared" si="23"/>
        <v>32767</v>
      </c>
      <c r="M41">
        <f t="shared" si="14"/>
        <v>8.5243299999999994E-2</v>
      </c>
      <c r="N41">
        <f t="shared" si="15"/>
        <v>5.9419600000000003E-2</v>
      </c>
      <c r="O41">
        <f t="shared" si="16"/>
        <v>4.7036700000000001E-2</v>
      </c>
      <c r="P41">
        <f t="shared" si="17"/>
        <v>4.1362599999999999E-2</v>
      </c>
      <c r="Q41">
        <f t="shared" si="18"/>
        <v>3.8975900000000001E-2</v>
      </c>
      <c r="R41">
        <f t="shared" si="19"/>
        <v>6.5242400000000006E-2</v>
      </c>
      <c r="S41">
        <f t="shared" si="20"/>
        <v>0.13392499999999999</v>
      </c>
      <c r="T41">
        <f t="shared" si="21"/>
        <v>0.28377000000000002</v>
      </c>
      <c r="U41">
        <f t="shared" si="22"/>
        <v>0.69240699999999999</v>
      </c>
    </row>
    <row r="42" spans="1:21" x14ac:dyDescent="0.25">
      <c r="A42">
        <v>23</v>
      </c>
      <c r="B42" t="s">
        <v>9</v>
      </c>
      <c r="C42">
        <v>14000000</v>
      </c>
      <c r="D42">
        <v>255</v>
      </c>
      <c r="E42">
        <v>16</v>
      </c>
      <c r="F42">
        <v>3.1439799999999997E-2</v>
      </c>
      <c r="G42">
        <v>4.5705200000000001E-2</v>
      </c>
      <c r="H42">
        <v>3.1439799999999997E-2</v>
      </c>
      <c r="I42">
        <v>4.5705200000000001E-2</v>
      </c>
      <c r="J42">
        <v>1.4631136330000001</v>
      </c>
      <c r="L42">
        <f t="shared" si="23"/>
        <v>65535</v>
      </c>
      <c r="M42">
        <f t="shared" si="14"/>
        <v>0.107359</v>
      </c>
      <c r="N42">
        <f t="shared" si="15"/>
        <v>7.8261200000000003E-2</v>
      </c>
      <c r="O42">
        <f t="shared" si="16"/>
        <v>6.9151799999999999E-2</v>
      </c>
      <c r="P42">
        <f t="shared" si="17"/>
        <v>6.7711499999999994E-2</v>
      </c>
      <c r="Q42">
        <f t="shared" si="18"/>
        <v>7.0967000000000002E-2</v>
      </c>
      <c r="R42">
        <f t="shared" si="19"/>
        <v>0.12798100000000001</v>
      </c>
      <c r="S42">
        <f t="shared" si="20"/>
        <v>0.26640200000000003</v>
      </c>
      <c r="T42">
        <f t="shared" si="21"/>
        <v>0.56847300000000001</v>
      </c>
      <c r="U42">
        <f t="shared" si="22"/>
        <v>1.39306</v>
      </c>
    </row>
    <row r="43" spans="1:21" x14ac:dyDescent="0.25">
      <c r="A43">
        <v>104</v>
      </c>
      <c r="B43" t="s">
        <v>9</v>
      </c>
      <c r="C43">
        <v>14000000</v>
      </c>
      <c r="D43">
        <v>511</v>
      </c>
      <c r="E43">
        <v>16</v>
      </c>
      <c r="F43">
        <v>3.1560499999999998E-2</v>
      </c>
      <c r="G43">
        <v>4.5257100000000001E-2</v>
      </c>
      <c r="H43">
        <v>3.1560499999999998E-2</v>
      </c>
      <c r="I43">
        <v>4.5257100000000001E-2</v>
      </c>
      <c r="J43">
        <v>1.4575181001999999</v>
      </c>
    </row>
    <row r="44" spans="1:21" x14ac:dyDescent="0.25">
      <c r="A44">
        <v>42</v>
      </c>
      <c r="B44" t="s">
        <v>9</v>
      </c>
      <c r="C44">
        <v>14000000</v>
      </c>
      <c r="D44">
        <v>1023</v>
      </c>
      <c r="E44">
        <v>16</v>
      </c>
      <c r="F44">
        <v>3.1852800000000001E-2</v>
      </c>
      <c r="G44">
        <v>4.7052299999999998E-2</v>
      </c>
      <c r="H44">
        <v>3.1852800000000001E-2</v>
      </c>
      <c r="I44">
        <v>4.7052299999999998E-2</v>
      </c>
      <c r="J44">
        <v>1.4441430581000001</v>
      </c>
    </row>
    <row r="45" spans="1:21" x14ac:dyDescent="0.25">
      <c r="A45">
        <v>123</v>
      </c>
      <c r="B45" t="s">
        <v>9</v>
      </c>
      <c r="C45">
        <v>14000000</v>
      </c>
      <c r="D45">
        <v>2047</v>
      </c>
      <c r="E45">
        <v>16</v>
      </c>
      <c r="F45">
        <v>3.2870000000000003E-2</v>
      </c>
      <c r="G45">
        <v>4.6528300000000002E-2</v>
      </c>
      <c r="H45">
        <v>3.2870000000000003E-2</v>
      </c>
      <c r="I45">
        <v>4.6528300000000002E-2</v>
      </c>
      <c r="J45">
        <v>1.3994523882000001</v>
      </c>
    </row>
    <row r="46" spans="1:21" x14ac:dyDescent="0.25">
      <c r="A46">
        <v>61</v>
      </c>
      <c r="B46" t="s">
        <v>9</v>
      </c>
      <c r="C46">
        <v>14000000</v>
      </c>
      <c r="D46">
        <v>4095</v>
      </c>
      <c r="E46">
        <v>16</v>
      </c>
      <c r="F46">
        <v>3.4202799999999998E-2</v>
      </c>
      <c r="G46">
        <v>4.8539100000000002E-2</v>
      </c>
      <c r="H46">
        <v>3.4202799999999998E-2</v>
      </c>
      <c r="I46">
        <v>4.8539100000000002E-2</v>
      </c>
      <c r="J46">
        <v>1.3449191294</v>
      </c>
    </row>
    <row r="47" spans="1:21" x14ac:dyDescent="0.25">
      <c r="A47">
        <v>142</v>
      </c>
      <c r="B47" t="s">
        <v>9</v>
      </c>
      <c r="C47">
        <v>14000000</v>
      </c>
      <c r="D47">
        <v>8191</v>
      </c>
      <c r="E47">
        <v>16</v>
      </c>
      <c r="F47">
        <v>3.2394800000000001E-2</v>
      </c>
      <c r="G47">
        <v>4.7412799999999998E-2</v>
      </c>
      <c r="H47">
        <v>3.2394800000000001E-2</v>
      </c>
      <c r="I47">
        <v>4.7412799999999998E-2</v>
      </c>
      <c r="J47">
        <v>1.4199809846</v>
      </c>
    </row>
    <row r="48" spans="1:21" x14ac:dyDescent="0.25">
      <c r="A48">
        <v>80</v>
      </c>
      <c r="B48" t="s">
        <v>9</v>
      </c>
      <c r="C48">
        <v>14000000</v>
      </c>
      <c r="D48">
        <v>16383</v>
      </c>
      <c r="E48">
        <v>16</v>
      </c>
      <c r="F48">
        <v>3.5766100000000002E-2</v>
      </c>
      <c r="G48">
        <v>5.2674899999999997E-2</v>
      </c>
      <c r="H48">
        <v>3.5766100000000002E-2</v>
      </c>
      <c r="I48">
        <v>5.2674899999999997E-2</v>
      </c>
      <c r="J48">
        <v>1.2861340767</v>
      </c>
      <c r="M48">
        <v>4</v>
      </c>
      <c r="N48">
        <f>M48*2</f>
        <v>8</v>
      </c>
      <c r="O48">
        <f t="shared" ref="O48:Q48" si="24">N48*2</f>
        <v>16</v>
      </c>
      <c r="P48">
        <f t="shared" si="24"/>
        <v>32</v>
      </c>
      <c r="Q48">
        <f t="shared" si="24"/>
        <v>64</v>
      </c>
      <c r="R48">
        <f>Q48*2</f>
        <v>128</v>
      </c>
      <c r="S48">
        <f>R48*2</f>
        <v>256</v>
      </c>
      <c r="T48">
        <f t="shared" ref="T48" si="25">S48*2</f>
        <v>512</v>
      </c>
      <c r="U48">
        <f>T48*2</f>
        <v>1024</v>
      </c>
    </row>
    <row r="49" spans="1:21" x14ac:dyDescent="0.25">
      <c r="A49">
        <v>18</v>
      </c>
      <c r="B49" t="s">
        <v>9</v>
      </c>
      <c r="C49">
        <v>14000000</v>
      </c>
      <c r="D49">
        <v>32767</v>
      </c>
      <c r="E49">
        <v>16</v>
      </c>
      <c r="F49">
        <v>4.7036700000000001E-2</v>
      </c>
      <c r="G49">
        <v>6.2060999999999998E-2</v>
      </c>
      <c r="H49">
        <v>4.7036700000000001E-2</v>
      </c>
      <c r="I49">
        <v>6.2060999999999998E-2</v>
      </c>
      <c r="J49">
        <v>0.97795976330000001</v>
      </c>
      <c r="L49">
        <v>1</v>
      </c>
      <c r="M49">
        <f>G3</f>
        <v>1.02569</v>
      </c>
      <c r="N49">
        <f>G19</f>
        <v>0.58970599999999995</v>
      </c>
      <c r="O49">
        <f>G35</f>
        <v>0.37306800000000001</v>
      </c>
      <c r="P49">
        <f>G51</f>
        <v>0.26345800000000003</v>
      </c>
      <c r="Q49">
        <f>G67</f>
        <v>0.13977500000000001</v>
      </c>
      <c r="R49">
        <f>G83</f>
        <v>7.6653799999999994E-2</v>
      </c>
      <c r="S49">
        <f>G99</f>
        <v>4.6523700000000001E-2</v>
      </c>
      <c r="T49">
        <f>G115</f>
        <v>3.0743199999999998E-2</v>
      </c>
      <c r="U49">
        <f>G131</f>
        <v>2.1169299999999999E-2</v>
      </c>
    </row>
    <row r="50" spans="1:21" x14ac:dyDescent="0.25">
      <c r="A50">
        <v>99</v>
      </c>
      <c r="B50" t="s">
        <v>9</v>
      </c>
      <c r="C50">
        <v>14000000</v>
      </c>
      <c r="D50">
        <v>65535</v>
      </c>
      <c r="E50">
        <v>16</v>
      </c>
      <c r="F50">
        <v>6.9151799999999999E-2</v>
      </c>
      <c r="G50">
        <v>8.4416900000000003E-2</v>
      </c>
      <c r="H50">
        <v>6.9151799999999999E-2</v>
      </c>
      <c r="I50">
        <v>8.4416900000000003E-2</v>
      </c>
      <c r="J50">
        <v>0.66520321959999995</v>
      </c>
      <c r="L50">
        <f>((L49+1)*2)-1</f>
        <v>3</v>
      </c>
      <c r="M50">
        <f t="shared" ref="M50:M64" si="26">G4</f>
        <v>0.37600299999999998</v>
      </c>
      <c r="N50">
        <f t="shared" ref="N50:N64" si="27">G20</f>
        <v>0.261521</v>
      </c>
      <c r="O50">
        <f t="shared" ref="O50:O64" si="28">G36</f>
        <v>0.14681900000000001</v>
      </c>
      <c r="P50">
        <f t="shared" ref="P50:P64" si="29">G52</f>
        <v>9.6780000000000005E-2</v>
      </c>
      <c r="Q50">
        <f t="shared" ref="Q50:Q64" si="30">G68</f>
        <v>5.4719999999999998E-2</v>
      </c>
      <c r="R50">
        <f t="shared" ref="R50:R64" si="31">G84</f>
        <v>3.5370100000000002E-2</v>
      </c>
      <c r="S50">
        <f t="shared" ref="S50:S64" si="32">G100</f>
        <v>2.3702399999999998E-2</v>
      </c>
      <c r="T50">
        <f t="shared" ref="T50:T64" si="33">G116</f>
        <v>2.0706700000000001E-2</v>
      </c>
      <c r="U50">
        <f t="shared" ref="U50:U64" si="34">G132</f>
        <v>1.85834E-2</v>
      </c>
    </row>
    <row r="51" spans="1:21" x14ac:dyDescent="0.25">
      <c r="A51">
        <v>37</v>
      </c>
      <c r="B51" t="s">
        <v>9</v>
      </c>
      <c r="C51">
        <v>14000000</v>
      </c>
      <c r="D51">
        <v>1</v>
      </c>
      <c r="E51">
        <v>32</v>
      </c>
      <c r="F51">
        <v>0.24821099999999999</v>
      </c>
      <c r="G51">
        <v>0.26345800000000003</v>
      </c>
      <c r="H51">
        <v>0.24821099999999999</v>
      </c>
      <c r="I51">
        <v>0.26345800000000003</v>
      </c>
      <c r="J51">
        <v>0.18532619419999999</v>
      </c>
      <c r="L51">
        <f t="shared" ref="L51:L64" si="35">((L50+1)*2)-1</f>
        <v>7</v>
      </c>
      <c r="M51">
        <f t="shared" si="26"/>
        <v>0.26202599999999998</v>
      </c>
      <c r="N51">
        <f t="shared" si="27"/>
        <v>0.13821600000000001</v>
      </c>
      <c r="O51">
        <f t="shared" si="28"/>
        <v>7.8779199999999994E-2</v>
      </c>
      <c r="P51">
        <f t="shared" si="29"/>
        <v>5.0694799999999998E-2</v>
      </c>
      <c r="Q51">
        <f t="shared" si="30"/>
        <v>3.2946999999999997E-2</v>
      </c>
      <c r="R51">
        <f t="shared" si="31"/>
        <v>2.30683E-2</v>
      </c>
      <c r="S51">
        <f t="shared" si="32"/>
        <v>2.0009099999999998E-2</v>
      </c>
      <c r="T51">
        <f t="shared" si="33"/>
        <v>1.85186E-2</v>
      </c>
      <c r="U51">
        <f t="shared" si="34"/>
        <v>1.9864900000000001E-2</v>
      </c>
    </row>
    <row r="52" spans="1:21" x14ac:dyDescent="0.25">
      <c r="A52">
        <v>118</v>
      </c>
      <c r="B52" t="s">
        <v>9</v>
      </c>
      <c r="C52">
        <v>14000000</v>
      </c>
      <c r="D52">
        <v>3</v>
      </c>
      <c r="E52">
        <v>32</v>
      </c>
      <c r="F52">
        <v>8.3111699999999997E-2</v>
      </c>
      <c r="G52">
        <v>9.6780000000000005E-2</v>
      </c>
      <c r="H52">
        <v>8.3111699999999997E-2</v>
      </c>
      <c r="I52">
        <v>9.6780000000000005E-2</v>
      </c>
      <c r="J52">
        <v>0.55347201420000003</v>
      </c>
      <c r="L52">
        <f t="shared" si="35"/>
        <v>15</v>
      </c>
      <c r="M52">
        <f t="shared" si="26"/>
        <v>0.13863500000000001</v>
      </c>
      <c r="N52">
        <f t="shared" si="27"/>
        <v>7.73567E-2</v>
      </c>
      <c r="O52">
        <f t="shared" si="28"/>
        <v>4.6639300000000002E-2</v>
      </c>
      <c r="P52">
        <f t="shared" si="29"/>
        <v>3.1423E-2</v>
      </c>
      <c r="Q52">
        <f t="shared" si="30"/>
        <v>2.1808899999999999E-2</v>
      </c>
      <c r="R52">
        <f t="shared" si="31"/>
        <v>1.7796300000000001E-2</v>
      </c>
      <c r="S52">
        <f t="shared" si="32"/>
        <v>2.0087899999999999E-2</v>
      </c>
      <c r="T52">
        <f t="shared" si="33"/>
        <v>1.7315899999999999E-2</v>
      </c>
      <c r="U52">
        <f t="shared" si="34"/>
        <v>1.9731599999999998E-2</v>
      </c>
    </row>
    <row r="53" spans="1:21" x14ac:dyDescent="0.25">
      <c r="A53">
        <v>56</v>
      </c>
      <c r="B53" t="s">
        <v>9</v>
      </c>
      <c r="C53">
        <v>14000000</v>
      </c>
      <c r="D53">
        <v>7</v>
      </c>
      <c r="E53">
        <v>32</v>
      </c>
      <c r="F53">
        <v>3.5490899999999999E-2</v>
      </c>
      <c r="G53">
        <v>5.0694799999999998E-2</v>
      </c>
      <c r="H53">
        <v>3.5490899999999999E-2</v>
      </c>
      <c r="I53">
        <v>5.0694799999999998E-2</v>
      </c>
      <c r="J53">
        <v>1.2961068894000001</v>
      </c>
      <c r="L53">
        <f t="shared" si="35"/>
        <v>31</v>
      </c>
      <c r="M53">
        <f t="shared" si="26"/>
        <v>0.143236</v>
      </c>
      <c r="N53">
        <f t="shared" si="27"/>
        <v>7.9754900000000004E-2</v>
      </c>
      <c r="O53">
        <f t="shared" si="28"/>
        <v>4.7436699999999998E-2</v>
      </c>
      <c r="P53">
        <f t="shared" si="29"/>
        <v>3.0694099999999998E-2</v>
      </c>
      <c r="Q53">
        <f t="shared" si="30"/>
        <v>2.3301200000000001E-2</v>
      </c>
      <c r="R53">
        <f t="shared" si="31"/>
        <v>1.9635199999999998E-2</v>
      </c>
      <c r="S53">
        <f t="shared" si="32"/>
        <v>1.9213299999999999E-2</v>
      </c>
      <c r="T53">
        <f t="shared" si="33"/>
        <v>1.91384E-2</v>
      </c>
      <c r="U53">
        <f t="shared" si="34"/>
        <v>1.8696999999999998E-2</v>
      </c>
    </row>
    <row r="54" spans="1:21" x14ac:dyDescent="0.25">
      <c r="A54">
        <v>137</v>
      </c>
      <c r="B54" t="s">
        <v>9</v>
      </c>
      <c r="C54">
        <v>14000000</v>
      </c>
      <c r="D54">
        <v>15</v>
      </c>
      <c r="E54">
        <v>32</v>
      </c>
      <c r="F54">
        <v>1.65544E-2</v>
      </c>
      <c r="G54">
        <v>3.1423E-2</v>
      </c>
      <c r="H54">
        <v>1.65544E-2</v>
      </c>
      <c r="I54">
        <v>3.1423E-2</v>
      </c>
      <c r="J54">
        <v>2.7787174406999999</v>
      </c>
      <c r="L54">
        <f t="shared" si="35"/>
        <v>63</v>
      </c>
      <c r="M54">
        <f t="shared" si="26"/>
        <v>0.140426</v>
      </c>
      <c r="N54">
        <f t="shared" si="27"/>
        <v>7.8441999999999998E-2</v>
      </c>
      <c r="O54">
        <f t="shared" si="28"/>
        <v>4.7112800000000003E-2</v>
      </c>
      <c r="P54">
        <f t="shared" si="29"/>
        <v>3.1111199999999999E-2</v>
      </c>
      <c r="Q54">
        <f t="shared" si="30"/>
        <v>2.3157500000000001E-2</v>
      </c>
      <c r="R54">
        <f t="shared" si="31"/>
        <v>1.73946E-2</v>
      </c>
      <c r="S54">
        <f t="shared" si="32"/>
        <v>1.9101699999999999E-2</v>
      </c>
      <c r="T54">
        <f t="shared" si="33"/>
        <v>1.9104699999999999E-2</v>
      </c>
      <c r="U54">
        <f t="shared" si="34"/>
        <v>1.8372099999999999E-2</v>
      </c>
    </row>
    <row r="55" spans="1:21" x14ac:dyDescent="0.25">
      <c r="A55">
        <v>75</v>
      </c>
      <c r="B55" t="s">
        <v>9</v>
      </c>
      <c r="C55">
        <v>14000000</v>
      </c>
      <c r="D55">
        <v>31</v>
      </c>
      <c r="E55">
        <v>32</v>
      </c>
      <c r="F55">
        <v>1.6013300000000001E-2</v>
      </c>
      <c r="G55">
        <v>3.0694099999999998E-2</v>
      </c>
      <c r="H55">
        <v>1.6013300000000001E-2</v>
      </c>
      <c r="I55">
        <v>3.0694099999999998E-2</v>
      </c>
      <c r="J55">
        <v>2.8726121411999999</v>
      </c>
      <c r="L55">
        <f t="shared" si="35"/>
        <v>127</v>
      </c>
      <c r="M55">
        <f t="shared" si="26"/>
        <v>0.13875699999999999</v>
      </c>
      <c r="N55">
        <f t="shared" si="27"/>
        <v>7.7898999999999996E-2</v>
      </c>
      <c r="O55">
        <f t="shared" si="28"/>
        <v>4.6701100000000002E-2</v>
      </c>
      <c r="P55">
        <f t="shared" si="29"/>
        <v>3.09883E-2</v>
      </c>
      <c r="Q55">
        <f t="shared" si="30"/>
        <v>2.31208E-2</v>
      </c>
      <c r="R55">
        <f t="shared" si="31"/>
        <v>1.9590699999999999E-2</v>
      </c>
      <c r="S55">
        <f t="shared" si="32"/>
        <v>1.7477099999999999E-2</v>
      </c>
      <c r="T55">
        <f t="shared" si="33"/>
        <v>1.7741E-2</v>
      </c>
      <c r="U55">
        <f t="shared" si="34"/>
        <v>2.0710900000000001E-2</v>
      </c>
    </row>
    <row r="56" spans="1:21" x14ac:dyDescent="0.25">
      <c r="A56">
        <v>13</v>
      </c>
      <c r="B56" t="s">
        <v>9</v>
      </c>
      <c r="C56">
        <v>14000000</v>
      </c>
      <c r="D56">
        <v>63</v>
      </c>
      <c r="E56">
        <v>32</v>
      </c>
      <c r="F56">
        <v>1.5829599999999999E-2</v>
      </c>
      <c r="G56">
        <v>3.1111199999999999E-2</v>
      </c>
      <c r="H56">
        <v>1.5829599999999999E-2</v>
      </c>
      <c r="I56">
        <v>3.1111199999999999E-2</v>
      </c>
      <c r="J56">
        <v>2.9059483499000001</v>
      </c>
      <c r="L56">
        <f t="shared" si="35"/>
        <v>255</v>
      </c>
      <c r="M56">
        <f t="shared" si="26"/>
        <v>0.13991899999999999</v>
      </c>
      <c r="N56">
        <f t="shared" si="27"/>
        <v>7.8018100000000007E-2</v>
      </c>
      <c r="O56">
        <f t="shared" si="28"/>
        <v>4.5705200000000001E-2</v>
      </c>
      <c r="P56">
        <f t="shared" si="29"/>
        <v>3.09438E-2</v>
      </c>
      <c r="Q56">
        <f t="shared" si="30"/>
        <v>2.1098200000000001E-2</v>
      </c>
      <c r="R56">
        <f t="shared" si="31"/>
        <v>1.84701E-2</v>
      </c>
      <c r="S56">
        <f t="shared" si="32"/>
        <v>1.9574500000000002E-2</v>
      </c>
      <c r="T56">
        <f t="shared" si="33"/>
        <v>1.8053699999999999E-2</v>
      </c>
      <c r="U56">
        <f t="shared" si="34"/>
        <v>2.22258E-2</v>
      </c>
    </row>
    <row r="57" spans="1:21" x14ac:dyDescent="0.25">
      <c r="A57">
        <v>94</v>
      </c>
      <c r="B57" t="s">
        <v>9</v>
      </c>
      <c r="C57">
        <v>14000000</v>
      </c>
      <c r="D57">
        <v>127</v>
      </c>
      <c r="E57">
        <v>32</v>
      </c>
      <c r="F57">
        <v>1.5712899999999998E-2</v>
      </c>
      <c r="G57">
        <v>3.09883E-2</v>
      </c>
      <c r="H57">
        <v>1.5712899999999998E-2</v>
      </c>
      <c r="I57">
        <v>3.09883E-2</v>
      </c>
      <c r="J57">
        <v>2.9275308823000001</v>
      </c>
      <c r="L57">
        <f t="shared" si="35"/>
        <v>511</v>
      </c>
      <c r="M57">
        <f t="shared" si="26"/>
        <v>0.139567</v>
      </c>
      <c r="N57">
        <f t="shared" si="27"/>
        <v>7.8102000000000005E-2</v>
      </c>
      <c r="O57">
        <f t="shared" si="28"/>
        <v>4.5257100000000001E-2</v>
      </c>
      <c r="P57">
        <f t="shared" si="29"/>
        <v>3.0042300000000001E-2</v>
      </c>
      <c r="Q57">
        <f t="shared" si="30"/>
        <v>2.1943399999999998E-2</v>
      </c>
      <c r="R57">
        <f t="shared" si="31"/>
        <v>1.78963E-2</v>
      </c>
      <c r="S57">
        <f t="shared" si="32"/>
        <v>1.9754799999999999E-2</v>
      </c>
      <c r="T57">
        <f t="shared" si="33"/>
        <v>1.9841899999999999E-2</v>
      </c>
      <c r="U57">
        <f t="shared" si="34"/>
        <v>2.48309E-2</v>
      </c>
    </row>
    <row r="58" spans="1:21" x14ac:dyDescent="0.25">
      <c r="A58">
        <v>32</v>
      </c>
      <c r="B58" t="s">
        <v>9</v>
      </c>
      <c r="C58">
        <v>14000000</v>
      </c>
      <c r="D58">
        <v>255</v>
      </c>
      <c r="E58">
        <v>32</v>
      </c>
      <c r="F58">
        <v>1.57628E-2</v>
      </c>
      <c r="G58">
        <v>3.09438E-2</v>
      </c>
      <c r="H58">
        <v>1.57628E-2</v>
      </c>
      <c r="I58">
        <v>3.09438E-2</v>
      </c>
      <c r="J58">
        <v>2.9182632527000001</v>
      </c>
      <c r="L58">
        <f t="shared" si="35"/>
        <v>1023</v>
      </c>
      <c r="M58">
        <f t="shared" si="26"/>
        <v>0.13835700000000001</v>
      </c>
      <c r="N58">
        <f t="shared" si="27"/>
        <v>7.8014100000000003E-2</v>
      </c>
      <c r="O58">
        <f t="shared" si="28"/>
        <v>4.7052299999999998E-2</v>
      </c>
      <c r="P58">
        <f t="shared" si="29"/>
        <v>3.1644100000000001E-2</v>
      </c>
      <c r="Q58">
        <f t="shared" si="30"/>
        <v>2.21021E-2</v>
      </c>
      <c r="R58">
        <f t="shared" si="31"/>
        <v>2.0116800000000001E-2</v>
      </c>
      <c r="S58">
        <f t="shared" si="32"/>
        <v>1.9088500000000001E-2</v>
      </c>
      <c r="T58">
        <f t="shared" si="33"/>
        <v>2.33365E-2</v>
      </c>
      <c r="U58">
        <f t="shared" si="34"/>
        <v>3.02253E-2</v>
      </c>
    </row>
    <row r="59" spans="1:21" x14ac:dyDescent="0.25">
      <c r="A59">
        <v>113</v>
      </c>
      <c r="B59" t="s">
        <v>9</v>
      </c>
      <c r="C59">
        <v>14000000</v>
      </c>
      <c r="D59">
        <v>511</v>
      </c>
      <c r="E59">
        <v>32</v>
      </c>
      <c r="F59">
        <v>1.59749E-2</v>
      </c>
      <c r="G59">
        <v>3.0042300000000001E-2</v>
      </c>
      <c r="H59">
        <v>1.59749E-2</v>
      </c>
      <c r="I59">
        <v>3.0042300000000001E-2</v>
      </c>
      <c r="J59">
        <v>2.8795172427</v>
      </c>
      <c r="L59">
        <f t="shared" si="35"/>
        <v>2047</v>
      </c>
      <c r="M59">
        <f t="shared" si="26"/>
        <v>0.13916600000000001</v>
      </c>
      <c r="N59">
        <f t="shared" si="27"/>
        <v>7.7402299999999993E-2</v>
      </c>
      <c r="O59">
        <f t="shared" si="28"/>
        <v>4.6528300000000002E-2</v>
      </c>
      <c r="P59">
        <f t="shared" si="29"/>
        <v>3.1801700000000002E-2</v>
      </c>
      <c r="Q59">
        <f t="shared" si="30"/>
        <v>2.3205699999999999E-2</v>
      </c>
      <c r="R59">
        <f t="shared" si="31"/>
        <v>2.0198000000000001E-2</v>
      </c>
      <c r="S59">
        <f t="shared" si="32"/>
        <v>2.3261E-2</v>
      </c>
      <c r="T59">
        <f t="shared" si="33"/>
        <v>3.0597900000000001E-2</v>
      </c>
      <c r="U59">
        <f t="shared" si="34"/>
        <v>4.9992399999999999E-2</v>
      </c>
    </row>
    <row r="60" spans="1:21" x14ac:dyDescent="0.25">
      <c r="A60">
        <v>51</v>
      </c>
      <c r="B60" t="s">
        <v>9</v>
      </c>
      <c r="C60">
        <v>14000000</v>
      </c>
      <c r="D60">
        <v>1023</v>
      </c>
      <c r="E60">
        <v>32</v>
      </c>
      <c r="F60">
        <v>1.6362000000000002E-2</v>
      </c>
      <c r="G60">
        <v>3.1644100000000001E-2</v>
      </c>
      <c r="H60">
        <v>1.6362000000000002E-2</v>
      </c>
      <c r="I60">
        <v>3.1644100000000001E-2</v>
      </c>
      <c r="J60">
        <v>2.8113922503</v>
      </c>
      <c r="L60">
        <f t="shared" si="35"/>
        <v>4095</v>
      </c>
      <c r="M60">
        <f t="shared" si="26"/>
        <v>0.14040900000000001</v>
      </c>
      <c r="N60">
        <f t="shared" si="27"/>
        <v>8.0453399999999994E-2</v>
      </c>
      <c r="O60">
        <f t="shared" si="28"/>
        <v>4.8539100000000002E-2</v>
      </c>
      <c r="P60">
        <f t="shared" si="29"/>
        <v>3.2547100000000002E-2</v>
      </c>
      <c r="Q60">
        <f t="shared" si="30"/>
        <v>2.5694700000000001E-2</v>
      </c>
      <c r="R60">
        <f t="shared" si="31"/>
        <v>2.3946800000000001E-2</v>
      </c>
      <c r="S60">
        <f t="shared" si="32"/>
        <v>3.3024999999999999E-2</v>
      </c>
      <c r="T60">
        <f t="shared" si="33"/>
        <v>4.9921899999999998E-2</v>
      </c>
      <c r="U60">
        <f t="shared" si="34"/>
        <v>9.4913399999999995E-2</v>
      </c>
    </row>
    <row r="61" spans="1:21" x14ac:dyDescent="0.25">
      <c r="A61">
        <v>132</v>
      </c>
      <c r="B61" t="s">
        <v>9</v>
      </c>
      <c r="C61">
        <v>14000000</v>
      </c>
      <c r="D61">
        <v>2047</v>
      </c>
      <c r="E61">
        <v>32</v>
      </c>
      <c r="F61">
        <v>1.7191600000000001E-2</v>
      </c>
      <c r="G61">
        <v>3.1801700000000002E-2</v>
      </c>
      <c r="H61">
        <v>1.7191600000000001E-2</v>
      </c>
      <c r="I61">
        <v>3.1801700000000002E-2</v>
      </c>
      <c r="J61">
        <v>2.6757253541999999</v>
      </c>
      <c r="L61">
        <f t="shared" si="35"/>
        <v>8191</v>
      </c>
      <c r="M61">
        <f t="shared" si="26"/>
        <v>0.14107500000000001</v>
      </c>
      <c r="N61">
        <f t="shared" si="27"/>
        <v>7.6459600000000003E-2</v>
      </c>
      <c r="O61">
        <f t="shared" si="28"/>
        <v>4.7412799999999998E-2</v>
      </c>
      <c r="P61">
        <f t="shared" si="29"/>
        <v>3.5472099999999999E-2</v>
      </c>
      <c r="Q61">
        <f t="shared" si="30"/>
        <v>3.05373E-2</v>
      </c>
      <c r="R61">
        <f t="shared" si="31"/>
        <v>3.3492800000000003E-2</v>
      </c>
      <c r="S61">
        <f t="shared" si="32"/>
        <v>4.9750299999999997E-2</v>
      </c>
      <c r="T61">
        <f t="shared" si="33"/>
        <v>8.3928799999999998E-2</v>
      </c>
      <c r="U61">
        <f t="shared" si="34"/>
        <v>0.18324199999999999</v>
      </c>
    </row>
    <row r="62" spans="1:21" x14ac:dyDescent="0.25">
      <c r="A62">
        <v>70</v>
      </c>
      <c r="B62" t="s">
        <v>9</v>
      </c>
      <c r="C62">
        <v>14000000</v>
      </c>
      <c r="D62">
        <v>4095</v>
      </c>
      <c r="E62">
        <v>32</v>
      </c>
      <c r="F62">
        <v>1.8826200000000001E-2</v>
      </c>
      <c r="G62">
        <v>3.2547100000000002E-2</v>
      </c>
      <c r="H62">
        <v>1.8826200000000001E-2</v>
      </c>
      <c r="I62">
        <v>3.2547100000000002E-2</v>
      </c>
      <c r="J62">
        <v>2.4434033421999999</v>
      </c>
      <c r="L62">
        <f t="shared" si="35"/>
        <v>16383</v>
      </c>
      <c r="M62">
        <f t="shared" si="26"/>
        <v>0.101246</v>
      </c>
      <c r="N62">
        <f t="shared" si="27"/>
        <v>6.7266800000000002E-2</v>
      </c>
      <c r="O62">
        <f t="shared" si="28"/>
        <v>5.2674899999999997E-2</v>
      </c>
      <c r="P62">
        <f t="shared" si="29"/>
        <v>4.2243200000000002E-2</v>
      </c>
      <c r="Q62">
        <f t="shared" si="30"/>
        <v>3.6322800000000002E-2</v>
      </c>
      <c r="R62">
        <f t="shared" si="31"/>
        <v>4.6976200000000003E-2</v>
      </c>
      <c r="S62">
        <f t="shared" si="32"/>
        <v>8.12861E-2</v>
      </c>
      <c r="T62">
        <f t="shared" si="33"/>
        <v>0.15571099999999999</v>
      </c>
      <c r="U62">
        <f t="shared" si="34"/>
        <v>0.35844100000000001</v>
      </c>
    </row>
    <row r="63" spans="1:21" x14ac:dyDescent="0.25">
      <c r="A63">
        <v>8</v>
      </c>
      <c r="B63" t="s">
        <v>9</v>
      </c>
      <c r="C63">
        <v>14000000</v>
      </c>
      <c r="D63">
        <v>8191</v>
      </c>
      <c r="E63">
        <v>32</v>
      </c>
      <c r="F63">
        <v>2.2115200000000002E-2</v>
      </c>
      <c r="G63">
        <v>3.5472099999999999E-2</v>
      </c>
      <c r="H63">
        <v>2.2115200000000002E-2</v>
      </c>
      <c r="I63">
        <v>3.5472099999999999E-2</v>
      </c>
      <c r="J63">
        <v>2.0800173636000001</v>
      </c>
      <c r="L63">
        <f t="shared" si="35"/>
        <v>32767</v>
      </c>
      <c r="M63">
        <f t="shared" si="26"/>
        <v>0.100579</v>
      </c>
      <c r="N63">
        <f t="shared" si="27"/>
        <v>7.2748300000000002E-2</v>
      </c>
      <c r="O63">
        <f t="shared" si="28"/>
        <v>6.2060999999999998E-2</v>
      </c>
      <c r="P63">
        <f t="shared" si="29"/>
        <v>5.5738000000000003E-2</v>
      </c>
      <c r="Q63">
        <f t="shared" si="30"/>
        <v>5.2567999999999997E-2</v>
      </c>
      <c r="R63">
        <f t="shared" si="31"/>
        <v>7.8440200000000002E-2</v>
      </c>
      <c r="S63">
        <f t="shared" si="32"/>
        <v>0.149061</v>
      </c>
      <c r="T63">
        <f t="shared" si="33"/>
        <v>0.29903000000000002</v>
      </c>
      <c r="U63">
        <f t="shared" si="34"/>
        <v>0.70764800000000005</v>
      </c>
    </row>
    <row r="64" spans="1:21" x14ac:dyDescent="0.25">
      <c r="A64">
        <v>89</v>
      </c>
      <c r="B64" t="s">
        <v>9</v>
      </c>
      <c r="C64">
        <v>14000000</v>
      </c>
      <c r="D64">
        <v>16383</v>
      </c>
      <c r="E64">
        <v>32</v>
      </c>
      <c r="F64">
        <v>2.8632500000000002E-2</v>
      </c>
      <c r="G64">
        <v>4.2243200000000002E-2</v>
      </c>
      <c r="H64">
        <v>2.8632500000000002E-2</v>
      </c>
      <c r="I64">
        <v>4.2243200000000002E-2</v>
      </c>
      <c r="J64">
        <v>1.6065659651999999</v>
      </c>
      <c r="L64">
        <f t="shared" si="35"/>
        <v>65535</v>
      </c>
      <c r="M64">
        <f t="shared" si="26"/>
        <v>0.122543</v>
      </c>
      <c r="N64">
        <f t="shared" si="27"/>
        <v>9.3723000000000001E-2</v>
      </c>
      <c r="O64">
        <f t="shared" si="28"/>
        <v>8.4416900000000003E-2</v>
      </c>
      <c r="P64">
        <f t="shared" si="29"/>
        <v>8.29849E-2</v>
      </c>
      <c r="Q64">
        <f t="shared" si="30"/>
        <v>8.6127499999999996E-2</v>
      </c>
      <c r="R64">
        <f t="shared" si="31"/>
        <v>0.14289199999999999</v>
      </c>
      <c r="S64">
        <f t="shared" si="32"/>
        <v>0.28174100000000002</v>
      </c>
      <c r="T64">
        <f t="shared" si="33"/>
        <v>0.583754</v>
      </c>
      <c r="U64">
        <f t="shared" si="34"/>
        <v>1.4076900000000001</v>
      </c>
    </row>
    <row r="65" spans="1:21" x14ac:dyDescent="0.25">
      <c r="A65">
        <v>27</v>
      </c>
      <c r="B65" t="s">
        <v>9</v>
      </c>
      <c r="C65">
        <v>14000000</v>
      </c>
      <c r="D65">
        <v>32767</v>
      </c>
      <c r="E65">
        <v>32</v>
      </c>
      <c r="F65">
        <v>4.1362599999999999E-2</v>
      </c>
      <c r="G65">
        <v>5.5738000000000003E-2</v>
      </c>
      <c r="H65">
        <v>4.1362599999999999E-2</v>
      </c>
      <c r="I65">
        <v>5.5738000000000003E-2</v>
      </c>
      <c r="J65">
        <v>1.1121157761</v>
      </c>
    </row>
    <row r="66" spans="1:21" x14ac:dyDescent="0.25">
      <c r="A66">
        <v>108</v>
      </c>
      <c r="B66" t="s">
        <v>9</v>
      </c>
      <c r="C66">
        <v>14000000</v>
      </c>
      <c r="D66">
        <v>65535</v>
      </c>
      <c r="E66">
        <v>32</v>
      </c>
      <c r="F66">
        <v>6.7711499999999994E-2</v>
      </c>
      <c r="G66">
        <v>8.29849E-2</v>
      </c>
      <c r="H66">
        <v>6.7711499999999994E-2</v>
      </c>
      <c r="I66">
        <v>8.29849E-2</v>
      </c>
      <c r="J66">
        <v>0.67935284259999995</v>
      </c>
    </row>
    <row r="67" spans="1:21" x14ac:dyDescent="0.25">
      <c r="A67">
        <v>46</v>
      </c>
      <c r="B67" t="s">
        <v>9</v>
      </c>
      <c r="C67">
        <v>14000000</v>
      </c>
      <c r="D67">
        <v>1</v>
      </c>
      <c r="E67">
        <v>64</v>
      </c>
      <c r="F67">
        <v>0.12446400000000001</v>
      </c>
      <c r="G67">
        <v>0.13977500000000001</v>
      </c>
      <c r="H67">
        <v>0.12446400000000001</v>
      </c>
      <c r="I67">
        <v>0.13977500000000001</v>
      </c>
      <c r="J67">
        <v>0.36958477950000002</v>
      </c>
    </row>
    <row r="68" spans="1:21" x14ac:dyDescent="0.25">
      <c r="A68">
        <v>127</v>
      </c>
      <c r="B68" t="s">
        <v>9</v>
      </c>
      <c r="C68">
        <v>14000000</v>
      </c>
      <c r="D68">
        <v>3</v>
      </c>
      <c r="E68">
        <v>64</v>
      </c>
      <c r="F68">
        <v>4.1579400000000002E-2</v>
      </c>
      <c r="G68">
        <v>5.4719999999999998E-2</v>
      </c>
      <c r="H68">
        <v>4.1579400000000002E-2</v>
      </c>
      <c r="I68">
        <v>5.4719999999999998E-2</v>
      </c>
      <c r="J68">
        <v>1.1063170705000001</v>
      </c>
    </row>
    <row r="69" spans="1:21" x14ac:dyDescent="0.25">
      <c r="A69">
        <v>65</v>
      </c>
      <c r="B69" t="s">
        <v>9</v>
      </c>
      <c r="C69">
        <v>14000000</v>
      </c>
      <c r="D69">
        <v>7</v>
      </c>
      <c r="E69">
        <v>64</v>
      </c>
      <c r="F69">
        <v>1.7705100000000001E-2</v>
      </c>
      <c r="G69">
        <v>3.2946999999999997E-2</v>
      </c>
      <c r="H69">
        <v>1.7705100000000001E-2</v>
      </c>
      <c r="I69">
        <v>3.2946999999999997E-2</v>
      </c>
      <c r="J69">
        <v>2.5981214451999999</v>
      </c>
      <c r="M69">
        <v>4</v>
      </c>
      <c r="N69">
        <f>M69*2</f>
        <v>8</v>
      </c>
      <c r="O69">
        <f t="shared" ref="O69:Q69" si="36">N69*2</f>
        <v>16</v>
      </c>
      <c r="P69">
        <f t="shared" si="36"/>
        <v>32</v>
      </c>
      <c r="Q69">
        <f t="shared" si="36"/>
        <v>64</v>
      </c>
      <c r="R69">
        <f>Q69*2</f>
        <v>128</v>
      </c>
      <c r="S69">
        <f>R69*2</f>
        <v>256</v>
      </c>
      <c r="T69">
        <f t="shared" ref="T69" si="37">S69*2</f>
        <v>512</v>
      </c>
      <c r="U69">
        <f>T69*2</f>
        <v>1024</v>
      </c>
    </row>
    <row r="70" spans="1:21" x14ac:dyDescent="0.25">
      <c r="A70">
        <v>3</v>
      </c>
      <c r="B70" t="s">
        <v>9</v>
      </c>
      <c r="C70">
        <v>14000000</v>
      </c>
      <c r="D70">
        <v>15</v>
      </c>
      <c r="E70">
        <v>64</v>
      </c>
      <c r="F70">
        <v>8.3103699999999992E-3</v>
      </c>
      <c r="G70">
        <v>2.1808899999999999E-2</v>
      </c>
      <c r="H70">
        <v>8.3103699999999992E-3</v>
      </c>
      <c r="I70">
        <v>2.1808899999999999E-2</v>
      </c>
      <c r="J70">
        <v>5.5352529429999997</v>
      </c>
      <c r="L70">
        <v>1</v>
      </c>
      <c r="M70">
        <f>H3</f>
        <v>1.0104500000000001</v>
      </c>
      <c r="N70">
        <f>H19</f>
        <v>0.57609500000000002</v>
      </c>
      <c r="O70">
        <f>H35</f>
        <v>0.35786000000000001</v>
      </c>
      <c r="P70">
        <f>H51</f>
        <v>0.24821099999999999</v>
      </c>
      <c r="Q70">
        <f>H67</f>
        <v>0.12446400000000001</v>
      </c>
      <c r="R70">
        <f>H83</f>
        <v>6.2110699999999998E-2</v>
      </c>
      <c r="S70">
        <f>H99</f>
        <v>3.1147999999999999E-2</v>
      </c>
      <c r="T70">
        <f>H115</f>
        <v>1.54935E-2</v>
      </c>
      <c r="U70">
        <f>H131</f>
        <v>8.0677100000000005E-3</v>
      </c>
    </row>
    <row r="71" spans="1:21" x14ac:dyDescent="0.25">
      <c r="A71">
        <v>84</v>
      </c>
      <c r="B71" t="s">
        <v>9</v>
      </c>
      <c r="C71">
        <v>14000000</v>
      </c>
      <c r="D71">
        <v>31</v>
      </c>
      <c r="E71">
        <v>64</v>
      </c>
      <c r="F71">
        <v>8.0692799999999999E-3</v>
      </c>
      <c r="G71">
        <v>2.3301200000000001E-2</v>
      </c>
      <c r="H71">
        <v>8.0692799999999999E-3</v>
      </c>
      <c r="I71">
        <v>2.3301200000000001E-2</v>
      </c>
      <c r="J71">
        <v>5.7006325224000003</v>
      </c>
      <c r="L71">
        <f>((L70+1)*2)-1</f>
        <v>3</v>
      </c>
      <c r="M71">
        <f t="shared" ref="M71:M85" si="38">H4</f>
        <v>0.36163699999999999</v>
      </c>
      <c r="N71">
        <f t="shared" ref="N71:N85" si="39">H20</f>
        <v>0.24838399999999999</v>
      </c>
      <c r="O71">
        <f t="shared" ref="O71:O85" si="40">H36</f>
        <v>0.13158900000000001</v>
      </c>
      <c r="P71">
        <f t="shared" ref="P71:P85" si="41">H52</f>
        <v>8.3111699999999997E-2</v>
      </c>
      <c r="Q71">
        <f t="shared" ref="Q71:Q85" si="42">H68</f>
        <v>4.1579400000000002E-2</v>
      </c>
      <c r="R71">
        <f t="shared" ref="R71:R85" si="43">H84</f>
        <v>2.0665699999999999E-2</v>
      </c>
      <c r="S71">
        <f t="shared" ref="S71:S85" si="44">H100</f>
        <v>1.03465E-2</v>
      </c>
      <c r="T71">
        <f t="shared" ref="T71:T85" si="45">H116</f>
        <v>5.4771200000000003E-3</v>
      </c>
      <c r="U71">
        <f t="shared" ref="U71:U85" si="46">H132</f>
        <v>5.48154E-3</v>
      </c>
    </row>
    <row r="72" spans="1:21" x14ac:dyDescent="0.25">
      <c r="A72">
        <v>22</v>
      </c>
      <c r="B72" t="s">
        <v>9</v>
      </c>
      <c r="C72">
        <v>14000000</v>
      </c>
      <c r="D72">
        <v>63</v>
      </c>
      <c r="E72">
        <v>64</v>
      </c>
      <c r="F72">
        <v>7.9612799999999994E-3</v>
      </c>
      <c r="G72">
        <v>2.3157500000000001E-2</v>
      </c>
      <c r="H72">
        <v>7.9612799999999994E-3</v>
      </c>
      <c r="I72">
        <v>2.3157500000000001E-2</v>
      </c>
      <c r="J72">
        <v>5.7779653522999999</v>
      </c>
      <c r="L72">
        <f t="shared" ref="L72:L85" si="47">((L71+1)*2)-1</f>
        <v>7</v>
      </c>
      <c r="M72">
        <f t="shared" si="38"/>
        <v>0.24679799999999999</v>
      </c>
      <c r="N72">
        <f t="shared" si="39"/>
        <v>0.123906</v>
      </c>
      <c r="O72">
        <f t="shared" si="40"/>
        <v>6.3349900000000001E-2</v>
      </c>
      <c r="P72">
        <f t="shared" si="41"/>
        <v>3.5490899999999999E-2</v>
      </c>
      <c r="Q72">
        <f t="shared" si="42"/>
        <v>1.7705100000000001E-2</v>
      </c>
      <c r="R72">
        <f t="shared" si="43"/>
        <v>8.8848299999999998E-3</v>
      </c>
      <c r="S72">
        <f t="shared" si="44"/>
        <v>4.7688000000000001E-3</v>
      </c>
      <c r="T72">
        <f t="shared" si="45"/>
        <v>5.2054400000000004E-3</v>
      </c>
      <c r="U72">
        <f t="shared" si="46"/>
        <v>4.7741800000000003E-3</v>
      </c>
    </row>
    <row r="73" spans="1:21" x14ac:dyDescent="0.25">
      <c r="A73">
        <v>103</v>
      </c>
      <c r="B73" t="s">
        <v>9</v>
      </c>
      <c r="C73">
        <v>14000000</v>
      </c>
      <c r="D73">
        <v>127</v>
      </c>
      <c r="E73">
        <v>64</v>
      </c>
      <c r="F73">
        <v>7.9635799999999996E-3</v>
      </c>
      <c r="G73">
        <v>2.31208E-2</v>
      </c>
      <c r="H73">
        <v>7.9635799999999996E-3</v>
      </c>
      <c r="I73">
        <v>2.31208E-2</v>
      </c>
      <c r="J73">
        <v>5.7762965902000003</v>
      </c>
      <c r="L73">
        <f t="shared" si="47"/>
        <v>15</v>
      </c>
      <c r="M73">
        <f t="shared" si="38"/>
        <v>0.124081</v>
      </c>
      <c r="N73">
        <f t="shared" si="39"/>
        <v>6.2059700000000002E-2</v>
      </c>
      <c r="O73">
        <f t="shared" si="40"/>
        <v>3.1508700000000001E-2</v>
      </c>
      <c r="P73">
        <f t="shared" si="41"/>
        <v>1.65544E-2</v>
      </c>
      <c r="Q73">
        <f t="shared" si="42"/>
        <v>8.3103699999999992E-3</v>
      </c>
      <c r="R73">
        <f t="shared" si="43"/>
        <v>4.4614099999999999E-3</v>
      </c>
      <c r="S73">
        <f t="shared" si="44"/>
        <v>4.88624E-3</v>
      </c>
      <c r="T73">
        <f t="shared" si="45"/>
        <v>3.9876499999999997E-3</v>
      </c>
      <c r="U73">
        <f t="shared" si="46"/>
        <v>4.5497300000000001E-3</v>
      </c>
    </row>
    <row r="74" spans="1:21" x14ac:dyDescent="0.25">
      <c r="A74">
        <v>41</v>
      </c>
      <c r="B74" t="s">
        <v>9</v>
      </c>
      <c r="C74">
        <v>14000000</v>
      </c>
      <c r="D74">
        <v>255</v>
      </c>
      <c r="E74">
        <v>64</v>
      </c>
      <c r="F74">
        <v>8.0032300000000001E-3</v>
      </c>
      <c r="G74">
        <v>2.1098200000000001E-2</v>
      </c>
      <c r="H74">
        <v>8.0032300000000001E-3</v>
      </c>
      <c r="I74">
        <v>2.1098200000000001E-2</v>
      </c>
      <c r="J74">
        <v>5.7476793744999997</v>
      </c>
      <c r="L74">
        <f t="shared" si="47"/>
        <v>31</v>
      </c>
      <c r="M74">
        <f t="shared" si="38"/>
        <v>0.12798699999999999</v>
      </c>
      <c r="N74">
        <f t="shared" si="39"/>
        <v>6.4432699999999996E-2</v>
      </c>
      <c r="O74">
        <f t="shared" si="40"/>
        <v>3.2189500000000003E-2</v>
      </c>
      <c r="P74">
        <f t="shared" si="41"/>
        <v>1.6013300000000001E-2</v>
      </c>
      <c r="Q74">
        <f t="shared" si="42"/>
        <v>8.0692799999999999E-3</v>
      </c>
      <c r="R74">
        <f t="shared" si="43"/>
        <v>4.34659E-3</v>
      </c>
      <c r="S74">
        <f t="shared" si="44"/>
        <v>3.8888299999999998E-3</v>
      </c>
      <c r="T74">
        <f t="shared" si="45"/>
        <v>3.9733800000000003E-3</v>
      </c>
      <c r="U74">
        <f t="shared" si="46"/>
        <v>4.5995200000000002E-3</v>
      </c>
    </row>
    <row r="75" spans="1:21" x14ac:dyDescent="0.25">
      <c r="A75">
        <v>122</v>
      </c>
      <c r="B75" t="s">
        <v>9</v>
      </c>
      <c r="C75">
        <v>14000000</v>
      </c>
      <c r="D75">
        <v>511</v>
      </c>
      <c r="E75">
        <v>64</v>
      </c>
      <c r="F75">
        <v>8.1973399999999991E-3</v>
      </c>
      <c r="G75">
        <v>2.1943399999999998E-2</v>
      </c>
      <c r="H75">
        <v>8.1973399999999991E-3</v>
      </c>
      <c r="I75">
        <v>2.1943399999999998E-2</v>
      </c>
      <c r="J75">
        <v>5.6115764382000002</v>
      </c>
      <c r="L75">
        <f t="shared" si="47"/>
        <v>63</v>
      </c>
      <c r="M75">
        <f t="shared" si="38"/>
        <v>0.126026</v>
      </c>
      <c r="N75">
        <f t="shared" si="39"/>
        <v>6.3410999999999995E-2</v>
      </c>
      <c r="O75">
        <f t="shared" si="40"/>
        <v>3.1705799999999999E-2</v>
      </c>
      <c r="P75">
        <f t="shared" si="41"/>
        <v>1.5829599999999999E-2</v>
      </c>
      <c r="Q75">
        <f t="shared" si="42"/>
        <v>7.9612799999999994E-3</v>
      </c>
      <c r="R75">
        <f t="shared" si="43"/>
        <v>4.2997799999999996E-3</v>
      </c>
      <c r="S75">
        <f t="shared" si="44"/>
        <v>3.9183000000000004E-3</v>
      </c>
      <c r="T75">
        <f t="shared" si="45"/>
        <v>3.90976E-3</v>
      </c>
      <c r="U75">
        <f t="shared" si="46"/>
        <v>4.8395199999999999E-3</v>
      </c>
    </row>
    <row r="76" spans="1:21" x14ac:dyDescent="0.25">
      <c r="A76">
        <v>60</v>
      </c>
      <c r="B76" t="s">
        <v>9</v>
      </c>
      <c r="C76">
        <v>14000000</v>
      </c>
      <c r="D76">
        <v>1023</v>
      </c>
      <c r="E76">
        <v>64</v>
      </c>
      <c r="F76">
        <v>8.4154899999999994E-3</v>
      </c>
      <c r="G76">
        <v>2.21021E-2</v>
      </c>
      <c r="H76">
        <v>8.4154899999999994E-3</v>
      </c>
      <c r="I76">
        <v>2.21021E-2</v>
      </c>
      <c r="J76">
        <v>5.4661107078000004</v>
      </c>
      <c r="L76">
        <f t="shared" si="47"/>
        <v>127</v>
      </c>
      <c r="M76">
        <f t="shared" si="38"/>
        <v>0.12506400000000001</v>
      </c>
      <c r="N76">
        <f t="shared" si="39"/>
        <v>6.2818700000000005E-2</v>
      </c>
      <c r="O76">
        <f t="shared" si="40"/>
        <v>3.1478699999999998E-2</v>
      </c>
      <c r="P76">
        <f t="shared" si="41"/>
        <v>1.5712899999999998E-2</v>
      </c>
      <c r="Q76">
        <f t="shared" si="42"/>
        <v>7.9635799999999996E-3</v>
      </c>
      <c r="R76">
        <f t="shared" si="43"/>
        <v>4.3179500000000001E-3</v>
      </c>
      <c r="S76">
        <f t="shared" si="44"/>
        <v>3.8727700000000002E-3</v>
      </c>
      <c r="T76">
        <f t="shared" si="45"/>
        <v>4.1265900000000003E-3</v>
      </c>
      <c r="U76">
        <f t="shared" si="46"/>
        <v>5.5098600000000001E-3</v>
      </c>
    </row>
    <row r="77" spans="1:21" x14ac:dyDescent="0.25">
      <c r="A77">
        <v>141</v>
      </c>
      <c r="B77" t="s">
        <v>9</v>
      </c>
      <c r="C77">
        <v>14000000</v>
      </c>
      <c r="D77">
        <v>2047</v>
      </c>
      <c r="E77">
        <v>64</v>
      </c>
      <c r="F77">
        <v>9.4208E-3</v>
      </c>
      <c r="G77">
        <v>2.3205699999999999E-2</v>
      </c>
      <c r="H77">
        <v>9.4208E-3</v>
      </c>
      <c r="I77">
        <v>2.3205699999999999E-2</v>
      </c>
      <c r="J77">
        <v>4.8828125</v>
      </c>
      <c r="L77">
        <f t="shared" si="47"/>
        <v>255</v>
      </c>
      <c r="M77">
        <f t="shared" si="38"/>
        <v>0.124626</v>
      </c>
      <c r="N77">
        <f t="shared" si="39"/>
        <v>6.2701800000000002E-2</v>
      </c>
      <c r="O77">
        <f t="shared" si="40"/>
        <v>3.1439799999999997E-2</v>
      </c>
      <c r="P77">
        <f t="shared" si="41"/>
        <v>1.57628E-2</v>
      </c>
      <c r="Q77">
        <f t="shared" si="42"/>
        <v>8.0032300000000001E-3</v>
      </c>
      <c r="R77">
        <f t="shared" si="43"/>
        <v>4.4061400000000002E-3</v>
      </c>
      <c r="S77">
        <f t="shared" si="44"/>
        <v>4.0845100000000004E-3</v>
      </c>
      <c r="T77">
        <f t="shared" si="45"/>
        <v>4.6667799999999997E-3</v>
      </c>
      <c r="U77">
        <f t="shared" si="46"/>
        <v>6.8560000000000001E-3</v>
      </c>
    </row>
    <row r="78" spans="1:21" x14ac:dyDescent="0.25">
      <c r="A78">
        <v>79</v>
      </c>
      <c r="B78" t="s">
        <v>9</v>
      </c>
      <c r="C78">
        <v>14000000</v>
      </c>
      <c r="D78">
        <v>4095</v>
      </c>
      <c r="E78">
        <v>64</v>
      </c>
      <c r="F78">
        <v>1.13629E-2</v>
      </c>
      <c r="G78">
        <v>2.5694700000000001E-2</v>
      </c>
      <c r="H78">
        <v>1.13629E-2</v>
      </c>
      <c r="I78">
        <v>2.5694700000000001E-2</v>
      </c>
      <c r="J78">
        <v>4.0482623273999998</v>
      </c>
      <c r="L78">
        <f t="shared" si="47"/>
        <v>511</v>
      </c>
      <c r="M78">
        <f t="shared" si="38"/>
        <v>0.124547</v>
      </c>
      <c r="N78">
        <f t="shared" si="39"/>
        <v>6.2788499999999997E-2</v>
      </c>
      <c r="O78">
        <f t="shared" si="40"/>
        <v>3.1560499999999998E-2</v>
      </c>
      <c r="P78">
        <f t="shared" si="41"/>
        <v>1.59749E-2</v>
      </c>
      <c r="Q78">
        <f t="shared" si="42"/>
        <v>8.1973399999999991E-3</v>
      </c>
      <c r="R78">
        <f t="shared" si="43"/>
        <v>4.5586200000000002E-3</v>
      </c>
      <c r="S78">
        <f t="shared" si="44"/>
        <v>4.5760000000000002E-3</v>
      </c>
      <c r="T78">
        <f t="shared" si="45"/>
        <v>5.7674900000000001E-3</v>
      </c>
      <c r="U78">
        <f t="shared" si="46"/>
        <v>9.5842900000000005E-3</v>
      </c>
    </row>
    <row r="79" spans="1:21" x14ac:dyDescent="0.25">
      <c r="A79">
        <v>17</v>
      </c>
      <c r="B79" t="s">
        <v>9</v>
      </c>
      <c r="C79">
        <v>14000000</v>
      </c>
      <c r="D79">
        <v>8191</v>
      </c>
      <c r="E79">
        <v>64</v>
      </c>
      <c r="F79">
        <v>1.5289499999999999E-2</v>
      </c>
      <c r="G79">
        <v>3.05373E-2</v>
      </c>
      <c r="H79">
        <v>1.5289499999999999E-2</v>
      </c>
      <c r="I79">
        <v>3.05373E-2</v>
      </c>
      <c r="J79">
        <v>3.0086006737000002</v>
      </c>
      <c r="L79">
        <f t="shared" si="47"/>
        <v>1023</v>
      </c>
      <c r="M79">
        <f t="shared" si="38"/>
        <v>0.124712</v>
      </c>
      <c r="N79">
        <f t="shared" si="39"/>
        <v>6.3002500000000003E-2</v>
      </c>
      <c r="O79">
        <f t="shared" si="40"/>
        <v>3.1852800000000001E-2</v>
      </c>
      <c r="P79">
        <f t="shared" si="41"/>
        <v>1.6362000000000002E-2</v>
      </c>
      <c r="Q79">
        <f t="shared" si="42"/>
        <v>8.4154899999999994E-3</v>
      </c>
      <c r="R79">
        <f t="shared" si="43"/>
        <v>4.8830399999999999E-3</v>
      </c>
      <c r="S79">
        <f t="shared" si="44"/>
        <v>5.6114600000000004E-3</v>
      </c>
      <c r="T79">
        <f t="shared" si="45"/>
        <v>7.9894100000000006E-3</v>
      </c>
      <c r="U79">
        <f t="shared" si="46"/>
        <v>1.5048000000000001E-2</v>
      </c>
    </row>
    <row r="80" spans="1:21" x14ac:dyDescent="0.25">
      <c r="A80">
        <v>98</v>
      </c>
      <c r="B80" t="s">
        <v>9</v>
      </c>
      <c r="C80">
        <v>14000000</v>
      </c>
      <c r="D80">
        <v>16383</v>
      </c>
      <c r="E80">
        <v>64</v>
      </c>
      <c r="F80">
        <v>2.3076300000000001E-2</v>
      </c>
      <c r="G80">
        <v>3.6322800000000002E-2</v>
      </c>
      <c r="H80">
        <v>2.3076300000000001E-2</v>
      </c>
      <c r="I80">
        <v>3.6322800000000002E-2</v>
      </c>
      <c r="J80">
        <v>1.9933871547999999</v>
      </c>
      <c r="L80">
        <f t="shared" si="47"/>
        <v>2047</v>
      </c>
      <c r="M80">
        <f t="shared" si="38"/>
        <v>0.125502</v>
      </c>
      <c r="N80">
        <f t="shared" si="39"/>
        <v>6.3877500000000004E-2</v>
      </c>
      <c r="O80">
        <f t="shared" si="40"/>
        <v>3.2870000000000003E-2</v>
      </c>
      <c r="P80">
        <f t="shared" si="41"/>
        <v>1.7191600000000001E-2</v>
      </c>
      <c r="Q80">
        <f t="shared" si="42"/>
        <v>9.4208E-3</v>
      </c>
      <c r="R80">
        <f t="shared" si="43"/>
        <v>6.6545900000000002E-3</v>
      </c>
      <c r="S80">
        <f t="shared" si="44"/>
        <v>9.7494999999999995E-3</v>
      </c>
      <c r="T80">
        <f t="shared" si="45"/>
        <v>1.6832099999999999E-2</v>
      </c>
      <c r="U80">
        <f t="shared" si="46"/>
        <v>3.6905800000000002E-2</v>
      </c>
    </row>
    <row r="81" spans="1:21" x14ac:dyDescent="0.25">
      <c r="A81">
        <v>36</v>
      </c>
      <c r="B81" t="s">
        <v>9</v>
      </c>
      <c r="C81">
        <v>14000000</v>
      </c>
      <c r="D81">
        <v>32767</v>
      </c>
      <c r="E81">
        <v>64</v>
      </c>
      <c r="F81">
        <v>3.8975900000000001E-2</v>
      </c>
      <c r="G81">
        <v>5.2567999999999997E-2</v>
      </c>
      <c r="H81">
        <v>3.8975900000000001E-2</v>
      </c>
      <c r="I81">
        <v>5.2567999999999997E-2</v>
      </c>
      <c r="J81">
        <v>1.1802164928000001</v>
      </c>
      <c r="L81">
        <f t="shared" si="47"/>
        <v>4095</v>
      </c>
      <c r="M81">
        <f t="shared" si="38"/>
        <v>0.12679499999999999</v>
      </c>
      <c r="N81">
        <f t="shared" si="39"/>
        <v>6.5305000000000002E-2</v>
      </c>
      <c r="O81">
        <f t="shared" si="40"/>
        <v>3.4202799999999998E-2</v>
      </c>
      <c r="P81">
        <f t="shared" si="41"/>
        <v>1.8826200000000001E-2</v>
      </c>
      <c r="Q81">
        <f t="shared" si="42"/>
        <v>1.13629E-2</v>
      </c>
      <c r="R81">
        <f t="shared" si="43"/>
        <v>1.04405E-2</v>
      </c>
      <c r="S81">
        <f t="shared" si="44"/>
        <v>1.8004699999999998E-2</v>
      </c>
      <c r="T81">
        <f t="shared" si="45"/>
        <v>3.4647400000000002E-2</v>
      </c>
      <c r="U81">
        <f t="shared" si="46"/>
        <v>8.0635899999999996E-2</v>
      </c>
    </row>
    <row r="82" spans="1:21" x14ac:dyDescent="0.25">
      <c r="A82">
        <v>117</v>
      </c>
      <c r="B82" t="s">
        <v>9</v>
      </c>
      <c r="C82">
        <v>14000000</v>
      </c>
      <c r="D82">
        <v>65535</v>
      </c>
      <c r="E82">
        <v>64</v>
      </c>
      <c r="F82">
        <v>7.0967000000000002E-2</v>
      </c>
      <c r="G82">
        <v>8.6127499999999996E-2</v>
      </c>
      <c r="H82">
        <v>7.0967000000000002E-2</v>
      </c>
      <c r="I82">
        <v>8.6127499999999996E-2</v>
      </c>
      <c r="J82">
        <v>0.64818859470000001</v>
      </c>
      <c r="L82">
        <f t="shared" si="47"/>
        <v>8191</v>
      </c>
      <c r="M82">
        <f t="shared" si="38"/>
        <v>0.12787000000000001</v>
      </c>
      <c r="N82">
        <f t="shared" si="39"/>
        <v>6.1207600000000001E-2</v>
      </c>
      <c r="O82">
        <f t="shared" si="40"/>
        <v>3.2394800000000001E-2</v>
      </c>
      <c r="P82">
        <f t="shared" si="41"/>
        <v>2.2115200000000002E-2</v>
      </c>
      <c r="Q82">
        <f t="shared" si="42"/>
        <v>1.5289499999999999E-2</v>
      </c>
      <c r="R82">
        <f t="shared" si="43"/>
        <v>1.8219099999999998E-2</v>
      </c>
      <c r="S82">
        <f t="shared" si="44"/>
        <v>3.4522999999999998E-2</v>
      </c>
      <c r="T82">
        <f t="shared" si="45"/>
        <v>7.0219599999999993E-2</v>
      </c>
      <c r="U82">
        <f t="shared" si="46"/>
        <v>0.168133</v>
      </c>
    </row>
    <row r="83" spans="1:21" x14ac:dyDescent="0.25">
      <c r="A83">
        <v>55</v>
      </c>
      <c r="B83" t="s">
        <v>9</v>
      </c>
      <c r="C83">
        <v>14000000</v>
      </c>
      <c r="D83">
        <v>1</v>
      </c>
      <c r="E83">
        <v>128</v>
      </c>
      <c r="F83">
        <v>6.2110699999999998E-2</v>
      </c>
      <c r="G83">
        <v>7.6653799999999994E-2</v>
      </c>
      <c r="H83">
        <v>6.2110699999999998E-2</v>
      </c>
      <c r="I83">
        <v>7.6653799999999994E-2</v>
      </c>
      <c r="J83">
        <v>0.74061313110000004</v>
      </c>
      <c r="L83">
        <f t="shared" si="47"/>
        <v>16383</v>
      </c>
      <c r="M83">
        <f t="shared" si="38"/>
        <v>8.6951000000000001E-2</v>
      </c>
      <c r="N83">
        <f t="shared" si="39"/>
        <v>5.2335399999999997E-2</v>
      </c>
      <c r="O83">
        <f t="shared" si="40"/>
        <v>3.5766100000000002E-2</v>
      </c>
      <c r="P83">
        <f t="shared" si="41"/>
        <v>2.8632500000000002E-2</v>
      </c>
      <c r="Q83">
        <f t="shared" si="42"/>
        <v>2.3076300000000001E-2</v>
      </c>
      <c r="R83">
        <f t="shared" si="43"/>
        <v>3.3877400000000002E-2</v>
      </c>
      <c r="S83">
        <f t="shared" si="44"/>
        <v>6.7679900000000001E-2</v>
      </c>
      <c r="T83">
        <f t="shared" si="45"/>
        <v>0.141318</v>
      </c>
      <c r="U83">
        <f t="shared" si="46"/>
        <v>0.34294000000000002</v>
      </c>
    </row>
    <row r="84" spans="1:21" x14ac:dyDescent="0.25">
      <c r="A84">
        <v>136</v>
      </c>
      <c r="B84" t="s">
        <v>9</v>
      </c>
      <c r="C84">
        <v>14000000</v>
      </c>
      <c r="D84">
        <v>3</v>
      </c>
      <c r="E84">
        <v>128</v>
      </c>
      <c r="F84">
        <v>2.0665699999999999E-2</v>
      </c>
      <c r="G84">
        <v>3.5370100000000002E-2</v>
      </c>
      <c r="H84">
        <v>2.0665699999999999E-2</v>
      </c>
      <c r="I84">
        <v>3.5370100000000002E-2</v>
      </c>
      <c r="J84">
        <v>2.2259105668000001</v>
      </c>
      <c r="L84">
        <f t="shared" si="47"/>
        <v>32767</v>
      </c>
      <c r="M84">
        <f t="shared" si="38"/>
        <v>8.5243299999999994E-2</v>
      </c>
      <c r="N84">
        <f t="shared" si="39"/>
        <v>5.9419600000000003E-2</v>
      </c>
      <c r="O84">
        <f t="shared" si="40"/>
        <v>4.7036700000000001E-2</v>
      </c>
      <c r="P84">
        <f t="shared" si="41"/>
        <v>4.1362599999999999E-2</v>
      </c>
      <c r="Q84">
        <f t="shared" si="42"/>
        <v>3.8975900000000001E-2</v>
      </c>
      <c r="R84">
        <f t="shared" si="43"/>
        <v>6.5242400000000006E-2</v>
      </c>
      <c r="S84">
        <f t="shared" si="44"/>
        <v>0.13392499999999999</v>
      </c>
      <c r="T84">
        <f t="shared" si="45"/>
        <v>0.28377000000000002</v>
      </c>
      <c r="U84">
        <f t="shared" si="46"/>
        <v>0.69240699999999999</v>
      </c>
    </row>
    <row r="85" spans="1:21" x14ac:dyDescent="0.25">
      <c r="A85">
        <v>74</v>
      </c>
      <c r="B85" t="s">
        <v>9</v>
      </c>
      <c r="C85">
        <v>14000000</v>
      </c>
      <c r="D85">
        <v>7</v>
      </c>
      <c r="E85">
        <v>128</v>
      </c>
      <c r="F85">
        <v>8.8848299999999998E-3</v>
      </c>
      <c r="G85">
        <v>2.30683E-2</v>
      </c>
      <c r="H85">
        <v>8.8848299999999998E-3</v>
      </c>
      <c r="I85">
        <v>2.30683E-2</v>
      </c>
      <c r="J85">
        <v>5.1773641139000004</v>
      </c>
      <c r="L85">
        <f t="shared" si="47"/>
        <v>65535</v>
      </c>
      <c r="M85">
        <f t="shared" si="38"/>
        <v>0.107359</v>
      </c>
      <c r="N85">
        <f t="shared" si="39"/>
        <v>7.8261200000000003E-2</v>
      </c>
      <c r="O85">
        <f t="shared" si="40"/>
        <v>6.9151799999999999E-2</v>
      </c>
      <c r="P85">
        <f t="shared" si="41"/>
        <v>6.7711499999999994E-2</v>
      </c>
      <c r="Q85">
        <f t="shared" si="42"/>
        <v>7.0967000000000002E-2</v>
      </c>
      <c r="R85">
        <f t="shared" si="43"/>
        <v>0.12798100000000001</v>
      </c>
      <c r="S85">
        <f t="shared" si="44"/>
        <v>0.26640200000000003</v>
      </c>
      <c r="T85">
        <f t="shared" si="45"/>
        <v>0.56847300000000001</v>
      </c>
      <c r="U85">
        <f t="shared" si="46"/>
        <v>1.39306</v>
      </c>
    </row>
    <row r="86" spans="1:21" x14ac:dyDescent="0.25">
      <c r="A86">
        <v>12</v>
      </c>
      <c r="B86" t="s">
        <v>9</v>
      </c>
      <c r="C86">
        <v>14000000</v>
      </c>
      <c r="D86">
        <v>15</v>
      </c>
      <c r="E86">
        <v>128</v>
      </c>
      <c r="F86">
        <v>4.4614099999999999E-3</v>
      </c>
      <c r="G86">
        <v>1.7796300000000001E-2</v>
      </c>
      <c r="H86">
        <v>4.4614099999999999E-3</v>
      </c>
      <c r="I86">
        <v>1.7796300000000001E-2</v>
      </c>
      <c r="J86">
        <v>10.310641703</v>
      </c>
    </row>
    <row r="87" spans="1:21" x14ac:dyDescent="0.25">
      <c r="A87">
        <v>93</v>
      </c>
      <c r="B87" t="s">
        <v>9</v>
      </c>
      <c r="C87">
        <v>14000000</v>
      </c>
      <c r="D87">
        <v>31</v>
      </c>
      <c r="E87">
        <v>128</v>
      </c>
      <c r="F87">
        <v>4.34659E-3</v>
      </c>
      <c r="G87">
        <v>1.9635199999999998E-2</v>
      </c>
      <c r="H87">
        <v>4.34659E-3</v>
      </c>
      <c r="I87">
        <v>1.9635199999999998E-2</v>
      </c>
      <c r="J87">
        <v>10.583008749399999</v>
      </c>
    </row>
    <row r="88" spans="1:21" x14ac:dyDescent="0.25">
      <c r="A88">
        <v>31</v>
      </c>
      <c r="B88" t="s">
        <v>9</v>
      </c>
      <c r="C88">
        <v>14000000</v>
      </c>
      <c r="D88">
        <v>63</v>
      </c>
      <c r="E88">
        <v>128</v>
      </c>
      <c r="F88">
        <v>4.2997799999999996E-3</v>
      </c>
      <c r="G88">
        <v>1.73946E-2</v>
      </c>
      <c r="H88">
        <v>4.2997799999999996E-3</v>
      </c>
      <c r="I88">
        <v>1.73946E-2</v>
      </c>
      <c r="J88">
        <v>10.6982217695</v>
      </c>
    </row>
    <row r="89" spans="1:21" x14ac:dyDescent="0.25">
      <c r="A89">
        <v>112</v>
      </c>
      <c r="B89" t="s">
        <v>9</v>
      </c>
      <c r="C89">
        <v>14000000</v>
      </c>
      <c r="D89">
        <v>127</v>
      </c>
      <c r="E89">
        <v>128</v>
      </c>
      <c r="F89">
        <v>4.3179500000000001E-3</v>
      </c>
      <c r="G89">
        <v>1.9590699999999999E-2</v>
      </c>
      <c r="H89">
        <v>4.3179500000000001E-3</v>
      </c>
      <c r="I89">
        <v>1.9590699999999999E-2</v>
      </c>
      <c r="J89">
        <v>10.653203487800001</v>
      </c>
    </row>
    <row r="90" spans="1:21" x14ac:dyDescent="0.25">
      <c r="A90">
        <v>50</v>
      </c>
      <c r="B90" t="s">
        <v>9</v>
      </c>
      <c r="C90">
        <v>14000000</v>
      </c>
      <c r="D90">
        <v>255</v>
      </c>
      <c r="E90">
        <v>128</v>
      </c>
      <c r="F90">
        <v>4.4061400000000002E-3</v>
      </c>
      <c r="G90">
        <v>1.84701E-2</v>
      </c>
      <c r="H90">
        <v>4.4061400000000002E-3</v>
      </c>
      <c r="I90">
        <v>1.84701E-2</v>
      </c>
      <c r="J90">
        <v>10.439976941299999</v>
      </c>
    </row>
    <row r="91" spans="1:21" x14ac:dyDescent="0.25">
      <c r="A91">
        <v>131</v>
      </c>
      <c r="B91" t="s">
        <v>9</v>
      </c>
      <c r="C91">
        <v>14000000</v>
      </c>
      <c r="D91">
        <v>511</v>
      </c>
      <c r="E91">
        <v>128</v>
      </c>
      <c r="F91">
        <v>4.5586200000000002E-3</v>
      </c>
      <c r="G91">
        <v>1.78963E-2</v>
      </c>
      <c r="H91">
        <v>4.5586200000000002E-3</v>
      </c>
      <c r="I91">
        <v>1.78963E-2</v>
      </c>
      <c r="J91">
        <v>10.0907730848</v>
      </c>
      <c r="M91">
        <v>4</v>
      </c>
      <c r="N91">
        <f>M91*2</f>
        <v>8</v>
      </c>
      <c r="O91">
        <f t="shared" ref="O91:Q91" si="48">N91*2</f>
        <v>16</v>
      </c>
      <c r="P91">
        <f t="shared" si="48"/>
        <v>32</v>
      </c>
      <c r="Q91">
        <f t="shared" si="48"/>
        <v>64</v>
      </c>
      <c r="R91">
        <f>Q91*2</f>
        <v>128</v>
      </c>
      <c r="S91">
        <f>R91*2</f>
        <v>256</v>
      </c>
      <c r="T91">
        <f t="shared" ref="T91" si="49">S91*2</f>
        <v>512</v>
      </c>
      <c r="U91">
        <f>T91*2</f>
        <v>1024</v>
      </c>
    </row>
    <row r="92" spans="1:21" x14ac:dyDescent="0.25">
      <c r="A92">
        <v>69</v>
      </c>
      <c r="B92" t="s">
        <v>9</v>
      </c>
      <c r="C92">
        <v>14000000</v>
      </c>
      <c r="D92">
        <v>1023</v>
      </c>
      <c r="E92">
        <v>128</v>
      </c>
      <c r="F92">
        <v>4.8830399999999999E-3</v>
      </c>
      <c r="G92">
        <v>2.0116800000000001E-2</v>
      </c>
      <c r="H92">
        <v>4.8830399999999999E-3</v>
      </c>
      <c r="I92">
        <v>2.0116800000000001E-2</v>
      </c>
      <c r="J92">
        <v>9.4203610864999998</v>
      </c>
      <c r="L92">
        <v>1</v>
      </c>
      <c r="M92">
        <f>I3</f>
        <v>1.02569</v>
      </c>
      <c r="N92">
        <f>I19</f>
        <v>0.58970599999999995</v>
      </c>
      <c r="O92">
        <f>I35</f>
        <v>0.37306800000000001</v>
      </c>
      <c r="P92">
        <f>I51</f>
        <v>0.26345800000000003</v>
      </c>
      <c r="Q92">
        <f>I67</f>
        <v>0.13977500000000001</v>
      </c>
      <c r="R92">
        <f>I83</f>
        <v>7.6653799999999994E-2</v>
      </c>
      <c r="S92">
        <f>I99</f>
        <v>4.6523700000000001E-2</v>
      </c>
      <c r="T92">
        <f>I115</f>
        <v>3.0743199999999998E-2</v>
      </c>
      <c r="U92">
        <f>I131</f>
        <v>2.1169299999999999E-2</v>
      </c>
    </row>
    <row r="93" spans="1:21" x14ac:dyDescent="0.25">
      <c r="A93">
        <v>7</v>
      </c>
      <c r="B93" t="s">
        <v>9</v>
      </c>
      <c r="C93">
        <v>14000000</v>
      </c>
      <c r="D93">
        <v>2047</v>
      </c>
      <c r="E93">
        <v>128</v>
      </c>
      <c r="F93">
        <v>6.6545900000000002E-3</v>
      </c>
      <c r="G93">
        <v>2.0198000000000001E-2</v>
      </c>
      <c r="H93">
        <v>6.6545900000000002E-3</v>
      </c>
      <c r="I93">
        <v>2.0198000000000001E-2</v>
      </c>
      <c r="J93">
        <v>6.9125220337000002</v>
      </c>
      <c r="L93">
        <f>((L92+1)*2)-1</f>
        <v>3</v>
      </c>
      <c r="M93">
        <f t="shared" ref="M93:M107" si="50">I4</f>
        <v>0.37600299999999998</v>
      </c>
      <c r="N93">
        <f t="shared" ref="N93:N107" si="51">I20</f>
        <v>0.261521</v>
      </c>
      <c r="O93">
        <f t="shared" ref="O93:O107" si="52">I36</f>
        <v>0.14681900000000001</v>
      </c>
      <c r="P93">
        <f t="shared" ref="P93:P107" si="53">I52</f>
        <v>9.6780000000000005E-2</v>
      </c>
      <c r="Q93">
        <f t="shared" ref="Q93:Q107" si="54">I68</f>
        <v>5.4719999999999998E-2</v>
      </c>
      <c r="R93">
        <f t="shared" ref="R93:R107" si="55">I84</f>
        <v>3.5370100000000002E-2</v>
      </c>
      <c r="S93">
        <f t="shared" ref="S93:S107" si="56">I100</f>
        <v>2.3702399999999998E-2</v>
      </c>
      <c r="T93">
        <f t="shared" ref="T93:T107" si="57">I116</f>
        <v>2.0706700000000001E-2</v>
      </c>
      <c r="U93">
        <f t="shared" ref="U93:U107" si="58">I132</f>
        <v>1.85834E-2</v>
      </c>
    </row>
    <row r="94" spans="1:21" x14ac:dyDescent="0.25">
      <c r="A94">
        <v>88</v>
      </c>
      <c r="B94" t="s">
        <v>9</v>
      </c>
      <c r="C94">
        <v>14000000</v>
      </c>
      <c r="D94">
        <v>4095</v>
      </c>
      <c r="E94">
        <v>128</v>
      </c>
      <c r="F94">
        <v>1.04405E-2</v>
      </c>
      <c r="G94">
        <v>2.3946800000000001E-2</v>
      </c>
      <c r="H94">
        <v>1.04405E-2</v>
      </c>
      <c r="I94">
        <v>2.3946800000000001E-2</v>
      </c>
      <c r="J94">
        <v>4.4059192566999998</v>
      </c>
      <c r="L94">
        <f t="shared" ref="L94:L107" si="59">((L93+1)*2)-1</f>
        <v>7</v>
      </c>
      <c r="M94">
        <f t="shared" si="50"/>
        <v>0.26202599999999998</v>
      </c>
      <c r="N94">
        <f t="shared" si="51"/>
        <v>0.13821600000000001</v>
      </c>
      <c r="O94">
        <f t="shared" si="52"/>
        <v>7.8779199999999994E-2</v>
      </c>
      <c r="P94">
        <f t="shared" si="53"/>
        <v>5.0694799999999998E-2</v>
      </c>
      <c r="Q94">
        <f t="shared" si="54"/>
        <v>3.2946999999999997E-2</v>
      </c>
      <c r="R94">
        <f t="shared" si="55"/>
        <v>2.30683E-2</v>
      </c>
      <c r="S94">
        <f t="shared" si="56"/>
        <v>2.0009099999999998E-2</v>
      </c>
      <c r="T94">
        <f t="shared" si="57"/>
        <v>1.85186E-2</v>
      </c>
      <c r="U94">
        <f t="shared" si="58"/>
        <v>1.9864900000000001E-2</v>
      </c>
    </row>
    <row r="95" spans="1:21" x14ac:dyDescent="0.25">
      <c r="A95">
        <v>26</v>
      </c>
      <c r="B95" t="s">
        <v>9</v>
      </c>
      <c r="C95">
        <v>14000000</v>
      </c>
      <c r="D95">
        <v>8191</v>
      </c>
      <c r="E95">
        <v>128</v>
      </c>
      <c r="F95">
        <v>1.8219099999999998E-2</v>
      </c>
      <c r="G95">
        <v>3.3492800000000003E-2</v>
      </c>
      <c r="H95">
        <v>1.8219099999999998E-2</v>
      </c>
      <c r="I95">
        <v>3.3492800000000003E-2</v>
      </c>
      <c r="J95">
        <v>2.5248228507000001</v>
      </c>
      <c r="L95">
        <f t="shared" si="59"/>
        <v>15</v>
      </c>
      <c r="M95">
        <f t="shared" si="50"/>
        <v>0.13863500000000001</v>
      </c>
      <c r="N95">
        <f t="shared" si="51"/>
        <v>7.73567E-2</v>
      </c>
      <c r="O95">
        <f t="shared" si="52"/>
        <v>4.6639300000000002E-2</v>
      </c>
      <c r="P95">
        <f t="shared" si="53"/>
        <v>3.1423E-2</v>
      </c>
      <c r="Q95">
        <f t="shared" si="54"/>
        <v>2.1808899999999999E-2</v>
      </c>
      <c r="R95">
        <f t="shared" si="55"/>
        <v>1.7796300000000001E-2</v>
      </c>
      <c r="S95">
        <f t="shared" si="56"/>
        <v>2.0087899999999999E-2</v>
      </c>
      <c r="T95">
        <f t="shared" si="57"/>
        <v>1.7315899999999999E-2</v>
      </c>
      <c r="U95">
        <f t="shared" si="58"/>
        <v>1.9731599999999998E-2</v>
      </c>
    </row>
    <row r="96" spans="1:21" x14ac:dyDescent="0.25">
      <c r="A96">
        <v>107</v>
      </c>
      <c r="B96" t="s">
        <v>9</v>
      </c>
      <c r="C96">
        <v>14000000</v>
      </c>
      <c r="D96">
        <v>16383</v>
      </c>
      <c r="E96">
        <v>128</v>
      </c>
      <c r="F96">
        <v>3.3877400000000002E-2</v>
      </c>
      <c r="G96">
        <v>4.6976200000000003E-2</v>
      </c>
      <c r="H96">
        <v>3.3877400000000002E-2</v>
      </c>
      <c r="I96">
        <v>4.6976200000000003E-2</v>
      </c>
      <c r="J96">
        <v>1.3578373783</v>
      </c>
      <c r="L96">
        <f t="shared" si="59"/>
        <v>31</v>
      </c>
      <c r="M96">
        <f t="shared" si="50"/>
        <v>0.143236</v>
      </c>
      <c r="N96">
        <f t="shared" si="51"/>
        <v>7.9754900000000004E-2</v>
      </c>
      <c r="O96">
        <f t="shared" si="52"/>
        <v>4.7436699999999998E-2</v>
      </c>
      <c r="P96">
        <f t="shared" si="53"/>
        <v>3.0694099999999998E-2</v>
      </c>
      <c r="Q96">
        <f t="shared" si="54"/>
        <v>2.3301200000000001E-2</v>
      </c>
      <c r="R96">
        <f t="shared" si="55"/>
        <v>1.9635199999999998E-2</v>
      </c>
      <c r="S96">
        <f t="shared" si="56"/>
        <v>1.9213299999999999E-2</v>
      </c>
      <c r="T96">
        <f t="shared" si="57"/>
        <v>1.91384E-2</v>
      </c>
      <c r="U96">
        <f t="shared" si="58"/>
        <v>1.8696999999999998E-2</v>
      </c>
    </row>
    <row r="97" spans="1:21" x14ac:dyDescent="0.25">
      <c r="A97">
        <v>45</v>
      </c>
      <c r="B97" t="s">
        <v>9</v>
      </c>
      <c r="C97">
        <v>14000000</v>
      </c>
      <c r="D97">
        <v>32767</v>
      </c>
      <c r="E97">
        <v>128</v>
      </c>
      <c r="F97">
        <v>6.5242400000000006E-2</v>
      </c>
      <c r="G97">
        <v>7.8440200000000002E-2</v>
      </c>
      <c r="H97">
        <v>6.5242400000000006E-2</v>
      </c>
      <c r="I97">
        <v>7.8440200000000002E-2</v>
      </c>
      <c r="J97">
        <v>0.7050629652</v>
      </c>
      <c r="L97">
        <f t="shared" si="59"/>
        <v>63</v>
      </c>
      <c r="M97">
        <f t="shared" si="50"/>
        <v>0.140426</v>
      </c>
      <c r="N97">
        <f t="shared" si="51"/>
        <v>7.8441999999999998E-2</v>
      </c>
      <c r="O97">
        <f t="shared" si="52"/>
        <v>4.7112800000000003E-2</v>
      </c>
      <c r="P97">
        <f t="shared" si="53"/>
        <v>3.1111199999999999E-2</v>
      </c>
      <c r="Q97">
        <f t="shared" si="54"/>
        <v>2.3157500000000001E-2</v>
      </c>
      <c r="R97">
        <f t="shared" si="55"/>
        <v>1.73946E-2</v>
      </c>
      <c r="S97">
        <f t="shared" si="56"/>
        <v>1.9101699999999999E-2</v>
      </c>
      <c r="T97">
        <f t="shared" si="57"/>
        <v>1.9104699999999999E-2</v>
      </c>
      <c r="U97">
        <f t="shared" si="58"/>
        <v>1.8372099999999999E-2</v>
      </c>
    </row>
    <row r="98" spans="1:21" x14ac:dyDescent="0.25">
      <c r="A98">
        <v>126</v>
      </c>
      <c r="B98" t="s">
        <v>9</v>
      </c>
      <c r="C98">
        <v>14000000</v>
      </c>
      <c r="D98">
        <v>65535</v>
      </c>
      <c r="E98">
        <v>128</v>
      </c>
      <c r="F98">
        <v>0.12798100000000001</v>
      </c>
      <c r="G98">
        <v>0.14289199999999999</v>
      </c>
      <c r="H98">
        <v>0.12798100000000001</v>
      </c>
      <c r="I98">
        <v>0.14289199999999999</v>
      </c>
      <c r="J98">
        <v>0.3594283526</v>
      </c>
      <c r="L98">
        <f t="shared" si="59"/>
        <v>127</v>
      </c>
      <c r="M98">
        <f t="shared" si="50"/>
        <v>0.13875699999999999</v>
      </c>
      <c r="N98">
        <f t="shared" si="51"/>
        <v>7.7898999999999996E-2</v>
      </c>
      <c r="O98">
        <f t="shared" si="52"/>
        <v>4.6701100000000002E-2</v>
      </c>
      <c r="P98">
        <f t="shared" si="53"/>
        <v>3.09883E-2</v>
      </c>
      <c r="Q98">
        <f t="shared" si="54"/>
        <v>2.31208E-2</v>
      </c>
      <c r="R98">
        <f t="shared" si="55"/>
        <v>1.9590699999999999E-2</v>
      </c>
      <c r="S98">
        <f t="shared" si="56"/>
        <v>1.7477099999999999E-2</v>
      </c>
      <c r="T98">
        <f t="shared" si="57"/>
        <v>1.7741E-2</v>
      </c>
      <c r="U98">
        <f t="shared" si="58"/>
        <v>2.0710900000000001E-2</v>
      </c>
    </row>
    <row r="99" spans="1:21" x14ac:dyDescent="0.25">
      <c r="A99">
        <v>64</v>
      </c>
      <c r="B99" t="s">
        <v>9</v>
      </c>
      <c r="C99">
        <v>14000000</v>
      </c>
      <c r="D99">
        <v>1</v>
      </c>
      <c r="E99">
        <v>256</v>
      </c>
      <c r="F99">
        <v>3.1147999999999999E-2</v>
      </c>
      <c r="G99">
        <v>4.6523700000000001E-2</v>
      </c>
      <c r="H99">
        <v>3.1147999999999999E-2</v>
      </c>
      <c r="I99">
        <v>4.6523700000000001E-2</v>
      </c>
      <c r="J99">
        <v>1.4768203416000001</v>
      </c>
      <c r="L99">
        <f t="shared" si="59"/>
        <v>255</v>
      </c>
      <c r="M99">
        <f t="shared" si="50"/>
        <v>0.13991899999999999</v>
      </c>
      <c r="N99">
        <f t="shared" si="51"/>
        <v>7.8018100000000007E-2</v>
      </c>
      <c r="O99">
        <f t="shared" si="52"/>
        <v>4.5705200000000001E-2</v>
      </c>
      <c r="P99">
        <f t="shared" si="53"/>
        <v>3.09438E-2</v>
      </c>
      <c r="Q99">
        <f t="shared" si="54"/>
        <v>2.1098200000000001E-2</v>
      </c>
      <c r="R99">
        <f t="shared" si="55"/>
        <v>1.84701E-2</v>
      </c>
      <c r="S99">
        <f t="shared" si="56"/>
        <v>1.9574500000000002E-2</v>
      </c>
      <c r="T99">
        <f t="shared" si="57"/>
        <v>1.8053699999999999E-2</v>
      </c>
      <c r="U99">
        <f t="shared" si="58"/>
        <v>2.22258E-2</v>
      </c>
    </row>
    <row r="100" spans="1:21" x14ac:dyDescent="0.25">
      <c r="A100">
        <v>2</v>
      </c>
      <c r="B100" t="s">
        <v>9</v>
      </c>
      <c r="C100">
        <v>14000000</v>
      </c>
      <c r="D100">
        <v>3</v>
      </c>
      <c r="E100">
        <v>256</v>
      </c>
      <c r="F100">
        <v>1.03465E-2</v>
      </c>
      <c r="G100">
        <v>2.3702399999999998E-2</v>
      </c>
      <c r="H100">
        <v>1.03465E-2</v>
      </c>
      <c r="I100">
        <v>2.3702399999999998E-2</v>
      </c>
      <c r="J100">
        <v>4.4459479050999997</v>
      </c>
      <c r="L100">
        <f t="shared" si="59"/>
        <v>511</v>
      </c>
      <c r="M100">
        <f t="shared" si="50"/>
        <v>0.139567</v>
      </c>
      <c r="N100">
        <f t="shared" si="51"/>
        <v>7.8102000000000005E-2</v>
      </c>
      <c r="O100">
        <f t="shared" si="52"/>
        <v>4.5257100000000001E-2</v>
      </c>
      <c r="P100">
        <f t="shared" si="53"/>
        <v>3.0042300000000001E-2</v>
      </c>
      <c r="Q100">
        <f t="shared" si="54"/>
        <v>2.1943399999999998E-2</v>
      </c>
      <c r="R100">
        <f t="shared" si="55"/>
        <v>1.78963E-2</v>
      </c>
      <c r="S100">
        <f t="shared" si="56"/>
        <v>1.9754799999999999E-2</v>
      </c>
      <c r="T100">
        <f t="shared" si="57"/>
        <v>1.9841899999999999E-2</v>
      </c>
      <c r="U100">
        <f t="shared" si="58"/>
        <v>2.48309E-2</v>
      </c>
    </row>
    <row r="101" spans="1:21" x14ac:dyDescent="0.25">
      <c r="A101">
        <v>83</v>
      </c>
      <c r="B101" t="s">
        <v>9</v>
      </c>
      <c r="C101">
        <v>14000000</v>
      </c>
      <c r="D101">
        <v>7</v>
      </c>
      <c r="E101">
        <v>256</v>
      </c>
      <c r="F101">
        <v>4.7688000000000001E-3</v>
      </c>
      <c r="G101">
        <v>2.0009099999999998E-2</v>
      </c>
      <c r="H101">
        <v>4.7688000000000001E-3</v>
      </c>
      <c r="I101">
        <v>2.0009099999999998E-2</v>
      </c>
      <c r="J101">
        <v>9.6460325449000006</v>
      </c>
      <c r="L101">
        <f t="shared" si="59"/>
        <v>1023</v>
      </c>
      <c r="M101">
        <f t="shared" si="50"/>
        <v>0.13835700000000001</v>
      </c>
      <c r="N101">
        <f t="shared" si="51"/>
        <v>7.8014100000000003E-2</v>
      </c>
      <c r="O101">
        <f t="shared" si="52"/>
        <v>4.7052299999999998E-2</v>
      </c>
      <c r="P101">
        <f t="shared" si="53"/>
        <v>3.1644100000000001E-2</v>
      </c>
      <c r="Q101">
        <f t="shared" si="54"/>
        <v>2.21021E-2</v>
      </c>
      <c r="R101">
        <f t="shared" si="55"/>
        <v>2.0116800000000001E-2</v>
      </c>
      <c r="S101">
        <f t="shared" si="56"/>
        <v>1.9088500000000001E-2</v>
      </c>
      <c r="T101">
        <f t="shared" si="57"/>
        <v>2.33365E-2</v>
      </c>
      <c r="U101">
        <f t="shared" si="58"/>
        <v>3.02253E-2</v>
      </c>
    </row>
    <row r="102" spans="1:21" x14ac:dyDescent="0.25">
      <c r="A102">
        <v>21</v>
      </c>
      <c r="B102" t="s">
        <v>9</v>
      </c>
      <c r="C102">
        <v>14000000</v>
      </c>
      <c r="D102">
        <v>15</v>
      </c>
      <c r="E102">
        <v>256</v>
      </c>
      <c r="F102">
        <v>4.88624E-3</v>
      </c>
      <c r="G102">
        <v>2.0087899999999999E-2</v>
      </c>
      <c r="H102">
        <v>4.88624E-3</v>
      </c>
      <c r="I102">
        <v>2.0087899999999999E-2</v>
      </c>
      <c r="J102">
        <v>9.4141916893000008</v>
      </c>
      <c r="L102">
        <f t="shared" si="59"/>
        <v>2047</v>
      </c>
      <c r="M102">
        <f t="shared" si="50"/>
        <v>0.13916600000000001</v>
      </c>
      <c r="N102">
        <f t="shared" si="51"/>
        <v>7.7402299999999993E-2</v>
      </c>
      <c r="O102">
        <f t="shared" si="52"/>
        <v>4.6528300000000002E-2</v>
      </c>
      <c r="P102">
        <f t="shared" si="53"/>
        <v>3.1801700000000002E-2</v>
      </c>
      <c r="Q102">
        <f t="shared" si="54"/>
        <v>2.3205699999999999E-2</v>
      </c>
      <c r="R102">
        <f t="shared" si="55"/>
        <v>2.0198000000000001E-2</v>
      </c>
      <c r="S102">
        <f t="shared" si="56"/>
        <v>2.3261E-2</v>
      </c>
      <c r="T102">
        <f t="shared" si="57"/>
        <v>3.0597900000000001E-2</v>
      </c>
      <c r="U102">
        <f t="shared" si="58"/>
        <v>4.9992399999999999E-2</v>
      </c>
    </row>
    <row r="103" spans="1:21" x14ac:dyDescent="0.25">
      <c r="A103">
        <v>102</v>
      </c>
      <c r="B103" t="s">
        <v>9</v>
      </c>
      <c r="C103">
        <v>14000000</v>
      </c>
      <c r="D103">
        <v>31</v>
      </c>
      <c r="E103">
        <v>256</v>
      </c>
      <c r="F103">
        <v>3.8888299999999998E-3</v>
      </c>
      <c r="G103">
        <v>1.9213299999999999E-2</v>
      </c>
      <c r="H103">
        <v>3.8888299999999998E-3</v>
      </c>
      <c r="I103">
        <v>1.9213299999999999E-2</v>
      </c>
      <c r="J103">
        <v>11.828750549700001</v>
      </c>
      <c r="L103">
        <f t="shared" si="59"/>
        <v>4095</v>
      </c>
      <c r="M103">
        <f t="shared" si="50"/>
        <v>0.14040900000000001</v>
      </c>
      <c r="N103">
        <f t="shared" si="51"/>
        <v>8.0453399999999994E-2</v>
      </c>
      <c r="O103">
        <f t="shared" si="52"/>
        <v>4.8539100000000002E-2</v>
      </c>
      <c r="P103">
        <f t="shared" si="53"/>
        <v>3.2547100000000002E-2</v>
      </c>
      <c r="Q103">
        <f t="shared" si="54"/>
        <v>2.5694700000000001E-2</v>
      </c>
      <c r="R103">
        <f t="shared" si="55"/>
        <v>2.3946800000000001E-2</v>
      </c>
      <c r="S103">
        <f t="shared" si="56"/>
        <v>3.3024999999999999E-2</v>
      </c>
      <c r="T103">
        <f t="shared" si="57"/>
        <v>4.9921899999999998E-2</v>
      </c>
      <c r="U103">
        <f t="shared" si="58"/>
        <v>9.4913399999999995E-2</v>
      </c>
    </row>
    <row r="104" spans="1:21" x14ac:dyDescent="0.25">
      <c r="A104">
        <v>40</v>
      </c>
      <c r="B104" t="s">
        <v>9</v>
      </c>
      <c r="C104">
        <v>14000000</v>
      </c>
      <c r="D104">
        <v>63</v>
      </c>
      <c r="E104">
        <v>256</v>
      </c>
      <c r="F104">
        <v>3.9183000000000004E-3</v>
      </c>
      <c r="G104">
        <v>1.9101699999999999E-2</v>
      </c>
      <c r="H104">
        <v>3.9183000000000004E-3</v>
      </c>
      <c r="I104">
        <v>1.9101699999999999E-2</v>
      </c>
      <c r="J104">
        <v>11.7397851109</v>
      </c>
      <c r="L104">
        <f t="shared" si="59"/>
        <v>8191</v>
      </c>
      <c r="M104">
        <f t="shared" si="50"/>
        <v>0.14107500000000001</v>
      </c>
      <c r="N104">
        <f t="shared" si="51"/>
        <v>7.6459600000000003E-2</v>
      </c>
      <c r="O104">
        <f t="shared" si="52"/>
        <v>4.7412799999999998E-2</v>
      </c>
      <c r="P104">
        <f t="shared" si="53"/>
        <v>3.5472099999999999E-2</v>
      </c>
      <c r="Q104">
        <f t="shared" si="54"/>
        <v>3.05373E-2</v>
      </c>
      <c r="R104">
        <f t="shared" si="55"/>
        <v>3.3492800000000003E-2</v>
      </c>
      <c r="S104">
        <f t="shared" si="56"/>
        <v>4.9750299999999997E-2</v>
      </c>
      <c r="T104">
        <f t="shared" si="57"/>
        <v>8.3928799999999998E-2</v>
      </c>
      <c r="U104">
        <f t="shared" si="58"/>
        <v>0.18324199999999999</v>
      </c>
    </row>
    <row r="105" spans="1:21" x14ac:dyDescent="0.25">
      <c r="A105">
        <v>121</v>
      </c>
      <c r="B105" t="s">
        <v>9</v>
      </c>
      <c r="C105">
        <v>14000000</v>
      </c>
      <c r="D105">
        <v>127</v>
      </c>
      <c r="E105">
        <v>256</v>
      </c>
      <c r="F105">
        <v>3.8727700000000002E-3</v>
      </c>
      <c r="G105">
        <v>1.7477099999999999E-2</v>
      </c>
      <c r="H105">
        <v>3.8727700000000002E-3</v>
      </c>
      <c r="I105">
        <v>1.7477099999999999E-2</v>
      </c>
      <c r="J105">
        <v>11.877803226099999</v>
      </c>
      <c r="L105">
        <f t="shared" si="59"/>
        <v>16383</v>
      </c>
      <c r="M105">
        <f t="shared" si="50"/>
        <v>0.101246</v>
      </c>
      <c r="N105">
        <f t="shared" si="51"/>
        <v>6.7266800000000002E-2</v>
      </c>
      <c r="O105">
        <f t="shared" si="52"/>
        <v>5.2674899999999997E-2</v>
      </c>
      <c r="P105">
        <f t="shared" si="53"/>
        <v>4.2243200000000002E-2</v>
      </c>
      <c r="Q105">
        <f t="shared" si="54"/>
        <v>3.6322800000000002E-2</v>
      </c>
      <c r="R105">
        <f t="shared" si="55"/>
        <v>4.6976200000000003E-2</v>
      </c>
      <c r="S105">
        <f t="shared" si="56"/>
        <v>8.12861E-2</v>
      </c>
      <c r="T105">
        <f t="shared" si="57"/>
        <v>0.15571099999999999</v>
      </c>
      <c r="U105">
        <f t="shared" si="58"/>
        <v>0.35844100000000001</v>
      </c>
    </row>
    <row r="106" spans="1:21" x14ac:dyDescent="0.25">
      <c r="A106">
        <v>59</v>
      </c>
      <c r="B106" t="s">
        <v>9</v>
      </c>
      <c r="C106">
        <v>14000000</v>
      </c>
      <c r="D106">
        <v>255</v>
      </c>
      <c r="E106">
        <v>256</v>
      </c>
      <c r="F106">
        <v>4.0845100000000004E-3</v>
      </c>
      <c r="G106">
        <v>1.9574500000000002E-2</v>
      </c>
      <c r="H106">
        <v>4.0845100000000004E-3</v>
      </c>
      <c r="I106">
        <v>1.9574500000000002E-2</v>
      </c>
      <c r="J106">
        <v>11.262060810199999</v>
      </c>
      <c r="L106">
        <f t="shared" si="59"/>
        <v>32767</v>
      </c>
      <c r="M106">
        <f t="shared" si="50"/>
        <v>0.100579</v>
      </c>
      <c r="N106">
        <f t="shared" si="51"/>
        <v>7.2748300000000002E-2</v>
      </c>
      <c r="O106">
        <f t="shared" si="52"/>
        <v>6.2060999999999998E-2</v>
      </c>
      <c r="P106">
        <f t="shared" si="53"/>
        <v>5.5738000000000003E-2</v>
      </c>
      <c r="Q106">
        <f t="shared" si="54"/>
        <v>5.2567999999999997E-2</v>
      </c>
      <c r="R106">
        <f t="shared" si="55"/>
        <v>7.8440200000000002E-2</v>
      </c>
      <c r="S106">
        <f t="shared" si="56"/>
        <v>0.149061</v>
      </c>
      <c r="T106">
        <f t="shared" si="57"/>
        <v>0.29903000000000002</v>
      </c>
      <c r="U106">
        <f t="shared" si="58"/>
        <v>0.70764800000000005</v>
      </c>
    </row>
    <row r="107" spans="1:21" x14ac:dyDescent="0.25">
      <c r="A107">
        <v>140</v>
      </c>
      <c r="B107" t="s">
        <v>9</v>
      </c>
      <c r="C107">
        <v>14000000</v>
      </c>
      <c r="D107">
        <v>511</v>
      </c>
      <c r="E107">
        <v>256</v>
      </c>
      <c r="F107">
        <v>4.5760000000000002E-3</v>
      </c>
      <c r="G107">
        <v>1.9754799999999999E-2</v>
      </c>
      <c r="H107">
        <v>4.5760000000000002E-3</v>
      </c>
      <c r="I107">
        <v>1.9754799999999999E-2</v>
      </c>
      <c r="J107">
        <v>10.0524475524</v>
      </c>
      <c r="L107">
        <f t="shared" si="59"/>
        <v>65535</v>
      </c>
      <c r="M107">
        <f t="shared" si="50"/>
        <v>0.122543</v>
      </c>
      <c r="N107">
        <f t="shared" si="51"/>
        <v>9.3723000000000001E-2</v>
      </c>
      <c r="O107">
        <f t="shared" si="52"/>
        <v>8.4416900000000003E-2</v>
      </c>
      <c r="P107">
        <f t="shared" si="53"/>
        <v>8.29849E-2</v>
      </c>
      <c r="Q107">
        <f t="shared" si="54"/>
        <v>8.6127499999999996E-2</v>
      </c>
      <c r="R107">
        <f t="shared" si="55"/>
        <v>0.14289199999999999</v>
      </c>
      <c r="S107">
        <f t="shared" si="56"/>
        <v>0.28174100000000002</v>
      </c>
      <c r="T107">
        <f t="shared" si="57"/>
        <v>0.583754</v>
      </c>
      <c r="U107">
        <f t="shared" si="58"/>
        <v>1.4076900000000001</v>
      </c>
    </row>
    <row r="108" spans="1:21" x14ac:dyDescent="0.25">
      <c r="A108">
        <v>78</v>
      </c>
      <c r="B108" t="s">
        <v>9</v>
      </c>
      <c r="C108">
        <v>14000000</v>
      </c>
      <c r="D108">
        <v>1023</v>
      </c>
      <c r="E108">
        <v>256</v>
      </c>
      <c r="F108">
        <v>5.6114600000000004E-3</v>
      </c>
      <c r="G108">
        <v>1.9088500000000001E-2</v>
      </c>
      <c r="H108">
        <v>5.6114600000000004E-3</v>
      </c>
      <c r="I108">
        <v>1.9088500000000001E-2</v>
      </c>
      <c r="J108">
        <v>8.1975100954000002</v>
      </c>
    </row>
    <row r="109" spans="1:21" x14ac:dyDescent="0.25">
      <c r="A109">
        <v>16</v>
      </c>
      <c r="B109" t="s">
        <v>9</v>
      </c>
      <c r="C109">
        <v>14000000</v>
      </c>
      <c r="D109">
        <v>2047</v>
      </c>
      <c r="E109">
        <v>256</v>
      </c>
      <c r="F109">
        <v>9.7494999999999995E-3</v>
      </c>
      <c r="G109">
        <v>2.3261E-2</v>
      </c>
      <c r="H109">
        <v>9.7494999999999995E-3</v>
      </c>
      <c r="I109">
        <v>2.3261E-2</v>
      </c>
      <c r="J109">
        <v>4.7181906763999999</v>
      </c>
    </row>
    <row r="110" spans="1:21" x14ac:dyDescent="0.25">
      <c r="A110">
        <v>97</v>
      </c>
      <c r="B110" t="s">
        <v>9</v>
      </c>
      <c r="C110">
        <v>14000000</v>
      </c>
      <c r="D110">
        <v>4095</v>
      </c>
      <c r="E110">
        <v>256</v>
      </c>
      <c r="F110">
        <v>1.8004699999999998E-2</v>
      </c>
      <c r="G110">
        <v>3.3024999999999999E-2</v>
      </c>
      <c r="H110">
        <v>1.8004699999999998E-2</v>
      </c>
      <c r="I110">
        <v>3.3024999999999999E-2</v>
      </c>
      <c r="J110">
        <v>2.5548884458000001</v>
      </c>
    </row>
    <row r="111" spans="1:21" x14ac:dyDescent="0.25">
      <c r="A111">
        <v>35</v>
      </c>
      <c r="B111" t="s">
        <v>9</v>
      </c>
      <c r="C111">
        <v>14000000</v>
      </c>
      <c r="D111">
        <v>8191</v>
      </c>
      <c r="E111">
        <v>256</v>
      </c>
      <c r="F111">
        <v>3.4522999999999998E-2</v>
      </c>
      <c r="G111">
        <v>4.9750299999999997E-2</v>
      </c>
      <c r="H111">
        <v>3.4522999999999998E-2</v>
      </c>
      <c r="I111">
        <v>4.9750299999999997E-2</v>
      </c>
      <c r="J111">
        <v>1.3324450366</v>
      </c>
    </row>
    <row r="112" spans="1:21" x14ac:dyDescent="0.25">
      <c r="A112">
        <v>116</v>
      </c>
      <c r="B112" t="s">
        <v>9</v>
      </c>
      <c r="C112">
        <v>14000000</v>
      </c>
      <c r="D112">
        <v>16383</v>
      </c>
      <c r="E112">
        <v>256</v>
      </c>
      <c r="F112">
        <v>6.7679900000000001E-2</v>
      </c>
      <c r="G112">
        <v>8.12861E-2</v>
      </c>
      <c r="H112">
        <v>6.7679900000000001E-2</v>
      </c>
      <c r="I112">
        <v>8.12861E-2</v>
      </c>
      <c r="J112">
        <v>0.67967003500000001</v>
      </c>
    </row>
    <row r="113" spans="1:10" x14ac:dyDescent="0.25">
      <c r="A113">
        <v>54</v>
      </c>
      <c r="B113" t="s">
        <v>9</v>
      </c>
      <c r="C113">
        <v>14000000</v>
      </c>
      <c r="D113">
        <v>32767</v>
      </c>
      <c r="E113">
        <v>256</v>
      </c>
      <c r="F113">
        <v>0.13392499999999999</v>
      </c>
      <c r="G113">
        <v>0.149061</v>
      </c>
      <c r="H113">
        <v>0.13392499999999999</v>
      </c>
      <c r="I113">
        <v>0.149061</v>
      </c>
      <c r="J113">
        <v>0.34347582599999998</v>
      </c>
    </row>
    <row r="114" spans="1:10" x14ac:dyDescent="0.25">
      <c r="A114">
        <v>135</v>
      </c>
      <c r="B114" t="s">
        <v>9</v>
      </c>
      <c r="C114">
        <v>14000000</v>
      </c>
      <c r="D114">
        <v>65535</v>
      </c>
      <c r="E114">
        <v>256</v>
      </c>
      <c r="F114">
        <v>0.26640200000000003</v>
      </c>
      <c r="G114">
        <v>0.28174100000000002</v>
      </c>
      <c r="H114">
        <v>0.26640200000000003</v>
      </c>
      <c r="I114">
        <v>0.28174100000000002</v>
      </c>
      <c r="J114">
        <v>0.17267137630000001</v>
      </c>
    </row>
    <row r="115" spans="1:10" x14ac:dyDescent="0.25">
      <c r="A115">
        <v>73</v>
      </c>
      <c r="B115" t="s">
        <v>9</v>
      </c>
      <c r="C115">
        <v>14000000</v>
      </c>
      <c r="D115">
        <v>1</v>
      </c>
      <c r="E115">
        <v>512</v>
      </c>
      <c r="F115">
        <v>1.54935E-2</v>
      </c>
      <c r="G115">
        <v>3.0743199999999998E-2</v>
      </c>
      <c r="H115">
        <v>1.54935E-2</v>
      </c>
      <c r="I115">
        <v>3.0743199999999998E-2</v>
      </c>
      <c r="J115">
        <v>2.9689869944999998</v>
      </c>
    </row>
    <row r="116" spans="1:10" x14ac:dyDescent="0.25">
      <c r="A116">
        <v>11</v>
      </c>
      <c r="B116" t="s">
        <v>9</v>
      </c>
      <c r="C116">
        <v>14000000</v>
      </c>
      <c r="D116">
        <v>3</v>
      </c>
      <c r="E116">
        <v>512</v>
      </c>
      <c r="F116">
        <v>5.4771200000000003E-3</v>
      </c>
      <c r="G116">
        <v>2.0706700000000001E-2</v>
      </c>
      <c r="H116">
        <v>5.4771200000000003E-3</v>
      </c>
      <c r="I116">
        <v>2.0706700000000001E-2</v>
      </c>
      <c r="J116">
        <v>8.3985744333000003</v>
      </c>
    </row>
    <row r="117" spans="1:10" x14ac:dyDescent="0.25">
      <c r="A117">
        <v>92</v>
      </c>
      <c r="B117" t="s">
        <v>9</v>
      </c>
      <c r="C117">
        <v>14000000</v>
      </c>
      <c r="D117">
        <v>7</v>
      </c>
      <c r="E117">
        <v>512</v>
      </c>
      <c r="F117">
        <v>5.2054400000000004E-3</v>
      </c>
      <c r="G117">
        <v>1.85186E-2</v>
      </c>
      <c r="H117">
        <v>5.2054400000000004E-3</v>
      </c>
      <c r="I117">
        <v>1.85186E-2</v>
      </c>
      <c r="J117">
        <v>8.8369090796999998</v>
      </c>
    </row>
    <row r="118" spans="1:10" x14ac:dyDescent="0.25">
      <c r="A118">
        <v>30</v>
      </c>
      <c r="B118" t="s">
        <v>9</v>
      </c>
      <c r="C118">
        <v>14000000</v>
      </c>
      <c r="D118">
        <v>15</v>
      </c>
      <c r="E118">
        <v>512</v>
      </c>
      <c r="F118">
        <v>3.9876499999999997E-3</v>
      </c>
      <c r="G118">
        <v>1.7315899999999999E-2</v>
      </c>
      <c r="H118">
        <v>3.9876499999999997E-3</v>
      </c>
      <c r="I118">
        <v>1.7315899999999999E-2</v>
      </c>
      <c r="J118">
        <v>11.535616215099999</v>
      </c>
    </row>
    <row r="119" spans="1:10" x14ac:dyDescent="0.25">
      <c r="A119">
        <v>111</v>
      </c>
      <c r="B119" t="s">
        <v>9</v>
      </c>
      <c r="C119">
        <v>14000000</v>
      </c>
      <c r="D119">
        <v>31</v>
      </c>
      <c r="E119">
        <v>512</v>
      </c>
      <c r="F119">
        <v>3.9733800000000003E-3</v>
      </c>
      <c r="G119">
        <v>1.91384E-2</v>
      </c>
      <c r="H119">
        <v>3.9733800000000003E-3</v>
      </c>
      <c r="I119">
        <v>1.91384E-2</v>
      </c>
      <c r="J119">
        <v>11.577045236</v>
      </c>
    </row>
    <row r="120" spans="1:10" x14ac:dyDescent="0.25">
      <c r="A120">
        <v>49</v>
      </c>
      <c r="B120" t="s">
        <v>9</v>
      </c>
      <c r="C120">
        <v>14000000</v>
      </c>
      <c r="D120">
        <v>63</v>
      </c>
      <c r="E120">
        <v>512</v>
      </c>
      <c r="F120">
        <v>3.90976E-3</v>
      </c>
      <c r="G120">
        <v>1.9104699999999999E-2</v>
      </c>
      <c r="H120">
        <v>3.90976E-3</v>
      </c>
      <c r="I120">
        <v>1.9104699999999999E-2</v>
      </c>
      <c r="J120">
        <v>11.765428056999999</v>
      </c>
    </row>
    <row r="121" spans="1:10" x14ac:dyDescent="0.25">
      <c r="A121">
        <v>130</v>
      </c>
      <c r="B121" t="s">
        <v>9</v>
      </c>
      <c r="C121">
        <v>14000000</v>
      </c>
      <c r="D121">
        <v>127</v>
      </c>
      <c r="E121">
        <v>512</v>
      </c>
      <c r="F121">
        <v>4.1265900000000003E-3</v>
      </c>
      <c r="G121">
        <v>1.7741E-2</v>
      </c>
      <c r="H121">
        <v>4.1265900000000003E-3</v>
      </c>
      <c r="I121">
        <v>1.7741E-2</v>
      </c>
      <c r="J121">
        <v>11.1472184055</v>
      </c>
    </row>
    <row r="122" spans="1:10" x14ac:dyDescent="0.25">
      <c r="A122">
        <v>68</v>
      </c>
      <c r="B122" t="s">
        <v>9</v>
      </c>
      <c r="C122">
        <v>14000000</v>
      </c>
      <c r="D122">
        <v>255</v>
      </c>
      <c r="E122">
        <v>512</v>
      </c>
      <c r="F122">
        <v>4.6667799999999997E-3</v>
      </c>
      <c r="G122">
        <v>1.8053699999999999E-2</v>
      </c>
      <c r="H122">
        <v>4.6667799999999997E-3</v>
      </c>
      <c r="I122">
        <v>1.8053699999999999E-2</v>
      </c>
      <c r="J122">
        <v>9.8569034751999993</v>
      </c>
    </row>
    <row r="123" spans="1:10" x14ac:dyDescent="0.25">
      <c r="A123">
        <v>6</v>
      </c>
      <c r="B123" t="s">
        <v>9</v>
      </c>
      <c r="C123">
        <v>14000000</v>
      </c>
      <c r="D123">
        <v>511</v>
      </c>
      <c r="E123">
        <v>512</v>
      </c>
      <c r="F123">
        <v>5.7674900000000001E-3</v>
      </c>
      <c r="G123">
        <v>1.9841899999999999E-2</v>
      </c>
      <c r="H123">
        <v>5.7674900000000001E-3</v>
      </c>
      <c r="I123">
        <v>1.9841899999999999E-2</v>
      </c>
      <c r="J123">
        <v>7.9757398798999999</v>
      </c>
    </row>
    <row r="124" spans="1:10" x14ac:dyDescent="0.25">
      <c r="A124">
        <v>87</v>
      </c>
      <c r="B124" t="s">
        <v>9</v>
      </c>
      <c r="C124">
        <v>14000000</v>
      </c>
      <c r="D124">
        <v>1023</v>
      </c>
      <c r="E124">
        <v>512</v>
      </c>
      <c r="F124">
        <v>7.9894100000000006E-3</v>
      </c>
      <c r="G124">
        <v>2.33365E-2</v>
      </c>
      <c r="H124">
        <v>7.9894100000000006E-3</v>
      </c>
      <c r="I124">
        <v>2.33365E-2</v>
      </c>
      <c r="J124">
        <v>5.7576216517000001</v>
      </c>
    </row>
    <row r="125" spans="1:10" x14ac:dyDescent="0.25">
      <c r="A125">
        <v>25</v>
      </c>
      <c r="B125" t="s">
        <v>9</v>
      </c>
      <c r="C125">
        <v>14000000</v>
      </c>
      <c r="D125">
        <v>2047</v>
      </c>
      <c r="E125">
        <v>512</v>
      </c>
      <c r="F125">
        <v>1.6832099999999999E-2</v>
      </c>
      <c r="G125">
        <v>3.0597900000000001E-2</v>
      </c>
      <c r="H125">
        <v>1.6832099999999999E-2</v>
      </c>
      <c r="I125">
        <v>3.0597900000000001E-2</v>
      </c>
      <c r="J125">
        <v>2.7328734977</v>
      </c>
    </row>
    <row r="126" spans="1:10" x14ac:dyDescent="0.25">
      <c r="A126">
        <v>106</v>
      </c>
      <c r="B126" t="s">
        <v>9</v>
      </c>
      <c r="C126">
        <v>14000000</v>
      </c>
      <c r="D126">
        <v>4095</v>
      </c>
      <c r="E126">
        <v>512</v>
      </c>
      <c r="F126">
        <v>3.4647400000000002E-2</v>
      </c>
      <c r="G126">
        <v>4.9921899999999998E-2</v>
      </c>
      <c r="H126">
        <v>3.4647400000000002E-2</v>
      </c>
      <c r="I126">
        <v>4.9921899999999998E-2</v>
      </c>
      <c r="J126">
        <v>1.3276609500000001</v>
      </c>
    </row>
    <row r="127" spans="1:10" x14ac:dyDescent="0.25">
      <c r="A127">
        <v>44</v>
      </c>
      <c r="B127" t="s">
        <v>9</v>
      </c>
      <c r="C127">
        <v>14000000</v>
      </c>
      <c r="D127">
        <v>8191</v>
      </c>
      <c r="E127">
        <v>512</v>
      </c>
      <c r="F127">
        <v>7.0219599999999993E-2</v>
      </c>
      <c r="G127">
        <v>8.3928799999999998E-2</v>
      </c>
      <c r="H127">
        <v>7.0219599999999993E-2</v>
      </c>
      <c r="I127">
        <v>8.3928799999999998E-2</v>
      </c>
      <c r="J127">
        <v>0.65508775330000002</v>
      </c>
    </row>
    <row r="128" spans="1:10" x14ac:dyDescent="0.25">
      <c r="A128">
        <v>125</v>
      </c>
      <c r="B128" t="s">
        <v>9</v>
      </c>
      <c r="C128">
        <v>14000000</v>
      </c>
      <c r="D128">
        <v>16383</v>
      </c>
      <c r="E128">
        <v>512</v>
      </c>
      <c r="F128">
        <v>0.141318</v>
      </c>
      <c r="G128">
        <v>0.15571099999999999</v>
      </c>
      <c r="H128">
        <v>0.141318</v>
      </c>
      <c r="I128">
        <v>0.15571099999999999</v>
      </c>
      <c r="J128">
        <v>0.32550701259999998</v>
      </c>
    </row>
    <row r="129" spans="1:10" x14ac:dyDescent="0.25">
      <c r="A129">
        <v>63</v>
      </c>
      <c r="B129" t="s">
        <v>9</v>
      </c>
      <c r="C129">
        <v>14000000</v>
      </c>
      <c r="D129">
        <v>32767</v>
      </c>
      <c r="E129">
        <v>512</v>
      </c>
      <c r="F129">
        <v>0.28377000000000002</v>
      </c>
      <c r="G129">
        <v>0.29903000000000002</v>
      </c>
      <c r="H129">
        <v>0.28377000000000002</v>
      </c>
      <c r="I129">
        <v>0.29903000000000002</v>
      </c>
      <c r="J129">
        <v>0.1621031117</v>
      </c>
    </row>
    <row r="130" spans="1:10" x14ac:dyDescent="0.25">
      <c r="A130">
        <v>144</v>
      </c>
      <c r="B130" t="s">
        <v>9</v>
      </c>
      <c r="C130">
        <v>14000000</v>
      </c>
      <c r="D130">
        <v>65535</v>
      </c>
      <c r="E130">
        <v>512</v>
      </c>
      <c r="F130">
        <v>0.56847300000000001</v>
      </c>
      <c r="G130">
        <v>0.583754</v>
      </c>
      <c r="H130">
        <v>0.56847300000000001</v>
      </c>
      <c r="I130">
        <v>0.583754</v>
      </c>
      <c r="J130">
        <v>8.0918530899999994E-2</v>
      </c>
    </row>
    <row r="131" spans="1:10" x14ac:dyDescent="0.25">
      <c r="A131">
        <v>82</v>
      </c>
      <c r="B131" t="s">
        <v>9</v>
      </c>
      <c r="C131">
        <v>14000000</v>
      </c>
      <c r="D131">
        <v>1</v>
      </c>
      <c r="E131">
        <v>1024</v>
      </c>
      <c r="F131">
        <v>8.0677100000000005E-3</v>
      </c>
      <c r="G131">
        <v>2.1169299999999999E-2</v>
      </c>
      <c r="H131">
        <v>8.0677100000000005E-3</v>
      </c>
      <c r="I131">
        <v>2.1169299999999999E-2</v>
      </c>
      <c r="J131">
        <v>5.7017418821000003</v>
      </c>
    </row>
    <row r="132" spans="1:10" x14ac:dyDescent="0.25">
      <c r="A132">
        <v>20</v>
      </c>
      <c r="B132" t="s">
        <v>9</v>
      </c>
      <c r="C132">
        <v>14000000</v>
      </c>
      <c r="D132">
        <v>3</v>
      </c>
      <c r="E132">
        <v>1024</v>
      </c>
      <c r="F132">
        <v>5.48154E-3</v>
      </c>
      <c r="G132">
        <v>1.85834E-2</v>
      </c>
      <c r="H132">
        <v>5.48154E-3</v>
      </c>
      <c r="I132">
        <v>1.85834E-2</v>
      </c>
      <c r="J132">
        <v>8.3918023037000005</v>
      </c>
    </row>
    <row r="133" spans="1:10" x14ac:dyDescent="0.25">
      <c r="A133">
        <v>101</v>
      </c>
      <c r="B133" t="s">
        <v>9</v>
      </c>
      <c r="C133">
        <v>14000000</v>
      </c>
      <c r="D133">
        <v>7</v>
      </c>
      <c r="E133">
        <v>1024</v>
      </c>
      <c r="F133">
        <v>4.7741800000000003E-3</v>
      </c>
      <c r="G133">
        <v>1.9864900000000001E-2</v>
      </c>
      <c r="H133">
        <v>4.7741800000000003E-3</v>
      </c>
      <c r="I133">
        <v>1.9864900000000001E-2</v>
      </c>
      <c r="J133">
        <v>9.6351624781999998</v>
      </c>
    </row>
    <row r="134" spans="1:10" x14ac:dyDescent="0.25">
      <c r="A134">
        <v>39</v>
      </c>
      <c r="B134" t="s">
        <v>9</v>
      </c>
      <c r="C134">
        <v>14000000</v>
      </c>
      <c r="D134">
        <v>15</v>
      </c>
      <c r="E134">
        <v>1024</v>
      </c>
      <c r="F134">
        <v>4.5497300000000001E-3</v>
      </c>
      <c r="G134">
        <v>1.9731599999999998E-2</v>
      </c>
      <c r="H134">
        <v>4.5497300000000001E-3</v>
      </c>
      <c r="I134">
        <v>1.9731599999999998E-2</v>
      </c>
      <c r="J134">
        <v>10.110490072999999</v>
      </c>
    </row>
    <row r="135" spans="1:10" x14ac:dyDescent="0.25">
      <c r="A135">
        <v>120</v>
      </c>
      <c r="B135" t="s">
        <v>9</v>
      </c>
      <c r="C135">
        <v>14000000</v>
      </c>
      <c r="D135">
        <v>31</v>
      </c>
      <c r="E135">
        <v>1024</v>
      </c>
      <c r="F135">
        <v>4.5995200000000002E-3</v>
      </c>
      <c r="G135">
        <v>1.8696999999999998E-2</v>
      </c>
      <c r="H135">
        <v>4.5995200000000002E-3</v>
      </c>
      <c r="I135">
        <v>1.8696999999999998E-2</v>
      </c>
      <c r="J135">
        <v>10.0010435872</v>
      </c>
    </row>
    <row r="136" spans="1:10" x14ac:dyDescent="0.25">
      <c r="A136">
        <v>58</v>
      </c>
      <c r="B136" t="s">
        <v>9</v>
      </c>
      <c r="C136">
        <v>14000000</v>
      </c>
      <c r="D136">
        <v>63</v>
      </c>
      <c r="E136">
        <v>1024</v>
      </c>
      <c r="F136">
        <v>4.8395199999999999E-3</v>
      </c>
      <c r="G136">
        <v>1.8372099999999999E-2</v>
      </c>
      <c r="H136">
        <v>4.8395199999999999E-3</v>
      </c>
      <c r="I136">
        <v>1.8372099999999999E-2</v>
      </c>
      <c r="J136">
        <v>9.5050748835000007</v>
      </c>
    </row>
    <row r="137" spans="1:10" x14ac:dyDescent="0.25">
      <c r="A137">
        <v>139</v>
      </c>
      <c r="B137" t="s">
        <v>9</v>
      </c>
      <c r="C137">
        <v>14000000</v>
      </c>
      <c r="D137">
        <v>127</v>
      </c>
      <c r="E137">
        <v>1024</v>
      </c>
      <c r="F137">
        <v>5.5098600000000001E-3</v>
      </c>
      <c r="G137">
        <v>2.0710900000000001E-2</v>
      </c>
      <c r="H137">
        <v>5.5098600000000001E-3</v>
      </c>
      <c r="I137">
        <v>2.0710900000000001E-2</v>
      </c>
      <c r="J137">
        <v>8.3486694761999996</v>
      </c>
    </row>
    <row r="138" spans="1:10" x14ac:dyDescent="0.25">
      <c r="A138">
        <v>77</v>
      </c>
      <c r="B138" t="s">
        <v>9</v>
      </c>
      <c r="C138">
        <v>14000000</v>
      </c>
      <c r="D138">
        <v>255</v>
      </c>
      <c r="E138">
        <v>1024</v>
      </c>
      <c r="F138">
        <v>6.8560000000000001E-3</v>
      </c>
      <c r="G138">
        <v>2.22258E-2</v>
      </c>
      <c r="H138">
        <v>6.8560000000000001E-3</v>
      </c>
      <c r="I138">
        <v>2.22258E-2</v>
      </c>
      <c r="J138">
        <v>6.7094515753000001</v>
      </c>
    </row>
    <row r="139" spans="1:10" x14ac:dyDescent="0.25">
      <c r="A139">
        <v>15</v>
      </c>
      <c r="B139" t="s">
        <v>9</v>
      </c>
      <c r="C139">
        <v>14000000</v>
      </c>
      <c r="D139">
        <v>511</v>
      </c>
      <c r="E139">
        <v>1024</v>
      </c>
      <c r="F139">
        <v>9.5842900000000005E-3</v>
      </c>
      <c r="G139">
        <v>2.48309E-2</v>
      </c>
      <c r="H139">
        <v>9.5842900000000005E-3</v>
      </c>
      <c r="I139">
        <v>2.48309E-2</v>
      </c>
      <c r="J139">
        <v>4.7995208826000004</v>
      </c>
    </row>
    <row r="140" spans="1:10" x14ac:dyDescent="0.25">
      <c r="A140">
        <v>96</v>
      </c>
      <c r="B140" t="s">
        <v>9</v>
      </c>
      <c r="C140">
        <v>14000000</v>
      </c>
      <c r="D140">
        <v>1023</v>
      </c>
      <c r="E140">
        <v>1024</v>
      </c>
      <c r="F140">
        <v>1.5048000000000001E-2</v>
      </c>
      <c r="G140">
        <v>3.02253E-2</v>
      </c>
      <c r="H140">
        <v>1.5048000000000001E-2</v>
      </c>
      <c r="I140">
        <v>3.02253E-2</v>
      </c>
      <c r="J140">
        <v>3.0568846357999999</v>
      </c>
    </row>
    <row r="141" spans="1:10" x14ac:dyDescent="0.25">
      <c r="A141">
        <v>34</v>
      </c>
      <c r="B141" t="s">
        <v>9</v>
      </c>
      <c r="C141">
        <v>14000000</v>
      </c>
      <c r="D141">
        <v>2047</v>
      </c>
      <c r="E141">
        <v>1024</v>
      </c>
      <c r="F141">
        <v>3.6905800000000002E-2</v>
      </c>
      <c r="G141">
        <v>4.9992399999999999E-2</v>
      </c>
      <c r="H141">
        <v>3.6905800000000002E-2</v>
      </c>
      <c r="I141">
        <v>4.9992399999999999E-2</v>
      </c>
      <c r="J141">
        <v>1.2464165523999999</v>
      </c>
    </row>
    <row r="142" spans="1:10" x14ac:dyDescent="0.25">
      <c r="A142">
        <v>115</v>
      </c>
      <c r="B142" t="s">
        <v>9</v>
      </c>
      <c r="C142">
        <v>14000000</v>
      </c>
      <c r="D142">
        <v>4095</v>
      </c>
      <c r="E142">
        <v>1024</v>
      </c>
      <c r="F142">
        <v>8.0635899999999996E-2</v>
      </c>
      <c r="G142">
        <v>9.4913399999999995E-2</v>
      </c>
      <c r="H142">
        <v>8.0635899999999996E-2</v>
      </c>
      <c r="I142">
        <v>9.4913399999999995E-2</v>
      </c>
      <c r="J142">
        <v>0.57046551229999998</v>
      </c>
    </row>
    <row r="143" spans="1:10" x14ac:dyDescent="0.25">
      <c r="A143">
        <v>53</v>
      </c>
      <c r="B143" t="s">
        <v>9</v>
      </c>
      <c r="C143">
        <v>14000000</v>
      </c>
      <c r="D143">
        <v>8191</v>
      </c>
      <c r="E143">
        <v>1024</v>
      </c>
      <c r="F143">
        <v>0.168133</v>
      </c>
      <c r="G143">
        <v>0.18324199999999999</v>
      </c>
      <c r="H143">
        <v>0.168133</v>
      </c>
      <c r="I143">
        <v>0.18324199999999999</v>
      </c>
      <c r="J143">
        <v>0.27359292940000002</v>
      </c>
    </row>
    <row r="144" spans="1:10" x14ac:dyDescent="0.25">
      <c r="A144">
        <v>134</v>
      </c>
      <c r="B144" t="s">
        <v>9</v>
      </c>
      <c r="C144">
        <v>14000000</v>
      </c>
      <c r="D144">
        <v>16383</v>
      </c>
      <c r="E144">
        <v>1024</v>
      </c>
      <c r="F144">
        <v>0.34294000000000002</v>
      </c>
      <c r="G144">
        <v>0.35844100000000001</v>
      </c>
      <c r="H144">
        <v>0.34294000000000002</v>
      </c>
      <c r="I144">
        <v>0.35844100000000001</v>
      </c>
      <c r="J144">
        <v>0.1341342509</v>
      </c>
    </row>
    <row r="145" spans="1:10" x14ac:dyDescent="0.25">
      <c r="A145">
        <v>72</v>
      </c>
      <c r="B145" t="s">
        <v>9</v>
      </c>
      <c r="C145">
        <v>14000000</v>
      </c>
      <c r="D145">
        <v>32767</v>
      </c>
      <c r="E145">
        <v>1024</v>
      </c>
      <c r="F145">
        <v>0.69240699999999999</v>
      </c>
      <c r="G145">
        <v>0.70764800000000005</v>
      </c>
      <c r="H145">
        <v>0.69240699999999999</v>
      </c>
      <c r="I145">
        <v>0.70764800000000005</v>
      </c>
      <c r="J145">
        <v>6.64349147E-2</v>
      </c>
    </row>
    <row r="146" spans="1:10" x14ac:dyDescent="0.25">
      <c r="A146">
        <v>145</v>
      </c>
      <c r="B146" t="s">
        <v>9</v>
      </c>
      <c r="C146">
        <v>14000000</v>
      </c>
      <c r="D146">
        <v>65535</v>
      </c>
      <c r="E146">
        <v>1024</v>
      </c>
      <c r="F146">
        <v>1.39306</v>
      </c>
      <c r="G146">
        <v>1.4076900000000001</v>
      </c>
      <c r="H146">
        <v>1.39306</v>
      </c>
      <c r="I146">
        <v>1.4076900000000001</v>
      </c>
      <c r="J146">
        <v>3.3020831799999997E-2</v>
      </c>
    </row>
  </sheetData>
  <autoFilter ref="A1:J1">
    <sortState ref="A2:J146">
      <sortCondition ref="E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2015-02-14T04:56:16Z</dcterms:created>
  <dcterms:modified xsi:type="dcterms:W3CDTF">2015-02-14T06:51:37Z</dcterms:modified>
</cp:coreProperties>
</file>