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723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I5" i="1"/>
  <c r="J5" i="1" s="1"/>
  <c r="I2" i="1"/>
  <c r="E2" i="1"/>
  <c r="G5" i="1"/>
  <c r="F5" i="1"/>
  <c r="E5" i="1"/>
  <c r="E4" i="1"/>
  <c r="F2" i="1"/>
  <c r="J2" i="1" l="1"/>
</calcChain>
</file>

<file path=xl/sharedStrings.xml><?xml version="1.0" encoding="utf-8"?>
<sst xmlns="http://schemas.openxmlformats.org/spreadsheetml/2006/main" count="11" uniqueCount="11">
  <si>
    <t>Nth Observation of Resonance</t>
  </si>
  <si>
    <t>Resonance Length (m)</t>
  </si>
  <si>
    <t>1st Frequency (Hz)</t>
  </si>
  <si>
    <t>2nd Frequency (Hz)</t>
  </si>
  <si>
    <t>deltaL = Lf-Li (m)</t>
  </si>
  <si>
    <t>f (Hz)</t>
  </si>
  <si>
    <t>V= 2*deltaL*f</t>
  </si>
  <si>
    <t>Accepted V (m/s)</t>
  </si>
  <si>
    <t>% Discrepancy</t>
  </si>
  <si>
    <r>
      <t>Temperature (</t>
    </r>
    <r>
      <rPr>
        <sz val="11"/>
        <color theme="1"/>
        <rFont val="Calibri"/>
        <family val="2"/>
      </rPr>
      <t>°C)</t>
    </r>
  </si>
  <si>
    <t>Average deltaL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</si>
</sst>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G5" sqref="G5:G6"/>
    </sheetView>
  </sheetViews>
  <sheetFormatPr defaultRowHeight="15" x14ac:dyDescent="0.25"/>
  <cols>
    <col min="1" max="2" width="12" customWidth="1"/>
    <col min="3" max="3" width="13.85546875" customWidth="1"/>
    <col min="4" max="4" width="13.140625" customWidth="1"/>
    <col min="5" max="5" width="15.140625" customWidth="1"/>
    <col min="6" max="6" width="12" customWidth="1"/>
    <col min="7" max="8" width="11.28515625" customWidth="1"/>
    <col min="9" max="9" width="10.28515625" customWidth="1"/>
    <col min="10" max="10" width="12.140625" customWidth="1"/>
  </cols>
  <sheetData>
    <row r="1" spans="1:11" ht="45" customHeight="1" x14ac:dyDescent="0.25">
      <c r="A1" s="2"/>
      <c r="B1" s="2" t="s">
        <v>5</v>
      </c>
      <c r="C1" s="2" t="s">
        <v>0</v>
      </c>
      <c r="D1" s="2" t="s">
        <v>1</v>
      </c>
      <c r="E1" s="2" t="s">
        <v>4</v>
      </c>
      <c r="F1" s="2" t="s">
        <v>10</v>
      </c>
      <c r="G1" s="2" t="s">
        <v>6</v>
      </c>
      <c r="H1" s="2" t="s">
        <v>9</v>
      </c>
      <c r="I1" s="2" t="s">
        <v>7</v>
      </c>
      <c r="J1" s="1" t="s">
        <v>8</v>
      </c>
      <c r="K1" s="1"/>
    </row>
    <row r="2" spans="1:11" x14ac:dyDescent="0.25">
      <c r="A2" s="4" t="s">
        <v>2</v>
      </c>
      <c r="B2" s="4">
        <v>512</v>
      </c>
      <c r="C2" s="5">
        <v>1</v>
      </c>
      <c r="D2" s="5">
        <v>0.151</v>
      </c>
      <c r="E2" s="6">
        <f>D3-D2</f>
        <v>0.33799999999999997</v>
      </c>
      <c r="F2" s="6">
        <f>AVERAGE(E3:E4)</f>
        <v>0.33699999999999997</v>
      </c>
      <c r="G2" s="6">
        <f>2*F2*B2</f>
        <v>345.08799999999997</v>
      </c>
      <c r="H2" s="6">
        <v>20.2</v>
      </c>
      <c r="I2" s="6">
        <f>331+(0.6*H2)</f>
        <v>343.12</v>
      </c>
      <c r="J2" s="7">
        <f>(ABS(G2-I2)/I2)*100</f>
        <v>0.57356027045930313</v>
      </c>
    </row>
    <row r="3" spans="1:11" x14ac:dyDescent="0.25">
      <c r="A3" s="4"/>
      <c r="B3" s="4"/>
      <c r="C3" s="5">
        <v>2</v>
      </c>
      <c r="D3" s="5">
        <v>0.48899999999999999</v>
      </c>
      <c r="E3" s="6"/>
      <c r="F3" s="6"/>
      <c r="G3" s="6"/>
      <c r="H3" s="6"/>
      <c r="I3" s="6"/>
      <c r="J3" s="7"/>
    </row>
    <row r="4" spans="1:11" x14ac:dyDescent="0.25">
      <c r="A4" s="4"/>
      <c r="B4" s="4"/>
      <c r="C4" s="5">
        <v>3</v>
      </c>
      <c r="D4" s="5">
        <v>0.82599999999999996</v>
      </c>
      <c r="E4" s="5">
        <f>D4-D3</f>
        <v>0.33699999999999997</v>
      </c>
      <c r="F4" s="6"/>
      <c r="G4" s="6"/>
      <c r="H4" s="6"/>
      <c r="I4" s="6"/>
      <c r="J4" s="7"/>
    </row>
    <row r="5" spans="1:11" ht="22.5" customHeight="1" x14ac:dyDescent="0.25">
      <c r="A5" s="4" t="s">
        <v>3</v>
      </c>
      <c r="B5" s="4">
        <v>288</v>
      </c>
      <c r="C5" s="5">
        <v>1</v>
      </c>
      <c r="D5" s="5">
        <v>0.28399999999999997</v>
      </c>
      <c r="E5" s="6">
        <f>D6-D5</f>
        <v>0.59800000000000009</v>
      </c>
      <c r="F5" s="6">
        <f>AVERAGE(E5)</f>
        <v>0.59800000000000009</v>
      </c>
      <c r="G5" s="6">
        <f>2*F5*B5</f>
        <v>344.44800000000004</v>
      </c>
      <c r="H5" s="6">
        <v>20.2</v>
      </c>
      <c r="I5" s="6">
        <f>331+(0.6*H5)</f>
        <v>343.12</v>
      </c>
      <c r="J5" s="7">
        <f>(ABS(G5-I5)/I5)*100</f>
        <v>0.38703660526930267</v>
      </c>
    </row>
    <row r="6" spans="1:11" ht="18" customHeight="1" x14ac:dyDescent="0.25">
      <c r="A6" s="4"/>
      <c r="B6" s="4"/>
      <c r="C6" s="5">
        <v>2</v>
      </c>
      <c r="D6" s="5">
        <v>0.88200000000000001</v>
      </c>
      <c r="E6" s="6"/>
      <c r="F6" s="6"/>
      <c r="G6" s="6"/>
      <c r="H6" s="6"/>
      <c r="I6" s="6"/>
      <c r="J6" s="7"/>
    </row>
    <row r="7" spans="1:11" x14ac:dyDescent="0.25">
      <c r="A7" s="2"/>
      <c r="B7" s="2"/>
      <c r="C7" s="3"/>
      <c r="D7" s="3"/>
      <c r="E7" s="3"/>
      <c r="F7" s="3"/>
      <c r="G7" s="3"/>
      <c r="H7" s="3"/>
      <c r="I7" s="3"/>
    </row>
    <row r="8" spans="1:11" x14ac:dyDescent="0.25">
      <c r="A8" s="2"/>
      <c r="B8" s="2"/>
      <c r="C8" s="3"/>
      <c r="D8" s="3"/>
      <c r="E8" s="3"/>
      <c r="F8" s="3"/>
      <c r="G8" s="3"/>
      <c r="H8" s="3"/>
      <c r="I8" s="3"/>
    </row>
    <row r="9" spans="1:11" x14ac:dyDescent="0.25">
      <c r="A9" s="2"/>
      <c r="B9" s="2"/>
      <c r="C9" s="3"/>
      <c r="D9" s="3"/>
      <c r="E9" s="3"/>
      <c r="F9" s="3"/>
      <c r="G9" s="3"/>
      <c r="H9" s="3"/>
      <c r="I9" s="3"/>
    </row>
    <row r="10" spans="1:11" x14ac:dyDescent="0.25">
      <c r="A10" s="2"/>
      <c r="B10" s="2"/>
    </row>
    <row r="11" spans="1:11" x14ac:dyDescent="0.25">
      <c r="A11" s="2"/>
      <c r="B11" s="2"/>
    </row>
  </sheetData>
  <mergeCells count="16">
    <mergeCell ref="G2:G4"/>
    <mergeCell ref="G5:G6"/>
    <mergeCell ref="J5:J6"/>
    <mergeCell ref="H5:H6"/>
    <mergeCell ref="I5:I6"/>
    <mergeCell ref="B5:B6"/>
    <mergeCell ref="B2:B4"/>
    <mergeCell ref="H2:H4"/>
    <mergeCell ref="I2:I4"/>
    <mergeCell ref="J2:J4"/>
    <mergeCell ref="E2:E3"/>
    <mergeCell ref="F2:F4"/>
    <mergeCell ref="F5:F6"/>
    <mergeCell ref="E5:E6"/>
    <mergeCell ref="A2:A4"/>
    <mergeCell ref="A5:A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 L Henriod</dc:creator>
  <cp:lastModifiedBy>student</cp:lastModifiedBy>
  <dcterms:created xsi:type="dcterms:W3CDTF">2012-11-16T00:10:08Z</dcterms:created>
  <dcterms:modified xsi:type="dcterms:W3CDTF">2012-11-16T02:22:46Z</dcterms:modified>
</cp:coreProperties>
</file>