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17" i="1"/>
  <c r="I29" i="1" s="1"/>
  <c r="K29" i="1" s="1"/>
  <c r="E18" i="1"/>
  <c r="E19" i="1"/>
  <c r="E20" i="1"/>
  <c r="E21" i="1"/>
  <c r="E22" i="1"/>
  <c r="E23" i="1"/>
  <c r="E24" i="1"/>
  <c r="E25" i="1"/>
  <c r="E26" i="1"/>
  <c r="E27" i="1"/>
  <c r="E28" i="1"/>
  <c r="E17" i="1"/>
  <c r="F12" i="1"/>
  <c r="H12" i="1" s="1"/>
  <c r="F4" i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4" i="1"/>
  <c r="F3" i="1"/>
  <c r="C4" i="1"/>
  <c r="C5" i="1" s="1"/>
  <c r="C6" i="1" s="1"/>
  <c r="C7" i="1" s="1"/>
  <c r="C8" i="1" s="1"/>
  <c r="C9" i="1" s="1"/>
  <c r="C10" i="1" s="1"/>
  <c r="C11" i="1" s="1"/>
  <c r="H13" i="1" l="1"/>
  <c r="E29" i="1"/>
</calcChain>
</file>

<file path=xl/sharedStrings.xml><?xml version="1.0" encoding="utf-8"?>
<sst xmlns="http://schemas.openxmlformats.org/spreadsheetml/2006/main" count="23" uniqueCount="20">
  <si>
    <t>Force (N)</t>
  </si>
  <si>
    <t>Work (J)</t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</si>
  <si>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th Segment</t>
    </r>
  </si>
  <si>
    <t>Segment</t>
  </si>
  <si>
    <t xml:space="preserve">square dimension: </t>
  </si>
  <si>
    <t>1m</t>
  </si>
  <si>
    <t>Angle (degrees)</t>
  </si>
  <si>
    <t>Average Force Across Segment (N)</t>
  </si>
  <si>
    <r>
      <t>F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+1</t>
    </r>
  </si>
  <si>
    <r>
      <t>F</t>
    </r>
    <r>
      <rPr>
        <i/>
        <sz val="11"/>
        <color theme="1"/>
        <rFont val="Calibri"/>
        <family val="2"/>
        <scheme val="minor"/>
      </rPr>
      <t>i</t>
    </r>
  </si>
  <si>
    <t>Delta s Approximation to Arc Length (m)</t>
  </si>
  <si>
    <t>Total Work (J)</t>
  </si>
  <si>
    <t>Total Work Done (J)</t>
  </si>
  <si>
    <t>Distance Moved (m)</t>
  </si>
  <si>
    <t>Experiment</t>
  </si>
  <si>
    <t>Work done by a Conservative Force</t>
  </si>
  <si>
    <t>Work done by a Non-conservative Force</t>
  </si>
  <si>
    <t>Yes</t>
  </si>
  <si>
    <t>Expected Result  (J)</t>
  </si>
  <si>
    <t>Theory Supported?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</si>
</sst>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abSelected="1" workbookViewId="0">
      <selection activeCell="I32" sqref="I32"/>
    </sheetView>
  </sheetViews>
  <sheetFormatPr defaultRowHeight="15" x14ac:dyDescent="0.25"/>
  <cols>
    <col min="2" max="2" width="18.140625" customWidth="1"/>
    <col min="3" max="3" width="10.28515625" customWidth="1"/>
    <col min="4" max="4" width="8.85546875" customWidth="1"/>
    <col min="5" max="5" width="11.140625" customWidth="1"/>
    <col min="6" max="6" width="15.5703125" customWidth="1"/>
    <col min="7" max="7" width="10.42578125" customWidth="1"/>
  </cols>
  <sheetData>
    <row r="2" spans="2:8" s="1" customFormat="1" ht="45.75" customHeight="1" x14ac:dyDescent="0.25">
      <c r="B2" s="2" t="s">
        <v>2</v>
      </c>
      <c r="C2" s="2" t="s">
        <v>10</v>
      </c>
      <c r="D2" s="2" t="s">
        <v>9</v>
      </c>
      <c r="E2" s="2" t="s">
        <v>8</v>
      </c>
      <c r="F2" s="2" t="s">
        <v>7</v>
      </c>
      <c r="G2" s="2" t="s">
        <v>6</v>
      </c>
      <c r="H2" s="2" t="s">
        <v>1</v>
      </c>
    </row>
    <row r="3" spans="2:8" x14ac:dyDescent="0.25">
      <c r="B3" s="3">
        <v>1</v>
      </c>
      <c r="C3" s="3">
        <v>2.8000000000000001E-2</v>
      </c>
      <c r="D3" s="4">
        <v>0</v>
      </c>
      <c r="E3" s="4">
        <v>1.2</v>
      </c>
      <c r="F3" s="4">
        <f>(D3+E3)/2</f>
        <v>0.6</v>
      </c>
      <c r="G3" s="3">
        <v>23</v>
      </c>
      <c r="H3" s="12">
        <v>1.6E-2</v>
      </c>
    </row>
    <row r="4" spans="2:8" x14ac:dyDescent="0.25">
      <c r="B4" s="3">
        <v>2</v>
      </c>
      <c r="C4" s="3">
        <f>C3</f>
        <v>2.8000000000000001E-2</v>
      </c>
      <c r="D4" s="4">
        <f>E3</f>
        <v>1.2</v>
      </c>
      <c r="E4" s="4">
        <v>2.4</v>
      </c>
      <c r="F4" s="4">
        <f t="shared" ref="F4:F12" si="0">(D4+E4)/2</f>
        <v>1.7999999999999998</v>
      </c>
      <c r="G4" s="3">
        <v>43</v>
      </c>
      <c r="H4" s="12">
        <v>3.6999999999999998E-2</v>
      </c>
    </row>
    <row r="5" spans="2:8" x14ac:dyDescent="0.25">
      <c r="B5" s="3">
        <v>3</v>
      </c>
      <c r="C5" s="3">
        <f t="shared" ref="C5:C11" si="1">C4</f>
        <v>2.8000000000000001E-2</v>
      </c>
      <c r="D5" s="4">
        <f t="shared" ref="D5:D11" si="2">E4</f>
        <v>2.4</v>
      </c>
      <c r="E5" s="4">
        <v>3.2</v>
      </c>
      <c r="F5" s="4">
        <f t="shared" si="0"/>
        <v>2.8</v>
      </c>
      <c r="G5" s="3">
        <v>60</v>
      </c>
      <c r="H5" s="12">
        <v>0.04</v>
      </c>
    </row>
    <row r="6" spans="2:8" x14ac:dyDescent="0.25">
      <c r="B6" s="3">
        <v>4</v>
      </c>
      <c r="C6" s="3">
        <f t="shared" si="1"/>
        <v>2.8000000000000001E-2</v>
      </c>
      <c r="D6" s="4">
        <f t="shared" si="2"/>
        <v>3.2</v>
      </c>
      <c r="E6" s="4">
        <v>3.4</v>
      </c>
      <c r="F6" s="4">
        <f t="shared" si="0"/>
        <v>3.3</v>
      </c>
      <c r="G6" s="3">
        <v>80</v>
      </c>
      <c r="H6" s="12">
        <v>1.6E-2</v>
      </c>
    </row>
    <row r="7" spans="2:8" x14ac:dyDescent="0.25">
      <c r="B7" s="3">
        <v>5</v>
      </c>
      <c r="C7" s="3">
        <f t="shared" si="1"/>
        <v>2.8000000000000001E-2</v>
      </c>
      <c r="D7" s="4">
        <f t="shared" si="2"/>
        <v>3.4</v>
      </c>
      <c r="E7" s="4">
        <v>3.4</v>
      </c>
      <c r="F7" s="4">
        <f t="shared" si="0"/>
        <v>3.4</v>
      </c>
      <c r="G7" s="3">
        <v>90</v>
      </c>
      <c r="H7" s="12">
        <v>0</v>
      </c>
    </row>
    <row r="8" spans="2:8" x14ac:dyDescent="0.25">
      <c r="B8" s="3">
        <v>6</v>
      </c>
      <c r="C8" s="3">
        <f t="shared" si="1"/>
        <v>2.8000000000000001E-2</v>
      </c>
      <c r="D8" s="4">
        <f t="shared" si="2"/>
        <v>3.4</v>
      </c>
      <c r="E8" s="4">
        <v>3</v>
      </c>
      <c r="F8" s="4">
        <f t="shared" si="0"/>
        <v>3.2</v>
      </c>
      <c r="G8" s="3">
        <v>110</v>
      </c>
      <c r="H8" s="12">
        <v>-3.1E-2</v>
      </c>
    </row>
    <row r="9" spans="2:8" x14ac:dyDescent="0.25">
      <c r="B9" s="3">
        <v>7</v>
      </c>
      <c r="C9" s="3">
        <f t="shared" si="1"/>
        <v>2.8000000000000001E-2</v>
      </c>
      <c r="D9" s="4">
        <f t="shared" si="2"/>
        <v>3</v>
      </c>
      <c r="E9" s="4">
        <v>2.2000000000000002</v>
      </c>
      <c r="F9" s="4">
        <f t="shared" si="0"/>
        <v>2.6</v>
      </c>
      <c r="G9" s="3">
        <v>125</v>
      </c>
      <c r="H9" s="12">
        <v>-4.2000000000000003E-2</v>
      </c>
    </row>
    <row r="10" spans="2:8" x14ac:dyDescent="0.25">
      <c r="B10" s="3">
        <v>8</v>
      </c>
      <c r="C10" s="3">
        <f t="shared" si="1"/>
        <v>2.8000000000000001E-2</v>
      </c>
      <c r="D10" s="4">
        <f t="shared" si="2"/>
        <v>2.2000000000000002</v>
      </c>
      <c r="E10" s="4">
        <v>1</v>
      </c>
      <c r="F10" s="4">
        <f t="shared" si="0"/>
        <v>1.6</v>
      </c>
      <c r="G10" s="3">
        <v>142</v>
      </c>
      <c r="H10" s="12">
        <v>-3.5000000000000003E-2</v>
      </c>
    </row>
    <row r="11" spans="2:8" x14ac:dyDescent="0.25">
      <c r="B11" s="3">
        <v>9</v>
      </c>
      <c r="C11" s="3">
        <f t="shared" si="1"/>
        <v>2.8000000000000001E-2</v>
      </c>
      <c r="D11" s="4">
        <f t="shared" si="2"/>
        <v>1</v>
      </c>
      <c r="E11" s="4">
        <v>0</v>
      </c>
      <c r="F11" s="4">
        <f t="shared" si="0"/>
        <v>0.5</v>
      </c>
      <c r="G11" s="3">
        <v>162</v>
      </c>
      <c r="H11" s="12">
        <v>-1.2999999999999999E-2</v>
      </c>
    </row>
    <row r="12" spans="2:8" ht="15.75" thickBot="1" x14ac:dyDescent="0.3">
      <c r="B12" s="3">
        <v>10</v>
      </c>
      <c r="C12" s="3">
        <v>0.155</v>
      </c>
      <c r="D12" s="4">
        <v>0</v>
      </c>
      <c r="E12" s="4">
        <v>0</v>
      </c>
      <c r="F12" s="9">
        <f t="shared" si="0"/>
        <v>0</v>
      </c>
      <c r="G12" s="5">
        <v>270</v>
      </c>
      <c r="H12" s="13">
        <f t="shared" ref="H12" si="3">(F12*C12)*COS(G12)</f>
        <v>0</v>
      </c>
    </row>
    <row r="13" spans="2:8" x14ac:dyDescent="0.25">
      <c r="B13" s="6"/>
      <c r="C13" s="6"/>
      <c r="D13" s="6"/>
      <c r="E13" s="6"/>
      <c r="F13" s="15" t="s">
        <v>12</v>
      </c>
      <c r="G13" s="15"/>
      <c r="H13" s="14">
        <f>SUM(H3:H12)</f>
        <v>-1.2000000000000005E-2</v>
      </c>
    </row>
    <row r="14" spans="2:8" x14ac:dyDescent="0.25">
      <c r="B14" s="6"/>
      <c r="C14" s="6"/>
      <c r="D14" s="6"/>
      <c r="E14" s="6"/>
      <c r="F14" s="6"/>
      <c r="G14" s="6"/>
      <c r="H14" s="6"/>
    </row>
    <row r="15" spans="2:8" x14ac:dyDescent="0.25">
      <c r="B15" s="6"/>
      <c r="C15" s="6"/>
      <c r="D15" s="6"/>
      <c r="E15" s="6"/>
      <c r="F15" s="6"/>
      <c r="G15" s="6"/>
      <c r="H15" s="6"/>
    </row>
    <row r="16" spans="2:8" x14ac:dyDescent="0.25">
      <c r="B16" s="3" t="s">
        <v>3</v>
      </c>
      <c r="C16" s="3" t="s">
        <v>13</v>
      </c>
      <c r="D16" s="3" t="s">
        <v>0</v>
      </c>
      <c r="E16" s="3" t="s">
        <v>1</v>
      </c>
      <c r="F16" s="6"/>
      <c r="G16" s="6"/>
      <c r="H16" s="6"/>
    </row>
    <row r="17" spans="2:13" x14ac:dyDescent="0.25">
      <c r="B17" s="3">
        <v>1</v>
      </c>
      <c r="C17" s="8">
        <v>0.38</v>
      </c>
      <c r="D17" s="4">
        <v>3.2</v>
      </c>
      <c r="E17" s="8">
        <f t="shared" ref="E17:E28" si="4">D17*C17</f>
        <v>1.2160000000000002</v>
      </c>
      <c r="H17" s="6"/>
      <c r="I17">
        <f t="shared" ref="I17:I28" si="5">ABS(D17)</f>
        <v>3.2</v>
      </c>
      <c r="L17" s="6" t="s">
        <v>4</v>
      </c>
      <c r="M17" s="6" t="s">
        <v>5</v>
      </c>
    </row>
    <row r="18" spans="2:13" x14ac:dyDescent="0.25">
      <c r="B18" s="3">
        <v>2</v>
      </c>
      <c r="C18" s="8">
        <v>0.37</v>
      </c>
      <c r="D18" s="4">
        <v>2.4</v>
      </c>
      <c r="E18" s="8">
        <f t="shared" si="4"/>
        <v>0.88800000000000001</v>
      </c>
      <c r="F18" s="6"/>
      <c r="G18" s="6"/>
      <c r="H18" s="6"/>
      <c r="I18">
        <f t="shared" si="5"/>
        <v>2.4</v>
      </c>
    </row>
    <row r="19" spans="2:13" x14ac:dyDescent="0.25">
      <c r="B19" s="3">
        <v>3</v>
      </c>
      <c r="C19" s="8">
        <v>0.25</v>
      </c>
      <c r="D19" s="4">
        <v>2.6</v>
      </c>
      <c r="E19" s="8">
        <f t="shared" si="4"/>
        <v>0.65</v>
      </c>
      <c r="F19" s="6"/>
      <c r="G19" s="6"/>
      <c r="H19" s="6"/>
      <c r="I19">
        <f t="shared" si="5"/>
        <v>2.6</v>
      </c>
    </row>
    <row r="20" spans="2:13" x14ac:dyDescent="0.25">
      <c r="B20" s="3">
        <v>4</v>
      </c>
      <c r="C20" s="8">
        <v>-0.28000000000000003</v>
      </c>
      <c r="D20" s="4">
        <v>-2.4</v>
      </c>
      <c r="E20" s="8">
        <f t="shared" si="4"/>
        <v>0.67200000000000004</v>
      </c>
      <c r="F20" s="6"/>
      <c r="G20" s="6"/>
      <c r="H20" s="6"/>
      <c r="I20">
        <f t="shared" si="5"/>
        <v>2.4</v>
      </c>
    </row>
    <row r="21" spans="2:13" x14ac:dyDescent="0.25">
      <c r="B21" s="3">
        <v>5</v>
      </c>
      <c r="C21" s="8">
        <v>-0.39</v>
      </c>
      <c r="D21" s="4">
        <v>-2</v>
      </c>
      <c r="E21" s="8">
        <f t="shared" si="4"/>
        <v>0.78</v>
      </c>
      <c r="F21" s="6"/>
      <c r="G21" s="6"/>
      <c r="H21" s="6"/>
      <c r="I21">
        <f t="shared" si="5"/>
        <v>2</v>
      </c>
    </row>
    <row r="22" spans="2:13" x14ac:dyDescent="0.25">
      <c r="B22" s="3">
        <v>6</v>
      </c>
      <c r="C22" s="8">
        <v>-0.32</v>
      </c>
      <c r="D22" s="4">
        <v>-3.2</v>
      </c>
      <c r="E22" s="8">
        <f t="shared" si="4"/>
        <v>1.024</v>
      </c>
      <c r="F22" s="6"/>
      <c r="G22" s="6"/>
      <c r="H22" s="6"/>
      <c r="I22">
        <f t="shared" si="5"/>
        <v>3.2</v>
      </c>
    </row>
    <row r="23" spans="2:13" x14ac:dyDescent="0.25">
      <c r="B23" s="3">
        <v>7</v>
      </c>
      <c r="C23" s="8">
        <v>-0.26</v>
      </c>
      <c r="D23" s="4">
        <v>-3.6</v>
      </c>
      <c r="E23" s="8">
        <f t="shared" si="4"/>
        <v>0.93600000000000005</v>
      </c>
      <c r="F23" s="6"/>
      <c r="G23" s="6"/>
      <c r="H23" s="6"/>
      <c r="I23">
        <f t="shared" si="5"/>
        <v>3.6</v>
      </c>
    </row>
    <row r="24" spans="2:13" x14ac:dyDescent="0.25">
      <c r="B24" s="3">
        <v>8</v>
      </c>
      <c r="C24" s="8">
        <v>-0.4</v>
      </c>
      <c r="D24" s="4">
        <v>-3.6</v>
      </c>
      <c r="E24" s="8">
        <f t="shared" si="4"/>
        <v>1.4400000000000002</v>
      </c>
      <c r="F24" s="6"/>
      <c r="G24" s="6"/>
      <c r="H24" s="6"/>
      <c r="I24">
        <f t="shared" si="5"/>
        <v>3.6</v>
      </c>
    </row>
    <row r="25" spans="2:13" x14ac:dyDescent="0.25">
      <c r="B25" s="3">
        <v>9</v>
      </c>
      <c r="C25" s="8">
        <v>-0.35</v>
      </c>
      <c r="D25" s="4">
        <v>-2</v>
      </c>
      <c r="E25" s="8">
        <f t="shared" si="4"/>
        <v>0.7</v>
      </c>
      <c r="F25" s="6"/>
      <c r="G25" s="6"/>
      <c r="H25" s="6"/>
      <c r="I25">
        <f t="shared" si="5"/>
        <v>2</v>
      </c>
    </row>
    <row r="26" spans="2:13" x14ac:dyDescent="0.25">
      <c r="B26" s="3">
        <v>10</v>
      </c>
      <c r="C26" s="8">
        <v>0.32</v>
      </c>
      <c r="D26" s="4">
        <v>2.5</v>
      </c>
      <c r="E26" s="8">
        <f t="shared" si="4"/>
        <v>0.8</v>
      </c>
      <c r="F26" s="6"/>
      <c r="G26" s="6"/>
      <c r="H26" s="6"/>
      <c r="I26">
        <f t="shared" si="5"/>
        <v>2.5</v>
      </c>
    </row>
    <row r="27" spans="2:13" x14ac:dyDescent="0.25">
      <c r="B27" s="3">
        <v>11</v>
      </c>
      <c r="C27" s="8">
        <v>0.39</v>
      </c>
      <c r="D27" s="4">
        <v>2.2000000000000002</v>
      </c>
      <c r="E27" s="8">
        <f t="shared" si="4"/>
        <v>0.8580000000000001</v>
      </c>
      <c r="F27" s="6"/>
      <c r="G27" s="6"/>
      <c r="H27" s="6"/>
      <c r="I27">
        <f t="shared" si="5"/>
        <v>2.2000000000000002</v>
      </c>
    </row>
    <row r="28" spans="2:13" ht="15.75" thickBot="1" x14ac:dyDescent="0.3">
      <c r="B28" s="3">
        <v>12</v>
      </c>
      <c r="C28" s="8">
        <v>0.28999999999999998</v>
      </c>
      <c r="D28" s="9">
        <v>2.2000000000000002</v>
      </c>
      <c r="E28" s="10">
        <f t="shared" si="4"/>
        <v>0.63800000000000001</v>
      </c>
      <c r="F28" s="6"/>
      <c r="G28" s="6"/>
      <c r="H28" s="6"/>
      <c r="I28">
        <f t="shared" si="5"/>
        <v>2.2000000000000002</v>
      </c>
    </row>
    <row r="29" spans="2:13" x14ac:dyDescent="0.25">
      <c r="B29" s="6"/>
      <c r="C29" s="11"/>
      <c r="D29" s="7" t="s">
        <v>11</v>
      </c>
      <c r="E29" s="16">
        <f>SUM(E17:E28)</f>
        <v>10.602000000000002</v>
      </c>
      <c r="F29" s="6"/>
      <c r="G29" s="6"/>
      <c r="H29" s="6"/>
      <c r="I29">
        <f>AVERAGE(I17:I28)</f>
        <v>2.6583333333333337</v>
      </c>
      <c r="J29">
        <v>4</v>
      </c>
      <c r="K29">
        <f>I29*4</f>
        <v>10.633333333333335</v>
      </c>
    </row>
    <row r="30" spans="2:13" x14ac:dyDescent="0.25">
      <c r="B30" s="6"/>
      <c r="C30" s="6"/>
      <c r="D30" s="6"/>
      <c r="E30" s="6"/>
      <c r="F30" s="6"/>
      <c r="G30" s="6"/>
      <c r="H30" s="6"/>
    </row>
    <row r="31" spans="2:13" x14ac:dyDescent="0.25">
      <c r="B31" s="6"/>
      <c r="C31" s="6"/>
      <c r="D31" s="6"/>
      <c r="E31" s="6"/>
      <c r="F31" s="6"/>
      <c r="G31" s="6"/>
      <c r="H31" s="6"/>
    </row>
    <row r="32" spans="2:13" x14ac:dyDescent="0.25">
      <c r="B32" s="6"/>
      <c r="C32" s="6"/>
      <c r="D32" s="6"/>
      <c r="E32" s="6"/>
      <c r="F32" s="6"/>
      <c r="G32" s="6"/>
      <c r="H32" s="6"/>
    </row>
    <row r="33" spans="2:8" ht="45.75" customHeight="1" x14ac:dyDescent="0.25">
      <c r="B33" s="2" t="s">
        <v>14</v>
      </c>
      <c r="C33" s="2" t="s">
        <v>11</v>
      </c>
      <c r="D33" s="2" t="s">
        <v>18</v>
      </c>
      <c r="E33" s="2" t="s">
        <v>19</v>
      </c>
      <c r="F33" s="6"/>
      <c r="G33" s="6"/>
      <c r="H33" s="6"/>
    </row>
    <row r="34" spans="2:8" ht="38.25" customHeight="1" x14ac:dyDescent="0.25">
      <c r="B34" s="2" t="s">
        <v>15</v>
      </c>
      <c r="C34" s="2">
        <v>-1.2E-2</v>
      </c>
      <c r="D34" s="3">
        <v>0</v>
      </c>
      <c r="E34" s="2" t="s">
        <v>17</v>
      </c>
      <c r="F34" s="6"/>
      <c r="G34" s="6"/>
      <c r="H34" s="6"/>
    </row>
    <row r="35" spans="2:8" ht="43.5" customHeight="1" x14ac:dyDescent="0.25">
      <c r="B35" s="2" t="s">
        <v>16</v>
      </c>
      <c r="C35" s="2">
        <v>10.6</v>
      </c>
      <c r="D35" s="3">
        <v>10.63</v>
      </c>
      <c r="E35" s="2" t="s">
        <v>17</v>
      </c>
      <c r="F35" s="6"/>
      <c r="G35" s="6"/>
      <c r="H35" s="6"/>
    </row>
    <row r="36" spans="2:8" x14ac:dyDescent="0.25">
      <c r="B36" s="6"/>
      <c r="C36" s="6"/>
      <c r="D36" s="6"/>
      <c r="E36" s="6"/>
      <c r="F36" s="6"/>
      <c r="G36" s="6"/>
      <c r="H36" s="6"/>
    </row>
  </sheetData>
  <mergeCells count="1">
    <mergeCell ref="F13:G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Terence L Henriod</cp:lastModifiedBy>
  <dcterms:created xsi:type="dcterms:W3CDTF">2012-10-12T00:00:00Z</dcterms:created>
  <dcterms:modified xsi:type="dcterms:W3CDTF">2012-10-18T20:36:21Z</dcterms:modified>
</cp:coreProperties>
</file>