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44" documentId="13_ncr:1_{81D41F32-405C-4D89-9AD2-890393669E94}" xr6:coauthVersionLast="47" xr6:coauthVersionMax="47" xr10:uidLastSave="{D68E6DD8-975D-4015-B91E-15BBF88EFBB9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7" l="1"/>
  <c r="F17" i="7"/>
  <c r="F16" i="7"/>
  <c r="F18" i="7"/>
  <c r="A9" i="7" l="1"/>
  <c r="B9" i="7" s="1"/>
  <c r="F19" i="1" l="1"/>
  <c r="F18" i="1"/>
  <c r="S8" i="7"/>
  <c r="S9" i="7"/>
  <c r="B17" i="1"/>
  <c r="F17" i="1" s="1"/>
  <c r="B17" i="11"/>
  <c r="F17" i="11" s="1"/>
  <c r="F19" i="11" s="1"/>
  <c r="F16" i="1"/>
  <c r="F16" i="11"/>
  <c r="F18" i="11" s="1"/>
  <c r="S11" i="7"/>
  <c r="S8" i="1"/>
  <c r="N8" i="1"/>
  <c r="F19" i="7" l="1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S16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S16" i="1" s="1"/>
  <c r="S18" i="11" l="1"/>
  <c r="S17" i="11"/>
  <c r="S19" i="11" s="1"/>
  <c r="S18" i="1"/>
  <c r="S17" i="1"/>
  <c r="S19" i="1" s="1"/>
  <c r="M1" i="1" a="1"/>
  <c r="M1" i="1" s="1"/>
  <c r="N7" i="1" s="1"/>
  <c r="M1" i="7" a="1"/>
  <c r="M1" i="7" s="1"/>
  <c r="N7" i="7" s="1"/>
  <c r="U1" i="7" a="1"/>
  <c r="U1" i="7" s="1"/>
  <c r="V7" i="11"/>
  <c r="V9" i="11" s="1"/>
  <c r="N7" i="11"/>
  <c r="N9" i="11" s="1"/>
  <c r="V7" i="1"/>
  <c r="V7" i="7" l="1"/>
  <c r="V9" i="7" s="1"/>
  <c r="S16" i="7"/>
  <c r="S18" i="7" s="1"/>
  <c r="V10" i="11"/>
  <c r="N10" i="11"/>
  <c r="N9" i="7"/>
  <c r="N10" i="7"/>
  <c r="N9" i="1"/>
  <c r="N10" i="1"/>
  <c r="V9" i="1"/>
  <c r="V10" i="1"/>
  <c r="V10" i="7" l="1"/>
  <c r="S17" i="7"/>
  <c r="S1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<sst xmlns="http://schemas.openxmlformats.org/spreadsheetml/2006/main" count="175" uniqueCount="46">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</sst>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"/>
    <numFmt numFmtId="168" formatCode="0.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68" fontId="0" fillId="0" borderId="1" xfId="0" applyNumberFormat="1" applyBorder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zoomScale="175" zoomScaleNormal="175" workbookViewId="0">
      <selection activeCell="H16" sqref="H16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4" t="s">
        <v>40</v>
      </c>
      <c r="F19" s="9">
        <f>F17/(2*PI())</f>
        <v>4.0000000000000001E-3</v>
      </c>
      <c r="R19" s="4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20"/>
  <sheetViews>
    <sheetView tabSelected="1" zoomScale="175" zoomScaleNormal="175" workbookViewId="0">
      <selection activeCell="A19" sqref="A19:B20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8" t="s">
        <v>44</v>
      </c>
      <c r="B11" s="29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0" t="s">
        <v>45</v>
      </c>
      <c r="B12" s="29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0.80359285182682905</v>
      </c>
      <c r="E16" s="4" t="s">
        <v>38</v>
      </c>
      <c r="F16" s="9">
        <f>2*PI()/B16</f>
        <v>7.818866597551053</v>
      </c>
      <c r="R16" s="4" t="s">
        <v>33</v>
      </c>
      <c r="S16" s="31">
        <f>U1/B16</f>
        <v>2.6437983243617932E-3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2*PI()*B17/POWER(B16,2)</f>
        <v>9.7298856999240554E-2</v>
      </c>
      <c r="R17" s="4" t="s">
        <v>34</v>
      </c>
      <c r="S17" s="31">
        <f>S16*(U2/U1 + B17/B16)</f>
        <v>2.0861183226599203E-4</v>
      </c>
    </row>
    <row r="18" spans="1:19" x14ac:dyDescent="0.25">
      <c r="E18" s="22" t="s">
        <v>39</v>
      </c>
      <c r="F18" s="9">
        <f>1/B16</f>
        <v>1.2444112683763593</v>
      </c>
      <c r="R18" s="22" t="s">
        <v>41</v>
      </c>
      <c r="S18" s="9">
        <f>S16*2*SQRT(3)</f>
        <v>9.1583860455201772E-3</v>
      </c>
    </row>
    <row r="19" spans="1:19" x14ac:dyDescent="0.25">
      <c r="A19" s="32"/>
      <c r="B19" s="33"/>
      <c r="E19" s="4" t="s">
        <v>40</v>
      </c>
      <c r="F19" s="9">
        <f>B17/POWER(B16,2)</f>
        <v>1.5485594048620592E-2</v>
      </c>
      <c r="R19" s="4" t="s">
        <v>42</v>
      </c>
      <c r="S19" s="9">
        <f>S17*2*SQRT(3)</f>
        <v>7.2265258508946934E-4</v>
      </c>
    </row>
    <row r="20" spans="1:19" x14ac:dyDescent="0.25">
      <c r="A20" s="32"/>
      <c r="B20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4" t="s">
        <v>40</v>
      </c>
      <c r="F19" s="9">
        <f>F17/(2*PI())</f>
        <v>5.0000000000000001E-3</v>
      </c>
      <c r="R19" s="4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8" sqref="H18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2023-05-19T14:55:04Z</dcterms:modified>
</cp:coreProperties>
</file>