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58" documentId="13_ncr:1_{81D41F32-405C-4D89-9AD2-890393669E94}" xr6:coauthVersionLast="47" xr6:coauthVersionMax="47" xr10:uidLastSave="{539EB81E-10E6-4B4E-A95F-D43D96DA2103}"/>
  <bookViews>
    <workbookView xWindow="-120" yWindow="-120" windowWidth="38640" windowHeight="15840" tabRatio="725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S2" i="1"/>
  <c r="M1" i="1" a="1"/>
  <c r="M1" i="1" s="1"/>
  <c r="F16" i="1"/>
  <c r="S16" i="1"/>
  <c r="F17" i="7"/>
  <c r="F16" i="7"/>
  <c r="B17" i="7"/>
  <c r="F18" i="7"/>
  <c r="A9" i="7" l="1"/>
  <c r="B9" i="7" s="1"/>
  <c r="F19" i="1" l="1"/>
  <c r="F18" i="1"/>
  <c r="S8" i="7"/>
  <c r="S9" i="7"/>
  <c r="B17" i="1"/>
  <c r="F17" i="1" s="1"/>
  <c r="B17" i="11"/>
  <c r="F17" i="11" s="1"/>
  <c r="F19" i="11" s="1"/>
  <c r="F16" i="11"/>
  <c r="F18" i="11" s="1"/>
  <c r="S11" i="7"/>
  <c r="S8" i="1"/>
  <c r="N8" i="1"/>
  <c r="F19" i="7" l="1"/>
  <c r="J2" i="8"/>
  <c r="I2" i="8"/>
  <c r="H2" i="8"/>
  <c r="J2" i="2"/>
  <c r="J2" i="12"/>
  <c r="H2" i="12"/>
  <c r="I2" i="12"/>
  <c r="H2" i="2"/>
  <c r="I2" i="2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S16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S18" i="11" l="1"/>
  <c r="S17" i="11"/>
  <c r="S19" i="11" s="1"/>
  <c r="S18" i="1"/>
  <c r="S17" i="1"/>
  <c r="S19" i="1" s="1"/>
  <c r="N7" i="1"/>
  <c r="M1" i="7" a="1"/>
  <c r="M1" i="7" s="1"/>
  <c r="N7" i="7" s="1"/>
  <c r="U1" i="7" a="1"/>
  <c r="U1" i="7" s="1"/>
  <c r="V7" i="11"/>
  <c r="V9" i="11" s="1"/>
  <c r="N7" i="11"/>
  <c r="N9" i="11" s="1"/>
  <c r="V7" i="1"/>
  <c r="V7" i="7" l="1"/>
  <c r="V9" i="7" s="1"/>
  <c r="S16" i="7"/>
  <c r="S18" i="7" s="1"/>
  <c r="V10" i="11"/>
  <c r="N10" i="11"/>
  <c r="N9" i="7"/>
  <c r="N10" i="7"/>
  <c r="N9" i="1"/>
  <c r="N10" i="1"/>
  <c r="V9" i="1"/>
  <c r="V10" i="1"/>
  <c r="V10" i="7" l="1"/>
  <c r="S17" i="7"/>
  <c r="S1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<sst xmlns="http://schemas.openxmlformats.org/spreadsheetml/2006/main" count="175" uniqueCount="46">
  <si>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</si>
  <si>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</si>
  <si>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</si>
  <si>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</si>
  <si>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</si>
  <si>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</si>
  <si>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</si>
  <si>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</si>
  <si>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</si>
  <si>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</si>
  <si>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</si>
  <si>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</si>
  <si>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</si>
  <si>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</si>
  <si>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</si>
  <si>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</si>
  <si>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</si>
  <si>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</si>
  <si>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</si>
  <si>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</si>
  <si>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</si>
  <si>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</si>
  <si>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</si>
  <si>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</si>
  <si>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</si>
  <si>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</si>
  <si>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</si>
  <si>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</si>
  <si>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</si>
  <si>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</si>
  <si>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</si>
  <si>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</si>
  <si>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</si>
  <si>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</si>
  <si>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</si>
  <si>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</si>
  <si>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</si>
  <si>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</si>
  <si>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</si>
  <si>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</si>
  <si>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</si>
  <si>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</si>
  <si>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</si>
  <si>
    <t>tot.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</si>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</sst>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2" xfId="0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67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tabSelected="1" zoomScale="175" zoomScaleNormal="175" workbookViewId="0">
      <selection activeCell="K17" sqref="K17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0.80630071579869</v>
      </c>
      <c r="R18" s="22" t="s">
        <v>41</v>
      </c>
      <c r="S18" s="9">
        <f>S16*2*SQRT(3)</f>
        <v>1.0547620842819513E-2</v>
      </c>
    </row>
    <row r="19" spans="1:19" x14ac:dyDescent="0.25">
      <c r="E19" s="4" t="s">
        <v>40</v>
      </c>
      <c r="F19" s="9">
        <f>F17/(2*PI())</f>
        <v>4.0000000000000001E-3</v>
      </c>
      <c r="R19" s="4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20"/>
  <sheetViews>
    <sheetView zoomScale="175" zoomScaleNormal="175" workbookViewId="0">
      <selection activeCell="B16" sqref="B16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3">
        <f>SUM(A2:A8)</f>
        <v>140.86999999999998</v>
      </c>
      <c r="B9" s="3">
        <f>A9*(B2/A2+B3/A3+B4/A4+B5/A5+B6/A6+B7/A7+B8/A8)</f>
        <v>0.4910504785808012</v>
      </c>
      <c r="C9" s="5" t="s">
        <v>43</v>
      </c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A11" s="28" t="s">
        <v>44</v>
      </c>
      <c r="B11" s="29">
        <v>7.67</v>
      </c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A12" s="30" t="s">
        <v>45</v>
      </c>
      <c r="B12" s="29">
        <v>0.02</v>
      </c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0.80400000000000005</v>
      </c>
      <c r="E16" s="4" t="s">
        <v>38</v>
      </c>
      <c r="F16" s="9">
        <f>2*PI()/B16</f>
        <v>7.8149070984820721</v>
      </c>
      <c r="R16" s="4" t="s">
        <v>33</v>
      </c>
      <c r="S16" s="31">
        <f>U1/B16</f>
        <v>2.6424594964289615E-3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2*PI()*B17/POWER(B16,2)</f>
        <v>9.720033704579692E-2</v>
      </c>
      <c r="R17" s="4" t="s">
        <v>34</v>
      </c>
      <c r="S17" s="31">
        <f>S16*(U2/U1 + B17/B16)</f>
        <v>2.0848953847776156E-4</v>
      </c>
    </row>
    <row r="18" spans="1:19" x14ac:dyDescent="0.25">
      <c r="E18" s="22" t="s">
        <v>39</v>
      </c>
      <c r="F18" s="9">
        <f>1/B16</f>
        <v>1.2437810945273631</v>
      </c>
      <c r="R18" s="22" t="s">
        <v>41</v>
      </c>
      <c r="S18" s="9">
        <f>S16*2*SQRT(3)</f>
        <v>9.1537482095156632E-3</v>
      </c>
    </row>
    <row r="19" spans="1:19" x14ac:dyDescent="0.25">
      <c r="A19" s="12"/>
      <c r="B19" s="11"/>
      <c r="E19" s="4" t="s">
        <v>40</v>
      </c>
      <c r="F19" s="9">
        <f>B17/POWER(B16,2)</f>
        <v>1.5469914111036853E-2</v>
      </c>
      <c r="R19" s="4" t="s">
        <v>42</v>
      </c>
      <c r="S19" s="9">
        <f>S17*2*SQRT(3)</f>
        <v>7.2222894698013883E-4</v>
      </c>
    </row>
    <row r="20" spans="1:19" x14ac:dyDescent="0.25">
      <c r="A20" s="12"/>
      <c r="B2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75" zoomScaleNormal="175" workbookViewId="0">
      <selection activeCell="G18" sqref="G18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0.8778303227466141</v>
      </c>
      <c r="R18" s="22" t="s">
        <v>41</v>
      </c>
      <c r="S18" s="9">
        <f>S16*2*SQRT(3)</f>
        <v>3.6021868228316594E-3</v>
      </c>
    </row>
    <row r="19" spans="1:19" x14ac:dyDescent="0.25">
      <c r="E19" s="4" t="s">
        <v>40</v>
      </c>
      <c r="F19" s="9">
        <f>F17/(2*PI())</f>
        <v>5.0000000000000001E-3</v>
      </c>
      <c r="R19" s="4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18" sqref="H18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2023-05-21T12:04:44Z</dcterms:modified>
</cp:coreProperties>
</file>