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xen\Desktop\RETIFICAÇÃ\"/>
    </mc:Choice>
  </mc:AlternateContent>
  <xr:revisionPtr revIDLastSave="0" documentId="13_ncr:1_{080AEC0E-EA0B-4F84-B2D6-EDE1ED037D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2" sheetId="1" r:id="rId1"/>
    <sheet name="Planilha1" sheetId="2" r:id="rId2"/>
    <sheet name="Planilha3" sheetId="3" r:id="rId3"/>
    <sheet name="LINHA_SPED" sheetId="4" r:id="rId4"/>
    <sheet name="LINHA_SPED2" sheetId="5" r:id="rId5"/>
  </sheets>
  <calcPr calcId="181029"/>
</workbook>
</file>

<file path=xl/calcChain.xml><?xml version="1.0" encoding="utf-8"?>
<calcChain xmlns="http://schemas.openxmlformats.org/spreadsheetml/2006/main">
  <c r="BO340" i="3" l="1"/>
  <c r="BN340" i="3"/>
  <c r="BO339" i="3"/>
  <c r="BN339" i="3"/>
  <c r="BO338" i="3"/>
  <c r="BN338" i="3"/>
  <c r="BO337" i="3"/>
  <c r="BN337" i="3"/>
  <c r="BO336" i="3"/>
  <c r="BN336" i="3"/>
  <c r="BO335" i="3"/>
  <c r="BN335" i="3"/>
  <c r="BO334" i="3"/>
  <c r="BN334" i="3"/>
  <c r="BO333" i="3"/>
  <c r="BN333" i="3"/>
  <c r="BO332" i="3"/>
  <c r="BN332" i="3"/>
  <c r="BO331" i="3"/>
  <c r="BN331" i="3"/>
  <c r="BO330" i="3"/>
  <c r="BN330" i="3"/>
  <c r="BO329" i="3"/>
  <c r="BN329" i="3"/>
  <c r="BO328" i="3"/>
  <c r="BN328" i="3"/>
  <c r="BO327" i="3"/>
  <c r="BN327" i="3"/>
  <c r="BO326" i="3"/>
  <c r="BN326" i="3"/>
  <c r="BO325" i="3"/>
  <c r="BN325" i="3"/>
  <c r="BO324" i="3"/>
  <c r="BN324" i="3"/>
  <c r="BO323" i="3"/>
  <c r="BN323" i="3"/>
  <c r="BO322" i="3"/>
  <c r="BN322" i="3"/>
  <c r="BO321" i="3"/>
  <c r="BN321" i="3"/>
  <c r="BO320" i="3"/>
  <c r="BN320" i="3"/>
  <c r="BO319" i="3"/>
  <c r="BN319" i="3"/>
  <c r="BO318" i="3"/>
  <c r="BN318" i="3"/>
  <c r="BO317" i="3"/>
  <c r="BN317" i="3"/>
  <c r="BO316" i="3"/>
  <c r="BN316" i="3"/>
  <c r="BO315" i="3"/>
  <c r="BN315" i="3"/>
  <c r="BO314" i="3"/>
  <c r="BN314" i="3"/>
  <c r="BO313" i="3"/>
  <c r="BN313" i="3"/>
  <c r="BO312" i="3"/>
  <c r="BN312" i="3"/>
  <c r="BO311" i="3"/>
  <c r="BN311" i="3"/>
  <c r="BO310" i="3"/>
  <c r="BN310" i="3"/>
  <c r="BO309" i="3"/>
  <c r="BN309" i="3"/>
  <c r="BO308" i="3"/>
  <c r="BN308" i="3"/>
  <c r="BO307" i="3"/>
  <c r="BN307" i="3"/>
  <c r="BO306" i="3"/>
  <c r="BN306" i="3"/>
  <c r="BO305" i="3"/>
  <c r="BN305" i="3"/>
  <c r="BO304" i="3"/>
  <c r="BN304" i="3"/>
  <c r="BO303" i="3"/>
  <c r="BN303" i="3"/>
  <c r="BO302" i="3"/>
  <c r="BN302" i="3"/>
  <c r="BO301" i="3"/>
  <c r="BN301" i="3"/>
  <c r="BO300" i="3"/>
  <c r="BN300" i="3"/>
  <c r="BO299" i="3"/>
  <c r="BN299" i="3"/>
  <c r="BO298" i="3"/>
  <c r="BN298" i="3"/>
  <c r="BO297" i="3"/>
  <c r="BN297" i="3"/>
  <c r="BO296" i="3"/>
  <c r="BN296" i="3"/>
  <c r="BO295" i="3"/>
  <c r="BN295" i="3"/>
  <c r="BO294" i="3"/>
  <c r="BN294" i="3"/>
  <c r="BO293" i="3"/>
  <c r="BN293" i="3"/>
  <c r="BO292" i="3"/>
  <c r="BN292" i="3"/>
  <c r="BO291" i="3"/>
  <c r="BN291" i="3"/>
  <c r="BO290" i="3"/>
  <c r="BN290" i="3"/>
  <c r="BO289" i="3"/>
  <c r="BN289" i="3"/>
  <c r="BO288" i="3"/>
  <c r="BN288" i="3"/>
  <c r="BO287" i="3"/>
  <c r="BN287" i="3"/>
  <c r="BO286" i="3"/>
  <c r="BN286" i="3"/>
  <c r="BO285" i="3"/>
  <c r="BN285" i="3"/>
  <c r="BO284" i="3"/>
  <c r="BN284" i="3"/>
  <c r="BO283" i="3"/>
  <c r="BN283" i="3"/>
  <c r="BO282" i="3"/>
  <c r="BN282" i="3"/>
  <c r="BO281" i="3"/>
  <c r="BN281" i="3"/>
  <c r="BO280" i="3"/>
  <c r="BN280" i="3"/>
  <c r="BO279" i="3"/>
  <c r="BN279" i="3"/>
  <c r="BO278" i="3"/>
  <c r="BN278" i="3"/>
  <c r="BO277" i="3"/>
  <c r="BN277" i="3"/>
  <c r="BO276" i="3"/>
  <c r="BN276" i="3"/>
  <c r="BO275" i="3"/>
  <c r="BN275" i="3"/>
  <c r="BO274" i="3"/>
  <c r="BN274" i="3"/>
  <c r="BO273" i="3"/>
  <c r="BN273" i="3"/>
  <c r="BO272" i="3"/>
  <c r="BN272" i="3"/>
  <c r="BO271" i="3"/>
  <c r="BN271" i="3"/>
  <c r="BO270" i="3"/>
  <c r="BN270" i="3"/>
  <c r="BO269" i="3"/>
  <c r="BN269" i="3"/>
  <c r="BO268" i="3"/>
  <c r="BN268" i="3"/>
  <c r="BO267" i="3"/>
  <c r="BN267" i="3"/>
  <c r="BO266" i="3"/>
  <c r="BN266" i="3"/>
  <c r="BO265" i="3"/>
  <c r="BN265" i="3"/>
  <c r="BO264" i="3"/>
  <c r="BN264" i="3"/>
  <c r="BO263" i="3"/>
  <c r="BN263" i="3"/>
  <c r="BO262" i="3"/>
  <c r="BN262" i="3"/>
  <c r="BO261" i="3"/>
  <c r="BN261" i="3"/>
  <c r="BO260" i="3"/>
  <c r="BN260" i="3"/>
  <c r="BO259" i="3"/>
  <c r="BN259" i="3"/>
  <c r="BO258" i="3"/>
  <c r="BN258" i="3"/>
  <c r="BO257" i="3"/>
  <c r="BN257" i="3"/>
  <c r="BO256" i="3"/>
  <c r="BN256" i="3"/>
  <c r="BO255" i="3"/>
  <c r="BN255" i="3"/>
  <c r="BO254" i="3"/>
  <c r="BN254" i="3"/>
  <c r="BO253" i="3"/>
  <c r="BN253" i="3"/>
  <c r="BO252" i="3"/>
  <c r="BN252" i="3"/>
  <c r="BO251" i="3"/>
  <c r="BN251" i="3"/>
  <c r="BO250" i="3"/>
  <c r="BN250" i="3"/>
  <c r="BO249" i="3"/>
  <c r="BN249" i="3"/>
  <c r="BO248" i="3"/>
  <c r="BN248" i="3"/>
  <c r="BO247" i="3"/>
  <c r="BN247" i="3"/>
  <c r="BO246" i="3"/>
  <c r="BN246" i="3"/>
  <c r="BO245" i="3"/>
  <c r="BN245" i="3"/>
  <c r="BO244" i="3"/>
  <c r="BN244" i="3"/>
  <c r="BO243" i="3"/>
  <c r="BN243" i="3"/>
  <c r="BO242" i="3"/>
  <c r="BN242" i="3"/>
  <c r="BO241" i="3"/>
  <c r="BN241" i="3"/>
  <c r="BO240" i="3"/>
  <c r="BN240" i="3"/>
  <c r="BO239" i="3"/>
  <c r="BN239" i="3"/>
  <c r="BO238" i="3"/>
  <c r="BN238" i="3"/>
  <c r="BO237" i="3"/>
  <c r="BN237" i="3"/>
  <c r="BO236" i="3"/>
  <c r="BN236" i="3"/>
  <c r="BO235" i="3"/>
  <c r="BN235" i="3"/>
  <c r="BO234" i="3"/>
  <c r="BN234" i="3"/>
  <c r="BO233" i="3"/>
  <c r="BN233" i="3"/>
  <c r="BO232" i="3"/>
  <c r="BN232" i="3"/>
  <c r="BO231" i="3"/>
  <c r="BN231" i="3"/>
  <c r="BO230" i="3"/>
  <c r="BN230" i="3"/>
  <c r="BO229" i="3"/>
  <c r="BN229" i="3"/>
  <c r="BO228" i="3"/>
  <c r="BN228" i="3"/>
  <c r="BO227" i="3"/>
  <c r="BN227" i="3"/>
  <c r="BO226" i="3"/>
  <c r="BN226" i="3"/>
  <c r="BO225" i="3"/>
  <c r="BN225" i="3"/>
  <c r="BO224" i="3"/>
  <c r="BN224" i="3"/>
  <c r="BO223" i="3"/>
  <c r="BN223" i="3"/>
  <c r="BO222" i="3"/>
  <c r="BN222" i="3"/>
  <c r="BO221" i="3"/>
  <c r="BN221" i="3"/>
  <c r="BO220" i="3"/>
  <c r="BN220" i="3"/>
  <c r="BO219" i="3"/>
  <c r="BN219" i="3"/>
  <c r="BO218" i="3"/>
  <c r="BN218" i="3"/>
  <c r="BO217" i="3"/>
  <c r="BN217" i="3"/>
  <c r="BO216" i="3"/>
  <c r="BN216" i="3"/>
  <c r="BO215" i="3"/>
  <c r="BN215" i="3"/>
  <c r="BO214" i="3"/>
  <c r="BN214" i="3"/>
  <c r="BO213" i="3"/>
  <c r="BN213" i="3"/>
  <c r="BO212" i="3"/>
  <c r="BN212" i="3"/>
  <c r="BO211" i="3"/>
  <c r="BN211" i="3"/>
  <c r="BO210" i="3"/>
  <c r="BN210" i="3"/>
  <c r="BO209" i="3"/>
  <c r="BN209" i="3"/>
  <c r="BO208" i="3"/>
  <c r="BN208" i="3"/>
  <c r="BO207" i="3"/>
  <c r="BN207" i="3"/>
  <c r="BO206" i="3"/>
  <c r="BN206" i="3"/>
  <c r="BO205" i="3"/>
  <c r="BN205" i="3"/>
  <c r="BO204" i="3"/>
  <c r="BN204" i="3"/>
  <c r="BO203" i="3"/>
  <c r="BN203" i="3"/>
  <c r="BO202" i="3"/>
  <c r="BN202" i="3"/>
  <c r="BO201" i="3"/>
  <c r="BN201" i="3"/>
  <c r="BO200" i="3"/>
  <c r="BN200" i="3"/>
  <c r="BO199" i="3"/>
  <c r="BN199" i="3"/>
  <c r="BO198" i="3"/>
  <c r="BN198" i="3"/>
  <c r="BO197" i="3"/>
  <c r="BN197" i="3"/>
  <c r="BO196" i="3"/>
  <c r="BN196" i="3"/>
  <c r="BO195" i="3"/>
  <c r="BN195" i="3"/>
  <c r="BO194" i="3"/>
  <c r="BN194" i="3"/>
  <c r="BO193" i="3"/>
  <c r="BN193" i="3"/>
  <c r="BO192" i="3"/>
  <c r="BN192" i="3"/>
  <c r="BO191" i="3"/>
  <c r="BN191" i="3"/>
  <c r="BO190" i="3"/>
  <c r="BN190" i="3"/>
  <c r="BO189" i="3"/>
  <c r="BN189" i="3"/>
  <c r="BO188" i="3"/>
  <c r="BN188" i="3"/>
  <c r="BO187" i="3"/>
  <c r="BN187" i="3"/>
  <c r="BO186" i="3"/>
  <c r="BN186" i="3"/>
  <c r="BO185" i="3"/>
  <c r="BN185" i="3"/>
  <c r="BO184" i="3"/>
  <c r="BN184" i="3"/>
  <c r="BO183" i="3"/>
  <c r="BN183" i="3"/>
  <c r="BO182" i="3"/>
  <c r="BN182" i="3"/>
  <c r="BO181" i="3"/>
  <c r="BN181" i="3"/>
  <c r="BO180" i="3"/>
  <c r="BN180" i="3"/>
  <c r="BO179" i="3"/>
  <c r="BN179" i="3"/>
  <c r="BO178" i="3"/>
  <c r="BN178" i="3"/>
  <c r="BO177" i="3"/>
  <c r="BN177" i="3"/>
  <c r="BO176" i="3"/>
  <c r="BN176" i="3"/>
  <c r="BO175" i="3"/>
  <c r="BN175" i="3"/>
  <c r="BO174" i="3"/>
  <c r="BN174" i="3"/>
  <c r="BO173" i="3"/>
  <c r="BN173" i="3"/>
  <c r="BO172" i="3"/>
  <c r="BN172" i="3"/>
  <c r="BO171" i="3"/>
  <c r="BN171" i="3"/>
  <c r="BO170" i="3"/>
  <c r="BN170" i="3"/>
  <c r="BO169" i="3"/>
  <c r="BN169" i="3"/>
  <c r="BO168" i="3"/>
  <c r="BN168" i="3"/>
  <c r="BO167" i="3"/>
  <c r="BN167" i="3"/>
  <c r="BO166" i="3"/>
  <c r="BN166" i="3"/>
  <c r="BO165" i="3"/>
  <c r="BN165" i="3"/>
  <c r="BO164" i="3"/>
  <c r="BN164" i="3"/>
  <c r="BO163" i="3"/>
  <c r="BN163" i="3"/>
  <c r="BO162" i="3"/>
  <c r="BN162" i="3"/>
  <c r="BO161" i="3"/>
  <c r="BN161" i="3"/>
  <c r="BO160" i="3"/>
  <c r="BN160" i="3"/>
  <c r="BO159" i="3"/>
  <c r="BN159" i="3"/>
  <c r="BO158" i="3"/>
  <c r="BN158" i="3"/>
  <c r="BO157" i="3"/>
  <c r="BN157" i="3"/>
  <c r="BO156" i="3"/>
  <c r="BN156" i="3"/>
  <c r="BO155" i="3"/>
  <c r="BN155" i="3"/>
  <c r="BO154" i="3"/>
  <c r="BN154" i="3"/>
  <c r="BO153" i="3"/>
  <c r="BN153" i="3"/>
  <c r="BO152" i="3"/>
  <c r="BN152" i="3"/>
  <c r="BO151" i="3"/>
  <c r="BN151" i="3"/>
  <c r="BO150" i="3"/>
  <c r="BN150" i="3"/>
  <c r="BO149" i="3"/>
  <c r="BN149" i="3"/>
  <c r="BO148" i="3"/>
  <c r="BN148" i="3"/>
  <c r="BO147" i="3"/>
  <c r="BN147" i="3"/>
  <c r="BO146" i="3"/>
  <c r="BN146" i="3"/>
  <c r="BO145" i="3"/>
  <c r="BN145" i="3"/>
  <c r="BO144" i="3"/>
  <c r="BN144" i="3"/>
  <c r="BO143" i="3"/>
  <c r="BN143" i="3"/>
  <c r="BO142" i="3"/>
  <c r="BN142" i="3"/>
  <c r="BO141" i="3"/>
  <c r="BN141" i="3"/>
  <c r="BO140" i="3"/>
  <c r="BN140" i="3"/>
  <c r="BO139" i="3"/>
  <c r="BN139" i="3"/>
  <c r="BO138" i="3"/>
  <c r="BN138" i="3"/>
  <c r="BO137" i="3"/>
  <c r="BN137" i="3"/>
  <c r="BO136" i="3"/>
  <c r="BN136" i="3"/>
  <c r="BO135" i="3"/>
  <c r="BN135" i="3"/>
  <c r="BO134" i="3"/>
  <c r="BN134" i="3"/>
  <c r="BO133" i="3"/>
  <c r="BN133" i="3"/>
  <c r="BO132" i="3"/>
  <c r="BN132" i="3"/>
  <c r="BO131" i="3"/>
  <c r="BN131" i="3"/>
  <c r="BO130" i="3"/>
  <c r="BN130" i="3"/>
  <c r="BO129" i="3"/>
  <c r="BN129" i="3"/>
  <c r="BO128" i="3"/>
  <c r="BN128" i="3"/>
  <c r="BO127" i="3"/>
  <c r="BN127" i="3"/>
  <c r="BO126" i="3"/>
  <c r="BN126" i="3"/>
  <c r="BO125" i="3"/>
  <c r="BN125" i="3"/>
  <c r="BO124" i="3"/>
  <c r="BN124" i="3"/>
  <c r="BO123" i="3"/>
  <c r="BN123" i="3"/>
  <c r="BO122" i="3"/>
  <c r="BN122" i="3"/>
  <c r="BO121" i="3"/>
  <c r="BN121" i="3"/>
  <c r="BO120" i="3"/>
  <c r="BN120" i="3"/>
  <c r="BO119" i="3"/>
  <c r="BN119" i="3"/>
  <c r="BO118" i="3"/>
  <c r="BN118" i="3"/>
  <c r="BO117" i="3"/>
  <c r="BN117" i="3"/>
  <c r="BO116" i="3"/>
  <c r="BN116" i="3"/>
  <c r="BO115" i="3"/>
  <c r="BN115" i="3"/>
  <c r="BO114" i="3"/>
  <c r="BN114" i="3"/>
  <c r="BO113" i="3"/>
  <c r="BN113" i="3"/>
  <c r="BO112" i="3"/>
  <c r="BN112" i="3"/>
  <c r="BO111" i="3"/>
  <c r="BN111" i="3"/>
  <c r="BO110" i="3"/>
  <c r="BN110" i="3"/>
  <c r="BO109" i="3"/>
  <c r="BN109" i="3"/>
  <c r="BO108" i="3"/>
  <c r="BN108" i="3"/>
  <c r="BO107" i="3"/>
  <c r="BN107" i="3"/>
  <c r="BO106" i="3"/>
  <c r="BN106" i="3"/>
  <c r="BO105" i="3"/>
  <c r="BN105" i="3"/>
  <c r="BO104" i="3"/>
  <c r="BN104" i="3"/>
  <c r="BO103" i="3"/>
  <c r="BN103" i="3"/>
  <c r="BO102" i="3"/>
  <c r="BN102" i="3"/>
  <c r="BO101" i="3"/>
  <c r="BN101" i="3"/>
  <c r="BO100" i="3"/>
  <c r="BN100" i="3"/>
  <c r="BO99" i="3"/>
  <c r="BN99" i="3"/>
  <c r="BO98" i="3"/>
  <c r="BN98" i="3"/>
  <c r="BO97" i="3"/>
  <c r="BN97" i="3"/>
  <c r="BO96" i="3"/>
  <c r="BN96" i="3"/>
  <c r="BO95" i="3"/>
  <c r="BN95" i="3"/>
  <c r="BO94" i="3"/>
  <c r="BN94" i="3"/>
  <c r="BO93" i="3"/>
  <c r="BN93" i="3"/>
  <c r="BO92" i="3"/>
  <c r="BN92" i="3"/>
  <c r="BO91" i="3"/>
  <c r="BN91" i="3"/>
  <c r="BO90" i="3"/>
  <c r="BN90" i="3"/>
  <c r="BO89" i="3"/>
  <c r="BN89" i="3"/>
  <c r="BO88" i="3"/>
  <c r="BN88" i="3"/>
  <c r="BO87" i="3"/>
  <c r="BN87" i="3"/>
  <c r="BO86" i="3"/>
  <c r="BN86" i="3"/>
  <c r="BO85" i="3"/>
  <c r="BN85" i="3"/>
  <c r="BO84" i="3"/>
  <c r="BN84" i="3"/>
  <c r="BO83" i="3"/>
  <c r="BN83" i="3"/>
  <c r="BO82" i="3"/>
  <c r="BN82" i="3"/>
  <c r="BO81" i="3"/>
  <c r="BN81" i="3"/>
  <c r="BO80" i="3"/>
  <c r="BN80" i="3"/>
  <c r="BO79" i="3"/>
  <c r="BN79" i="3"/>
  <c r="BO78" i="3"/>
  <c r="BN78" i="3"/>
  <c r="BO77" i="3"/>
  <c r="BN77" i="3"/>
  <c r="BO76" i="3"/>
  <c r="BN76" i="3"/>
  <c r="BO75" i="3"/>
  <c r="BN75" i="3"/>
  <c r="BO74" i="3"/>
  <c r="BN74" i="3"/>
  <c r="BO73" i="3"/>
  <c r="BN73" i="3"/>
  <c r="BO72" i="3"/>
  <c r="BN72" i="3"/>
  <c r="BO71" i="3"/>
  <c r="BN71" i="3"/>
  <c r="BO70" i="3"/>
  <c r="BN70" i="3"/>
  <c r="BO69" i="3"/>
  <c r="BN69" i="3"/>
  <c r="BO68" i="3"/>
  <c r="BN68" i="3"/>
  <c r="BO67" i="3"/>
  <c r="BN67" i="3"/>
  <c r="BO66" i="3"/>
  <c r="BN66" i="3"/>
  <c r="BO65" i="3"/>
  <c r="BN65" i="3"/>
  <c r="BO64" i="3"/>
  <c r="BN64" i="3"/>
  <c r="BO63" i="3"/>
  <c r="BN63" i="3"/>
  <c r="BO62" i="3"/>
  <c r="BN62" i="3"/>
  <c r="BO61" i="3"/>
  <c r="BN61" i="3"/>
  <c r="BO60" i="3"/>
  <c r="BN60" i="3"/>
  <c r="BO59" i="3"/>
  <c r="BN59" i="3"/>
  <c r="BO58" i="3"/>
  <c r="BN58" i="3"/>
  <c r="BO57" i="3"/>
  <c r="BN57" i="3"/>
  <c r="BO56" i="3"/>
  <c r="BN56" i="3"/>
  <c r="BO55" i="3"/>
  <c r="BN55" i="3"/>
  <c r="BO54" i="3"/>
  <c r="BN54" i="3"/>
  <c r="BO53" i="3"/>
  <c r="BN53" i="3"/>
  <c r="BO52" i="3"/>
  <c r="BN52" i="3"/>
  <c r="BO51" i="3"/>
  <c r="BN51" i="3"/>
  <c r="BO50" i="3"/>
  <c r="BN50" i="3"/>
  <c r="BO49" i="3"/>
  <c r="BN49" i="3"/>
  <c r="BO48" i="3"/>
  <c r="BN48" i="3"/>
  <c r="BO47" i="3"/>
  <c r="BN47" i="3"/>
  <c r="BO46" i="3"/>
  <c r="BN46" i="3"/>
  <c r="BO45" i="3"/>
  <c r="BN45" i="3"/>
  <c r="BO44" i="3"/>
  <c r="BN44" i="3"/>
  <c r="BO43" i="3"/>
  <c r="BN43" i="3"/>
  <c r="BO42" i="3"/>
  <c r="BN42" i="3"/>
  <c r="BO41" i="3"/>
  <c r="BN41" i="3"/>
  <c r="BO40" i="3"/>
  <c r="BN40" i="3"/>
  <c r="BO39" i="3"/>
  <c r="BN39" i="3"/>
  <c r="BO38" i="3"/>
  <c r="BN38" i="3"/>
  <c r="BO37" i="3"/>
  <c r="BN37" i="3"/>
  <c r="BO36" i="3"/>
  <c r="BN36" i="3"/>
  <c r="BO35" i="3"/>
  <c r="BN35" i="3"/>
  <c r="BO34" i="3"/>
  <c r="BN34" i="3"/>
  <c r="BO33" i="3"/>
  <c r="BN33" i="3"/>
  <c r="BO32" i="3"/>
  <c r="BN32" i="3"/>
  <c r="BO31" i="3"/>
  <c r="BN31" i="3"/>
  <c r="BO30" i="3"/>
  <c r="BN30" i="3"/>
  <c r="BO29" i="3"/>
  <c r="BN29" i="3"/>
  <c r="BO28" i="3"/>
  <c r="BN28" i="3"/>
  <c r="BO27" i="3"/>
  <c r="BN27" i="3"/>
  <c r="BO26" i="3"/>
  <c r="BN26" i="3"/>
  <c r="BO25" i="3"/>
  <c r="BN25" i="3"/>
  <c r="BO24" i="3"/>
  <c r="BN24" i="3"/>
  <c r="BO23" i="3"/>
  <c r="BN23" i="3"/>
  <c r="BO22" i="3"/>
  <c r="BN22" i="3"/>
  <c r="BO21" i="3"/>
  <c r="BN21" i="3"/>
  <c r="BO20" i="3"/>
  <c r="BN20" i="3"/>
  <c r="BO19" i="3"/>
  <c r="BN19" i="3"/>
  <c r="BO18" i="3"/>
  <c r="BN18" i="3"/>
  <c r="BO17" i="3"/>
  <c r="BN17" i="3"/>
  <c r="BO16" i="3"/>
  <c r="BN16" i="3"/>
  <c r="BO15" i="3"/>
  <c r="BN15" i="3"/>
  <c r="BO14" i="3"/>
  <c r="BN14" i="3"/>
  <c r="BO13" i="3"/>
  <c r="BN13" i="3"/>
  <c r="BO12" i="3"/>
  <c r="BN12" i="3"/>
  <c r="BO11" i="3"/>
  <c r="BN11" i="3"/>
  <c r="BO10" i="3"/>
  <c r="BN10" i="3"/>
  <c r="BO9" i="3"/>
  <c r="BN9" i="3"/>
  <c r="BO8" i="3"/>
  <c r="BN8" i="3"/>
  <c r="BO7" i="3"/>
  <c r="BN7" i="3"/>
  <c r="BO6" i="3"/>
  <c r="BN6" i="3"/>
  <c r="BO5" i="3"/>
  <c r="BN5" i="3"/>
  <c r="BO4" i="3"/>
  <c r="BN4" i="3"/>
  <c r="BO3" i="3"/>
  <c r="BN3" i="3"/>
  <c r="BO340" i="1"/>
  <c r="BN340" i="1"/>
  <c r="BO339" i="1"/>
  <c r="BN339" i="1"/>
  <c r="BO338" i="1"/>
  <c r="BN338" i="1"/>
  <c r="BO337" i="1"/>
  <c r="BN337" i="1"/>
  <c r="BO336" i="1"/>
  <c r="BN336" i="1"/>
  <c r="BO335" i="1"/>
  <c r="BN335" i="1"/>
  <c r="BO334" i="1"/>
  <c r="BN334" i="1"/>
  <c r="BO333" i="1"/>
  <c r="BN333" i="1"/>
  <c r="BO332" i="1"/>
  <c r="BN332" i="1"/>
  <c r="BO331" i="1"/>
  <c r="BN331" i="1"/>
  <c r="BO330" i="1"/>
  <c r="BN330" i="1"/>
  <c r="BO329" i="1"/>
  <c r="BN329" i="1"/>
  <c r="BO328" i="1"/>
  <c r="BN328" i="1"/>
  <c r="BO327" i="1"/>
  <c r="BN327" i="1"/>
  <c r="BO326" i="1"/>
  <c r="BN326" i="1"/>
  <c r="BO325" i="1"/>
  <c r="BN325" i="1"/>
  <c r="BO324" i="1"/>
  <c r="BN324" i="1"/>
  <c r="BO323" i="1"/>
  <c r="BN323" i="1"/>
  <c r="BO322" i="1"/>
  <c r="BN322" i="1"/>
  <c r="BO321" i="1"/>
  <c r="BN321" i="1"/>
  <c r="BO320" i="1"/>
  <c r="BN320" i="1"/>
  <c r="BO319" i="1"/>
  <c r="BN319" i="1"/>
  <c r="BO318" i="1"/>
  <c r="BN318" i="1"/>
  <c r="BO317" i="1"/>
  <c r="BN317" i="1"/>
  <c r="BO316" i="1"/>
  <c r="BN316" i="1"/>
  <c r="BO315" i="1"/>
  <c r="BN315" i="1"/>
  <c r="BO314" i="1"/>
  <c r="BN314" i="1"/>
  <c r="BO313" i="1"/>
  <c r="BN313" i="1"/>
  <c r="BO312" i="1"/>
  <c r="BN312" i="1"/>
  <c r="BO311" i="1"/>
  <c r="BN311" i="1"/>
  <c r="BO310" i="1"/>
  <c r="BN310" i="1"/>
  <c r="BO309" i="1"/>
  <c r="BN309" i="1"/>
  <c r="BO308" i="1"/>
  <c r="BN308" i="1"/>
  <c r="BO307" i="1"/>
  <c r="BN307" i="1"/>
  <c r="BO306" i="1"/>
  <c r="BN306" i="1"/>
  <c r="BO305" i="1"/>
  <c r="BN305" i="1"/>
  <c r="BO304" i="1"/>
  <c r="BN304" i="1"/>
  <c r="BO303" i="1"/>
  <c r="BN303" i="1"/>
  <c r="BO302" i="1"/>
  <c r="BN302" i="1"/>
  <c r="BO301" i="1"/>
  <c r="BN301" i="1"/>
  <c r="BO300" i="1"/>
  <c r="BN300" i="1"/>
  <c r="BO299" i="1"/>
  <c r="BN299" i="1"/>
  <c r="BO298" i="1"/>
  <c r="BN298" i="1"/>
  <c r="BO297" i="1"/>
  <c r="BN297" i="1"/>
  <c r="BO296" i="1"/>
  <c r="BN296" i="1"/>
  <c r="BO295" i="1"/>
  <c r="BN295" i="1"/>
  <c r="BO294" i="1"/>
  <c r="BN294" i="1"/>
  <c r="BO293" i="1"/>
  <c r="BN293" i="1"/>
  <c r="BO292" i="1"/>
  <c r="BN292" i="1"/>
  <c r="BO291" i="1"/>
  <c r="BN291" i="1"/>
  <c r="BO290" i="1"/>
  <c r="BN290" i="1"/>
  <c r="BO289" i="1"/>
  <c r="BN289" i="1"/>
  <c r="BO288" i="1"/>
  <c r="BN288" i="1"/>
  <c r="BO287" i="1"/>
  <c r="BN287" i="1"/>
  <c r="BO286" i="1"/>
  <c r="BN286" i="1"/>
  <c r="BO285" i="1"/>
  <c r="BN285" i="1"/>
  <c r="BO284" i="1"/>
  <c r="BN284" i="1"/>
  <c r="BO283" i="1"/>
  <c r="BN283" i="1"/>
  <c r="BO282" i="1"/>
  <c r="BN282" i="1"/>
  <c r="BO281" i="1"/>
  <c r="BN281" i="1"/>
  <c r="BO280" i="1"/>
  <c r="BN280" i="1"/>
  <c r="BO279" i="1"/>
  <c r="BN279" i="1"/>
  <c r="BO278" i="1"/>
  <c r="BN278" i="1"/>
  <c r="BO277" i="1"/>
  <c r="BN277" i="1"/>
  <c r="BO276" i="1"/>
  <c r="BN276" i="1"/>
  <c r="BO275" i="1"/>
  <c r="BN275" i="1"/>
  <c r="BO274" i="1"/>
  <c r="BN274" i="1"/>
  <c r="BO273" i="1"/>
  <c r="BN273" i="1"/>
  <c r="BO272" i="1"/>
  <c r="BN272" i="1"/>
  <c r="BO271" i="1"/>
  <c r="BN271" i="1"/>
  <c r="BO270" i="1"/>
  <c r="BN270" i="1"/>
  <c r="BO269" i="1"/>
  <c r="BN269" i="1"/>
  <c r="BO268" i="1"/>
  <c r="BN268" i="1"/>
  <c r="BO267" i="1"/>
  <c r="BN267" i="1"/>
  <c r="BO266" i="1"/>
  <c r="BN266" i="1"/>
  <c r="BO265" i="1"/>
  <c r="BN265" i="1"/>
  <c r="BO264" i="1"/>
  <c r="BN264" i="1"/>
  <c r="BO263" i="1"/>
  <c r="BN263" i="1"/>
  <c r="BO262" i="1"/>
  <c r="BN262" i="1"/>
  <c r="BO261" i="1"/>
  <c r="BN261" i="1"/>
  <c r="BO260" i="1"/>
  <c r="BN260" i="1"/>
  <c r="BO259" i="1"/>
  <c r="BN259" i="1"/>
  <c r="BO258" i="1"/>
  <c r="BN258" i="1"/>
  <c r="BO257" i="1"/>
  <c r="BN257" i="1"/>
  <c r="BO256" i="1"/>
  <c r="BN256" i="1"/>
  <c r="BO255" i="1"/>
  <c r="BN255" i="1"/>
  <c r="BO254" i="1"/>
  <c r="BN254" i="1"/>
  <c r="BO253" i="1"/>
  <c r="BN253" i="1"/>
  <c r="BO252" i="1"/>
  <c r="BN252" i="1"/>
  <c r="BO251" i="1"/>
  <c r="BN251" i="1"/>
  <c r="BO250" i="1"/>
  <c r="BN250" i="1"/>
  <c r="BO249" i="1"/>
  <c r="BN249" i="1"/>
  <c r="BO248" i="1"/>
  <c r="BN248" i="1"/>
  <c r="BO247" i="1"/>
  <c r="BN247" i="1"/>
  <c r="BO246" i="1"/>
  <c r="BN246" i="1"/>
  <c r="BO245" i="1"/>
  <c r="BN245" i="1"/>
  <c r="BO244" i="1"/>
  <c r="BN244" i="1"/>
  <c r="BO243" i="1"/>
  <c r="BN243" i="1"/>
  <c r="BO242" i="1"/>
  <c r="BN242" i="1"/>
  <c r="BO241" i="1"/>
  <c r="BN241" i="1"/>
  <c r="BO240" i="1"/>
  <c r="BN240" i="1"/>
  <c r="BO239" i="1"/>
  <c r="BN239" i="1"/>
  <c r="BO238" i="1"/>
  <c r="BN238" i="1"/>
  <c r="BO237" i="1"/>
  <c r="BN237" i="1"/>
  <c r="BO236" i="1"/>
  <c r="BN236" i="1"/>
  <c r="BO235" i="1"/>
  <c r="BN235" i="1"/>
  <c r="BO234" i="1"/>
  <c r="BN234" i="1"/>
  <c r="BO233" i="1"/>
  <c r="BN233" i="1"/>
  <c r="BO232" i="1"/>
  <c r="BN232" i="1"/>
  <c r="BO231" i="1"/>
  <c r="BN231" i="1"/>
  <c r="BO230" i="1"/>
  <c r="BN230" i="1"/>
  <c r="BO229" i="1"/>
  <c r="BN229" i="1"/>
  <c r="BO228" i="1"/>
  <c r="BN228" i="1"/>
  <c r="BO227" i="1"/>
  <c r="BN227" i="1"/>
  <c r="BO226" i="1"/>
  <c r="BN226" i="1"/>
  <c r="BO225" i="1"/>
  <c r="BN225" i="1"/>
  <c r="BO224" i="1"/>
  <c r="BN224" i="1"/>
  <c r="BO223" i="1"/>
  <c r="BN223" i="1"/>
  <c r="BO222" i="1"/>
  <c r="BN222" i="1"/>
  <c r="BO221" i="1"/>
  <c r="BN221" i="1"/>
  <c r="BO220" i="1"/>
  <c r="BN220" i="1"/>
  <c r="BO219" i="1"/>
  <c r="BN219" i="1"/>
  <c r="BO218" i="1"/>
  <c r="BN218" i="1"/>
  <c r="BO217" i="1"/>
  <c r="BN217" i="1"/>
  <c r="BO216" i="1"/>
  <c r="BN216" i="1"/>
  <c r="BO215" i="1"/>
  <c r="BN215" i="1"/>
  <c r="BO214" i="1"/>
  <c r="BN214" i="1"/>
  <c r="BO213" i="1"/>
  <c r="BN213" i="1"/>
  <c r="BO212" i="1"/>
  <c r="BN212" i="1"/>
  <c r="BO211" i="1"/>
  <c r="BN211" i="1"/>
  <c r="BO210" i="1"/>
  <c r="BN210" i="1"/>
  <c r="BO209" i="1"/>
  <c r="BN209" i="1"/>
  <c r="BO208" i="1"/>
  <c r="BN208" i="1"/>
  <c r="BO207" i="1"/>
  <c r="BN207" i="1"/>
  <c r="BO206" i="1"/>
  <c r="BN206" i="1"/>
  <c r="BO205" i="1"/>
  <c r="BN205" i="1"/>
  <c r="BO204" i="1"/>
  <c r="BN204" i="1"/>
  <c r="BO203" i="1"/>
  <c r="BN203" i="1"/>
  <c r="BO202" i="1"/>
  <c r="BN202" i="1"/>
  <c r="BO201" i="1"/>
  <c r="BN201" i="1"/>
  <c r="BO200" i="1"/>
  <c r="BN200" i="1"/>
  <c r="BO199" i="1"/>
  <c r="BN199" i="1"/>
  <c r="BO198" i="1"/>
  <c r="BN198" i="1"/>
  <c r="BO197" i="1"/>
  <c r="BN197" i="1"/>
  <c r="BO196" i="1"/>
  <c r="BN196" i="1"/>
  <c r="BO195" i="1"/>
  <c r="BN195" i="1"/>
  <c r="BO194" i="1"/>
  <c r="BN194" i="1"/>
  <c r="BO193" i="1"/>
  <c r="BN193" i="1"/>
  <c r="BO192" i="1"/>
  <c r="BN192" i="1"/>
  <c r="BO191" i="1"/>
  <c r="BN191" i="1"/>
  <c r="BO190" i="1"/>
  <c r="BN190" i="1"/>
  <c r="BO189" i="1"/>
  <c r="BN189" i="1"/>
  <c r="BO188" i="1"/>
  <c r="BN188" i="1"/>
  <c r="BO187" i="1"/>
  <c r="BN187" i="1"/>
  <c r="BO186" i="1"/>
  <c r="BN186" i="1"/>
  <c r="BO185" i="1"/>
  <c r="BN185" i="1"/>
  <c r="BO184" i="1"/>
  <c r="BN184" i="1"/>
  <c r="BO183" i="1"/>
  <c r="BN183" i="1"/>
  <c r="BO182" i="1"/>
  <c r="BN182" i="1"/>
  <c r="BO181" i="1"/>
  <c r="BN181" i="1"/>
  <c r="BO180" i="1"/>
  <c r="BN180" i="1"/>
  <c r="BO179" i="1"/>
  <c r="BN179" i="1"/>
  <c r="BO178" i="1"/>
  <c r="BN178" i="1"/>
  <c r="BO177" i="1"/>
  <c r="BN177" i="1"/>
  <c r="BO176" i="1"/>
  <c r="BN176" i="1"/>
  <c r="BO175" i="1"/>
  <c r="BN175" i="1"/>
  <c r="BO174" i="1"/>
  <c r="BN174" i="1"/>
  <c r="BO173" i="1"/>
  <c r="BN173" i="1"/>
  <c r="BO172" i="1"/>
  <c r="BN172" i="1"/>
  <c r="BO171" i="1"/>
  <c r="BN171" i="1"/>
  <c r="BO170" i="1"/>
  <c r="BN170" i="1"/>
  <c r="BO169" i="1"/>
  <c r="BN169" i="1"/>
  <c r="BO168" i="1"/>
  <c r="BN168" i="1"/>
  <c r="BO167" i="1"/>
  <c r="BN167" i="1"/>
  <c r="BO166" i="1"/>
  <c r="BN166" i="1"/>
  <c r="BO165" i="1"/>
  <c r="BN165" i="1"/>
  <c r="BO164" i="1"/>
  <c r="BN164" i="1"/>
  <c r="BO163" i="1"/>
  <c r="BN163" i="1"/>
  <c r="BO162" i="1"/>
  <c r="BN162" i="1"/>
  <c r="BO161" i="1"/>
  <c r="BN161" i="1"/>
  <c r="BO160" i="1"/>
  <c r="BN160" i="1"/>
  <c r="BO159" i="1"/>
  <c r="BN159" i="1"/>
  <c r="BO158" i="1"/>
  <c r="BN158" i="1"/>
  <c r="BO157" i="1"/>
  <c r="BN157" i="1"/>
  <c r="BO156" i="1"/>
  <c r="BN156" i="1"/>
  <c r="BO155" i="1"/>
  <c r="BN155" i="1"/>
  <c r="BO154" i="1"/>
  <c r="BN154" i="1"/>
  <c r="BO153" i="1"/>
  <c r="BN153" i="1"/>
  <c r="BO152" i="1"/>
  <c r="BN152" i="1"/>
  <c r="BO151" i="1"/>
  <c r="BN151" i="1"/>
  <c r="BO150" i="1"/>
  <c r="BN150" i="1"/>
  <c r="BO149" i="1"/>
  <c r="BN149" i="1"/>
  <c r="BO148" i="1"/>
  <c r="BN148" i="1"/>
  <c r="BO147" i="1"/>
  <c r="BN147" i="1"/>
  <c r="BO146" i="1"/>
  <c r="BN146" i="1"/>
  <c r="BO145" i="1"/>
  <c r="BN145" i="1"/>
  <c r="BO144" i="1"/>
  <c r="BN144" i="1"/>
  <c r="BO143" i="1"/>
  <c r="BN143" i="1"/>
  <c r="BO142" i="1"/>
  <c r="BN142" i="1"/>
  <c r="BO141" i="1"/>
  <c r="BN141" i="1"/>
  <c r="BO140" i="1"/>
  <c r="BN140" i="1"/>
  <c r="BO139" i="1"/>
  <c r="BN139" i="1"/>
  <c r="BO138" i="1"/>
  <c r="BN138" i="1"/>
  <c r="BO137" i="1"/>
  <c r="BN137" i="1"/>
  <c r="BO136" i="1"/>
  <c r="BN136" i="1"/>
  <c r="BO135" i="1"/>
  <c r="BN135" i="1"/>
  <c r="BO134" i="1"/>
  <c r="BN134" i="1"/>
  <c r="BO133" i="1"/>
  <c r="BN133" i="1"/>
  <c r="BO132" i="1"/>
  <c r="BN132" i="1"/>
  <c r="BO131" i="1"/>
  <c r="BN131" i="1"/>
  <c r="BO130" i="1"/>
  <c r="BN130" i="1"/>
  <c r="BO129" i="1"/>
  <c r="BN129" i="1"/>
  <c r="BO128" i="1"/>
  <c r="BN128" i="1"/>
  <c r="BO127" i="1"/>
  <c r="BN127" i="1"/>
  <c r="BO126" i="1"/>
  <c r="BN126" i="1"/>
  <c r="BO125" i="1"/>
  <c r="BN125" i="1"/>
  <c r="BO124" i="1"/>
  <c r="BN124" i="1"/>
  <c r="BO123" i="1"/>
  <c r="BN123" i="1"/>
  <c r="BO122" i="1"/>
  <c r="BN122" i="1"/>
  <c r="BO121" i="1"/>
  <c r="BN121" i="1"/>
  <c r="BO120" i="1"/>
  <c r="BN120" i="1"/>
  <c r="BO119" i="1"/>
  <c r="BN119" i="1"/>
  <c r="BO118" i="1"/>
  <c r="BN118" i="1"/>
  <c r="BO117" i="1"/>
  <c r="BN117" i="1"/>
  <c r="BO116" i="1"/>
  <c r="BN116" i="1"/>
  <c r="BO115" i="1"/>
  <c r="BN115" i="1"/>
  <c r="BO114" i="1"/>
  <c r="BN114" i="1"/>
  <c r="BO113" i="1"/>
  <c r="BN113" i="1"/>
  <c r="BO112" i="1"/>
  <c r="BN112" i="1"/>
  <c r="BO111" i="1"/>
  <c r="BN111" i="1"/>
  <c r="BO110" i="1"/>
  <c r="BN110" i="1"/>
  <c r="BO109" i="1"/>
  <c r="BN109" i="1"/>
  <c r="BO108" i="1"/>
  <c r="BN108" i="1"/>
  <c r="BO107" i="1"/>
  <c r="BN107" i="1"/>
  <c r="BO106" i="1"/>
  <c r="BN106" i="1"/>
  <c r="BO105" i="1"/>
  <c r="BN105" i="1"/>
  <c r="BO104" i="1"/>
  <c r="BN104" i="1"/>
  <c r="BO103" i="1"/>
  <c r="BN103" i="1"/>
  <c r="BO102" i="1"/>
  <c r="BN102" i="1"/>
  <c r="BO101" i="1"/>
  <c r="BN101" i="1"/>
  <c r="BO100" i="1"/>
  <c r="BN100" i="1"/>
  <c r="BO99" i="1"/>
  <c r="BN99" i="1"/>
  <c r="BO98" i="1"/>
  <c r="BN98" i="1"/>
  <c r="BO97" i="1"/>
  <c r="BN97" i="1"/>
  <c r="BO96" i="1"/>
  <c r="BN96" i="1"/>
  <c r="BO95" i="1"/>
  <c r="BN95" i="1"/>
  <c r="BO94" i="1"/>
  <c r="BN94" i="1"/>
  <c r="BO93" i="1"/>
  <c r="BN93" i="1"/>
  <c r="BO92" i="1"/>
  <c r="BN92" i="1"/>
  <c r="BO91" i="1"/>
  <c r="BN91" i="1"/>
  <c r="BO90" i="1"/>
  <c r="BN90" i="1"/>
  <c r="BO89" i="1"/>
  <c r="BN89" i="1"/>
  <c r="BO88" i="1"/>
  <c r="BN88" i="1"/>
  <c r="BO87" i="1"/>
  <c r="BN87" i="1"/>
  <c r="BO86" i="1"/>
  <c r="BN86" i="1"/>
  <c r="BO85" i="1"/>
  <c r="BN85" i="1"/>
  <c r="BO84" i="1"/>
  <c r="BN84" i="1"/>
  <c r="BO83" i="1"/>
  <c r="BN83" i="1"/>
  <c r="BO82" i="1"/>
  <c r="BN82" i="1"/>
  <c r="BO81" i="1"/>
  <c r="BN81" i="1"/>
  <c r="BO80" i="1"/>
  <c r="BN80" i="1"/>
  <c r="BO79" i="1"/>
  <c r="BN79" i="1"/>
  <c r="BO78" i="1"/>
  <c r="BN78" i="1"/>
  <c r="BO77" i="1"/>
  <c r="BN77" i="1"/>
  <c r="BO76" i="1"/>
  <c r="BN76" i="1"/>
  <c r="BO75" i="1"/>
  <c r="BN75" i="1"/>
  <c r="BO74" i="1"/>
  <c r="BN74" i="1"/>
  <c r="BO73" i="1"/>
  <c r="BN73" i="1"/>
  <c r="BO72" i="1"/>
  <c r="BN72" i="1"/>
  <c r="BO71" i="1"/>
  <c r="BN71" i="1"/>
  <c r="BO70" i="1"/>
  <c r="BN70" i="1"/>
  <c r="BO69" i="1"/>
  <c r="BN69" i="1"/>
  <c r="BO68" i="1"/>
  <c r="BN68" i="1"/>
  <c r="BO67" i="1"/>
  <c r="BN67" i="1"/>
  <c r="BO66" i="1"/>
  <c r="BN66" i="1"/>
  <c r="BO65" i="1"/>
  <c r="BN65" i="1"/>
  <c r="BO64" i="1"/>
  <c r="BN64" i="1"/>
  <c r="BO63" i="1"/>
  <c r="BN63" i="1"/>
  <c r="BO62" i="1"/>
  <c r="BN62" i="1"/>
  <c r="BO61" i="1"/>
  <c r="BN61" i="1"/>
  <c r="BO60" i="1"/>
  <c r="BN60" i="1"/>
  <c r="BO59" i="1"/>
  <c r="BN59" i="1"/>
  <c r="BO58" i="1"/>
  <c r="BN58" i="1"/>
  <c r="BO57" i="1"/>
  <c r="BN57" i="1"/>
  <c r="BO56" i="1"/>
  <c r="BN56" i="1"/>
  <c r="BO55" i="1"/>
  <c r="BN55" i="1"/>
  <c r="BO54" i="1"/>
  <c r="BN54" i="1"/>
  <c r="BO53" i="1"/>
  <c r="BN53" i="1"/>
  <c r="BO52" i="1"/>
  <c r="BN52" i="1"/>
  <c r="BO51" i="1"/>
  <c r="BN51" i="1"/>
  <c r="BO50" i="1"/>
  <c r="BN50" i="1"/>
  <c r="BO49" i="1"/>
  <c r="BN49" i="1"/>
  <c r="BO48" i="1"/>
  <c r="BN48" i="1"/>
  <c r="BO47" i="1"/>
  <c r="BN47" i="1"/>
  <c r="BO46" i="1"/>
  <c r="BN46" i="1"/>
  <c r="BO45" i="1"/>
  <c r="BN45" i="1"/>
  <c r="BO44" i="1"/>
  <c r="BN4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O3" i="1"/>
  <c r="BN3" i="1"/>
</calcChain>
</file>

<file path=xl/sharedStrings.xml><?xml version="1.0" encoding="utf-8"?>
<sst xmlns="http://schemas.openxmlformats.org/spreadsheetml/2006/main" count="910" uniqueCount="197">
  <si>
    <t>C100</t>
  </si>
  <si>
    <t>C170</t>
  </si>
  <si>
    <t>TARGET</t>
  </si>
  <si>
    <t>**IND_OPER_C100</t>
  </si>
  <si>
    <t>**IND_EMIT_C100</t>
  </si>
  <si>
    <t>COD_PART_C100</t>
  </si>
  <si>
    <t>COD_MOD</t>
  </si>
  <si>
    <t>**COD_SIT_C100</t>
  </si>
  <si>
    <t>SER_C100</t>
  </si>
  <si>
    <t>**NUM_DOC_C100</t>
  </si>
  <si>
    <t>CHV_NFSE_C100</t>
  </si>
  <si>
    <t>DT_DOC_C100</t>
  </si>
  <si>
    <t>DT_E_S_C100</t>
  </si>
  <si>
    <t>**VL_DOC_C100</t>
  </si>
  <si>
    <t>**IND_PGTO_C100</t>
  </si>
  <si>
    <t>VL_DESC_C100</t>
  </si>
  <si>
    <t>VL_ABAT_NT</t>
  </si>
  <si>
    <t>VL_MERC</t>
  </si>
  <si>
    <t>IND_FRT</t>
  </si>
  <si>
    <t>VL_FRT</t>
  </si>
  <si>
    <t>VL_SEG</t>
  </si>
  <si>
    <t>VL_OUT_DA</t>
  </si>
  <si>
    <t>VL_BC_ICMS</t>
  </si>
  <si>
    <t>VL_ICMS</t>
  </si>
  <si>
    <t>VL_BC_ICMS_ST</t>
  </si>
  <si>
    <t>VL_ICMS_ST_C100</t>
  </si>
  <si>
    <t>VL_IPI_C100</t>
  </si>
  <si>
    <t>VL_PIS</t>
  </si>
  <si>
    <t>VL_COFINS</t>
  </si>
  <si>
    <t>VL_PIS_ST</t>
  </si>
  <si>
    <t>VL_COFINS_ST</t>
  </si>
  <si>
    <t>NUM_ITEM</t>
  </si>
  <si>
    <t>COD_ITEM</t>
  </si>
  <si>
    <t>DESCR_COMPL</t>
  </si>
  <si>
    <t>QTD</t>
  </si>
  <si>
    <t>UNID</t>
  </si>
  <si>
    <t>VL_ITEM</t>
  </si>
  <si>
    <t>VL_DESC</t>
  </si>
  <si>
    <t>IND_MOV</t>
  </si>
  <si>
    <t>CST_ICMS</t>
  </si>
  <si>
    <t>CFOP</t>
  </si>
  <si>
    <t>COD_NAT</t>
  </si>
  <si>
    <t>VL_BC_ICMS_C170</t>
  </si>
  <si>
    <t>ALIQ_ICMS</t>
  </si>
  <si>
    <t>VL_ICMS_C170</t>
  </si>
  <si>
    <t>VL_BC_ICMS_ST_C170</t>
  </si>
  <si>
    <t>ALIQ_ST</t>
  </si>
  <si>
    <t>VL_ICMS_ST</t>
  </si>
  <si>
    <t>IND_APUR</t>
  </si>
  <si>
    <t>CST_IPI</t>
  </si>
  <si>
    <t>COD_ENQ</t>
  </si>
  <si>
    <t>VL_BC_IPI</t>
  </si>
  <si>
    <t>ALIQ_IPI</t>
  </si>
  <si>
    <t>VL_IPI</t>
  </si>
  <si>
    <t>CST_PIS</t>
  </si>
  <si>
    <t>VL_BC_PIS</t>
  </si>
  <si>
    <t>ALIQ_PIS_PERC</t>
  </si>
  <si>
    <t>QUANT_BC_PIS</t>
  </si>
  <si>
    <t>ALIQ_PIS_REAIS</t>
  </si>
  <si>
    <t>VL_PIS_C170</t>
  </si>
  <si>
    <t>CST_COFINS</t>
  </si>
  <si>
    <t>VL_BC_COFINS</t>
  </si>
  <si>
    <t>ALIQ_COFINS_PERC</t>
  </si>
  <si>
    <t>QUANT_BC_COFINS</t>
  </si>
  <si>
    <t>ALIQ_COFINS_REAIS</t>
  </si>
  <si>
    <t>VL_COFINS_C170</t>
  </si>
  <si>
    <t>COD_CTA</t>
  </si>
  <si>
    <t>INFO_COMPL</t>
  </si>
  <si>
    <t>LINHA SPED</t>
  </si>
  <si>
    <t>0</t>
  </si>
  <si>
    <t>1</t>
  </si>
  <si>
    <t>FOR000002985</t>
  </si>
  <si>
    <t>55</t>
  </si>
  <si>
    <t>00</t>
  </si>
  <si>
    <t>008</t>
  </si>
  <si>
    <t>5</t>
  </si>
  <si>
    <t>060</t>
  </si>
  <si>
    <t>1403</t>
  </si>
  <si>
    <t>1071</t>
  </si>
  <si>
    <t>001</t>
  </si>
  <si>
    <t>8</t>
  </si>
  <si>
    <t>000</t>
  </si>
  <si>
    <t>2102</t>
  </si>
  <si>
    <t>12</t>
  </si>
  <si>
    <t>2</t>
  </si>
  <si>
    <t>1102</t>
  </si>
  <si>
    <t>3</t>
  </si>
  <si>
    <t>051</t>
  </si>
  <si>
    <t>18</t>
  </si>
  <si>
    <t>4</t>
  </si>
  <si>
    <t>020</t>
  </si>
  <si>
    <t>FOR000000673</t>
  </si>
  <si>
    <t>1000001</t>
  </si>
  <si>
    <t>LEITE PASTEURIZADO TIPO C TIROL 1LT</t>
  </si>
  <si>
    <t>50</t>
  </si>
  <si>
    <t>15</t>
  </si>
  <si>
    <t>34</t>
  </si>
  <si>
    <t>720,25</t>
  </si>
  <si>
    <t>4620</t>
  </si>
  <si>
    <t>FOR000000070</t>
  </si>
  <si>
    <t>BEBIDA LACTEA MORANGO FRUTIROL</t>
  </si>
  <si>
    <t>1000095</t>
  </si>
  <si>
    <t>28</t>
  </si>
  <si>
    <t>1000870</t>
  </si>
  <si>
    <t>IOGURTE INTEGRAL NATURAL TIROL</t>
  </si>
  <si>
    <t>17</t>
  </si>
  <si>
    <t>15939</t>
  </si>
  <si>
    <t>13</t>
  </si>
  <si>
    <t>561,21</t>
  </si>
  <si>
    <t>21</t>
  </si>
  <si>
    <t>7</t>
  </si>
  <si>
    <t>1000197</t>
  </si>
  <si>
    <t>REQUEIJAO CREMOSO SEM LACTOSE TIROL</t>
  </si>
  <si>
    <t>70</t>
  </si>
  <si>
    <t>1001295</t>
  </si>
  <si>
    <t>REQUEIJAO C/QUEIJO CHEDDAR TIROL</t>
  </si>
  <si>
    <t>803,28</t>
  </si>
  <si>
    <t>27022023</t>
  </si>
  <si>
    <t>28022023</t>
  </si>
  <si>
    <t>42</t>
  </si>
  <si>
    <t>62102</t>
  </si>
  <si>
    <t>41230283011247003903550080000621021020759403</t>
  </si>
  <si>
    <t>7542</t>
  </si>
  <si>
    <t>1402,96</t>
  </si>
  <si>
    <t>252,53</t>
  </si>
  <si>
    <t>205,61</t>
  </si>
  <si>
    <t>1549189</t>
  </si>
  <si>
    <t>42230283011247002346550080015491891228635038</t>
  </si>
  <si>
    <t>13891,5</t>
  </si>
  <si>
    <t>1666,98</t>
  </si>
  <si>
    <t>1000116</t>
  </si>
  <si>
    <t>LEITE EM PO INTEGRAL SACHE TIROL</t>
  </si>
  <si>
    <t>49</t>
  </si>
  <si>
    <t>1549188</t>
  </si>
  <si>
    <t>42230283011247002346550080015491881961876184</t>
  </si>
  <si>
    <t>24349,39</t>
  </si>
  <si>
    <t>2921,93</t>
  </si>
  <si>
    <t>17,28</t>
  </si>
  <si>
    <t>79,58</t>
  </si>
  <si>
    <t>1002948</t>
  </si>
  <si>
    <t>LEITE EM PO INTEGRAL INST TIROL 25X400GR</t>
  </si>
  <si>
    <t>14269,5</t>
  </si>
  <si>
    <t>1712,34</t>
  </si>
  <si>
    <t>62099</t>
  </si>
  <si>
    <t>41230283011247003903550080000620991105848110</t>
  </si>
  <si>
    <t>1549187</t>
  </si>
  <si>
    <t>42230283011247002346550080015491871794207540</t>
  </si>
  <si>
    <t>2330,1</t>
  </si>
  <si>
    <t>279,61</t>
  </si>
  <si>
    <t>33,83</t>
  </si>
  <si>
    <t>155,84</t>
  </si>
  <si>
    <t>1000716</t>
  </si>
  <si>
    <t>DOCE DE LEITE P/ CONF TIROL 6X1,8KG</t>
  </si>
  <si>
    <t>1770,88</t>
  </si>
  <si>
    <t>1,65</t>
  </si>
  <si>
    <t>7,6</t>
  </si>
  <si>
    <t>1000796</t>
  </si>
  <si>
    <t>MISTURA LACTEA CONDENSADA CREMOR</t>
  </si>
  <si>
    <t>1189,89</t>
  </si>
  <si>
    <t>142,79</t>
  </si>
  <si>
    <t>904,31</t>
  </si>
  <si>
    <t>44,64</t>
  </si>
  <si>
    <t>1000182</t>
  </si>
  <si>
    <t>BEBIDA LACTEA UHT S/LACTO CHOCOLATE</t>
  </si>
  <si>
    <t>1090,12</t>
  </si>
  <si>
    <t>62100</t>
  </si>
  <si>
    <t>41230283011247003903550080000621001683481980</t>
  </si>
  <si>
    <t>15904,85</t>
  </si>
  <si>
    <t>1174,54</t>
  </si>
  <si>
    <t>211,42</t>
  </si>
  <si>
    <t>121,84</t>
  </si>
  <si>
    <t>FOR000000065</t>
  </si>
  <si>
    <t>321085</t>
  </si>
  <si>
    <t>41230202914460019846550010003210851392374368</t>
  </si>
  <si>
    <t>40511,86</t>
  </si>
  <si>
    <t>23631,79</t>
  </si>
  <si>
    <t>2835,81</t>
  </si>
  <si>
    <t>625701</t>
  </si>
  <si>
    <t>BARRIGA SUINO CONG S/O C/P PANCETA</t>
  </si>
  <si>
    <t>1023,52</t>
  </si>
  <si>
    <t>15311,86</t>
  </si>
  <si>
    <t>8931,87</t>
  </si>
  <si>
    <t>1071,82</t>
  </si>
  <si>
    <t>1000185</t>
  </si>
  <si>
    <t>LEITE EM PO INTEGRAL TIROL 50X200GR</t>
  </si>
  <si>
    <t>8890</t>
  </si>
  <si>
    <t>1066,8</t>
  </si>
  <si>
    <t>570,28</t>
  </si>
  <si>
    <t>3027,21</t>
  </si>
  <si>
    <t>590085</t>
  </si>
  <si>
    <t>41230202914460031110550010005900851956672436</t>
  </si>
  <si>
    <t>7929,6</t>
  </si>
  <si>
    <t>4625,57</t>
  </si>
  <si>
    <t>555,07</t>
  </si>
  <si>
    <t>197696</t>
  </si>
  <si>
    <t>FRANGO PASSARINHO IQF SEARA 12X1KG</t>
  </si>
  <si>
    <t>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</si>
</sst>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3" fillId="0" borderId="1" xfId="0" applyFont="1" applyBorder="1"/>
    <xf numFmtId="0" fontId="0" fillId="5" borderId="0" xfId="0" applyFill="1"/>
    <xf numFmtId="0" fontId="0" fillId="6" borderId="0" xfId="0" applyFill="1"/>
    <xf numFmtId="0" fontId="4" fillId="0" borderId="1" xfId="0" applyFont="1" applyBorder="1"/>
    <xf numFmtId="0" fontId="4" fillId="4" borderId="1" xfId="0" applyFont="1" applyFill="1" applyBorder="1"/>
    <xf numFmtId="2" fontId="0" fillId="4" borderId="0" xfId="0" applyNumberFormat="1" applyFill="1"/>
    <xf numFmtId="0" fontId="5" fillId="0" borderId="2" xfId="0" applyFont="1" applyBorder="1" applyAlignment="1">
      <alignment horizontal="center" vertical="top"/>
    </xf>
    <xf numFmtId="0" fontId="6" fillId="4" borderId="0" xfId="0" applyFont="1" applyFill="1"/>
    <xf numFmtId="0" fontId="0" fillId="7" borderId="0" xfId="0" applyFill="1"/>
    <xf numFmtId="0" fontId="1" fillId="7" borderId="1" xfId="0" applyFont="1" applyFill="1" applyBorder="1"/>
    <xf numFmtId="0" fontId="3" fillId="7" borderId="1" xfId="0" applyFont="1" applyFill="1" applyBorder="1"/>
    <xf numFmtId="0" fontId="0" fillId="8" borderId="3" xfId="0" applyFill="1" applyBorder="1"/>
    <xf numFmtId="0" fontId="0" fillId="0" borderId="3" xfId="0" applyBorder="1"/>
    <xf numFmtId="0" fontId="0" fillId="4" borderId="3" xfId="0" applyFill="1" applyBorder="1"/>
    <xf numFmtId="0" fontId="7" fillId="0" borderId="4" xfId="0" applyFont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BP340" totalsRowShown="0" headerRowDxfId="17" headerRowBorderDxfId="16" tableBorderDxfId="15">
  <autoFilter ref="A2:BP340" xr:uid="{00000000-0009-0000-0100-000001000000}"/>
  <tableColumns count="68">
    <tableColumn id="1" xr3:uid="{00000000-0010-0000-0000-000001000000}" name="**IND_OPER_C100"/>
    <tableColumn id="2" xr3:uid="{00000000-0010-0000-0000-000002000000}" name="**IND_EMIT_C100"/>
    <tableColumn id="3" xr3:uid="{00000000-0010-0000-0000-000003000000}" name="COD_PART_C100"/>
    <tableColumn id="4" xr3:uid="{00000000-0010-0000-0000-000004000000}" name="COD_MOD"/>
    <tableColumn id="5" xr3:uid="{00000000-0010-0000-0000-000005000000}" name="**COD_SIT_C100"/>
    <tableColumn id="6" xr3:uid="{00000000-0010-0000-0000-000006000000}" name="SER_C100"/>
    <tableColumn id="7" xr3:uid="{00000000-0010-0000-0000-000007000000}" name="**NUM_DOC_C100"/>
    <tableColumn id="8" xr3:uid="{00000000-0010-0000-0000-000008000000}" name="CHV_NFSE_C100"/>
    <tableColumn id="9" xr3:uid="{00000000-0010-0000-0000-000009000000}" name="DT_DOC_C100"/>
    <tableColumn id="10" xr3:uid="{00000000-0010-0000-0000-00000A000000}" name="DT_E_S_C100"/>
    <tableColumn id="11" xr3:uid="{00000000-0010-0000-0000-00000B000000}" name="**VL_DOC_C100"/>
    <tableColumn id="12" xr3:uid="{00000000-0010-0000-0000-00000C000000}" name="**IND_PGTO_C100"/>
    <tableColumn id="13" xr3:uid="{00000000-0010-0000-0000-00000D000000}" name="VL_DESC_C100"/>
    <tableColumn id="14" xr3:uid="{00000000-0010-0000-0000-00000E000000}" name="VL_ABAT_NT"/>
    <tableColumn id="15" xr3:uid="{00000000-0010-0000-0000-00000F000000}" name="VL_MERC"/>
    <tableColumn id="16" xr3:uid="{00000000-0010-0000-0000-000010000000}" name="IND_FRT"/>
    <tableColumn id="17" xr3:uid="{00000000-0010-0000-0000-000011000000}" name="VL_FRT"/>
    <tableColumn id="18" xr3:uid="{00000000-0010-0000-0000-000012000000}" name="VL_SEG"/>
    <tableColumn id="19" xr3:uid="{00000000-0010-0000-0000-000013000000}" name="VL_OUT_DA"/>
    <tableColumn id="20" xr3:uid="{00000000-0010-0000-0000-000014000000}" name="VL_BC_ICMS" dataDxfId="14"/>
    <tableColumn id="21" xr3:uid="{00000000-0010-0000-0000-000015000000}" name="VL_ICMS"/>
    <tableColumn id="22" xr3:uid="{00000000-0010-0000-0000-000016000000}" name="VL_BC_ICMS_ST"/>
    <tableColumn id="23" xr3:uid="{00000000-0010-0000-0000-000017000000}" name="VL_ICMS_ST_C100"/>
    <tableColumn id="24" xr3:uid="{00000000-0010-0000-0000-000018000000}" name="VL_IPI_C100"/>
    <tableColumn id="25" xr3:uid="{00000000-0010-0000-0000-000019000000}" name="VL_PIS" dataDxfId="13"/>
    <tableColumn id="26" xr3:uid="{00000000-0010-0000-0000-00001A000000}" name="VL_COFINS" dataDxfId="12"/>
    <tableColumn id="27" xr3:uid="{00000000-0010-0000-0000-00001B000000}" name="VL_PIS_ST"/>
    <tableColumn id="28" xr3:uid="{00000000-0010-0000-0000-00001C000000}" name="VL_COFINS_ST"/>
    <tableColumn id="29" xr3:uid="{00000000-0010-0000-0000-00001D000000}" name="NUM_ITEM"/>
    <tableColumn id="30" xr3:uid="{00000000-0010-0000-0000-00001E000000}" name="COD_ITEM"/>
    <tableColumn id="31" xr3:uid="{00000000-0010-0000-0000-00001F000000}" name="DESCR_COMPL"/>
    <tableColumn id="32" xr3:uid="{00000000-0010-0000-0000-000020000000}" name="QTD"/>
    <tableColumn id="33" xr3:uid="{00000000-0010-0000-0000-000021000000}" name="UNID"/>
    <tableColumn id="34" xr3:uid="{00000000-0010-0000-0000-000022000000}" name="VL_ITEM"/>
    <tableColumn id="35" xr3:uid="{00000000-0010-0000-0000-000023000000}" name="VL_DESC"/>
    <tableColumn id="36" xr3:uid="{00000000-0010-0000-0000-000024000000}" name="IND_MOV"/>
    <tableColumn id="37" xr3:uid="{00000000-0010-0000-0000-000025000000}" name="CST_ICMS"/>
    <tableColumn id="38" xr3:uid="{00000000-0010-0000-0000-000026000000}" name="CFOP"/>
    <tableColumn id="39" xr3:uid="{00000000-0010-0000-0000-000027000000}" name="COD_NAT"/>
    <tableColumn id="40" xr3:uid="{00000000-0010-0000-0000-000028000000}" name="VL_BC_ICMS_C170"/>
    <tableColumn id="41" xr3:uid="{00000000-0010-0000-0000-000029000000}" name="ALIQ_ICMS"/>
    <tableColumn id="42" xr3:uid="{00000000-0010-0000-0000-00002A000000}" name="VL_ICMS_C170"/>
    <tableColumn id="43" xr3:uid="{00000000-0010-0000-0000-00002B000000}" name="VL_BC_ICMS_ST_C170"/>
    <tableColumn id="44" xr3:uid="{00000000-0010-0000-0000-00002C000000}" name="ALIQ_ST"/>
    <tableColumn id="45" xr3:uid="{00000000-0010-0000-0000-00002D000000}" name="VL_ICMS_ST"/>
    <tableColumn id="46" xr3:uid="{00000000-0010-0000-0000-00002E000000}" name="IND_APUR"/>
    <tableColumn id="47" xr3:uid="{00000000-0010-0000-0000-00002F000000}" name="CST_IPI"/>
    <tableColumn id="48" xr3:uid="{00000000-0010-0000-0000-000030000000}" name="COD_ENQ"/>
    <tableColumn id="49" xr3:uid="{00000000-0010-0000-0000-000031000000}" name="VL_BC_IPI"/>
    <tableColumn id="50" xr3:uid="{00000000-0010-0000-0000-000032000000}" name="ALIQ_IPI"/>
    <tableColumn id="51" xr3:uid="{00000000-0010-0000-0000-000033000000}" name="VL_IPI"/>
    <tableColumn id="52" xr3:uid="{00000000-0010-0000-0000-000034000000}" name="CST_PIS"/>
    <tableColumn id="53" xr3:uid="{00000000-0010-0000-0000-000035000000}" name="VL_BC_PIS"/>
    <tableColumn id="54" xr3:uid="{00000000-0010-0000-0000-000036000000}" name="ALIQ_PIS_PERC"/>
    <tableColumn id="55" xr3:uid="{00000000-0010-0000-0000-000037000000}" name="QUANT_BC_PIS"/>
    <tableColumn id="56" xr3:uid="{00000000-0010-0000-0000-000038000000}" name="ALIQ_PIS_REAIS"/>
    <tableColumn id="57" xr3:uid="{00000000-0010-0000-0000-000039000000}" name="VL_PIS_C170"/>
    <tableColumn id="58" xr3:uid="{00000000-0010-0000-0000-00003A000000}" name="CST_COFINS"/>
    <tableColumn id="59" xr3:uid="{00000000-0010-0000-0000-00003B000000}" name="VL_BC_COFINS"/>
    <tableColumn id="60" xr3:uid="{00000000-0010-0000-0000-00003C000000}" name="ALIQ_COFINS_PERC"/>
    <tableColumn id="61" xr3:uid="{00000000-0010-0000-0000-00003D000000}" name="QUANT_BC_COFINS"/>
    <tableColumn id="62" xr3:uid="{00000000-0010-0000-0000-00003E000000}" name="ALIQ_COFINS_REAIS"/>
    <tableColumn id="63" xr3:uid="{00000000-0010-0000-0000-00003F000000}" name="VL_COFINS_C170"/>
    <tableColumn id="64" xr3:uid="{00000000-0010-0000-0000-000040000000}" name="COD_CTA"/>
    <tableColumn id="65" xr3:uid="{00000000-0010-0000-0000-000041000000}" name="INFO_COMPL"/>
    <tableColumn id="66" xr3:uid="{00000000-0010-0000-0000-000042000000}" name="C100" dataDxfId="11">
      <calculatedColumnFormula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calculatedColumnFormula>
    </tableColumn>
    <tableColumn id="67" xr3:uid="{00000000-0010-0000-0000-000043000000}" name="C170" dataDxfId="10">
      <calculatedColumnFormula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calculatedColumnFormula>
    </tableColumn>
    <tableColumn id="68" xr3:uid="{00000000-0010-0000-0000-000044000000}" name="LINHA SP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4" displayName="Tabela14" ref="A2:BP340" totalsRowShown="0" headerRowDxfId="9" headerRowBorderDxfId="8" tableBorderDxfId="7">
  <autoFilter ref="A2:BP340" xr:uid="{00000000-0009-0000-0100-000002000000}"/>
  <tableColumns count="68">
    <tableColumn id="1" xr3:uid="{00000000-0010-0000-0100-000001000000}" name="**IND_OPER_C100"/>
    <tableColumn id="2" xr3:uid="{00000000-0010-0000-0100-000002000000}" name="**IND_EMIT_C100"/>
    <tableColumn id="3" xr3:uid="{00000000-0010-0000-0100-000003000000}" name="COD_PART_C100"/>
    <tableColumn id="4" xr3:uid="{00000000-0010-0000-0100-000004000000}" name="COD_MOD"/>
    <tableColumn id="5" xr3:uid="{00000000-0010-0000-0100-000005000000}" name="**COD_SIT_C100"/>
    <tableColumn id="6" xr3:uid="{00000000-0010-0000-0100-000006000000}" name="SER_C100"/>
    <tableColumn id="7" xr3:uid="{00000000-0010-0000-0100-000007000000}" name="**NUM_DOC_C100"/>
    <tableColumn id="8" xr3:uid="{00000000-0010-0000-0100-000008000000}" name="CHV_NFSE_C100"/>
    <tableColumn id="9" xr3:uid="{00000000-0010-0000-0100-000009000000}" name="DT_DOC_C100"/>
    <tableColumn id="10" xr3:uid="{00000000-0010-0000-0100-00000A000000}" name="DT_E_S_C100"/>
    <tableColumn id="11" xr3:uid="{00000000-0010-0000-0100-00000B000000}" name="**VL_DOC_C100"/>
    <tableColumn id="12" xr3:uid="{00000000-0010-0000-0100-00000C000000}" name="**IND_PGTO_C100"/>
    <tableColumn id="13" xr3:uid="{00000000-0010-0000-0100-00000D000000}" name="VL_DESC_C100"/>
    <tableColumn id="14" xr3:uid="{00000000-0010-0000-0100-00000E000000}" name="VL_ABAT_NT"/>
    <tableColumn id="15" xr3:uid="{00000000-0010-0000-0100-00000F000000}" name="VL_MERC"/>
    <tableColumn id="16" xr3:uid="{00000000-0010-0000-0100-000010000000}" name="IND_FRT"/>
    <tableColumn id="17" xr3:uid="{00000000-0010-0000-0100-000011000000}" name="VL_FRT"/>
    <tableColumn id="18" xr3:uid="{00000000-0010-0000-0100-000012000000}" name="VL_SEG"/>
    <tableColumn id="19" xr3:uid="{00000000-0010-0000-0100-000013000000}" name="VL_OUT_DA"/>
    <tableColumn id="20" xr3:uid="{00000000-0010-0000-0100-000014000000}" name="VL_BC_ICMS" dataDxfId="6"/>
    <tableColumn id="21" xr3:uid="{00000000-0010-0000-0100-000015000000}" name="VL_ICMS"/>
    <tableColumn id="22" xr3:uid="{00000000-0010-0000-0100-000016000000}" name="VL_BC_ICMS_ST"/>
    <tableColumn id="23" xr3:uid="{00000000-0010-0000-0100-000017000000}" name="VL_ICMS_ST_C100"/>
    <tableColumn id="24" xr3:uid="{00000000-0010-0000-0100-000018000000}" name="VL_IPI_C100"/>
    <tableColumn id="25" xr3:uid="{00000000-0010-0000-0100-000019000000}" name="VL_PIS"/>
    <tableColumn id="26" xr3:uid="{00000000-0010-0000-0100-00001A000000}" name="VL_COFINS"/>
    <tableColumn id="27" xr3:uid="{00000000-0010-0000-0100-00001B000000}" name="VL_PIS_ST"/>
    <tableColumn id="28" xr3:uid="{00000000-0010-0000-0100-00001C000000}" name="VL_COFINS_ST"/>
    <tableColumn id="29" xr3:uid="{00000000-0010-0000-0100-00001D000000}" name="NUM_ITEM"/>
    <tableColumn id="30" xr3:uid="{00000000-0010-0000-0100-00001E000000}" name="COD_ITEM"/>
    <tableColumn id="31" xr3:uid="{00000000-0010-0000-0100-00001F000000}" name="DESCR_COMPL"/>
    <tableColumn id="32" xr3:uid="{00000000-0010-0000-0100-000020000000}" name="QTD"/>
    <tableColumn id="33" xr3:uid="{00000000-0010-0000-0100-000021000000}" name="UNID"/>
    <tableColumn id="34" xr3:uid="{00000000-0010-0000-0100-000022000000}" name="VL_ITEM"/>
    <tableColumn id="35" xr3:uid="{00000000-0010-0000-0100-000023000000}" name="VL_DESC"/>
    <tableColumn id="36" xr3:uid="{00000000-0010-0000-0100-000024000000}" name="IND_MOV"/>
    <tableColumn id="37" xr3:uid="{00000000-0010-0000-0100-000025000000}" name="CST_ICMS"/>
    <tableColumn id="38" xr3:uid="{00000000-0010-0000-0100-000026000000}" name="CFOP"/>
    <tableColumn id="39" xr3:uid="{00000000-0010-0000-0100-000027000000}" name="COD_NAT"/>
    <tableColumn id="40" xr3:uid="{00000000-0010-0000-0100-000028000000}" name="VL_BC_ICMS_C170"/>
    <tableColumn id="41" xr3:uid="{00000000-0010-0000-0100-000029000000}" name="ALIQ_ICMS"/>
    <tableColumn id="42" xr3:uid="{00000000-0010-0000-0100-00002A000000}" name="VL_ICMS_C170"/>
    <tableColumn id="43" xr3:uid="{00000000-0010-0000-0100-00002B000000}" name="VL_BC_ICMS_ST_C170"/>
    <tableColumn id="44" xr3:uid="{00000000-0010-0000-0100-00002C000000}" name="ALIQ_ST"/>
    <tableColumn id="45" xr3:uid="{00000000-0010-0000-0100-00002D000000}" name="VL_ICMS_ST"/>
    <tableColumn id="46" xr3:uid="{00000000-0010-0000-0100-00002E000000}" name="IND_APUR"/>
    <tableColumn id="47" xr3:uid="{00000000-0010-0000-0100-00002F000000}" name="CST_IPI"/>
    <tableColumn id="48" xr3:uid="{00000000-0010-0000-0100-000030000000}" name="COD_ENQ"/>
    <tableColumn id="49" xr3:uid="{00000000-0010-0000-0100-000031000000}" name="VL_BC_IPI"/>
    <tableColumn id="50" xr3:uid="{00000000-0010-0000-0100-000032000000}" name="ALIQ_IPI"/>
    <tableColumn id="51" xr3:uid="{00000000-0010-0000-0100-000033000000}" name="VL_IPI"/>
    <tableColumn id="52" xr3:uid="{00000000-0010-0000-0100-000034000000}" name="CST_PIS"/>
    <tableColumn id="53" xr3:uid="{00000000-0010-0000-0100-000035000000}" name="VL_BC_PIS"/>
    <tableColumn id="54" xr3:uid="{00000000-0010-0000-0100-000036000000}" name="ALIQ_PIS_PERC"/>
    <tableColumn id="55" xr3:uid="{00000000-0010-0000-0100-000037000000}" name="QUANT_BC_PIS" dataDxfId="5"/>
    <tableColumn id="56" xr3:uid="{00000000-0010-0000-0100-000038000000}" name="ALIQ_PIS_REAIS" dataDxfId="4"/>
    <tableColumn id="57" xr3:uid="{00000000-0010-0000-0100-000039000000}" name="VL_PIS_C170"/>
    <tableColumn id="58" xr3:uid="{00000000-0010-0000-0100-00003A000000}" name="CST_COFINS"/>
    <tableColumn id="59" xr3:uid="{00000000-0010-0000-0100-00003B000000}" name="VL_BC_COFINS"/>
    <tableColumn id="60" xr3:uid="{00000000-0010-0000-0100-00003C000000}" name="ALIQ_COFINS_PERC"/>
    <tableColumn id="61" xr3:uid="{00000000-0010-0000-0100-00003D000000}" name="QUANT_BC_COFINS" dataDxfId="3"/>
    <tableColumn id="62" xr3:uid="{00000000-0010-0000-0100-00003E000000}" name="ALIQ_COFINS_REAIS" dataDxfId="2"/>
    <tableColumn id="63" xr3:uid="{00000000-0010-0000-0100-00003F000000}" name="VL_COFINS_C170"/>
    <tableColumn id="64" xr3:uid="{00000000-0010-0000-0100-000040000000}" name="COD_CTA"/>
    <tableColumn id="65" xr3:uid="{00000000-0010-0000-0100-000041000000}" name="INFO_COMPL"/>
    <tableColumn id="66" xr3:uid="{00000000-0010-0000-0100-000042000000}" name="C100" dataDxfId="1">
      <calculatedColumnFormula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calculatedColumnFormula>
    </tableColumn>
    <tableColumn id="67" xr3:uid="{00000000-0010-0000-0100-000043000000}" name="C170" dataDxfId="0">
      <calculatedColumnFormula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calculatedColumnFormula>
    </tableColumn>
    <tableColumn id="68" xr3:uid="{00000000-0010-0000-0100-000044000000}" name="LINHA SP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77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27.28515625" customWidth="1"/>
    <col min="4" max="4" width="12.7109375" bestFit="1" customWidth="1"/>
    <col min="5" max="5" width="18.140625" bestFit="1" customWidth="1"/>
    <col min="6" max="6" width="11.85546875" bestFit="1" customWidth="1"/>
    <col min="7" max="7" width="20.28515625" bestFit="1" customWidth="1"/>
    <col min="8" max="8" width="47.28515625" bestFit="1" customWidth="1"/>
    <col min="9" max="9" width="15.85546875" bestFit="1" customWidth="1"/>
    <col min="10" max="10" width="15" bestFit="1" customWidth="1"/>
    <col min="11" max="11" width="17.7109375" bestFit="1" customWidth="1"/>
    <col min="12" max="12" width="20" bestFit="1" customWidth="1"/>
    <col min="13" max="13" width="16.42578125" bestFit="1" customWidth="1"/>
    <col min="14" max="14" width="14.7109375" bestFit="1" customWidth="1"/>
    <col min="15" max="15" width="11.7109375" bestFit="1" customWidth="1"/>
    <col min="16" max="16" width="50.7109375" bestFit="1" customWidth="1"/>
    <col min="17" max="17" width="9.5703125" bestFit="1" customWidth="1"/>
    <col min="18" max="18" width="9.85546875" bestFit="1" customWidth="1"/>
    <col min="19" max="19" width="13.85546875" bestFit="1" customWidth="1"/>
    <col min="20" max="20" width="14.42578125" bestFit="1" customWidth="1"/>
    <col min="21" max="21" width="11.140625" bestFit="1" customWidth="1"/>
    <col min="22" max="22" width="17.5703125" bestFit="1" customWidth="1"/>
    <col min="23" max="23" width="19.5703125" bestFit="1" customWidth="1"/>
    <col min="24" max="24" width="14.140625" bestFit="1" customWidth="1"/>
    <col min="25" max="25" width="16.140625" customWidth="1"/>
    <col min="26" max="26" width="13" bestFit="1" customWidth="1"/>
    <col min="27" max="27" width="12.42578125" bestFit="1" customWidth="1"/>
    <col min="28" max="28" width="16.140625" bestFit="1" customWidth="1"/>
    <col min="29" max="29" width="13.42578125" bestFit="1" customWidth="1"/>
    <col min="30" max="30" width="43.5703125" bestFit="1" customWidth="1"/>
    <col min="31" max="31" width="67.7109375" bestFit="1" customWidth="1"/>
    <col min="32" max="32" width="7.85546875" bestFit="1" customWidth="1"/>
    <col min="33" max="33" width="8" bestFit="1" customWidth="1"/>
    <col min="34" max="35" width="11" bestFit="1" customWidth="1"/>
    <col min="36" max="37" width="12.140625" bestFit="1" customWidth="1"/>
    <col min="38" max="38" width="8" bestFit="1" customWidth="1"/>
    <col min="39" max="39" width="11.85546875" bestFit="1" customWidth="1"/>
    <col min="40" max="40" width="19.85546875" bestFit="1" customWidth="1"/>
    <col min="41" max="41" width="13" bestFit="1" customWidth="1"/>
    <col min="42" max="42" width="16.42578125" bestFit="1" customWidth="1"/>
    <col min="43" max="43" width="23" bestFit="1" customWidth="1"/>
    <col min="44" max="44" width="10.5703125" bestFit="1" customWidth="1"/>
    <col min="45" max="45" width="14.140625" bestFit="1" customWidth="1"/>
    <col min="46" max="46" width="12.5703125" bestFit="1" customWidth="1"/>
    <col min="47" max="47" width="9.85546875" bestFit="1" customWidth="1"/>
    <col min="48" max="48" width="12" bestFit="1" customWidth="1"/>
    <col min="49" max="49" width="12.140625" bestFit="1" customWidth="1"/>
    <col min="50" max="50" width="10.7109375" bestFit="1" customWidth="1"/>
    <col min="51" max="51" width="11.140625" bestFit="1" customWidth="1"/>
    <col min="52" max="52" width="10.28515625" bestFit="1" customWidth="1"/>
    <col min="53" max="53" width="12.5703125" bestFit="1" customWidth="1"/>
    <col min="54" max="54" width="16.85546875" bestFit="1" customWidth="1"/>
    <col min="55" max="55" width="17" bestFit="1" customWidth="1"/>
    <col min="56" max="56" width="17.42578125" bestFit="1" customWidth="1"/>
    <col min="57" max="57" width="14.5703125" bestFit="1" customWidth="1"/>
    <col min="58" max="58" width="14" bestFit="1" customWidth="1"/>
    <col min="59" max="59" width="16.42578125" bestFit="1" customWidth="1"/>
    <col min="60" max="60" width="20.7109375" bestFit="1" customWidth="1"/>
    <col min="61" max="61" width="21" bestFit="1" customWidth="1"/>
    <col min="62" max="62" width="21.28515625" bestFit="1" customWidth="1"/>
    <col min="63" max="63" width="18.28515625" bestFit="1" customWidth="1"/>
    <col min="64" max="64" width="11.5703125" bestFit="1" customWidth="1"/>
    <col min="65" max="65" width="15.140625" bestFit="1" customWidth="1"/>
    <col min="66" max="66" width="244.28515625" bestFit="1" customWidth="1"/>
    <col min="67" max="67" width="238" bestFit="1" customWidth="1"/>
    <col min="68" max="68" width="108.42578125" customWidth="1"/>
  </cols>
  <sheetData>
    <row r="1" spans="1:68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8"/>
      <c r="V1" s="2"/>
      <c r="W1" s="2"/>
      <c r="X1" s="2"/>
      <c r="Y1" s="2"/>
      <c r="Z1" s="2"/>
      <c r="AA1" s="2"/>
      <c r="AB1" s="2"/>
      <c r="AC1" s="3" t="s">
        <v>1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24" t="s">
        <v>2</v>
      </c>
      <c r="BO1" s="25"/>
      <c r="BP1" s="5"/>
    </row>
    <row r="2" spans="1:68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13" t="s">
        <v>27</v>
      </c>
      <c r="Z2" s="13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19" t="s">
        <v>50</v>
      </c>
      <c r="AW2" s="6" t="s">
        <v>51</v>
      </c>
      <c r="AX2" s="9" t="s">
        <v>52</v>
      </c>
      <c r="AY2" s="7" t="s">
        <v>53</v>
      </c>
      <c r="AZ2" s="12" t="s">
        <v>54</v>
      </c>
      <c r="BA2" s="12" t="s">
        <v>55</v>
      </c>
      <c r="BB2" s="12" t="s">
        <v>56</v>
      </c>
      <c r="BC2" s="19" t="s">
        <v>57</v>
      </c>
      <c r="BD2" s="19" t="s">
        <v>58</v>
      </c>
      <c r="BE2" s="12" t="s">
        <v>59</v>
      </c>
      <c r="BF2" s="12" t="s">
        <v>60</v>
      </c>
      <c r="BG2" s="12" t="s">
        <v>61</v>
      </c>
      <c r="BH2" s="12" t="s">
        <v>62</v>
      </c>
      <c r="BI2" s="19" t="s">
        <v>63</v>
      </c>
      <c r="BJ2" s="19" t="s">
        <v>64</v>
      </c>
      <c r="BK2" s="12" t="s">
        <v>65</v>
      </c>
      <c r="BL2" s="6" t="s">
        <v>66</v>
      </c>
      <c r="BM2" s="19" t="s">
        <v>67</v>
      </c>
      <c r="BN2" s="7" t="s">
        <v>0</v>
      </c>
      <c r="BO2" s="7" t="s">
        <v>1</v>
      </c>
      <c r="BP2" s="7" t="s">
        <v>68</v>
      </c>
    </row>
    <row r="3" spans="1:68" x14ac:dyDescent="0.25">
      <c r="Y3" s="5"/>
      <c r="Z3" s="5"/>
      <c r="AV3" s="17"/>
      <c r="AZ3" s="5"/>
      <c r="BA3" s="5"/>
      <c r="BB3" s="5"/>
      <c r="BC3" s="17"/>
      <c r="BD3" s="17"/>
      <c r="BE3" s="5"/>
      <c r="BF3" s="5"/>
      <c r="BG3" s="5"/>
      <c r="BH3" s="5"/>
      <c r="BI3" s="17"/>
      <c r="BJ3" s="17"/>
      <c r="BM3" s="17"/>
      <c r="BN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" spans="1:68" x14ac:dyDescent="0.25">
      <c r="Y4" s="5"/>
      <c r="Z4" s="5"/>
      <c r="AV4" s="17"/>
      <c r="AZ4" s="5"/>
      <c r="BA4" s="5"/>
      <c r="BB4" s="5"/>
      <c r="BC4" s="17"/>
      <c r="BD4" s="17"/>
      <c r="BE4" s="5"/>
      <c r="BF4" s="5"/>
      <c r="BG4" s="5"/>
      <c r="BH4" s="5"/>
      <c r="BI4" s="17"/>
      <c r="BJ4" s="17"/>
      <c r="BM4" s="17"/>
      <c r="BN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" spans="1:68" x14ac:dyDescent="0.25">
      <c r="Y5" s="5"/>
      <c r="Z5" s="5"/>
      <c r="AV5" s="17"/>
      <c r="AZ5" s="5"/>
      <c r="BA5" s="5"/>
      <c r="BB5" s="5"/>
      <c r="BC5" s="17"/>
      <c r="BD5" s="17"/>
      <c r="BE5" s="5"/>
      <c r="BF5" s="5"/>
      <c r="BG5" s="5"/>
      <c r="BH5" s="5"/>
      <c r="BI5" s="17"/>
      <c r="BJ5" s="17"/>
      <c r="BM5" s="17"/>
      <c r="BN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" spans="1:68" x14ac:dyDescent="0.25">
      <c r="Y6" s="5"/>
      <c r="Z6" s="5"/>
      <c r="AV6" s="17"/>
      <c r="AZ6" s="5"/>
      <c r="BA6" s="5"/>
      <c r="BB6" s="5"/>
      <c r="BC6" s="17"/>
      <c r="BD6" s="17"/>
      <c r="BE6" s="5"/>
      <c r="BF6" s="5"/>
      <c r="BG6" s="5"/>
      <c r="BH6" s="5"/>
      <c r="BI6" s="17"/>
      <c r="BJ6" s="17"/>
      <c r="BM6" s="17"/>
      <c r="BN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" spans="1:68" x14ac:dyDescent="0.25">
      <c r="Y7" s="5"/>
      <c r="Z7" s="5"/>
      <c r="AV7" s="17"/>
      <c r="AZ7" s="5"/>
      <c r="BA7" s="5"/>
      <c r="BB7" s="5"/>
      <c r="BC7" s="17"/>
      <c r="BD7" s="17"/>
      <c r="BE7" s="5"/>
      <c r="BF7" s="5"/>
      <c r="BG7" s="5"/>
      <c r="BH7" s="5"/>
      <c r="BI7" s="17"/>
      <c r="BJ7" s="17"/>
      <c r="BM7" s="17"/>
      <c r="BN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" spans="1:68" x14ac:dyDescent="0.25">
      <c r="Y8" s="5"/>
      <c r="Z8" s="5"/>
      <c r="AV8" s="17"/>
      <c r="AZ8" s="5"/>
      <c r="BA8" s="5"/>
      <c r="BB8" s="5"/>
      <c r="BC8" s="17"/>
      <c r="BD8" s="17"/>
      <c r="BE8" s="5"/>
      <c r="BF8" s="5"/>
      <c r="BG8" s="5"/>
      <c r="BH8" s="5"/>
      <c r="BI8" s="17"/>
      <c r="BJ8" s="17"/>
      <c r="BM8" s="17"/>
      <c r="BN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" spans="1:68" x14ac:dyDescent="0.25">
      <c r="Y9" s="5"/>
      <c r="Z9" s="5"/>
      <c r="AV9" s="17"/>
      <c r="AZ9" s="5"/>
      <c r="BA9" s="5"/>
      <c r="BB9" s="5"/>
      <c r="BC9" s="17"/>
      <c r="BD9" s="17"/>
      <c r="BE9" s="5"/>
      <c r="BF9" s="5"/>
      <c r="BG9" s="5"/>
      <c r="BH9" s="5"/>
      <c r="BI9" s="17"/>
      <c r="BJ9" s="17"/>
      <c r="BM9" s="17"/>
      <c r="BN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" spans="1:68" x14ac:dyDescent="0.25">
      <c r="Y10" s="5"/>
      <c r="Z10" s="5"/>
      <c r="AV10" s="17"/>
      <c r="AZ10" s="5"/>
      <c r="BA10" s="5"/>
      <c r="BB10" s="5"/>
      <c r="BC10" s="17"/>
      <c r="BD10" s="17"/>
      <c r="BE10" s="5"/>
      <c r="BF10" s="5"/>
      <c r="BG10" s="5"/>
      <c r="BH10" s="5"/>
      <c r="BI10" s="17"/>
      <c r="BJ10" s="17"/>
      <c r="BM10" s="17"/>
      <c r="BN1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" spans="1:68" x14ac:dyDescent="0.25">
      <c r="Y11" s="5"/>
      <c r="Z11" s="5"/>
      <c r="AV11" s="17"/>
      <c r="AZ11" s="5"/>
      <c r="BA11" s="5"/>
      <c r="BB11" s="5"/>
      <c r="BC11" s="17"/>
      <c r="BD11" s="17"/>
      <c r="BE11" s="5"/>
      <c r="BF11" s="5"/>
      <c r="BG11" s="5"/>
      <c r="BH11" s="5"/>
      <c r="BI11" s="17"/>
      <c r="BJ11" s="17"/>
      <c r="BM11" s="17"/>
      <c r="BN1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" spans="1:68" x14ac:dyDescent="0.25">
      <c r="Y12" s="5"/>
      <c r="Z12" s="5"/>
      <c r="AV12" s="17"/>
      <c r="AZ12" s="5"/>
      <c r="BA12" s="5"/>
      <c r="BB12" s="5"/>
      <c r="BC12" s="17"/>
      <c r="BD12" s="17"/>
      <c r="BE12" s="5"/>
      <c r="BF12" s="5"/>
      <c r="BG12" s="5"/>
      <c r="BH12" s="5"/>
      <c r="BI12" s="17"/>
      <c r="BJ12" s="17"/>
      <c r="BM12" s="17"/>
      <c r="BN1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" spans="1:68" x14ac:dyDescent="0.25">
      <c r="Y13" s="5"/>
      <c r="Z13" s="5"/>
      <c r="AZ13" s="5"/>
      <c r="BB13" s="5"/>
      <c r="BF13" s="5"/>
      <c r="BH13" s="5"/>
      <c r="BN1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" spans="1:68" x14ac:dyDescent="0.25">
      <c r="Y14" s="5"/>
      <c r="Z14" s="5"/>
      <c r="AZ14" s="5"/>
      <c r="BB14" s="5"/>
      <c r="BF14" s="5"/>
      <c r="BH14" s="5"/>
      <c r="BN1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" spans="1:68" x14ac:dyDescent="0.25">
      <c r="Y15" s="5"/>
      <c r="Z15" s="5"/>
      <c r="AZ15" s="5"/>
      <c r="BB15" s="5"/>
      <c r="BF15" s="5"/>
      <c r="BH15" s="5"/>
      <c r="BN1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" spans="1:68" x14ac:dyDescent="0.25">
      <c r="Y16" s="5"/>
      <c r="Z16" s="5"/>
      <c r="AZ16" s="5"/>
      <c r="BB16" s="5"/>
      <c r="BF16" s="5"/>
      <c r="BH16" s="5"/>
      <c r="BN1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" spans="25:67" x14ac:dyDescent="0.25">
      <c r="Y17" s="5"/>
      <c r="Z17" s="5"/>
      <c r="AZ17" s="5"/>
      <c r="BB17" s="5"/>
      <c r="BF17" s="5"/>
      <c r="BH17" s="5"/>
      <c r="BN1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" spans="25:67" x14ac:dyDescent="0.25">
      <c r="Y18" s="5"/>
      <c r="Z18" s="5"/>
      <c r="AZ18" s="5"/>
      <c r="BB18" s="5"/>
      <c r="BF18" s="5"/>
      <c r="BH18" s="5"/>
      <c r="BN1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" spans="25:67" x14ac:dyDescent="0.25">
      <c r="Y19" s="5"/>
      <c r="Z19" s="5"/>
      <c r="AZ19" s="5"/>
      <c r="BB19" s="5"/>
      <c r="BF19" s="5"/>
      <c r="BH19" s="5"/>
      <c r="BN1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" spans="25:67" x14ac:dyDescent="0.25">
      <c r="Y20" s="5"/>
      <c r="Z20" s="5"/>
      <c r="AZ20" s="5"/>
      <c r="BB20" s="5"/>
      <c r="BF20" s="5"/>
      <c r="BH20" s="5"/>
      <c r="BN2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" spans="25:67" x14ac:dyDescent="0.25">
      <c r="Y21" s="5"/>
      <c r="Z21" s="5"/>
      <c r="AZ21" s="5"/>
      <c r="BB21" s="5"/>
      <c r="BF21" s="5"/>
      <c r="BH21" s="5"/>
      <c r="BN2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" spans="25:67" x14ac:dyDescent="0.25">
      <c r="Y22" s="5"/>
      <c r="Z22" s="5"/>
      <c r="AZ22" s="5"/>
      <c r="BB22" s="5"/>
      <c r="BF22" s="5"/>
      <c r="BH22" s="5"/>
      <c r="BN2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" spans="25:67" x14ac:dyDescent="0.25">
      <c r="Y23" s="5"/>
      <c r="Z23" s="5"/>
      <c r="AZ23" s="5"/>
      <c r="BB23" s="5"/>
      <c r="BF23" s="5"/>
      <c r="BH23" s="5"/>
      <c r="BN2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" spans="25:67" x14ac:dyDescent="0.25">
      <c r="Y24" s="5"/>
      <c r="Z24" s="5"/>
      <c r="AZ24" s="5"/>
      <c r="BB24" s="5"/>
      <c r="BF24" s="5"/>
      <c r="BH24" s="5"/>
      <c r="BN2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" spans="25:67" x14ac:dyDescent="0.25">
      <c r="Y25" s="5"/>
      <c r="Z25" s="5"/>
      <c r="AZ25" s="5"/>
      <c r="BB25" s="5"/>
      <c r="BF25" s="5"/>
      <c r="BH25" s="5"/>
      <c r="BN2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" spans="25:67" x14ac:dyDescent="0.25">
      <c r="Y26" s="5"/>
      <c r="Z26" s="5"/>
      <c r="AZ26" s="5"/>
      <c r="BB26" s="5"/>
      <c r="BF26" s="5"/>
      <c r="BH26" s="5"/>
      <c r="BN2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" spans="25:67" x14ac:dyDescent="0.25">
      <c r="Y27" s="5"/>
      <c r="Z27" s="5"/>
      <c r="AZ27" s="5"/>
      <c r="BB27" s="5"/>
      <c r="BF27" s="5"/>
      <c r="BH27" s="5"/>
      <c r="BN2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" spans="25:67" x14ac:dyDescent="0.25">
      <c r="Y28" s="5"/>
      <c r="Z28" s="5"/>
      <c r="AZ28" s="5"/>
      <c r="BB28" s="5"/>
      <c r="BF28" s="5"/>
      <c r="BH28" s="5"/>
      <c r="BN2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" spans="25:67" x14ac:dyDescent="0.25">
      <c r="Y29" s="5"/>
      <c r="Z29" s="5"/>
      <c r="AZ29" s="5"/>
      <c r="BB29" s="5"/>
      <c r="BF29" s="5"/>
      <c r="BH29" s="5"/>
      <c r="BN2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" spans="25:67" x14ac:dyDescent="0.25">
      <c r="Y30" s="5"/>
      <c r="Z30" s="5"/>
      <c r="AZ30" s="5"/>
      <c r="BB30" s="5"/>
      <c r="BF30" s="5"/>
      <c r="BH30" s="5"/>
      <c r="BN3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" spans="25:67" x14ac:dyDescent="0.25">
      <c r="Y31" s="5"/>
      <c r="Z31" s="5"/>
      <c r="AZ31" s="5"/>
      <c r="BB31" s="5"/>
      <c r="BF31" s="5"/>
      <c r="BH31" s="5"/>
      <c r="BN3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" spans="25:67" x14ac:dyDescent="0.25">
      <c r="Y32" s="5"/>
      <c r="Z32" s="5"/>
      <c r="AZ32" s="5"/>
      <c r="BB32" s="5"/>
      <c r="BF32" s="5"/>
      <c r="BH32" s="5"/>
      <c r="BN3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" spans="25:67" x14ac:dyDescent="0.25">
      <c r="Y33" s="5"/>
      <c r="Z33" s="5"/>
      <c r="AZ33" s="5"/>
      <c r="BB33" s="5"/>
      <c r="BF33" s="5"/>
      <c r="BH33" s="5"/>
      <c r="BN3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4" spans="25:67" x14ac:dyDescent="0.25">
      <c r="Y34" s="5"/>
      <c r="Z34" s="5"/>
      <c r="AZ34" s="5"/>
      <c r="BB34" s="5"/>
      <c r="BF34" s="5"/>
      <c r="BH34" s="5"/>
      <c r="BN3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5" spans="25:67" x14ac:dyDescent="0.25">
      <c r="Y35" s="5"/>
      <c r="Z35" s="5"/>
      <c r="AZ35" s="5"/>
      <c r="BB35" s="5"/>
      <c r="BF35" s="5"/>
      <c r="BH35" s="5"/>
      <c r="BN3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6" spans="25:67" x14ac:dyDescent="0.25">
      <c r="Y36" s="5"/>
      <c r="Z36" s="5"/>
      <c r="AZ36" s="5"/>
      <c r="BB36" s="5"/>
      <c r="BF36" s="5"/>
      <c r="BH36" s="5"/>
      <c r="BN3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7" spans="25:67" x14ac:dyDescent="0.25">
      <c r="Y37" s="5"/>
      <c r="Z37" s="5"/>
      <c r="AZ37" s="5"/>
      <c r="BB37" s="5"/>
      <c r="BF37" s="5"/>
      <c r="BH37" s="5"/>
      <c r="BN3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8" spans="25:67" x14ac:dyDescent="0.25">
      <c r="Y38" s="5"/>
      <c r="Z38" s="5"/>
      <c r="AZ38" s="5"/>
      <c r="BB38" s="5"/>
      <c r="BF38" s="5"/>
      <c r="BH38" s="5"/>
      <c r="BN3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9" spans="25:67" x14ac:dyDescent="0.25">
      <c r="Y39" s="5"/>
      <c r="Z39" s="5"/>
      <c r="AZ39" s="5"/>
      <c r="BB39" s="5"/>
      <c r="BF39" s="5"/>
      <c r="BH39" s="5"/>
      <c r="BN3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0" spans="25:67" x14ac:dyDescent="0.25">
      <c r="Y40" s="5"/>
      <c r="Z40" s="5"/>
      <c r="AZ40" s="5"/>
      <c r="BB40" s="5"/>
      <c r="BF40" s="5"/>
      <c r="BH40" s="5"/>
      <c r="BN4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1" spans="25:67" x14ac:dyDescent="0.25">
      <c r="Y41" s="5"/>
      <c r="Z41" s="5"/>
      <c r="AZ41" s="5"/>
      <c r="BB41" s="5"/>
      <c r="BF41" s="5"/>
      <c r="BH41" s="5"/>
      <c r="BN4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2" spans="25:67" x14ac:dyDescent="0.25">
      <c r="Y42" s="5"/>
      <c r="Z42" s="5"/>
      <c r="AZ42" s="5"/>
      <c r="BB42" s="5"/>
      <c r="BF42" s="5"/>
      <c r="BH42" s="5"/>
      <c r="BN4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3" spans="25:67" x14ac:dyDescent="0.25">
      <c r="Y43" s="5"/>
      <c r="Z43" s="5"/>
      <c r="AZ43" s="5"/>
      <c r="BB43" s="5"/>
      <c r="BF43" s="5"/>
      <c r="BH43" s="5"/>
      <c r="BN4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4" spans="25:67" x14ac:dyDescent="0.25">
      <c r="Y44" s="5"/>
      <c r="Z44" s="5"/>
      <c r="AZ44" s="5"/>
      <c r="BB44" s="5"/>
      <c r="BF44" s="5"/>
      <c r="BH44" s="5"/>
      <c r="BN4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5" spans="25:67" x14ac:dyDescent="0.25">
      <c r="Y45" s="5"/>
      <c r="Z45" s="5"/>
      <c r="AZ45" s="5"/>
      <c r="BB45" s="5"/>
      <c r="BF45" s="5"/>
      <c r="BH45" s="5"/>
      <c r="BN4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6" spans="25:67" x14ac:dyDescent="0.25">
      <c r="Y46" s="5"/>
      <c r="Z46" s="5"/>
      <c r="AZ46" s="5"/>
      <c r="BB46" s="5"/>
      <c r="BF46" s="5"/>
      <c r="BH46" s="5"/>
      <c r="BN4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7" spans="25:67" x14ac:dyDescent="0.25">
      <c r="Y47" s="5"/>
      <c r="Z47" s="5"/>
      <c r="AZ47" s="5"/>
      <c r="BB47" s="5"/>
      <c r="BF47" s="5"/>
      <c r="BH47" s="5"/>
      <c r="BN4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8" spans="25:67" x14ac:dyDescent="0.25">
      <c r="Y48" s="5"/>
      <c r="Z48" s="5"/>
      <c r="AZ48" s="5"/>
      <c r="BB48" s="5"/>
      <c r="BF48" s="5"/>
      <c r="BH48" s="5"/>
      <c r="BN4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49" spans="25:67" x14ac:dyDescent="0.25">
      <c r="Y49" s="5"/>
      <c r="Z49" s="5"/>
      <c r="AZ49" s="5"/>
      <c r="BB49" s="5"/>
      <c r="BF49" s="5"/>
      <c r="BH49" s="5"/>
      <c r="BN4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4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0" spans="25:67" x14ac:dyDescent="0.25">
      <c r="Y50" s="5"/>
      <c r="Z50" s="5"/>
      <c r="AZ50" s="5"/>
      <c r="BB50" s="5"/>
      <c r="BF50" s="5"/>
      <c r="BH50" s="5"/>
      <c r="BN5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1" spans="25:67" x14ac:dyDescent="0.25">
      <c r="Y51" s="5"/>
      <c r="Z51" s="5"/>
      <c r="AZ51" s="5"/>
      <c r="BB51" s="5"/>
      <c r="BF51" s="5"/>
      <c r="BH51" s="5"/>
      <c r="BN5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2" spans="25:67" x14ac:dyDescent="0.25">
      <c r="Y52" s="5"/>
      <c r="Z52" s="5"/>
      <c r="AZ52" s="5"/>
      <c r="BB52" s="5"/>
      <c r="BF52" s="5"/>
      <c r="BH52" s="5"/>
      <c r="BN5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3" spans="25:67" x14ac:dyDescent="0.25">
      <c r="Y53" s="5"/>
      <c r="Z53" s="5"/>
      <c r="AZ53" s="5"/>
      <c r="BB53" s="5"/>
      <c r="BF53" s="5"/>
      <c r="BH53" s="5"/>
      <c r="BN5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4" spans="25:67" x14ac:dyDescent="0.25">
      <c r="Y54" s="5"/>
      <c r="Z54" s="5"/>
      <c r="AZ54" s="5"/>
      <c r="BB54" s="5"/>
      <c r="BF54" s="5"/>
      <c r="BH54" s="5"/>
      <c r="BN5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5" spans="25:67" x14ac:dyDescent="0.25">
      <c r="Y55" s="5"/>
      <c r="Z55" s="5"/>
      <c r="AZ55" s="5"/>
      <c r="BB55" s="5"/>
      <c r="BF55" s="5"/>
      <c r="BH55" s="5"/>
      <c r="BN5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6" spans="25:67" x14ac:dyDescent="0.25">
      <c r="Y56" s="5"/>
      <c r="Z56" s="5"/>
      <c r="AZ56" s="5"/>
      <c r="BB56" s="5"/>
      <c r="BF56" s="5"/>
      <c r="BH56" s="5"/>
      <c r="BN5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7" spans="25:67" x14ac:dyDescent="0.25">
      <c r="Y57" s="5"/>
      <c r="Z57" s="5"/>
      <c r="AZ57" s="5"/>
      <c r="BB57" s="5"/>
      <c r="BF57" s="5"/>
      <c r="BH57" s="5"/>
      <c r="BN5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8" spans="25:67" x14ac:dyDescent="0.25">
      <c r="Y58" s="5"/>
      <c r="Z58" s="5"/>
      <c r="AZ58" s="5"/>
      <c r="BB58" s="5"/>
      <c r="BF58" s="5"/>
      <c r="BH58" s="5"/>
      <c r="BN5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59" spans="25:67" x14ac:dyDescent="0.25">
      <c r="Y59" s="5"/>
      <c r="Z59" s="5"/>
      <c r="AZ59" s="5"/>
      <c r="BB59" s="5"/>
      <c r="BF59" s="5"/>
      <c r="BH59" s="5"/>
      <c r="BN5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5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0" spans="25:67" x14ac:dyDescent="0.25">
      <c r="Y60" s="5"/>
      <c r="Z60" s="5"/>
      <c r="AZ60" s="5"/>
      <c r="BB60" s="5"/>
      <c r="BF60" s="5"/>
      <c r="BH60" s="5"/>
      <c r="BN6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1" spans="25:67" x14ac:dyDescent="0.25">
      <c r="Y61" s="5"/>
      <c r="Z61" s="5"/>
      <c r="AZ61" s="5"/>
      <c r="BB61" s="5"/>
      <c r="BF61" s="5"/>
      <c r="BH61" s="5"/>
      <c r="BN6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2" spans="25:67" x14ac:dyDescent="0.25">
      <c r="Y62" s="5"/>
      <c r="Z62" s="5"/>
      <c r="AZ62" s="5"/>
      <c r="BB62" s="5"/>
      <c r="BF62" s="5"/>
      <c r="BH62" s="5"/>
      <c r="BN6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3" spans="25:67" x14ac:dyDescent="0.25">
      <c r="Y63" s="5"/>
      <c r="Z63" s="5"/>
      <c r="AZ63" s="5"/>
      <c r="BB63" s="5"/>
      <c r="BF63" s="5"/>
      <c r="BH63" s="5"/>
      <c r="BN6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4" spans="25:67" x14ac:dyDescent="0.25">
      <c r="Y64" s="5"/>
      <c r="Z64" s="5"/>
      <c r="AZ64" s="5"/>
      <c r="BB64" s="5"/>
      <c r="BF64" s="5"/>
      <c r="BH64" s="5"/>
      <c r="BN6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5" spans="25:67" x14ac:dyDescent="0.25">
      <c r="Y65" s="5"/>
      <c r="Z65" s="5"/>
      <c r="AZ65" s="5"/>
      <c r="BB65" s="5"/>
      <c r="BF65" s="5"/>
      <c r="BH65" s="5"/>
      <c r="BN6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6" spans="25:67" x14ac:dyDescent="0.25">
      <c r="Y66" s="5"/>
      <c r="Z66" s="5"/>
      <c r="AZ66" s="5"/>
      <c r="BB66" s="5"/>
      <c r="BF66" s="5"/>
      <c r="BH66" s="5"/>
      <c r="BN6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7" spans="25:67" x14ac:dyDescent="0.25">
      <c r="Y67" s="5"/>
      <c r="Z67" s="5"/>
      <c r="AZ67" s="5"/>
      <c r="BB67" s="5"/>
      <c r="BF67" s="5"/>
      <c r="BH67" s="5"/>
      <c r="BN6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8" spans="25:67" x14ac:dyDescent="0.25">
      <c r="Y68" s="5"/>
      <c r="Z68" s="5"/>
      <c r="AZ68" s="5"/>
      <c r="BB68" s="5"/>
      <c r="BF68" s="5"/>
      <c r="BH68" s="5"/>
      <c r="BN6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69" spans="25:67" x14ac:dyDescent="0.25">
      <c r="Y69" s="5"/>
      <c r="Z69" s="5"/>
      <c r="AZ69" s="5"/>
      <c r="BB69" s="5"/>
      <c r="BF69" s="5"/>
      <c r="BH69" s="5"/>
      <c r="BN6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6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0" spans="25:67" x14ac:dyDescent="0.25">
      <c r="Y70" s="5"/>
      <c r="Z70" s="5"/>
      <c r="AZ70" s="5"/>
      <c r="BB70" s="5"/>
      <c r="BF70" s="5"/>
      <c r="BH70" s="5"/>
      <c r="BN7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1" spans="25:67" x14ac:dyDescent="0.25">
      <c r="Y71" s="5"/>
      <c r="Z71" s="5"/>
      <c r="AZ71" s="5"/>
      <c r="BB71" s="5"/>
      <c r="BF71" s="5"/>
      <c r="BH71" s="5"/>
      <c r="BN7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2" spans="25:67" x14ac:dyDescent="0.25">
      <c r="Y72" s="5"/>
      <c r="Z72" s="5"/>
      <c r="AZ72" s="5"/>
      <c r="BB72" s="5"/>
      <c r="BF72" s="5"/>
      <c r="BH72" s="5"/>
      <c r="BN7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3" spans="25:67" x14ac:dyDescent="0.25">
      <c r="Y73" s="5"/>
      <c r="Z73" s="5"/>
      <c r="AZ73" s="5"/>
      <c r="BB73" s="5"/>
      <c r="BF73" s="5"/>
      <c r="BH73" s="5"/>
      <c r="BN7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4" spans="25:67" x14ac:dyDescent="0.25">
      <c r="Y74" s="5"/>
      <c r="Z74" s="5"/>
      <c r="AZ74" s="5"/>
      <c r="BB74" s="5"/>
      <c r="BF74" s="5"/>
      <c r="BH74" s="5"/>
      <c r="BN7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5" spans="25:67" x14ac:dyDescent="0.25">
      <c r="Y75" s="5"/>
      <c r="Z75" s="5"/>
      <c r="AZ75" s="5"/>
      <c r="BB75" s="5"/>
      <c r="BF75" s="5"/>
      <c r="BH75" s="5"/>
      <c r="BN7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6" spans="25:67" x14ac:dyDescent="0.25">
      <c r="Y76" s="5"/>
      <c r="Z76" s="5"/>
      <c r="AZ76" s="5"/>
      <c r="BB76" s="5"/>
      <c r="BF76" s="5"/>
      <c r="BH76" s="5"/>
      <c r="BN7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7" spans="25:67" x14ac:dyDescent="0.25">
      <c r="Y77" s="5"/>
      <c r="Z77" s="5"/>
      <c r="AZ77" s="5"/>
      <c r="BB77" s="5"/>
      <c r="BF77" s="5"/>
      <c r="BH77" s="5"/>
      <c r="BN7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8" spans="25:67" x14ac:dyDescent="0.25">
      <c r="Y78" s="5"/>
      <c r="Z78" s="5"/>
      <c r="AZ78" s="5"/>
      <c r="BB78" s="5"/>
      <c r="BF78" s="5"/>
      <c r="BH78" s="5"/>
      <c r="BN78" s="1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79" spans="25:67" x14ac:dyDescent="0.25">
      <c r="Y79" s="5"/>
      <c r="Z79" s="5"/>
      <c r="AZ79" s="5"/>
      <c r="BB79" s="5"/>
      <c r="BF79" s="5"/>
      <c r="BH79" s="5"/>
      <c r="BN7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7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0" spans="25:67" x14ac:dyDescent="0.25">
      <c r="Y80" s="5"/>
      <c r="Z80" s="5"/>
      <c r="AZ80" s="5"/>
      <c r="BB80" s="5"/>
      <c r="BF80" s="5"/>
      <c r="BH80" s="5"/>
      <c r="BN8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1" spans="25:67" x14ac:dyDescent="0.25">
      <c r="Y81" s="5"/>
      <c r="Z81" s="5"/>
      <c r="AZ81" s="5"/>
      <c r="BB81" s="5"/>
      <c r="BF81" s="5"/>
      <c r="BH81" s="5"/>
      <c r="BN8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2" spans="25:67" x14ac:dyDescent="0.25">
      <c r="Y82" s="5"/>
      <c r="Z82" s="5"/>
      <c r="AZ82" s="5"/>
      <c r="BB82" s="5"/>
      <c r="BF82" s="5"/>
      <c r="BH82" s="5"/>
      <c r="BN8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3" spans="25:67" x14ac:dyDescent="0.25">
      <c r="Y83" s="5"/>
      <c r="Z83" s="5"/>
      <c r="AZ83" s="5"/>
      <c r="BB83" s="5"/>
      <c r="BF83" s="5"/>
      <c r="BH83" s="5"/>
      <c r="BN8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4" spans="25:67" x14ac:dyDescent="0.25">
      <c r="Y84" s="5"/>
      <c r="Z84" s="5"/>
      <c r="AZ84" s="5"/>
      <c r="BB84" s="5"/>
      <c r="BF84" s="5"/>
      <c r="BH84" s="5"/>
      <c r="BN8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5" spans="25:67" x14ac:dyDescent="0.25">
      <c r="Y85" s="5"/>
      <c r="Z85" s="5"/>
      <c r="AZ85" s="5"/>
      <c r="BB85" s="5"/>
      <c r="BF85" s="5"/>
      <c r="BH85" s="5"/>
      <c r="BN8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6" spans="25:67" x14ac:dyDescent="0.25">
      <c r="Y86" s="5"/>
      <c r="Z86" s="5"/>
      <c r="AZ86" s="5"/>
      <c r="BB86" s="5"/>
      <c r="BF86" s="5"/>
      <c r="BH86" s="5"/>
      <c r="BN8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7" spans="25:67" x14ac:dyDescent="0.25">
      <c r="Y87" s="5"/>
      <c r="Z87" s="5"/>
      <c r="AZ87" s="5"/>
      <c r="BB87" s="5"/>
      <c r="BF87" s="5"/>
      <c r="BH87" s="5"/>
      <c r="BN8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8" spans="25:67" x14ac:dyDescent="0.25">
      <c r="Y88" s="5"/>
      <c r="Z88" s="5"/>
      <c r="AZ88" s="5"/>
      <c r="BB88" s="5"/>
      <c r="BF88" s="5"/>
      <c r="BH88" s="5"/>
      <c r="BN8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89" spans="25:67" x14ac:dyDescent="0.25">
      <c r="Y89" s="5"/>
      <c r="Z89" s="5"/>
      <c r="AZ89" s="5"/>
      <c r="BB89" s="5"/>
      <c r="BF89" s="5"/>
      <c r="BH89" s="5"/>
      <c r="BN8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8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0" spans="25:67" x14ac:dyDescent="0.25">
      <c r="Y90" s="5"/>
      <c r="Z90" s="5"/>
      <c r="AZ90" s="5"/>
      <c r="BB90" s="5"/>
      <c r="BF90" s="5"/>
      <c r="BH90" s="5"/>
      <c r="BN9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1" spans="25:67" x14ac:dyDescent="0.25">
      <c r="Y91" s="5"/>
      <c r="Z91" s="5"/>
      <c r="AZ91" s="5"/>
      <c r="BB91" s="5"/>
      <c r="BF91" s="5"/>
      <c r="BH91" s="5"/>
      <c r="BN9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2" spans="25:67" x14ac:dyDescent="0.25">
      <c r="Y92" s="5"/>
      <c r="Z92" s="5"/>
      <c r="AZ92" s="5"/>
      <c r="BB92" s="5"/>
      <c r="BF92" s="5"/>
      <c r="BH92" s="5"/>
      <c r="BN9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3" spans="25:67" x14ac:dyDescent="0.25">
      <c r="Y93" s="5"/>
      <c r="Z93" s="5"/>
      <c r="AZ93" s="5"/>
      <c r="BB93" s="5"/>
      <c r="BF93" s="5"/>
      <c r="BH93" s="5"/>
      <c r="BN9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4" spans="25:67" x14ac:dyDescent="0.25">
      <c r="Y94" s="5"/>
      <c r="Z94" s="5"/>
      <c r="AZ94" s="5"/>
      <c r="BB94" s="5"/>
      <c r="BF94" s="5"/>
      <c r="BH94" s="5"/>
      <c r="BN9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5" spans="25:67" x14ac:dyDescent="0.25">
      <c r="Y95" s="5"/>
      <c r="Z95" s="5"/>
      <c r="AZ95" s="5"/>
      <c r="BB95" s="5"/>
      <c r="BF95" s="5"/>
      <c r="BH95" s="5"/>
      <c r="BN9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6" spans="25:67" x14ac:dyDescent="0.25">
      <c r="Y96" s="5"/>
      <c r="Z96" s="5"/>
      <c r="AZ96" s="5"/>
      <c r="BB96" s="5"/>
      <c r="BF96" s="5"/>
      <c r="BH96" s="5"/>
      <c r="BN9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7" spans="25:67" x14ac:dyDescent="0.25">
      <c r="Y97" s="5"/>
      <c r="Z97" s="5"/>
      <c r="AZ97" s="5"/>
      <c r="BB97" s="5"/>
      <c r="BF97" s="5"/>
      <c r="BH97" s="5"/>
      <c r="BN9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8" spans="25:67" x14ac:dyDescent="0.25">
      <c r="Y98" s="5"/>
      <c r="Z98" s="5"/>
      <c r="AZ98" s="5"/>
      <c r="BB98" s="5"/>
      <c r="BF98" s="5"/>
      <c r="BH98" s="5"/>
      <c r="BN9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99" spans="25:67" x14ac:dyDescent="0.25">
      <c r="Y99" s="5"/>
      <c r="Z99" s="5"/>
      <c r="AZ99" s="5"/>
      <c r="BB99" s="5"/>
      <c r="BF99" s="5"/>
      <c r="BH99" s="5"/>
      <c r="BN9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9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0" spans="25:67" x14ac:dyDescent="0.25">
      <c r="Y100" s="5"/>
      <c r="Z100" s="5"/>
      <c r="AZ100" s="5"/>
      <c r="BB100" s="5"/>
      <c r="BF100" s="5"/>
      <c r="BH100" s="5"/>
      <c r="BN10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1" spans="25:67" x14ac:dyDescent="0.25">
      <c r="Y101" s="5"/>
      <c r="Z101" s="5"/>
      <c r="AZ101" s="5"/>
      <c r="BB101" s="5"/>
      <c r="BF101" s="5"/>
      <c r="BH101" s="5"/>
      <c r="BN10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2" spans="25:67" x14ac:dyDescent="0.25">
      <c r="Y102" s="5"/>
      <c r="Z102" s="5"/>
      <c r="AZ102" s="5"/>
      <c r="BB102" s="5"/>
      <c r="BF102" s="5"/>
      <c r="BH102" s="5"/>
      <c r="BN10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3" spans="25:67" x14ac:dyDescent="0.25">
      <c r="Y103" s="5"/>
      <c r="Z103" s="5"/>
      <c r="AZ103" s="5"/>
      <c r="BB103" s="5"/>
      <c r="BF103" s="5"/>
      <c r="BH103" s="5"/>
      <c r="BN10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4" spans="25:67" x14ac:dyDescent="0.25">
      <c r="Y104" s="5"/>
      <c r="Z104" s="5"/>
      <c r="AZ104" s="5"/>
      <c r="BB104" s="5"/>
      <c r="BF104" s="5"/>
      <c r="BH104" s="5"/>
      <c r="BN10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5" spans="25:67" x14ac:dyDescent="0.25">
      <c r="Y105" s="5"/>
      <c r="Z105" s="5"/>
      <c r="AZ105" s="5"/>
      <c r="BB105" s="5"/>
      <c r="BF105" s="5"/>
      <c r="BH105" s="5"/>
      <c r="BN10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6" spans="25:67" x14ac:dyDescent="0.25">
      <c r="Y106" s="5"/>
      <c r="Z106" s="5"/>
      <c r="AZ106" s="5"/>
      <c r="BB106" s="5"/>
      <c r="BF106" s="5"/>
      <c r="BH106" s="5"/>
      <c r="BN10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7" spans="25:67" x14ac:dyDescent="0.25">
      <c r="Y107" s="5"/>
      <c r="Z107" s="5"/>
      <c r="AZ107" s="5"/>
      <c r="BB107" s="5"/>
      <c r="BF107" s="5"/>
      <c r="BH107" s="5"/>
      <c r="BN10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8" spans="25:67" x14ac:dyDescent="0.25">
      <c r="Y108" s="5"/>
      <c r="Z108" s="5"/>
      <c r="AZ108" s="5"/>
      <c r="BB108" s="5"/>
      <c r="BF108" s="5"/>
      <c r="BH108" s="5"/>
      <c r="BN10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09" spans="25:67" x14ac:dyDescent="0.25">
      <c r="Y109" s="5"/>
      <c r="Z109" s="5"/>
      <c r="AZ109" s="5"/>
      <c r="BB109" s="5"/>
      <c r="BF109" s="5"/>
      <c r="BH109" s="5"/>
      <c r="BN10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0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0" spans="25:67" x14ac:dyDescent="0.25">
      <c r="Y110" s="5"/>
      <c r="Z110" s="5"/>
      <c r="AZ110" s="5"/>
      <c r="BB110" s="5"/>
      <c r="BF110" s="5"/>
      <c r="BH110" s="5"/>
      <c r="BN11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1" spans="25:67" x14ac:dyDescent="0.25">
      <c r="Y111" s="5"/>
      <c r="Z111" s="5"/>
      <c r="AZ111" s="5"/>
      <c r="BB111" s="5"/>
      <c r="BF111" s="5"/>
      <c r="BH111" s="5"/>
      <c r="BN11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2" spans="25:67" x14ac:dyDescent="0.25">
      <c r="Y112" s="5"/>
      <c r="Z112" s="5"/>
      <c r="AZ112" s="5"/>
      <c r="BB112" s="5"/>
      <c r="BF112" s="5"/>
      <c r="BH112" s="5"/>
      <c r="BN11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3" spans="25:67" x14ac:dyDescent="0.25">
      <c r="Y113" s="5"/>
      <c r="Z113" s="5"/>
      <c r="AZ113" s="5"/>
      <c r="BB113" s="5"/>
      <c r="BF113" s="5"/>
      <c r="BH113" s="5"/>
      <c r="BN11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4" spans="25:67" x14ac:dyDescent="0.25">
      <c r="Y114" s="5"/>
      <c r="Z114" s="5"/>
      <c r="AZ114" s="5"/>
      <c r="BB114" s="5"/>
      <c r="BF114" s="5"/>
      <c r="BH114" s="5"/>
      <c r="BN11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5" spans="25:67" x14ac:dyDescent="0.25">
      <c r="Y115" s="5"/>
      <c r="Z115" s="5"/>
      <c r="AZ115" s="5"/>
      <c r="BB115" s="5"/>
      <c r="BF115" s="5"/>
      <c r="BH115" s="5"/>
      <c r="BN11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6" spans="25:67" x14ac:dyDescent="0.25">
      <c r="Y116" s="5"/>
      <c r="Z116" s="5"/>
      <c r="AZ116" s="5"/>
      <c r="BB116" s="5"/>
      <c r="BF116" s="5"/>
      <c r="BH116" s="5"/>
      <c r="BN11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7" spans="25:67" x14ac:dyDescent="0.25">
      <c r="Y117" s="5"/>
      <c r="Z117" s="5"/>
      <c r="AZ117" s="5"/>
      <c r="BB117" s="5"/>
      <c r="BF117" s="5"/>
      <c r="BH117" s="5"/>
      <c r="BN11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8" spans="25:67" x14ac:dyDescent="0.25">
      <c r="Y118" s="5"/>
      <c r="Z118" s="5"/>
      <c r="AZ118" s="5"/>
      <c r="BB118" s="5"/>
      <c r="BF118" s="5"/>
      <c r="BH118" s="5"/>
      <c r="BN11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19" spans="25:67" x14ac:dyDescent="0.25">
      <c r="Y119" s="5"/>
      <c r="Z119" s="5"/>
      <c r="AZ119" s="5"/>
      <c r="BB119" s="5"/>
      <c r="BF119" s="5"/>
      <c r="BH119" s="5"/>
      <c r="BN11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1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0" spans="25:67" x14ac:dyDescent="0.25">
      <c r="Y120" s="5"/>
      <c r="Z120" s="5"/>
      <c r="AZ120" s="5"/>
      <c r="BB120" s="5"/>
      <c r="BF120" s="5"/>
      <c r="BH120" s="5"/>
      <c r="BN12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1" spans="25:67" x14ac:dyDescent="0.25">
      <c r="Y121" s="5"/>
      <c r="Z121" s="5"/>
      <c r="AZ121" s="5"/>
      <c r="BB121" s="5"/>
      <c r="BF121" s="5"/>
      <c r="BH121" s="5"/>
      <c r="BN12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2" spans="25:67" x14ac:dyDescent="0.25">
      <c r="Y122" s="5"/>
      <c r="Z122" s="5"/>
      <c r="AZ122" s="5"/>
      <c r="BB122" s="5"/>
      <c r="BF122" s="5"/>
      <c r="BH122" s="5"/>
      <c r="BN12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3" spans="25:67" x14ac:dyDescent="0.25">
      <c r="Y123" s="5"/>
      <c r="Z123" s="5"/>
      <c r="AZ123" s="5"/>
      <c r="BB123" s="5"/>
      <c r="BF123" s="5"/>
      <c r="BH123" s="5"/>
      <c r="BN12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4" spans="25:67" x14ac:dyDescent="0.25">
      <c r="Y124" s="5"/>
      <c r="Z124" s="5"/>
      <c r="AZ124" s="5"/>
      <c r="BB124" s="5"/>
      <c r="BF124" s="5"/>
      <c r="BH124" s="5"/>
      <c r="BN12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5" spans="25:67" x14ac:dyDescent="0.25">
      <c r="Y125" s="5"/>
      <c r="Z125" s="5"/>
      <c r="AZ125" s="5"/>
      <c r="BB125" s="5"/>
      <c r="BF125" s="5"/>
      <c r="BH125" s="5"/>
      <c r="BN12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6" spans="25:67" x14ac:dyDescent="0.25">
      <c r="Y126" s="5"/>
      <c r="Z126" s="5"/>
      <c r="AZ126" s="5"/>
      <c r="BB126" s="5"/>
      <c r="BF126" s="5"/>
      <c r="BH126" s="5"/>
      <c r="BN12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7" spans="25:67" x14ac:dyDescent="0.25">
      <c r="Y127" s="5"/>
      <c r="Z127" s="5"/>
      <c r="AZ127" s="5"/>
      <c r="BB127" s="5"/>
      <c r="BF127" s="5"/>
      <c r="BH127" s="5"/>
      <c r="BN12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8" spans="25:67" x14ac:dyDescent="0.25">
      <c r="Y128" s="5"/>
      <c r="Z128" s="5"/>
      <c r="AZ128" s="5"/>
      <c r="BB128" s="5"/>
      <c r="BF128" s="5"/>
      <c r="BH128" s="5"/>
      <c r="BN12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29" spans="25:67" x14ac:dyDescent="0.25">
      <c r="Y129" s="5"/>
      <c r="Z129" s="5"/>
      <c r="AZ129" s="5"/>
      <c r="BB129" s="5"/>
      <c r="BF129" s="5"/>
      <c r="BH129" s="5"/>
      <c r="BN12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2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0" spans="25:67" x14ac:dyDescent="0.25">
      <c r="Y130" s="5"/>
      <c r="Z130" s="5"/>
      <c r="AZ130" s="5"/>
      <c r="BB130" s="5"/>
      <c r="BF130" s="5"/>
      <c r="BH130" s="5"/>
      <c r="BN13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1" spans="25:67" x14ac:dyDescent="0.25">
      <c r="Y131" s="5"/>
      <c r="Z131" s="5"/>
      <c r="AZ131" s="5"/>
      <c r="BB131" s="5"/>
      <c r="BF131" s="5"/>
      <c r="BH131" s="5"/>
      <c r="BN13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2" spans="25:67" x14ac:dyDescent="0.25">
      <c r="Y132" s="5"/>
      <c r="Z132" s="5"/>
      <c r="AZ132" s="5"/>
      <c r="BB132" s="5"/>
      <c r="BF132" s="5"/>
      <c r="BH132" s="5"/>
      <c r="BN13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3" spans="25:67" x14ac:dyDescent="0.25">
      <c r="Y133" s="5"/>
      <c r="Z133" s="5"/>
      <c r="AZ133" s="5"/>
      <c r="BB133" s="5"/>
      <c r="BF133" s="5"/>
      <c r="BH133" s="5"/>
      <c r="BN13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4" spans="25:67" x14ac:dyDescent="0.25">
      <c r="Y134" s="5"/>
      <c r="Z134" s="5"/>
      <c r="AZ134" s="5"/>
      <c r="BB134" s="5"/>
      <c r="BF134" s="5"/>
      <c r="BH134" s="5"/>
      <c r="BN13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5" spans="25:67" x14ac:dyDescent="0.25">
      <c r="Y135" s="5"/>
      <c r="Z135" s="5"/>
      <c r="AZ135" s="5"/>
      <c r="BB135" s="5"/>
      <c r="BF135" s="5"/>
      <c r="BH135" s="5"/>
      <c r="BN13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6" spans="25:67" x14ac:dyDescent="0.25">
      <c r="Y136" s="5"/>
      <c r="Z136" s="5"/>
      <c r="AZ136" s="5"/>
      <c r="BB136" s="5"/>
      <c r="BF136" s="5"/>
      <c r="BH136" s="5"/>
      <c r="BN13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7" spans="25:67" x14ac:dyDescent="0.25">
      <c r="Y137" s="5"/>
      <c r="Z137" s="5"/>
      <c r="AZ137" s="5"/>
      <c r="BB137" s="5"/>
      <c r="BF137" s="5"/>
      <c r="BH137" s="5"/>
      <c r="BN13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8" spans="25:67" x14ac:dyDescent="0.25">
      <c r="Y138" s="5"/>
      <c r="Z138" s="5"/>
      <c r="AZ138" s="5"/>
      <c r="BB138" s="5"/>
      <c r="BF138" s="5"/>
      <c r="BH138" s="5"/>
      <c r="BN13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39" spans="25:67" x14ac:dyDescent="0.25">
      <c r="Y139" s="5"/>
      <c r="Z139" s="5"/>
      <c r="AZ139" s="5"/>
      <c r="BB139" s="5"/>
      <c r="BF139" s="5"/>
      <c r="BH139" s="5"/>
      <c r="BN13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3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0" spans="25:67" x14ac:dyDescent="0.25">
      <c r="Y140" s="5"/>
      <c r="Z140" s="5"/>
      <c r="AZ140" s="5"/>
      <c r="BB140" s="5"/>
      <c r="BF140" s="5"/>
      <c r="BH140" s="5"/>
      <c r="BN14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1" spans="25:67" x14ac:dyDescent="0.25">
      <c r="Y141" s="5"/>
      <c r="Z141" s="5"/>
      <c r="AZ141" s="5"/>
      <c r="BB141" s="5"/>
      <c r="BF141" s="5"/>
      <c r="BH141" s="5"/>
      <c r="BN14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2" spans="25:67" x14ac:dyDescent="0.25">
      <c r="Y142" s="5"/>
      <c r="Z142" s="5"/>
      <c r="AZ142" s="5"/>
      <c r="BB142" s="5"/>
      <c r="BF142" s="5"/>
      <c r="BH142" s="5"/>
      <c r="BN14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3" spans="25:67" x14ac:dyDescent="0.25">
      <c r="Y143" s="5"/>
      <c r="Z143" s="5"/>
      <c r="AZ143" s="5"/>
      <c r="BB143" s="5"/>
      <c r="BF143" s="5"/>
      <c r="BH143" s="5"/>
      <c r="BN14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4" spans="25:67" x14ac:dyDescent="0.25">
      <c r="Y144" s="5"/>
      <c r="Z144" s="5"/>
      <c r="AZ144" s="5"/>
      <c r="BB144" s="5"/>
      <c r="BF144" s="5"/>
      <c r="BH144" s="5"/>
      <c r="BN14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5" spans="25:67" x14ac:dyDescent="0.25">
      <c r="Y145" s="5"/>
      <c r="Z145" s="5"/>
      <c r="AZ145" s="5"/>
      <c r="BB145" s="5"/>
      <c r="BF145" s="5"/>
      <c r="BH145" s="5"/>
      <c r="BN14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6" spans="25:67" x14ac:dyDescent="0.25">
      <c r="Y146" s="5"/>
      <c r="Z146" s="5"/>
      <c r="AZ146" s="5"/>
      <c r="BB146" s="5"/>
      <c r="BF146" s="5"/>
      <c r="BH146" s="5"/>
      <c r="BN14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7" spans="25:67" x14ac:dyDescent="0.25">
      <c r="Y147" s="5"/>
      <c r="Z147" s="5"/>
      <c r="AZ147" s="5"/>
      <c r="BB147" s="5"/>
      <c r="BF147" s="5"/>
      <c r="BH147" s="5"/>
      <c r="BN14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8" spans="25:67" x14ac:dyDescent="0.25">
      <c r="Y148" s="5"/>
      <c r="Z148" s="5"/>
      <c r="AZ148" s="5"/>
      <c r="BB148" s="5"/>
      <c r="BF148" s="5"/>
      <c r="BH148" s="5"/>
      <c r="BN14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49" spans="25:67" x14ac:dyDescent="0.25">
      <c r="Y149" s="5"/>
      <c r="Z149" s="5"/>
      <c r="AZ149" s="5"/>
      <c r="BB149" s="5"/>
      <c r="BF149" s="5"/>
      <c r="BH149" s="5"/>
      <c r="BN14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4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0" spans="25:67" x14ac:dyDescent="0.25">
      <c r="Y150" s="5"/>
      <c r="Z150" s="5"/>
      <c r="AZ150" s="5"/>
      <c r="BB150" s="5"/>
      <c r="BF150" s="5"/>
      <c r="BH150" s="5"/>
      <c r="BN15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1" spans="25:67" x14ac:dyDescent="0.25">
      <c r="Y151" s="5"/>
      <c r="Z151" s="5"/>
      <c r="AZ151" s="5"/>
      <c r="BB151" s="5"/>
      <c r="BF151" s="5"/>
      <c r="BH151" s="5"/>
      <c r="BN15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2" spans="25:67" x14ac:dyDescent="0.25">
      <c r="Y152" s="5"/>
      <c r="Z152" s="5"/>
      <c r="AZ152" s="5"/>
      <c r="BB152" s="5"/>
      <c r="BF152" s="5"/>
      <c r="BH152" s="5"/>
      <c r="BN15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3" spans="25:67" x14ac:dyDescent="0.25">
      <c r="Y153" s="5"/>
      <c r="Z153" s="5"/>
      <c r="AZ153" s="5"/>
      <c r="BB153" s="5"/>
      <c r="BF153" s="5"/>
      <c r="BH153" s="5"/>
      <c r="BN15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4" spans="25:67" x14ac:dyDescent="0.25">
      <c r="Y154" s="5"/>
      <c r="Z154" s="5"/>
      <c r="AZ154" s="5"/>
      <c r="BB154" s="5"/>
      <c r="BF154" s="5"/>
      <c r="BH154" s="5"/>
      <c r="BN15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5" spans="25:67" x14ac:dyDescent="0.25">
      <c r="Y155" s="5"/>
      <c r="Z155" s="5"/>
      <c r="AZ155" s="5"/>
      <c r="BB155" s="5"/>
      <c r="BF155" s="5"/>
      <c r="BH155" s="5"/>
      <c r="BN15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6" spans="25:67" x14ac:dyDescent="0.25">
      <c r="Y156" s="5"/>
      <c r="Z156" s="5"/>
      <c r="AZ156" s="5"/>
      <c r="BB156" s="5"/>
      <c r="BF156" s="5"/>
      <c r="BH156" s="5"/>
      <c r="BN15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7" spans="25:67" x14ac:dyDescent="0.25">
      <c r="Y157" s="5"/>
      <c r="Z157" s="5"/>
      <c r="AZ157" s="5"/>
      <c r="BB157" s="5"/>
      <c r="BF157" s="5"/>
      <c r="BH157" s="5"/>
      <c r="BN15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8" spans="25:67" x14ac:dyDescent="0.25">
      <c r="Y158" s="5"/>
      <c r="Z158" s="5"/>
      <c r="AZ158" s="5"/>
      <c r="BB158" s="5"/>
      <c r="BF158" s="5"/>
      <c r="BH158" s="5"/>
      <c r="BN15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59" spans="25:67" x14ac:dyDescent="0.25">
      <c r="Y159" s="5"/>
      <c r="Z159" s="5"/>
      <c r="AZ159" s="5"/>
      <c r="BB159" s="5"/>
      <c r="BF159" s="5"/>
      <c r="BH159" s="5"/>
      <c r="BN15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5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0" spans="25:67" x14ac:dyDescent="0.25">
      <c r="Y160" s="5"/>
      <c r="Z160" s="5"/>
      <c r="AZ160" s="5"/>
      <c r="BB160" s="5"/>
      <c r="BF160" s="5"/>
      <c r="BH160" s="5"/>
      <c r="BN16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1" spans="20:67" x14ac:dyDescent="0.25">
      <c r="Y161" s="5"/>
      <c r="Z161" s="5"/>
      <c r="AZ161" s="5"/>
      <c r="BB161" s="5"/>
      <c r="BF161" s="5"/>
      <c r="BH161" s="5"/>
      <c r="BN16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2" spans="20:67" x14ac:dyDescent="0.25">
      <c r="Y162" s="5"/>
      <c r="Z162" s="5"/>
      <c r="AZ162" s="5"/>
      <c r="BB162" s="5"/>
      <c r="BF162" s="5"/>
      <c r="BH162" s="5"/>
      <c r="BN16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3" spans="20:67" x14ac:dyDescent="0.25">
      <c r="Y163" s="5"/>
      <c r="Z163" s="5"/>
      <c r="AZ163" s="5"/>
      <c r="BB163" s="5"/>
      <c r="BF163" s="5"/>
      <c r="BH163" s="5"/>
      <c r="BN16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4" spans="20:67" x14ac:dyDescent="0.25">
      <c r="T164" s="10"/>
      <c r="Y164" s="5"/>
      <c r="Z164" s="5"/>
      <c r="AZ164" s="5"/>
      <c r="BB164" s="5"/>
      <c r="BF164" s="5"/>
      <c r="BH164" s="5"/>
      <c r="BN16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5" spans="20:67" x14ac:dyDescent="0.25">
      <c r="T165" s="10"/>
      <c r="Y165" s="5"/>
      <c r="Z165" s="5"/>
      <c r="AZ165" s="5"/>
      <c r="BB165" s="5"/>
      <c r="BF165" s="5"/>
      <c r="BH165" s="5"/>
      <c r="BN16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6" spans="20:67" x14ac:dyDescent="0.25">
      <c r="T166" s="10"/>
      <c r="Y166" s="5"/>
      <c r="Z166" s="5"/>
      <c r="AZ166" s="5"/>
      <c r="BB166" s="5"/>
      <c r="BF166" s="5"/>
      <c r="BH166" s="5"/>
      <c r="BN16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7" spans="20:67" x14ac:dyDescent="0.25">
      <c r="T167" s="10"/>
      <c r="Y167" s="5"/>
      <c r="Z167" s="5"/>
      <c r="AZ167" s="5"/>
      <c r="BB167" s="5"/>
      <c r="BF167" s="5"/>
      <c r="BH167" s="5"/>
      <c r="BN16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8" spans="20:67" x14ac:dyDescent="0.25">
      <c r="T168" s="10"/>
      <c r="Y168" s="5"/>
      <c r="Z168" s="5"/>
      <c r="AZ168" s="5"/>
      <c r="BB168" s="5"/>
      <c r="BF168" s="5"/>
      <c r="BH168" s="5"/>
      <c r="BN16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69" spans="20:67" x14ac:dyDescent="0.25">
      <c r="T169" s="10"/>
      <c r="Y169" s="5"/>
      <c r="Z169" s="5"/>
      <c r="AZ169" s="5"/>
      <c r="BB169" s="5"/>
      <c r="BF169" s="5"/>
      <c r="BH169" s="5"/>
      <c r="BN16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6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0" spans="20:67" x14ac:dyDescent="0.25">
      <c r="T170" s="10"/>
      <c r="Y170" s="5"/>
      <c r="Z170" s="5"/>
      <c r="AZ170" s="5"/>
      <c r="BB170" s="5"/>
      <c r="BF170" s="5"/>
      <c r="BH170" s="5"/>
      <c r="BN17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1" spans="20:67" x14ac:dyDescent="0.25">
      <c r="T171" s="10"/>
      <c r="Y171" s="5"/>
      <c r="Z171" s="5"/>
      <c r="AZ171" s="5"/>
      <c r="BB171" s="5"/>
      <c r="BF171" s="5"/>
      <c r="BH171" s="5"/>
      <c r="BN17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2" spans="20:67" x14ac:dyDescent="0.25">
      <c r="T172" s="10"/>
      <c r="Y172" s="5"/>
      <c r="Z172" s="5"/>
      <c r="AZ172" s="5"/>
      <c r="BB172" s="5"/>
      <c r="BF172" s="5"/>
      <c r="BH172" s="5"/>
      <c r="BN17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3" spans="20:67" x14ac:dyDescent="0.25">
      <c r="T173" s="10"/>
      <c r="Y173" s="5"/>
      <c r="Z173" s="5"/>
      <c r="AZ173" s="5"/>
      <c r="BB173" s="5"/>
      <c r="BF173" s="5"/>
      <c r="BH173" s="5"/>
      <c r="BN17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4" spans="20:67" x14ac:dyDescent="0.25">
      <c r="T174" s="10"/>
      <c r="Y174" s="5"/>
      <c r="Z174" s="5"/>
      <c r="AZ174" s="5"/>
      <c r="BB174" s="5"/>
      <c r="BF174" s="5"/>
      <c r="BH174" s="5"/>
      <c r="BN17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5" spans="20:67" x14ac:dyDescent="0.25">
      <c r="T175" s="10"/>
      <c r="Y175" s="5"/>
      <c r="Z175" s="5"/>
      <c r="AZ175" s="5"/>
      <c r="BB175" s="5"/>
      <c r="BF175" s="5"/>
      <c r="BH175" s="5"/>
      <c r="BN17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6" spans="20:67" x14ac:dyDescent="0.25">
      <c r="T176" s="10"/>
      <c r="Y176" s="5"/>
      <c r="Z176" s="5"/>
      <c r="AZ176" s="5"/>
      <c r="BB176" s="5"/>
      <c r="BF176" s="5"/>
      <c r="BH176" s="5"/>
      <c r="BN17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7" spans="20:67" x14ac:dyDescent="0.25">
      <c r="T177" s="10"/>
      <c r="Y177" s="5"/>
      <c r="Z177" s="5"/>
      <c r="AZ177" s="5"/>
      <c r="BB177" s="5"/>
      <c r="BF177" s="5"/>
      <c r="BH177" s="5"/>
      <c r="BN17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8" spans="20:67" x14ac:dyDescent="0.25">
      <c r="T178" s="10"/>
      <c r="Y178" s="5"/>
      <c r="Z178" s="5"/>
      <c r="AZ178" s="5"/>
      <c r="BB178" s="5"/>
      <c r="BF178" s="5"/>
      <c r="BH178" s="5"/>
      <c r="BN17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79" spans="20:67" x14ac:dyDescent="0.25">
      <c r="T179" s="10"/>
      <c r="Y179" s="5"/>
      <c r="Z179" s="5"/>
      <c r="AZ179" s="5"/>
      <c r="BB179" s="5"/>
      <c r="BF179" s="5"/>
      <c r="BH179" s="5"/>
      <c r="BN17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7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0" spans="20:67" x14ac:dyDescent="0.25">
      <c r="T180" s="10"/>
      <c r="Y180" s="5"/>
      <c r="Z180" s="5"/>
      <c r="AZ180" s="5"/>
      <c r="BB180" s="5"/>
      <c r="BF180" s="5"/>
      <c r="BH180" s="5"/>
      <c r="BN18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1" spans="20:67" x14ac:dyDescent="0.25">
      <c r="T181" s="10"/>
      <c r="Y181" s="5"/>
      <c r="Z181" s="5"/>
      <c r="AZ181" s="5"/>
      <c r="BB181" s="5"/>
      <c r="BF181" s="5"/>
      <c r="BH181" s="5"/>
      <c r="BN18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2" spans="20:67" x14ac:dyDescent="0.25">
      <c r="T182" s="10"/>
      <c r="Y182" s="5"/>
      <c r="Z182" s="5"/>
      <c r="AZ182" s="5"/>
      <c r="BB182" s="5"/>
      <c r="BF182" s="5"/>
      <c r="BH182" s="5"/>
      <c r="BN18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3" spans="20:67" x14ac:dyDescent="0.25">
      <c r="T183" s="10"/>
      <c r="Y183" s="5"/>
      <c r="Z183" s="5"/>
      <c r="AZ183" s="5"/>
      <c r="BB183" s="5"/>
      <c r="BF183" s="5"/>
      <c r="BH183" s="5"/>
      <c r="BN18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4" spans="20:67" x14ac:dyDescent="0.25">
      <c r="T184" s="10"/>
      <c r="Y184" s="5"/>
      <c r="Z184" s="5"/>
      <c r="AZ184" s="5"/>
      <c r="BB184" s="5"/>
      <c r="BF184" s="5"/>
      <c r="BH184" s="5"/>
      <c r="BN18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5" spans="20:67" x14ac:dyDescent="0.25">
      <c r="T185" s="10"/>
      <c r="Y185" s="5"/>
      <c r="Z185" s="5"/>
      <c r="AZ185" s="5"/>
      <c r="BB185" s="5"/>
      <c r="BF185" s="5"/>
      <c r="BH185" s="5"/>
      <c r="BN18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6" spans="20:67" x14ac:dyDescent="0.25">
      <c r="T186" s="10"/>
      <c r="Y186" s="5"/>
      <c r="Z186" s="5"/>
      <c r="AZ186" s="5"/>
      <c r="BB186" s="5"/>
      <c r="BF186" s="5"/>
      <c r="BH186" s="5"/>
      <c r="BN18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7" spans="20:67" x14ac:dyDescent="0.25">
      <c r="T187" s="10"/>
      <c r="Y187" s="5"/>
      <c r="Z187" s="5"/>
      <c r="AZ187" s="5"/>
      <c r="BB187" s="5"/>
      <c r="BF187" s="5"/>
      <c r="BH187" s="5"/>
      <c r="BN18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8" spans="20:67" x14ac:dyDescent="0.25">
      <c r="T188" s="10"/>
      <c r="Y188" s="5"/>
      <c r="Z188" s="5"/>
      <c r="AZ188" s="5"/>
      <c r="BB188" s="5"/>
      <c r="BF188" s="5"/>
      <c r="BH188" s="5"/>
      <c r="BN18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89" spans="20:67" x14ac:dyDescent="0.25">
      <c r="T189" s="10"/>
      <c r="Y189" s="5"/>
      <c r="Z189" s="5"/>
      <c r="AZ189" s="5"/>
      <c r="BB189" s="5"/>
      <c r="BF189" s="5"/>
      <c r="BH189" s="5"/>
      <c r="BN18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8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0" spans="20:67" x14ac:dyDescent="0.25">
      <c r="T190" s="10"/>
      <c r="Y190" s="5"/>
      <c r="Z190" s="5"/>
      <c r="AZ190" s="5"/>
      <c r="BB190" s="5"/>
      <c r="BF190" s="5"/>
      <c r="BH190" s="5"/>
      <c r="BN19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1" spans="20:67" x14ac:dyDescent="0.25">
      <c r="T191" s="10"/>
      <c r="Y191" s="5"/>
      <c r="Z191" s="5"/>
      <c r="AZ191" s="5"/>
      <c r="BB191" s="5"/>
      <c r="BF191" s="5"/>
      <c r="BH191" s="5"/>
      <c r="BN19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2" spans="20:67" x14ac:dyDescent="0.25">
      <c r="T192" s="10"/>
      <c r="Y192" s="5"/>
      <c r="Z192" s="5"/>
      <c r="AZ192" s="5"/>
      <c r="BB192" s="5"/>
      <c r="BF192" s="5"/>
      <c r="BH192" s="5"/>
      <c r="BN19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3" spans="20:67" x14ac:dyDescent="0.25">
      <c r="T193" s="10"/>
      <c r="Y193" s="5"/>
      <c r="Z193" s="5"/>
      <c r="AZ193" s="5"/>
      <c r="BB193" s="5"/>
      <c r="BF193" s="5"/>
      <c r="BH193" s="5"/>
      <c r="BN19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4" spans="20:67" x14ac:dyDescent="0.25">
      <c r="T194" s="10"/>
      <c r="Y194" s="5"/>
      <c r="Z194" s="5"/>
      <c r="AZ194" s="5"/>
      <c r="BB194" s="5"/>
      <c r="BF194" s="5"/>
      <c r="BH194" s="5"/>
      <c r="BN19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5" spans="20:67" x14ac:dyDescent="0.25">
      <c r="T195" s="10"/>
      <c r="Y195" s="5"/>
      <c r="Z195" s="5"/>
      <c r="AZ195" s="5"/>
      <c r="BB195" s="5"/>
      <c r="BF195" s="5"/>
      <c r="BH195" s="5"/>
      <c r="BN19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6" spans="20:67" x14ac:dyDescent="0.25">
      <c r="T196" s="10"/>
      <c r="Y196" s="5"/>
      <c r="Z196" s="5"/>
      <c r="AZ196" s="5"/>
      <c r="BB196" s="5"/>
      <c r="BF196" s="5"/>
      <c r="BH196" s="5"/>
      <c r="BN19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7" spans="20:67" x14ac:dyDescent="0.25">
      <c r="T197" s="10"/>
      <c r="Y197" s="5"/>
      <c r="Z197" s="5"/>
      <c r="AZ197" s="5"/>
      <c r="BB197" s="5"/>
      <c r="BF197" s="5"/>
      <c r="BH197" s="5"/>
      <c r="BN19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8" spans="20:67" x14ac:dyDescent="0.25">
      <c r="T198" s="10"/>
      <c r="Y198" s="5"/>
      <c r="Z198" s="5"/>
      <c r="AZ198" s="5"/>
      <c r="BB198" s="5"/>
      <c r="BF198" s="5"/>
      <c r="BH198" s="5"/>
      <c r="BN19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199" spans="20:67" x14ac:dyDescent="0.25">
      <c r="T199" s="10"/>
      <c r="Y199" s="5"/>
      <c r="Z199" s="5"/>
      <c r="AZ199" s="5"/>
      <c r="BB199" s="5"/>
      <c r="BF199" s="5"/>
      <c r="BH199" s="5"/>
      <c r="BN19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19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0" spans="20:67" x14ac:dyDescent="0.25">
      <c r="T200" s="10"/>
      <c r="Y200" s="5"/>
      <c r="Z200" s="5"/>
      <c r="AZ200" s="5"/>
      <c r="BB200" s="5"/>
      <c r="BF200" s="5"/>
      <c r="BH200" s="5"/>
      <c r="BN20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1" spans="20:67" x14ac:dyDescent="0.25">
      <c r="T201" s="10"/>
      <c r="Y201" s="5"/>
      <c r="Z201" s="5"/>
      <c r="AZ201" s="5"/>
      <c r="BB201" s="5"/>
      <c r="BF201" s="5"/>
      <c r="BH201" s="5"/>
      <c r="BN20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2" spans="20:67" x14ac:dyDescent="0.25">
      <c r="T202" s="10"/>
      <c r="Y202" s="5"/>
      <c r="Z202" s="5"/>
      <c r="AZ202" s="5"/>
      <c r="BB202" s="5"/>
      <c r="BF202" s="5"/>
      <c r="BH202" s="5"/>
      <c r="BN20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3" spans="20:67" x14ac:dyDescent="0.25">
      <c r="T203" s="10"/>
      <c r="Y203" s="5"/>
      <c r="Z203" s="5"/>
      <c r="AZ203" s="5"/>
      <c r="BB203" s="5"/>
      <c r="BF203" s="5"/>
      <c r="BH203" s="5"/>
      <c r="BN20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4" spans="20:67" x14ac:dyDescent="0.25">
      <c r="T204" s="10"/>
      <c r="Y204" s="5"/>
      <c r="Z204" s="5"/>
      <c r="AZ204" s="5"/>
      <c r="BB204" s="5"/>
      <c r="BF204" s="5"/>
      <c r="BH204" s="5"/>
      <c r="BN20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5" spans="20:67" x14ac:dyDescent="0.25">
      <c r="T205" s="10"/>
      <c r="Y205" s="5"/>
      <c r="Z205" s="5"/>
      <c r="AZ205" s="5"/>
      <c r="BB205" s="5"/>
      <c r="BF205" s="5"/>
      <c r="BH205" s="5"/>
      <c r="BN20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6" spans="20:67" x14ac:dyDescent="0.25">
      <c r="T206" s="10"/>
      <c r="Y206" s="5"/>
      <c r="Z206" s="5"/>
      <c r="AZ206" s="5"/>
      <c r="BB206" s="5"/>
      <c r="BF206" s="5"/>
      <c r="BH206" s="5"/>
      <c r="BN20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7" spans="20:67" x14ac:dyDescent="0.25">
      <c r="T207" s="10"/>
      <c r="Y207" s="5"/>
      <c r="Z207" s="5"/>
      <c r="AZ207" s="5"/>
      <c r="BB207" s="5"/>
      <c r="BF207" s="5"/>
      <c r="BH207" s="5"/>
      <c r="BN20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8" spans="20:67" x14ac:dyDescent="0.25">
      <c r="T208" s="10"/>
      <c r="Y208" s="5"/>
      <c r="Z208" s="5"/>
      <c r="AZ208" s="5"/>
      <c r="BB208" s="5"/>
      <c r="BF208" s="5"/>
      <c r="BH208" s="5"/>
      <c r="BN20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09" spans="20:67" x14ac:dyDescent="0.25">
      <c r="T209" s="10"/>
      <c r="Y209" s="5"/>
      <c r="Z209" s="5"/>
      <c r="AZ209" s="5"/>
      <c r="BB209" s="5"/>
      <c r="BF209" s="5"/>
      <c r="BH209" s="5"/>
      <c r="BN20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0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0" spans="20:67" x14ac:dyDescent="0.25">
      <c r="T210" s="10"/>
      <c r="Y210" s="5"/>
      <c r="Z210" s="5"/>
      <c r="AZ210" s="5"/>
      <c r="BB210" s="5"/>
      <c r="BF210" s="5"/>
      <c r="BH210" s="5"/>
      <c r="BN21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1" spans="20:67" x14ac:dyDescent="0.25">
      <c r="T211" s="10"/>
      <c r="Y211" s="5"/>
      <c r="Z211" s="5"/>
      <c r="AZ211" s="5"/>
      <c r="BB211" s="5"/>
      <c r="BF211" s="5"/>
      <c r="BH211" s="5"/>
      <c r="BN21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2" spans="20:67" x14ac:dyDescent="0.25">
      <c r="T212" s="10"/>
      <c r="Y212" s="5"/>
      <c r="Z212" s="5"/>
      <c r="AZ212" s="5"/>
      <c r="BB212" s="5"/>
      <c r="BF212" s="5"/>
      <c r="BH212" s="5"/>
      <c r="BN21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3" spans="20:67" x14ac:dyDescent="0.25">
      <c r="T213" s="10"/>
      <c r="Y213" s="5"/>
      <c r="Z213" s="5"/>
      <c r="AZ213" s="5"/>
      <c r="BB213" s="5"/>
      <c r="BF213" s="5"/>
      <c r="BH213" s="5"/>
      <c r="BN21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4" spans="20:67" x14ac:dyDescent="0.25">
      <c r="T214" s="10"/>
      <c r="Y214" s="5"/>
      <c r="Z214" s="5"/>
      <c r="AZ214" s="5"/>
      <c r="BB214" s="5"/>
      <c r="BF214" s="5"/>
      <c r="BH214" s="5"/>
      <c r="BN21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5" spans="20:67" x14ac:dyDescent="0.25">
      <c r="T215" s="10"/>
      <c r="Y215" s="5"/>
      <c r="Z215" s="5"/>
      <c r="AZ215" s="5"/>
      <c r="BB215" s="5"/>
      <c r="BF215" s="5"/>
      <c r="BH215" s="5"/>
      <c r="BN21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6" spans="20:67" x14ac:dyDescent="0.25">
      <c r="T216" s="10"/>
      <c r="Y216" s="5"/>
      <c r="Z216" s="5"/>
      <c r="AZ216" s="5"/>
      <c r="BB216" s="5"/>
      <c r="BF216" s="5"/>
      <c r="BH216" s="5"/>
      <c r="BN21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7" spans="20:67" x14ac:dyDescent="0.25">
      <c r="T217" s="10"/>
      <c r="Y217" s="5"/>
      <c r="Z217" s="5"/>
      <c r="AZ217" s="5"/>
      <c r="BB217" s="5"/>
      <c r="BF217" s="5"/>
      <c r="BH217" s="5"/>
      <c r="BN21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8" spans="20:67" x14ac:dyDescent="0.25">
      <c r="T218" s="10"/>
      <c r="Y218" s="5"/>
      <c r="Z218" s="5"/>
      <c r="AZ218" s="5"/>
      <c r="BB218" s="5"/>
      <c r="BF218" s="5"/>
      <c r="BH218" s="5"/>
      <c r="BN21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19" spans="20:67" x14ac:dyDescent="0.25">
      <c r="T219" s="10"/>
      <c r="Y219" s="5"/>
      <c r="Z219" s="5"/>
      <c r="AZ219" s="5"/>
      <c r="BB219" s="5"/>
      <c r="BF219" s="5"/>
      <c r="BH219" s="5"/>
      <c r="BN21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1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0" spans="20:67" x14ac:dyDescent="0.25">
      <c r="T220" s="10"/>
      <c r="Y220" s="5"/>
      <c r="Z220" s="5"/>
      <c r="AZ220" s="5"/>
      <c r="BB220" s="5"/>
      <c r="BF220" s="5"/>
      <c r="BH220" s="5"/>
      <c r="BN22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1" spans="20:67" x14ac:dyDescent="0.25">
      <c r="T221" s="10"/>
      <c r="Y221" s="5"/>
      <c r="Z221" s="5"/>
      <c r="AZ221" s="5"/>
      <c r="BB221" s="5"/>
      <c r="BF221" s="5"/>
      <c r="BH221" s="5"/>
      <c r="BN22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2" spans="20:67" x14ac:dyDescent="0.25">
      <c r="T222" s="10"/>
      <c r="Y222" s="5"/>
      <c r="Z222" s="5"/>
      <c r="AZ222" s="5"/>
      <c r="BB222" s="5"/>
      <c r="BF222" s="5"/>
      <c r="BH222" s="5"/>
      <c r="BN22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3" spans="20:67" x14ac:dyDescent="0.25">
      <c r="T223" s="10"/>
      <c r="Y223" s="5"/>
      <c r="Z223" s="5"/>
      <c r="AZ223" s="5"/>
      <c r="BB223" s="5"/>
      <c r="BF223" s="5"/>
      <c r="BH223" s="5"/>
      <c r="BN22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4" spans="20:67" x14ac:dyDescent="0.25">
      <c r="T224" s="10"/>
      <c r="Y224" s="5"/>
      <c r="Z224" s="5"/>
      <c r="AZ224" s="5"/>
      <c r="BB224" s="5"/>
      <c r="BF224" s="5"/>
      <c r="BH224" s="5"/>
      <c r="BN22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5" spans="20:67" x14ac:dyDescent="0.25">
      <c r="T225" s="10"/>
      <c r="Y225" s="5"/>
      <c r="Z225" s="5"/>
      <c r="AZ225" s="5"/>
      <c r="BB225" s="5"/>
      <c r="BF225" s="5"/>
      <c r="BH225" s="5"/>
      <c r="BN22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6" spans="20:67" x14ac:dyDescent="0.25">
      <c r="T226" s="10"/>
      <c r="Y226" s="5"/>
      <c r="Z226" s="5"/>
      <c r="AZ226" s="5"/>
      <c r="BB226" s="5"/>
      <c r="BF226" s="5"/>
      <c r="BH226" s="5"/>
      <c r="BN22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7" spans="20:67" x14ac:dyDescent="0.25">
      <c r="T227" s="10"/>
      <c r="Y227" s="5"/>
      <c r="Z227" s="5"/>
      <c r="AZ227" s="5"/>
      <c r="BB227" s="5"/>
      <c r="BF227" s="5"/>
      <c r="BH227" s="5"/>
      <c r="BN22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8" spans="20:67" x14ac:dyDescent="0.25">
      <c r="T228" s="10"/>
      <c r="Y228" s="5"/>
      <c r="Z228" s="5"/>
      <c r="AZ228" s="5"/>
      <c r="BB228" s="5"/>
      <c r="BF228" s="5"/>
      <c r="BH228" s="5"/>
      <c r="BN22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29" spans="20:67" x14ac:dyDescent="0.25">
      <c r="T229" s="10"/>
      <c r="Y229" s="5"/>
      <c r="Z229" s="5"/>
      <c r="AZ229" s="5"/>
      <c r="BB229" s="5"/>
      <c r="BF229" s="5"/>
      <c r="BH229" s="5"/>
      <c r="BN22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2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0" spans="20:67" x14ac:dyDescent="0.25">
      <c r="T230" s="10"/>
      <c r="Y230" s="5"/>
      <c r="Z230" s="5"/>
      <c r="AZ230" s="5"/>
      <c r="BB230" s="5"/>
      <c r="BF230" s="5"/>
      <c r="BH230" s="5"/>
      <c r="BN23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1" spans="20:67" x14ac:dyDescent="0.25">
      <c r="T231" s="10"/>
      <c r="Y231" s="5"/>
      <c r="Z231" s="5"/>
      <c r="AZ231" s="5"/>
      <c r="BB231" s="5"/>
      <c r="BF231" s="5"/>
      <c r="BH231" s="5"/>
      <c r="BN23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2" spans="20:67" x14ac:dyDescent="0.25">
      <c r="T232" s="10"/>
      <c r="Y232" s="5"/>
      <c r="Z232" s="5"/>
      <c r="AZ232" s="5"/>
      <c r="BB232" s="5"/>
      <c r="BF232" s="5"/>
      <c r="BH232" s="5"/>
      <c r="BN23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3" spans="20:67" x14ac:dyDescent="0.25">
      <c r="T233" s="10"/>
      <c r="Y233" s="5"/>
      <c r="Z233" s="5"/>
      <c r="AZ233" s="5"/>
      <c r="BB233" s="5"/>
      <c r="BF233" s="5"/>
      <c r="BH233" s="5"/>
      <c r="BN23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4" spans="20:67" x14ac:dyDescent="0.25">
      <c r="T234" s="10"/>
      <c r="Y234" s="5"/>
      <c r="Z234" s="5"/>
      <c r="AZ234" s="5"/>
      <c r="BB234" s="5"/>
      <c r="BF234" s="5"/>
      <c r="BH234" s="5"/>
      <c r="BN23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5" spans="20:67" x14ac:dyDescent="0.25">
      <c r="T235" s="10"/>
      <c r="Y235" s="5"/>
      <c r="Z235" s="5"/>
      <c r="AZ235" s="5"/>
      <c r="BB235" s="5"/>
      <c r="BF235" s="5"/>
      <c r="BH235" s="5"/>
      <c r="BN23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6" spans="20:67" x14ac:dyDescent="0.25">
      <c r="T236" s="10"/>
      <c r="Y236" s="5"/>
      <c r="Z236" s="5"/>
      <c r="AZ236" s="5"/>
      <c r="BB236" s="5"/>
      <c r="BF236" s="5"/>
      <c r="BH236" s="5"/>
      <c r="BN23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7" spans="20:67" x14ac:dyDescent="0.25">
      <c r="T237" s="10"/>
      <c r="Y237" s="5"/>
      <c r="Z237" s="5"/>
      <c r="AZ237" s="5"/>
      <c r="BB237" s="5"/>
      <c r="BF237" s="5"/>
      <c r="BH237" s="5"/>
      <c r="BN23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8" spans="20:67" x14ac:dyDescent="0.25">
      <c r="T238" s="10"/>
      <c r="Y238" s="5"/>
      <c r="Z238" s="5"/>
      <c r="AZ238" s="5"/>
      <c r="BB238" s="5"/>
      <c r="BF238" s="5"/>
      <c r="BH238" s="5"/>
      <c r="BN23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39" spans="20:67" x14ac:dyDescent="0.25">
      <c r="T239" s="10"/>
      <c r="Y239" s="5"/>
      <c r="Z239" s="5"/>
      <c r="AZ239" s="5"/>
      <c r="BB239" s="5"/>
      <c r="BF239" s="5"/>
      <c r="BH239" s="5"/>
      <c r="BN23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3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0" spans="20:67" x14ac:dyDescent="0.25">
      <c r="T240" s="10"/>
      <c r="Y240" s="5"/>
      <c r="Z240" s="5"/>
      <c r="AZ240" s="5"/>
      <c r="BB240" s="5"/>
      <c r="BF240" s="5"/>
      <c r="BH240" s="5"/>
      <c r="BN24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1" spans="20:67" x14ac:dyDescent="0.25">
      <c r="T241" s="10"/>
      <c r="Y241" s="5"/>
      <c r="Z241" s="5"/>
      <c r="AZ241" s="5"/>
      <c r="BB241" s="5"/>
      <c r="BF241" s="5"/>
      <c r="BH241" s="5"/>
      <c r="BN24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2" spans="20:67" x14ac:dyDescent="0.25">
      <c r="T242" s="10"/>
      <c r="Y242" s="5"/>
      <c r="Z242" s="5"/>
      <c r="AZ242" s="5"/>
      <c r="BB242" s="5"/>
      <c r="BF242" s="5"/>
      <c r="BH242" s="5"/>
      <c r="BN24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3" spans="20:67" x14ac:dyDescent="0.25">
      <c r="T243" s="10"/>
      <c r="Y243" s="5"/>
      <c r="Z243" s="5"/>
      <c r="AZ243" s="5"/>
      <c r="BB243" s="5"/>
      <c r="BF243" s="5"/>
      <c r="BH243" s="5"/>
      <c r="BN24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4" spans="20:67" x14ac:dyDescent="0.25">
      <c r="T244" s="10"/>
      <c r="Y244" s="5"/>
      <c r="Z244" s="5"/>
      <c r="AZ244" s="5"/>
      <c r="BB244" s="5"/>
      <c r="BF244" s="5"/>
      <c r="BH244" s="5"/>
      <c r="BN24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5" spans="20:67" x14ac:dyDescent="0.25">
      <c r="T245" s="10"/>
      <c r="Y245" s="5"/>
      <c r="Z245" s="5"/>
      <c r="AZ245" s="5"/>
      <c r="BB245" s="5"/>
      <c r="BF245" s="5"/>
      <c r="BH245" s="5"/>
      <c r="BN24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6" spans="20:67" x14ac:dyDescent="0.25">
      <c r="T246" s="10"/>
      <c r="Y246" s="5"/>
      <c r="Z246" s="5"/>
      <c r="AZ246" s="5"/>
      <c r="BB246" s="5"/>
      <c r="BF246" s="5"/>
      <c r="BH246" s="5"/>
      <c r="BN24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7" spans="20:67" x14ac:dyDescent="0.25">
      <c r="T247" s="10"/>
      <c r="Y247" s="5"/>
      <c r="Z247" s="5"/>
      <c r="AZ247" s="5"/>
      <c r="BB247" s="5"/>
      <c r="BF247" s="5"/>
      <c r="BH247" s="5"/>
      <c r="BN24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8" spans="20:67" x14ac:dyDescent="0.25">
      <c r="T248" s="10"/>
      <c r="Y248" s="5"/>
      <c r="Z248" s="5"/>
      <c r="AZ248" s="5"/>
      <c r="BB248" s="5"/>
      <c r="BF248" s="5"/>
      <c r="BH248" s="5"/>
      <c r="BN24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49" spans="20:67" x14ac:dyDescent="0.25">
      <c r="T249" s="10"/>
      <c r="Y249" s="5"/>
      <c r="Z249" s="5"/>
      <c r="AZ249" s="5"/>
      <c r="BB249" s="5"/>
      <c r="BF249" s="5"/>
      <c r="BH249" s="5"/>
      <c r="BN24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4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0" spans="20:67" x14ac:dyDescent="0.25">
      <c r="T250" s="10"/>
      <c r="Y250" s="5"/>
      <c r="Z250" s="5"/>
      <c r="AZ250" s="5"/>
      <c r="BB250" s="5"/>
      <c r="BF250" s="5"/>
      <c r="BH250" s="5"/>
      <c r="BN25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1" spans="20:67" x14ac:dyDescent="0.25">
      <c r="T251" s="10"/>
      <c r="Y251" s="5"/>
      <c r="Z251" s="5"/>
      <c r="AZ251" s="5"/>
      <c r="BB251" s="5"/>
      <c r="BF251" s="5"/>
      <c r="BH251" s="5"/>
      <c r="BN25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2" spans="20:67" x14ac:dyDescent="0.25">
      <c r="T252" s="10"/>
      <c r="Y252" s="5"/>
      <c r="Z252" s="5"/>
      <c r="AZ252" s="5"/>
      <c r="BB252" s="5"/>
      <c r="BF252" s="5"/>
      <c r="BH252" s="5"/>
      <c r="BN25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3" spans="20:67" x14ac:dyDescent="0.25">
      <c r="T253" s="10"/>
      <c r="Y253" s="5"/>
      <c r="Z253" s="5"/>
      <c r="AZ253" s="5"/>
      <c r="BB253" s="5"/>
      <c r="BF253" s="5"/>
      <c r="BH253" s="5"/>
      <c r="BN25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4" spans="20:67" x14ac:dyDescent="0.25">
      <c r="T254" s="10"/>
      <c r="Y254" s="5"/>
      <c r="Z254" s="5"/>
      <c r="AZ254" s="5"/>
      <c r="BB254" s="5"/>
      <c r="BF254" s="5"/>
      <c r="BH254" s="5"/>
      <c r="BN25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5" spans="20:67" x14ac:dyDescent="0.25">
      <c r="T255" s="10"/>
      <c r="Y255" s="5"/>
      <c r="Z255" s="5"/>
      <c r="AZ255" s="5"/>
      <c r="BB255" s="5"/>
      <c r="BF255" s="5"/>
      <c r="BH255" s="5"/>
      <c r="BN25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6" spans="20:67" x14ac:dyDescent="0.25">
      <c r="T256" s="10"/>
      <c r="Y256" s="5"/>
      <c r="Z256" s="5"/>
      <c r="AZ256" s="5"/>
      <c r="BB256" s="5"/>
      <c r="BF256" s="5"/>
      <c r="BH256" s="5"/>
      <c r="BN25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7" spans="20:67" x14ac:dyDescent="0.25">
      <c r="T257" s="10"/>
      <c r="Y257" s="5"/>
      <c r="Z257" s="5"/>
      <c r="AZ257" s="5"/>
      <c r="BB257" s="5"/>
      <c r="BF257" s="5"/>
      <c r="BH257" s="5"/>
      <c r="BN25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8" spans="20:67" x14ac:dyDescent="0.25">
      <c r="T258" s="10"/>
      <c r="Y258" s="5"/>
      <c r="Z258" s="5"/>
      <c r="AZ258" s="5"/>
      <c r="BB258" s="5"/>
      <c r="BF258" s="5"/>
      <c r="BH258" s="5"/>
      <c r="BN25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59" spans="20:67" x14ac:dyDescent="0.25">
      <c r="T259" s="10"/>
      <c r="Y259" s="5"/>
      <c r="Z259" s="5"/>
      <c r="AZ259" s="5"/>
      <c r="BB259" s="5"/>
      <c r="BF259" s="5"/>
      <c r="BH259" s="5"/>
      <c r="BN25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5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0" spans="20:67" x14ac:dyDescent="0.25">
      <c r="T260" s="10"/>
      <c r="Y260" s="5"/>
      <c r="Z260" s="5"/>
      <c r="AZ260" s="5"/>
      <c r="BB260" s="5"/>
      <c r="BF260" s="5"/>
      <c r="BH260" s="5"/>
      <c r="BN26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1" spans="20:67" x14ac:dyDescent="0.25">
      <c r="T261" s="10"/>
      <c r="Y261" s="5"/>
      <c r="Z261" s="5"/>
      <c r="AZ261" s="5"/>
      <c r="BB261" s="5"/>
      <c r="BF261" s="5"/>
      <c r="BH261" s="5"/>
      <c r="BN26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2" spans="20:67" x14ac:dyDescent="0.25">
      <c r="T262" s="10"/>
      <c r="Y262" s="5"/>
      <c r="Z262" s="5"/>
      <c r="AZ262" s="5"/>
      <c r="BB262" s="5"/>
      <c r="BF262" s="5"/>
      <c r="BH262" s="5"/>
      <c r="BN26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3" spans="20:67" x14ac:dyDescent="0.25">
      <c r="T263" s="10"/>
      <c r="Y263" s="5"/>
      <c r="Z263" s="5"/>
      <c r="AZ263" s="5"/>
      <c r="BB263" s="5"/>
      <c r="BF263" s="5"/>
      <c r="BH263" s="5"/>
      <c r="BN26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4" spans="20:67" x14ac:dyDescent="0.25">
      <c r="T264" s="10"/>
      <c r="Y264" s="5"/>
      <c r="Z264" s="5"/>
      <c r="AZ264" s="5"/>
      <c r="BB264" s="5"/>
      <c r="BF264" s="5"/>
      <c r="BH264" s="5"/>
      <c r="BN26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5" spans="20:67" x14ac:dyDescent="0.25">
      <c r="T265" s="10"/>
      <c r="Y265" s="5"/>
      <c r="Z265" s="5"/>
      <c r="AZ265" s="5"/>
      <c r="BB265" s="5"/>
      <c r="BF265" s="5"/>
      <c r="BH265" s="5"/>
      <c r="BN26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6" spans="20:67" x14ac:dyDescent="0.25">
      <c r="T266" s="10"/>
      <c r="Y266" s="5"/>
      <c r="Z266" s="5"/>
      <c r="AZ266" s="5"/>
      <c r="BB266" s="5"/>
      <c r="BF266" s="5"/>
      <c r="BH266" s="5"/>
      <c r="BN26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7" spans="20:67" x14ac:dyDescent="0.25">
      <c r="T267" s="10"/>
      <c r="Y267" s="5"/>
      <c r="Z267" s="5"/>
      <c r="AZ267" s="5"/>
      <c r="BB267" s="5"/>
      <c r="BF267" s="5"/>
      <c r="BH267" s="5"/>
      <c r="BN26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8" spans="20:67" x14ac:dyDescent="0.25">
      <c r="T268" s="10"/>
      <c r="Y268" s="5"/>
      <c r="Z268" s="5"/>
      <c r="AZ268" s="5"/>
      <c r="BB268" s="5"/>
      <c r="BF268" s="5"/>
      <c r="BH268" s="5"/>
      <c r="BN26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69" spans="20:67" x14ac:dyDescent="0.25">
      <c r="T269" s="10"/>
      <c r="Y269" s="5"/>
      <c r="Z269" s="5"/>
      <c r="AZ269" s="5"/>
      <c r="BB269" s="5"/>
      <c r="BF269" s="5"/>
      <c r="BH269" s="5"/>
      <c r="BN26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6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0" spans="20:67" x14ac:dyDescent="0.25">
      <c r="T270" s="10"/>
      <c r="Y270" s="5"/>
      <c r="Z270" s="5"/>
      <c r="AZ270" s="5"/>
      <c r="BB270" s="5"/>
      <c r="BF270" s="5"/>
      <c r="BH270" s="5"/>
      <c r="BN27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1" spans="20:67" x14ac:dyDescent="0.25">
      <c r="T271" s="10"/>
      <c r="Y271" s="5"/>
      <c r="Z271" s="5"/>
      <c r="AZ271" s="5"/>
      <c r="BB271" s="5"/>
      <c r="BF271" s="5"/>
      <c r="BH271" s="5"/>
      <c r="BN27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2" spans="20:67" x14ac:dyDescent="0.25">
      <c r="T272" s="10"/>
      <c r="Y272" s="5"/>
      <c r="Z272" s="5"/>
      <c r="AZ272" s="5"/>
      <c r="BB272" s="5"/>
      <c r="BF272" s="5"/>
      <c r="BH272" s="5"/>
      <c r="BN27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3" spans="20:67" x14ac:dyDescent="0.25">
      <c r="T273" s="10"/>
      <c r="Y273" s="5"/>
      <c r="Z273" s="5"/>
      <c r="AZ273" s="5"/>
      <c r="BB273" s="5"/>
      <c r="BF273" s="5"/>
      <c r="BH273" s="5"/>
      <c r="BN27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4" spans="20:67" x14ac:dyDescent="0.25">
      <c r="T274" s="10"/>
      <c r="Y274" s="5"/>
      <c r="Z274" s="5"/>
      <c r="AZ274" s="5"/>
      <c r="BB274" s="5"/>
      <c r="BF274" s="5"/>
      <c r="BH274" s="5"/>
      <c r="BN27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5" spans="20:67" x14ac:dyDescent="0.25">
      <c r="T275" s="10"/>
      <c r="Y275" s="5"/>
      <c r="Z275" s="5"/>
      <c r="AZ275" s="5"/>
      <c r="BB275" s="5"/>
      <c r="BF275" s="5"/>
      <c r="BH275" s="5"/>
      <c r="BN27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6" spans="20:67" x14ac:dyDescent="0.25">
      <c r="T276" s="10"/>
      <c r="Y276" s="5"/>
      <c r="Z276" s="5"/>
      <c r="AZ276" s="5"/>
      <c r="BB276" s="5"/>
      <c r="BF276" s="5"/>
      <c r="BH276" s="5"/>
      <c r="BN27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7" spans="20:67" x14ac:dyDescent="0.25">
      <c r="T277" s="10"/>
      <c r="Y277" s="5"/>
      <c r="Z277" s="5"/>
      <c r="AZ277" s="5"/>
      <c r="BB277" s="5"/>
      <c r="BF277" s="5"/>
      <c r="BH277" s="5"/>
      <c r="BN27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8" spans="20:67" x14ac:dyDescent="0.25">
      <c r="T278" s="10"/>
      <c r="Y278" s="5"/>
      <c r="Z278" s="5"/>
      <c r="AZ278" s="5"/>
      <c r="BB278" s="5"/>
      <c r="BF278" s="5"/>
      <c r="BH278" s="5"/>
      <c r="BN27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79" spans="20:67" x14ac:dyDescent="0.25">
      <c r="T279" s="10"/>
      <c r="Y279" s="5"/>
      <c r="Z279" s="5"/>
      <c r="AZ279" s="5"/>
      <c r="BB279" s="5"/>
      <c r="BF279" s="5"/>
      <c r="BH279" s="5"/>
      <c r="BN27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7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0" spans="20:67" x14ac:dyDescent="0.25">
      <c r="T280" s="10"/>
      <c r="Y280" s="5"/>
      <c r="Z280" s="5"/>
      <c r="AZ280" s="5"/>
      <c r="BB280" s="5"/>
      <c r="BF280" s="5"/>
      <c r="BH280" s="5"/>
      <c r="BN28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1" spans="20:67" x14ac:dyDescent="0.25">
      <c r="T281" s="10"/>
      <c r="Y281" s="5"/>
      <c r="Z281" s="5"/>
      <c r="AZ281" s="5"/>
      <c r="BB281" s="5"/>
      <c r="BF281" s="5"/>
      <c r="BH281" s="5"/>
      <c r="BN28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2" spans="20:67" x14ac:dyDescent="0.25">
      <c r="T282" s="10"/>
      <c r="Y282" s="5"/>
      <c r="Z282" s="5"/>
      <c r="AZ282" s="5"/>
      <c r="BB282" s="5"/>
      <c r="BF282" s="5"/>
      <c r="BH282" s="5"/>
      <c r="BN28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3" spans="20:67" x14ac:dyDescent="0.25">
      <c r="T283" s="10"/>
      <c r="Y283" s="5"/>
      <c r="Z283" s="5"/>
      <c r="AZ283" s="5"/>
      <c r="BB283" s="5"/>
      <c r="BF283" s="5"/>
      <c r="BH283" s="5"/>
      <c r="BN28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4" spans="20:67" x14ac:dyDescent="0.25">
      <c r="T284" s="10"/>
      <c r="Y284" s="5"/>
      <c r="Z284" s="5"/>
      <c r="AZ284" s="5"/>
      <c r="BB284" s="5"/>
      <c r="BF284" s="5"/>
      <c r="BH284" s="5"/>
      <c r="BN28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5" spans="20:67" x14ac:dyDescent="0.25">
      <c r="T285" s="10"/>
      <c r="Y285" s="5"/>
      <c r="Z285" s="5"/>
      <c r="AZ285" s="5"/>
      <c r="BB285" s="5"/>
      <c r="BF285" s="5"/>
      <c r="BH285" s="5"/>
      <c r="BN28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6" spans="20:67" x14ac:dyDescent="0.25">
      <c r="T286" s="10"/>
      <c r="Y286" s="5"/>
      <c r="Z286" s="5"/>
      <c r="AZ286" s="5"/>
      <c r="BB286" s="5"/>
      <c r="BF286" s="5"/>
      <c r="BH286" s="5"/>
      <c r="BN28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7" spans="20:67" x14ac:dyDescent="0.25">
      <c r="T287" s="10"/>
      <c r="Y287" s="5"/>
      <c r="Z287" s="5"/>
      <c r="AZ287" s="5"/>
      <c r="BB287" s="5"/>
      <c r="BF287" s="5"/>
      <c r="BH287" s="5"/>
      <c r="BN28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8" spans="20:67" x14ac:dyDescent="0.25">
      <c r="T288" s="10"/>
      <c r="Y288" s="5"/>
      <c r="Z288" s="5"/>
      <c r="AZ288" s="5"/>
      <c r="BB288" s="5"/>
      <c r="BF288" s="5"/>
      <c r="BH288" s="5"/>
      <c r="BN28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89" spans="20:67" x14ac:dyDescent="0.25">
      <c r="T289" s="10"/>
      <c r="Y289" s="5"/>
      <c r="Z289" s="5"/>
      <c r="AZ289" s="5"/>
      <c r="BB289" s="5"/>
      <c r="BF289" s="5"/>
      <c r="BH289" s="5"/>
      <c r="BN28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8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0" spans="20:67" x14ac:dyDescent="0.25">
      <c r="T290" s="10"/>
      <c r="Y290" s="5"/>
      <c r="Z290" s="5"/>
      <c r="AZ290" s="5"/>
      <c r="BB290" s="5"/>
      <c r="BF290" s="5"/>
      <c r="BH290" s="5"/>
      <c r="BN29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1" spans="20:67" x14ac:dyDescent="0.25">
      <c r="T291" s="10"/>
      <c r="Y291" s="5"/>
      <c r="Z291" s="5"/>
      <c r="AZ291" s="5"/>
      <c r="BB291" s="5"/>
      <c r="BF291" s="5"/>
      <c r="BH291" s="5"/>
      <c r="BN29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2" spans="20:67" x14ac:dyDescent="0.25">
      <c r="T292" s="10"/>
      <c r="Y292" s="5"/>
      <c r="Z292" s="5"/>
      <c r="AZ292" s="5"/>
      <c r="BB292" s="5"/>
      <c r="BF292" s="5"/>
      <c r="BH292" s="5"/>
      <c r="BN29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3" spans="20:67" x14ac:dyDescent="0.25">
      <c r="T293" s="10"/>
      <c r="Y293" s="5"/>
      <c r="Z293" s="5"/>
      <c r="AZ293" s="5"/>
      <c r="BB293" s="5"/>
      <c r="BF293" s="5"/>
      <c r="BH293" s="5"/>
      <c r="BN29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4" spans="20:67" x14ac:dyDescent="0.25">
      <c r="T294" s="10"/>
      <c r="Y294" s="5"/>
      <c r="Z294" s="5"/>
      <c r="AZ294" s="5"/>
      <c r="BB294" s="5"/>
      <c r="BF294" s="5"/>
      <c r="BH294" s="5"/>
      <c r="BN29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5" spans="20:67" x14ac:dyDescent="0.25">
      <c r="T295" s="10"/>
      <c r="Y295" s="5"/>
      <c r="Z295" s="5"/>
      <c r="AZ295" s="5"/>
      <c r="BB295" s="5"/>
      <c r="BF295" s="5"/>
      <c r="BH295" s="5"/>
      <c r="BN29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6" spans="20:67" x14ac:dyDescent="0.25">
      <c r="T296" s="10"/>
      <c r="Y296" s="5"/>
      <c r="Z296" s="5"/>
      <c r="AZ296" s="5"/>
      <c r="BB296" s="5"/>
      <c r="BF296" s="5"/>
      <c r="BH296" s="5"/>
      <c r="BN29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7" spans="20:67" x14ac:dyDescent="0.25">
      <c r="T297" s="10"/>
      <c r="Y297" s="5"/>
      <c r="Z297" s="5"/>
      <c r="AZ297" s="5"/>
      <c r="BB297" s="5"/>
      <c r="BF297" s="5"/>
      <c r="BH297" s="5"/>
      <c r="BN29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8" spans="20:67" x14ac:dyDescent="0.25">
      <c r="T298" s="10"/>
      <c r="Y298" s="5"/>
      <c r="Z298" s="5"/>
      <c r="AZ298" s="5"/>
      <c r="BB298" s="5"/>
      <c r="BF298" s="5"/>
      <c r="BH298" s="5"/>
      <c r="BN29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299" spans="20:67" x14ac:dyDescent="0.25">
      <c r="T299" s="10"/>
      <c r="Y299" s="5"/>
      <c r="Z299" s="5"/>
      <c r="AZ299" s="5"/>
      <c r="BB299" s="5"/>
      <c r="BF299" s="5"/>
      <c r="BH299" s="5"/>
      <c r="BN29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29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0" spans="20:67" x14ac:dyDescent="0.25">
      <c r="T300" s="10"/>
      <c r="Y300" s="5"/>
      <c r="Z300" s="5"/>
      <c r="AZ300" s="5"/>
      <c r="BB300" s="5"/>
      <c r="BF300" s="5"/>
      <c r="BH300" s="5"/>
      <c r="BN30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1" spans="20:67" x14ac:dyDescent="0.25">
      <c r="T301" s="10"/>
      <c r="Y301" s="5"/>
      <c r="Z301" s="5"/>
      <c r="AZ301" s="5"/>
      <c r="BB301" s="5"/>
      <c r="BF301" s="5"/>
      <c r="BH301" s="5"/>
      <c r="BN30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2" spans="20:67" x14ac:dyDescent="0.25">
      <c r="T302" s="10"/>
      <c r="Y302" s="5"/>
      <c r="Z302" s="5"/>
      <c r="AZ302" s="5"/>
      <c r="BB302" s="5"/>
      <c r="BF302" s="5"/>
      <c r="BH302" s="5"/>
      <c r="BN30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3" spans="20:67" x14ac:dyDescent="0.25">
      <c r="T303" s="10"/>
      <c r="Y303" s="5"/>
      <c r="Z303" s="5"/>
      <c r="AZ303" s="5"/>
      <c r="BB303" s="5"/>
      <c r="BF303" s="5"/>
      <c r="BH303" s="5"/>
      <c r="BN30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4" spans="20:67" x14ac:dyDescent="0.25">
      <c r="T304" s="10"/>
      <c r="Y304" s="5"/>
      <c r="Z304" s="5"/>
      <c r="AZ304" s="5"/>
      <c r="BB304" s="5"/>
      <c r="BF304" s="5"/>
      <c r="BH304" s="5"/>
      <c r="BN30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5" spans="20:67" x14ac:dyDescent="0.25">
      <c r="T305" s="10"/>
      <c r="Y305" s="5"/>
      <c r="Z305" s="5"/>
      <c r="AZ305" s="5"/>
      <c r="BB305" s="5"/>
      <c r="BF305" s="5"/>
      <c r="BH305" s="5"/>
      <c r="BN30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6" spans="20:67" x14ac:dyDescent="0.25">
      <c r="T306" s="10"/>
      <c r="Y306" s="5"/>
      <c r="Z306" s="5"/>
      <c r="AZ306" s="5"/>
      <c r="BB306" s="5"/>
      <c r="BF306" s="5"/>
      <c r="BH306" s="5"/>
      <c r="BN30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7" spans="20:67" x14ac:dyDescent="0.25">
      <c r="T307" s="10"/>
      <c r="Y307" s="5"/>
      <c r="Z307" s="5"/>
      <c r="AZ307" s="5"/>
      <c r="BB307" s="5"/>
      <c r="BF307" s="5"/>
      <c r="BH307" s="5"/>
      <c r="BN30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8" spans="20:67" x14ac:dyDescent="0.25">
      <c r="T308" s="10"/>
      <c r="Y308" s="5"/>
      <c r="Z308" s="5"/>
      <c r="AZ308" s="5"/>
      <c r="BB308" s="5"/>
      <c r="BF308" s="5"/>
      <c r="BH308" s="5"/>
      <c r="BN30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09" spans="20:67" x14ac:dyDescent="0.25">
      <c r="T309" s="10"/>
      <c r="Y309" s="5"/>
      <c r="Z309" s="5"/>
      <c r="AZ309" s="5"/>
      <c r="BB309" s="5"/>
      <c r="BF309" s="5"/>
      <c r="BH309" s="5"/>
      <c r="BN30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0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0" spans="20:67" x14ac:dyDescent="0.25">
      <c r="T310" s="10"/>
      <c r="Y310" s="5"/>
      <c r="Z310" s="5"/>
      <c r="AZ310" s="5"/>
      <c r="BB310" s="5"/>
      <c r="BF310" s="5"/>
      <c r="BH310" s="5"/>
      <c r="BN31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1" spans="20:67" x14ac:dyDescent="0.25">
      <c r="T311" s="10"/>
      <c r="Y311" s="5"/>
      <c r="Z311" s="5"/>
      <c r="AZ311" s="5"/>
      <c r="BB311" s="5"/>
      <c r="BF311" s="5"/>
      <c r="BH311" s="5"/>
      <c r="BN31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2" spans="20:67" x14ac:dyDescent="0.25">
      <c r="T312" s="10"/>
      <c r="Y312" s="5"/>
      <c r="Z312" s="5"/>
      <c r="AZ312" s="5"/>
      <c r="BB312" s="5"/>
      <c r="BF312" s="5"/>
      <c r="BH312" s="5"/>
      <c r="BN31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3" spans="20:67" x14ac:dyDescent="0.25">
      <c r="T313" s="10"/>
      <c r="Y313" s="5"/>
      <c r="Z313" s="5"/>
      <c r="AZ313" s="5"/>
      <c r="BB313" s="5"/>
      <c r="BF313" s="5"/>
      <c r="BH313" s="5"/>
      <c r="BN31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4" spans="20:67" x14ac:dyDescent="0.25">
      <c r="T314" s="10"/>
      <c r="Y314" s="5"/>
      <c r="Z314" s="5"/>
      <c r="AZ314" s="5"/>
      <c r="BB314" s="5"/>
      <c r="BF314" s="5"/>
      <c r="BH314" s="5"/>
      <c r="BN31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5" spans="20:67" x14ac:dyDescent="0.25">
      <c r="T315" s="10"/>
      <c r="Y315" s="5"/>
      <c r="Z315" s="5"/>
      <c r="AZ315" s="5"/>
      <c r="BB315" s="5"/>
      <c r="BF315" s="5"/>
      <c r="BH315" s="5"/>
      <c r="BN31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6" spans="20:67" x14ac:dyDescent="0.25">
      <c r="T316" s="10"/>
      <c r="Y316" s="5"/>
      <c r="Z316" s="5"/>
      <c r="AZ316" s="5"/>
      <c r="BB316" s="5"/>
      <c r="BF316" s="5"/>
      <c r="BH316" s="5"/>
      <c r="BN31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7" spans="20:67" x14ac:dyDescent="0.25">
      <c r="T317" s="10"/>
      <c r="Y317" s="5"/>
      <c r="Z317" s="5"/>
      <c r="AZ317" s="5"/>
      <c r="BB317" s="5"/>
      <c r="BF317" s="5"/>
      <c r="BH317" s="5"/>
      <c r="BN31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8" spans="20:67" x14ac:dyDescent="0.25">
      <c r="T318" s="10"/>
      <c r="Y318" s="5"/>
      <c r="Z318" s="5"/>
      <c r="AZ318" s="5"/>
      <c r="BB318" s="5"/>
      <c r="BF318" s="5"/>
      <c r="BH318" s="5"/>
      <c r="BN31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19" spans="20:67" x14ac:dyDescent="0.25">
      <c r="T319" s="10"/>
      <c r="Y319" s="5"/>
      <c r="Z319" s="5"/>
      <c r="AZ319" s="5"/>
      <c r="BB319" s="5"/>
      <c r="BF319" s="5"/>
      <c r="BH319" s="5"/>
      <c r="BN31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1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0" spans="20:67" x14ac:dyDescent="0.25">
      <c r="T320" s="10"/>
      <c r="Y320" s="5"/>
      <c r="Z320" s="5"/>
      <c r="AZ320" s="5"/>
      <c r="BB320" s="5"/>
      <c r="BF320" s="5"/>
      <c r="BH320" s="5"/>
      <c r="BN32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1" spans="20:67" x14ac:dyDescent="0.25">
      <c r="T321" s="10"/>
      <c r="Y321" s="5"/>
      <c r="Z321" s="5"/>
      <c r="AZ321" s="5"/>
      <c r="BB321" s="5"/>
      <c r="BF321" s="5"/>
      <c r="BH321" s="5"/>
      <c r="BN32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2" spans="20:67" x14ac:dyDescent="0.25">
      <c r="T322" s="10"/>
      <c r="Y322" s="5"/>
      <c r="Z322" s="5"/>
      <c r="AZ322" s="5"/>
      <c r="BB322" s="5"/>
      <c r="BF322" s="5"/>
      <c r="BH322" s="5"/>
      <c r="BN32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3" spans="20:67" x14ac:dyDescent="0.25">
      <c r="T323" s="10"/>
      <c r="Y323" s="5"/>
      <c r="Z323" s="5"/>
      <c r="AZ323" s="5"/>
      <c r="BB323" s="5"/>
      <c r="BF323" s="5"/>
      <c r="BH323" s="5"/>
      <c r="BN32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4" spans="20:67" x14ac:dyDescent="0.25">
      <c r="T324" s="10"/>
      <c r="Y324" s="5"/>
      <c r="Z324" s="5"/>
      <c r="AZ324" s="5"/>
      <c r="BB324" s="5"/>
      <c r="BF324" s="5"/>
      <c r="BH324" s="5"/>
      <c r="BN32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5" spans="20:67" x14ac:dyDescent="0.25">
      <c r="T325" s="10"/>
      <c r="Y325" s="5"/>
      <c r="Z325" s="5"/>
      <c r="AZ325" s="5"/>
      <c r="BB325" s="5"/>
      <c r="BF325" s="5"/>
      <c r="BH325" s="5"/>
      <c r="BN32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6" spans="20:67" x14ac:dyDescent="0.25">
      <c r="T326" s="10"/>
      <c r="Y326" s="5"/>
      <c r="Z326" s="5"/>
      <c r="AZ326" s="5"/>
      <c r="BB326" s="5"/>
      <c r="BF326" s="5"/>
      <c r="BH326" s="5"/>
      <c r="BN32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7" spans="20:67" x14ac:dyDescent="0.25">
      <c r="T327" s="10"/>
      <c r="Y327" s="5"/>
      <c r="Z327" s="5"/>
      <c r="AZ327" s="5"/>
      <c r="BB327" s="5"/>
      <c r="BF327" s="5"/>
      <c r="BH327" s="5"/>
      <c r="BN32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8" spans="20:67" x14ac:dyDescent="0.25">
      <c r="T328" s="10"/>
      <c r="Y328" s="5"/>
      <c r="Z328" s="5"/>
      <c r="AZ328" s="5"/>
      <c r="BB328" s="5"/>
      <c r="BF328" s="5"/>
      <c r="BH328" s="5"/>
      <c r="BN32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29" spans="20:67" x14ac:dyDescent="0.25">
      <c r="T329" s="10"/>
      <c r="Y329" s="5"/>
      <c r="Z329" s="5"/>
      <c r="AZ329" s="5"/>
      <c r="BB329" s="5"/>
      <c r="BF329" s="5"/>
      <c r="BH329" s="5"/>
      <c r="BN32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2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0" spans="20:67" x14ac:dyDescent="0.25">
      <c r="T330" s="10"/>
      <c r="Y330" s="5"/>
      <c r="Z330" s="5"/>
      <c r="AZ330" s="5"/>
      <c r="BB330" s="5"/>
      <c r="BF330" s="5"/>
      <c r="BH330" s="5"/>
      <c r="BN33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1" spans="20:67" x14ac:dyDescent="0.25">
      <c r="T331" s="10"/>
      <c r="Y331" s="5"/>
      <c r="Z331" s="5"/>
      <c r="AZ331" s="5"/>
      <c r="BB331" s="5"/>
      <c r="BF331" s="5"/>
      <c r="BH331" s="5"/>
      <c r="BN331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1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2" spans="20:67" x14ac:dyDescent="0.25">
      <c r="T332" s="10"/>
      <c r="Y332" s="5"/>
      <c r="Z332" s="5"/>
      <c r="AZ332" s="5"/>
      <c r="BB332" s="5"/>
      <c r="BF332" s="5"/>
      <c r="BH332" s="5"/>
      <c r="BN332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2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3" spans="20:67" x14ac:dyDescent="0.25">
      <c r="T333" s="10"/>
      <c r="Y333" s="5"/>
      <c r="Z333" s="5"/>
      <c r="AZ333" s="5"/>
      <c r="BB333" s="5"/>
      <c r="BF333" s="5"/>
      <c r="BH333" s="5"/>
      <c r="BN333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3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4" spans="20:67" x14ac:dyDescent="0.25">
      <c r="T334" s="10"/>
      <c r="Y334" s="5"/>
      <c r="Z334" s="5"/>
      <c r="AZ334" s="5"/>
      <c r="BB334" s="5"/>
      <c r="BF334" s="5"/>
      <c r="BH334" s="5"/>
      <c r="BN334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4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5" spans="20:67" x14ac:dyDescent="0.25">
      <c r="T335" s="10"/>
      <c r="Y335" s="5"/>
      <c r="Z335" s="5"/>
      <c r="AZ335" s="5"/>
      <c r="BB335" s="5"/>
      <c r="BF335" s="5"/>
      <c r="BH335" s="5"/>
      <c r="BN335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5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6" spans="20:67" x14ac:dyDescent="0.25">
      <c r="T336" s="10"/>
      <c r="Y336" s="5"/>
      <c r="Z336" s="5"/>
      <c r="AZ336" s="5"/>
      <c r="BB336" s="5"/>
      <c r="BF336" s="5"/>
      <c r="BH336" s="5"/>
      <c r="BN336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6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7" spans="1:67" x14ac:dyDescent="0.25">
      <c r="T337" s="10"/>
      <c r="Y337" s="5"/>
      <c r="Z337" s="5"/>
      <c r="AZ337" s="5"/>
      <c r="BB337" s="5"/>
      <c r="BF337" s="5"/>
      <c r="BH337" s="5"/>
      <c r="BN337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7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8" spans="1:67" x14ac:dyDescent="0.25">
      <c r="T338" s="10"/>
      <c r="Y338" s="5"/>
      <c r="Z338" s="5"/>
      <c r="AZ338" s="5"/>
      <c r="BB338" s="5"/>
      <c r="BF338" s="5"/>
      <c r="BH338" s="5"/>
      <c r="BN338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8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39" spans="1:67" x14ac:dyDescent="0.25">
      <c r="T339" s="10"/>
      <c r="Y339" s="5"/>
      <c r="Z339" s="5"/>
      <c r="AZ339" s="5"/>
      <c r="BB339" s="5"/>
      <c r="BF339" s="5"/>
      <c r="BH339" s="5"/>
      <c r="BN339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39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40" spans="1:67" x14ac:dyDescent="0.25">
      <c r="T340" s="10"/>
      <c r="Y340" s="5"/>
      <c r="Z340" s="5"/>
      <c r="AZ340" s="5"/>
      <c r="BB340" s="5"/>
      <c r="BF340" s="5"/>
      <c r="BH340" s="5"/>
      <c r="BN340" t="str">
        <f>IF(OR(Tabela1[[#This Row],[**IND_OPER_C100]]="",Tabela1[[#This Row],[**IND_EMIT_C100]]="",Tabela1[[#This Row],[COD_PART_C100]]="",Tabela1[[#This Row],[COD_MOD]]="",Tabela1[[#This Row],[**COD_SIT_C100]]="",Tabela1[[#This Row],[SER_C100]]="",Tabela1[[#This Row],[**NUM_DOC_C100]]="",Tabela1[[#This Row],[CHV_NFSE_C100]]="",Tabela1[[#This Row],[DT_DOC_C100]]="",Tabela1[[#This Row],[DT_E_S_C100]]="",Tabela1[[#This Row],[**VL_DOC_C100]]="",Tabela1[[#This Row],[**IND_PGTO_C100]]="",Tabela1[[#This Row],[VL_DESC_C100]]="",Tabela1[[#This Row],[VL_ABAT_NT]]="",Tabela1[[#This Row],[VL_MERC]]="",Tabela1[[#This Row],[IND_FRT]]="",Tabela1[[#This Row],[VL_FRT]]="",Tabela1[[#This Row],[VL_SEG]]="",Tabela1[[#This Row],[VL_OUT_DA]]="",Tabela1[[#This Row],[VL_BC_ICMS]]=""),"",CONCATENATE("|C100|",Tabela1[[#This Row],[**IND_OPER_C100]],"|",Tabela1[[#This Row],[**IND_EMIT_C100]],"|",Tabela1[[#This Row],[COD_PART_C100]],"|",Tabela1[[#This Row],[COD_MOD]],"|",Tabela1[[#This Row],[**COD_SIT_C100]],"|",Tabela1[[#This Row],[SER_C100]],"|",Tabela1[[#This Row],[**NUM_DOC_C100]],"|",Tabela1[[#This Row],[CHV_NFSE_C100]],"|",Tabela1[[#This Row],[DT_DOC_C100]],"|",Tabela1[[#This Row],[DT_E_S_C100]],"|",Tabela1[[#This Row],[**VL_DOC_C100]],"|",Tabela1[[#This Row],[**IND_PGTO_C100]],"|",Tabela1[[#This Row],[VL_DESC_C100]],"|",Tabela1[[#This Row],[VL_ABAT_NT]],"|",Tabela1[[#This Row],[VL_MERC]],"|",Tabela1[[#This Row],[IND_FRT]],"|",Tabela1[[#This Row],[VL_FRT]],"|",Tabela1[[#This Row],[VL_SEG]],"|",Tabela1[[#This Row],[VL_OUT_DA]],"|",Tabela1[[#This Row],[VL_BC_ICMS]],"|",
Tabela1[[#This Row],[VL_ICMS]],"|",Tabela1[[#This Row],[VL_BC_ICMS_ST]],"|",Tabela1[[#This Row],[VL_ICMS_ST_C100]],"|",Tabela1[[#This Row],[VL_IPI_C100]],"|",Tabela1[[#This Row],[VL_PIS]],"|",Tabela1[[#This Row],[VL_COFINS]],"|",Tabela1[[#This Row],[VL_PIS_ST]],"|",Tabela1[[#This Row],[VL_COFINS_ST]],"|"))</f>
        <v/>
      </c>
      <c r="BO340" t="str">
        <f>IF(OR(Tabela1[[#This Row],[NUM_ITEM]]="",Tabela1[[#This Row],[COD_ITEM]]="",Tabela1[[#This Row],[DESCR_COMPL]]="",Tabela1[[#This Row],[QTD]]="",Tabela1[[#This Row],[UNID]]="",Tabela1[[#This Row],[VL_ITEM]]="",Tabela1[[#This Row],[VL_DESC]]="",Tabela1[[#This Row],[IND_MOV]]="",Tabela1[[#This Row],[CST_ICMS]]="",Tabela1[[#This Row],[CFOP]]="",Tabela1[[#This Row],[COD_NAT]]="",Tabela1[[#This Row],[VL_BC_ICMS_C170]]="",Tabela1[[#This Row],[ALIQ_ICMS]]="",Tabela1[[#This Row],[VL_ICMS_C170]]="",Tabela1[[#This Row],[VL_BC_ICMS_ST_C170]]="",Tabela1[[#This Row],[ALIQ_ST]]="",Tabela1[[#This Row],[VL_ICMS_ST]]="",Tabela1[[#This Row],[IND_APUR]]="",Tabela1[[#This Row],[CST_IPI]]="",Tabela1[[#This Row],[VL_BC_IPI]]="",Tabela1[[#This Row],[ALIQ_IPI]]="",Tabela1[[#This Row],[VL_IPI]]="",Tabela1[[#This Row],[CST_PIS]]="",Tabela1[[#This Row],[VL_BC_PIS]]="",Tabela1[[#This Row],[ALIQ_PIS_PERC]]="",Tabela1[[#This Row],[VL_PIS_C170]]="",Tabela1[[#This Row],[CST_COFINS]]="",Tabela1[[#This Row],[VL_BC_COFINS]]="",Tabela1[[#This Row],[ALIQ_COFINS_PERC]]="",Tabela1[[#This Row],[VL_COFINS_C170]]="",Tabela1[[#This Row],[COD_CTA]]=""),"",CONCATENATE("|C170|",Tabela1[[#This Row],[NUM_ITEM]],"|",Tabela1[[#This Row],[COD_ITEM]],"|",Tabela1[[#This Row],[DESCR_COMPL]],"|",Tabela1[[#This Row],[QTD]],"|",Tabela1[[#This Row],[UNID]],"|",Tabela1[[#This Row],[VL_ITEM]],"|",Tabela1[[#This Row],[VL_DESC]],"|",Tabela1[[#This Row],[IND_MOV]],"|",Tabela1[[#This Row],[CST_ICMS]],"|",Tabela1[[#This Row],[CFOP]],"|",Tabela1[[#This Row],[COD_NAT]],"|",Tabela1[[#This Row],[VL_BC_ICMS_C170]],"|",Tabela1[[#This Row],[ALIQ_ICMS]],"|",Tabela1[[#This Row],[VL_ICMS_C170]],"|",Tabela1[[#This Row],[VL_BC_ICMS_ST_C170]],"|",Tabela1[[#This Row],[ALIQ_ST]],"|",Tabela1[[#This Row],[VL_ICMS_ST]],"|",Tabela1[[#This Row],[IND_APUR]],"|",Tabela1[[#This Row],[CST_IPI]],"|",Tabela1[[#This Row],[COD_ENQ]],"|",Tabela1[[#This Row],[VL_BC_IPI]],"|",Tabela1[[#This Row],[ALIQ_IPI]],"|",Tabela1[[#This Row],[VL_IPI]],"|",Tabela1[[#This Row],[CST_PIS]],"|",Tabela1[[#This Row],[VL_BC_PIS]],"|",Tabela1[[#This Row],[ALIQ_PIS_PERC]],"|",Tabela1[[#This Row],[QUANT_BC_PIS]],"|",Tabela1[[#This Row],[ALIQ_PIS_REAIS]],"|",Tabela1[[#This Row],[VL_PIS_C170]],"|",Tabela1[[#This Row],[CST_COFINS]],"|",Tabela1[[#This Row],[VL_BC_COFINS]],"|",Tabela1[[#This Row],[ALIQ_COFINS_PERC]],"|",Tabela1[[#This Row],[QUANT_BC_COFINS]],"|",Tabela1[[#This Row],[ALIQ_COFINS_REAIS]],"|",Tabela1[[#This Row],[VL_COFINS_C170]],"|",Tabela1[[#This Row],[COD_CTA]],"|"))</f>
        <v/>
      </c>
    </row>
    <row r="341" spans="1:67" x14ac:dyDescent="0.25">
      <c r="A341" t="s">
        <v>69</v>
      </c>
      <c r="B341" t="s">
        <v>70</v>
      </c>
      <c r="C341" t="s">
        <v>91</v>
      </c>
      <c r="D341" t="s">
        <v>72</v>
      </c>
      <c r="E341" t="s">
        <v>73</v>
      </c>
      <c r="F341" t="s">
        <v>74</v>
      </c>
      <c r="G341" t="s">
        <v>126</v>
      </c>
      <c r="H341" t="s">
        <v>127</v>
      </c>
      <c r="I341" t="s">
        <v>117</v>
      </c>
      <c r="J341" t="s">
        <v>118</v>
      </c>
      <c r="K341" t="s">
        <v>128</v>
      </c>
      <c r="L341" t="s">
        <v>69</v>
      </c>
      <c r="M341" t="s">
        <v>69</v>
      </c>
      <c r="N341" t="s">
        <v>69</v>
      </c>
      <c r="O341" t="s">
        <v>128</v>
      </c>
      <c r="P341" t="s">
        <v>69</v>
      </c>
      <c r="Q341" t="s">
        <v>69</v>
      </c>
      <c r="R341" t="s">
        <v>69</v>
      </c>
      <c r="S341" t="s">
        <v>69</v>
      </c>
      <c r="T341" t="s">
        <v>128</v>
      </c>
      <c r="U341" t="s">
        <v>129</v>
      </c>
      <c r="V341" t="s">
        <v>69</v>
      </c>
      <c r="W341" t="s">
        <v>69</v>
      </c>
      <c r="X341" t="s">
        <v>69</v>
      </c>
      <c r="Y341" s="5" t="s">
        <v>69</v>
      </c>
      <c r="Z341" s="5" t="s">
        <v>69</v>
      </c>
      <c r="AA341" t="s">
        <v>69</v>
      </c>
      <c r="AB341" t="s">
        <v>69</v>
      </c>
      <c r="AC341" t="s">
        <v>70</v>
      </c>
      <c r="AD341" t="s">
        <v>130</v>
      </c>
      <c r="AE341" t="s">
        <v>131</v>
      </c>
      <c r="AF341" t="s">
        <v>132</v>
      </c>
      <c r="AG341" t="s">
        <v>75</v>
      </c>
      <c r="AH341" t="s">
        <v>128</v>
      </c>
      <c r="AI341" t="s">
        <v>69</v>
      </c>
      <c r="AJ341" t="s">
        <v>69</v>
      </c>
      <c r="AK341" t="s">
        <v>81</v>
      </c>
      <c r="AL341" t="s">
        <v>82</v>
      </c>
      <c r="AM341" t="s">
        <v>69</v>
      </c>
      <c r="AN341" t="s">
        <v>128</v>
      </c>
      <c r="AO341" t="s">
        <v>83</v>
      </c>
      <c r="AP341" t="s">
        <v>129</v>
      </c>
      <c r="AQ341" t="s">
        <v>69</v>
      </c>
      <c r="AR341" t="s">
        <v>69</v>
      </c>
      <c r="AS341" t="s">
        <v>69</v>
      </c>
      <c r="AT341" t="s">
        <v>69</v>
      </c>
      <c r="AU341" t="s">
        <v>69</v>
      </c>
      <c r="AW341" t="s">
        <v>69</v>
      </c>
      <c r="AX341" t="s">
        <v>69</v>
      </c>
      <c r="AY341" t="s">
        <v>69</v>
      </c>
      <c r="AZ341" t="s">
        <v>113</v>
      </c>
      <c r="BA341" t="s">
        <v>69</v>
      </c>
      <c r="BB341" t="s">
        <v>69</v>
      </c>
      <c r="BE341" t="s">
        <v>69</v>
      </c>
      <c r="BF341" t="s">
        <v>113</v>
      </c>
      <c r="BG341" t="s">
        <v>69</v>
      </c>
      <c r="BH341" t="s">
        <v>69</v>
      </c>
      <c r="BK341" t="s">
        <v>69</v>
      </c>
      <c r="BL341" t="s">
        <v>78</v>
      </c>
    </row>
    <row r="342" spans="1:67" x14ac:dyDescent="0.25">
      <c r="A342" t="s">
        <v>69</v>
      </c>
      <c r="B342" t="s">
        <v>70</v>
      </c>
      <c r="C342" t="s">
        <v>91</v>
      </c>
      <c r="D342" t="s">
        <v>72</v>
      </c>
      <c r="E342" t="s">
        <v>73</v>
      </c>
      <c r="F342" t="s">
        <v>74</v>
      </c>
      <c r="G342" t="s">
        <v>133</v>
      </c>
      <c r="H342" t="s">
        <v>134</v>
      </c>
      <c r="I342" t="s">
        <v>117</v>
      </c>
      <c r="J342" t="s">
        <v>118</v>
      </c>
      <c r="K342" t="s">
        <v>135</v>
      </c>
      <c r="L342" t="s">
        <v>69</v>
      </c>
      <c r="M342" t="s">
        <v>69</v>
      </c>
      <c r="N342" t="s">
        <v>69</v>
      </c>
      <c r="O342" t="s">
        <v>135</v>
      </c>
      <c r="P342" t="s">
        <v>69</v>
      </c>
      <c r="Q342" t="s">
        <v>69</v>
      </c>
      <c r="R342" t="s">
        <v>69</v>
      </c>
      <c r="S342" t="s">
        <v>69</v>
      </c>
      <c r="T342" t="s">
        <v>135</v>
      </c>
      <c r="U342" t="s">
        <v>136</v>
      </c>
      <c r="V342" t="s">
        <v>69</v>
      </c>
      <c r="W342" t="s">
        <v>69</v>
      </c>
      <c r="X342" t="s">
        <v>69</v>
      </c>
      <c r="Y342" s="5" t="s">
        <v>137</v>
      </c>
      <c r="Z342" s="5" t="s">
        <v>138</v>
      </c>
      <c r="AA342" t="s">
        <v>69</v>
      </c>
      <c r="AB342" t="s">
        <v>138</v>
      </c>
      <c r="AC342" t="s">
        <v>70</v>
      </c>
      <c r="AD342" t="s">
        <v>139</v>
      </c>
      <c r="AE342" t="s">
        <v>140</v>
      </c>
      <c r="AF342" t="s">
        <v>119</v>
      </c>
      <c r="AG342" t="s">
        <v>75</v>
      </c>
      <c r="AH342" t="s">
        <v>141</v>
      </c>
      <c r="AI342" t="s">
        <v>69</v>
      </c>
      <c r="AJ342" t="s">
        <v>69</v>
      </c>
      <c r="AK342" t="s">
        <v>81</v>
      </c>
      <c r="AL342" t="s">
        <v>82</v>
      </c>
      <c r="AM342" t="s">
        <v>69</v>
      </c>
      <c r="AN342" t="s">
        <v>141</v>
      </c>
      <c r="AO342" t="s">
        <v>83</v>
      </c>
      <c r="AP342" t="s">
        <v>142</v>
      </c>
      <c r="AQ342" t="s">
        <v>69</v>
      </c>
      <c r="AR342" t="s">
        <v>69</v>
      </c>
      <c r="AS342" t="s">
        <v>69</v>
      </c>
      <c r="AT342" t="s">
        <v>69</v>
      </c>
      <c r="AU342" t="s">
        <v>69</v>
      </c>
      <c r="AW342" t="s">
        <v>69</v>
      </c>
      <c r="AX342" t="s">
        <v>69</v>
      </c>
      <c r="AY342" t="s">
        <v>69</v>
      </c>
      <c r="AZ342" t="s">
        <v>113</v>
      </c>
      <c r="BA342" t="s">
        <v>69</v>
      </c>
      <c r="BB342" t="s">
        <v>69</v>
      </c>
      <c r="BE342" t="s">
        <v>69</v>
      </c>
      <c r="BF342" t="s">
        <v>113</v>
      </c>
      <c r="BG342" t="s">
        <v>69</v>
      </c>
      <c r="BH342" t="s">
        <v>69</v>
      </c>
      <c r="BK342" t="s">
        <v>69</v>
      </c>
      <c r="BL342" t="s">
        <v>78</v>
      </c>
    </row>
    <row r="343" spans="1:67" x14ac:dyDescent="0.25">
      <c r="A343" t="s">
        <v>69</v>
      </c>
      <c r="B343" t="s">
        <v>70</v>
      </c>
      <c r="C343" t="s">
        <v>71</v>
      </c>
      <c r="D343" t="s">
        <v>72</v>
      </c>
      <c r="E343" t="s">
        <v>73</v>
      </c>
      <c r="F343" t="s">
        <v>74</v>
      </c>
      <c r="G343" t="s">
        <v>143</v>
      </c>
      <c r="H343" t="s">
        <v>144</v>
      </c>
      <c r="I343" t="s">
        <v>117</v>
      </c>
      <c r="J343" t="s">
        <v>118</v>
      </c>
      <c r="K343" t="s">
        <v>106</v>
      </c>
      <c r="L343" t="s">
        <v>69</v>
      </c>
      <c r="M343" t="s">
        <v>69</v>
      </c>
      <c r="N343" t="s">
        <v>69</v>
      </c>
      <c r="O343" t="s">
        <v>106</v>
      </c>
      <c r="P343" t="s">
        <v>69</v>
      </c>
      <c r="Q343" t="s">
        <v>69</v>
      </c>
      <c r="R343" t="s">
        <v>69</v>
      </c>
      <c r="S343" t="s">
        <v>69</v>
      </c>
      <c r="T343" t="s">
        <v>69</v>
      </c>
      <c r="U343" t="s">
        <v>69</v>
      </c>
      <c r="V343" t="s">
        <v>69</v>
      </c>
      <c r="W343" t="s">
        <v>69</v>
      </c>
      <c r="X343" t="s">
        <v>69</v>
      </c>
      <c r="Y343" s="5" t="s">
        <v>69</v>
      </c>
      <c r="Z343" s="5" t="s">
        <v>69</v>
      </c>
      <c r="AA343" t="s">
        <v>69</v>
      </c>
      <c r="AB343" t="s">
        <v>69</v>
      </c>
      <c r="AC343" t="s">
        <v>70</v>
      </c>
      <c r="AD343" t="s">
        <v>92</v>
      </c>
      <c r="AE343" t="s">
        <v>93</v>
      </c>
      <c r="AF343" t="s">
        <v>98</v>
      </c>
      <c r="AG343" t="s">
        <v>70</v>
      </c>
      <c r="AH343" t="s">
        <v>106</v>
      </c>
      <c r="AI343" t="s">
        <v>69</v>
      </c>
      <c r="AJ343" t="s">
        <v>69</v>
      </c>
      <c r="AK343" t="s">
        <v>87</v>
      </c>
      <c r="AL343" t="s">
        <v>85</v>
      </c>
      <c r="AM343" t="s">
        <v>69</v>
      </c>
      <c r="AN343" t="s">
        <v>69</v>
      </c>
      <c r="AO343" t="s">
        <v>69</v>
      </c>
      <c r="AP343" t="s">
        <v>69</v>
      </c>
      <c r="AQ343" t="s">
        <v>69</v>
      </c>
      <c r="AR343" t="s">
        <v>69</v>
      </c>
      <c r="AS343" t="s">
        <v>69</v>
      </c>
      <c r="AT343" t="s">
        <v>69</v>
      </c>
      <c r="AU343" t="s">
        <v>69</v>
      </c>
      <c r="AW343" t="s">
        <v>69</v>
      </c>
      <c r="AX343" t="s">
        <v>69</v>
      </c>
      <c r="AY343" t="s">
        <v>69</v>
      </c>
      <c r="AZ343" t="s">
        <v>113</v>
      </c>
      <c r="BA343" t="s">
        <v>69</v>
      </c>
      <c r="BB343" t="s">
        <v>69</v>
      </c>
      <c r="BE343" t="s">
        <v>69</v>
      </c>
      <c r="BF343" t="s">
        <v>113</v>
      </c>
      <c r="BG343" t="s">
        <v>69</v>
      </c>
      <c r="BH343" t="s">
        <v>69</v>
      </c>
      <c r="BK343" t="s">
        <v>69</v>
      </c>
      <c r="BL343" t="s">
        <v>78</v>
      </c>
    </row>
    <row r="344" spans="1:67" x14ac:dyDescent="0.25">
      <c r="A344" t="s">
        <v>69</v>
      </c>
      <c r="B344" t="s">
        <v>70</v>
      </c>
      <c r="C344" t="s">
        <v>91</v>
      </c>
      <c r="D344" t="s">
        <v>72</v>
      </c>
      <c r="E344" t="s">
        <v>73</v>
      </c>
      <c r="F344" t="s">
        <v>74</v>
      </c>
      <c r="G344" t="s">
        <v>145</v>
      </c>
      <c r="H344" t="s">
        <v>146</v>
      </c>
      <c r="I344" t="s">
        <v>117</v>
      </c>
      <c r="J344" t="s">
        <v>118</v>
      </c>
      <c r="K344" t="s">
        <v>147</v>
      </c>
      <c r="L344" t="s">
        <v>69</v>
      </c>
      <c r="M344" t="s">
        <v>69</v>
      </c>
      <c r="N344" t="s">
        <v>69</v>
      </c>
      <c r="O344" t="s">
        <v>147</v>
      </c>
      <c r="P344" t="s">
        <v>69</v>
      </c>
      <c r="Q344" t="s">
        <v>69</v>
      </c>
      <c r="R344" t="s">
        <v>69</v>
      </c>
      <c r="S344" t="s">
        <v>69</v>
      </c>
      <c r="T344" t="s">
        <v>147</v>
      </c>
      <c r="U344" t="s">
        <v>148</v>
      </c>
      <c r="V344" t="s">
        <v>69</v>
      </c>
      <c r="W344" t="s">
        <v>69</v>
      </c>
      <c r="X344" t="s">
        <v>69</v>
      </c>
      <c r="Y344" s="5" t="s">
        <v>149</v>
      </c>
      <c r="Z344" s="5" t="s">
        <v>150</v>
      </c>
      <c r="AA344" t="s">
        <v>69</v>
      </c>
      <c r="AB344" t="s">
        <v>150</v>
      </c>
      <c r="AC344" t="s">
        <v>70</v>
      </c>
      <c r="AD344" t="s">
        <v>151</v>
      </c>
      <c r="AE344" t="s">
        <v>152</v>
      </c>
      <c r="AF344" t="s">
        <v>95</v>
      </c>
      <c r="AG344" t="s">
        <v>75</v>
      </c>
      <c r="AH344" t="s">
        <v>147</v>
      </c>
      <c r="AI344" t="s">
        <v>69</v>
      </c>
      <c r="AJ344" t="s">
        <v>69</v>
      </c>
      <c r="AK344" t="s">
        <v>81</v>
      </c>
      <c r="AL344" t="s">
        <v>82</v>
      </c>
      <c r="AM344" t="s">
        <v>69</v>
      </c>
      <c r="AN344" t="s">
        <v>147</v>
      </c>
      <c r="AO344" t="s">
        <v>83</v>
      </c>
      <c r="AP344" t="s">
        <v>148</v>
      </c>
      <c r="AQ344" t="s">
        <v>69</v>
      </c>
      <c r="AR344" t="s">
        <v>69</v>
      </c>
      <c r="AS344" t="s">
        <v>69</v>
      </c>
      <c r="AT344" t="s">
        <v>69</v>
      </c>
      <c r="AU344" t="s">
        <v>69</v>
      </c>
      <c r="AW344" t="s">
        <v>69</v>
      </c>
      <c r="AX344" t="s">
        <v>69</v>
      </c>
      <c r="AY344" t="s">
        <v>69</v>
      </c>
      <c r="AZ344" t="s">
        <v>94</v>
      </c>
      <c r="BA344" t="s">
        <v>153</v>
      </c>
      <c r="BB344" t="s">
        <v>154</v>
      </c>
      <c r="BE344" t="s">
        <v>149</v>
      </c>
      <c r="BF344" t="s">
        <v>94</v>
      </c>
      <c r="BG344" t="s">
        <v>153</v>
      </c>
      <c r="BH344" t="s">
        <v>155</v>
      </c>
      <c r="BK344" t="s">
        <v>150</v>
      </c>
      <c r="BL344" t="s">
        <v>78</v>
      </c>
    </row>
    <row r="345" spans="1:67" x14ac:dyDescent="0.25">
      <c r="A345" t="s">
        <v>69</v>
      </c>
      <c r="B345" t="s">
        <v>70</v>
      </c>
      <c r="C345" t="s">
        <v>91</v>
      </c>
      <c r="D345" t="s">
        <v>72</v>
      </c>
      <c r="E345" t="s">
        <v>73</v>
      </c>
      <c r="F345" t="s">
        <v>74</v>
      </c>
      <c r="G345" t="s">
        <v>133</v>
      </c>
      <c r="H345" t="s">
        <v>134</v>
      </c>
      <c r="I345" t="s">
        <v>117</v>
      </c>
      <c r="J345" t="s">
        <v>118</v>
      </c>
      <c r="K345" t="s">
        <v>135</v>
      </c>
      <c r="L345" t="s">
        <v>69</v>
      </c>
      <c r="M345" t="s">
        <v>69</v>
      </c>
      <c r="N345" t="s">
        <v>69</v>
      </c>
      <c r="O345" t="s">
        <v>135</v>
      </c>
      <c r="P345" t="s">
        <v>69</v>
      </c>
      <c r="Q345" t="s">
        <v>69</v>
      </c>
      <c r="R345" t="s">
        <v>69</v>
      </c>
      <c r="S345" t="s">
        <v>69</v>
      </c>
      <c r="T345" t="s">
        <v>135</v>
      </c>
      <c r="U345" t="s">
        <v>136</v>
      </c>
      <c r="V345" t="s">
        <v>69</v>
      </c>
      <c r="W345" t="s">
        <v>69</v>
      </c>
      <c r="X345" t="s">
        <v>69</v>
      </c>
      <c r="Y345" s="5" t="s">
        <v>137</v>
      </c>
      <c r="Z345" s="5" t="s">
        <v>138</v>
      </c>
      <c r="AA345" t="s">
        <v>69</v>
      </c>
      <c r="AB345" t="s">
        <v>138</v>
      </c>
      <c r="AC345" t="s">
        <v>84</v>
      </c>
      <c r="AD345" t="s">
        <v>156</v>
      </c>
      <c r="AE345" t="s">
        <v>157</v>
      </c>
      <c r="AF345" t="s">
        <v>107</v>
      </c>
      <c r="AG345" t="s">
        <v>75</v>
      </c>
      <c r="AH345" t="s">
        <v>158</v>
      </c>
      <c r="AI345" t="s">
        <v>69</v>
      </c>
      <c r="AJ345" t="s">
        <v>69</v>
      </c>
      <c r="AK345" t="s">
        <v>81</v>
      </c>
      <c r="AL345" t="s">
        <v>82</v>
      </c>
      <c r="AM345" t="s">
        <v>69</v>
      </c>
      <c r="AN345" t="s">
        <v>158</v>
      </c>
      <c r="AO345" t="s">
        <v>83</v>
      </c>
      <c r="AP345" t="s">
        <v>159</v>
      </c>
      <c r="AQ345" t="s">
        <v>69</v>
      </c>
      <c r="AR345" t="s">
        <v>69</v>
      </c>
      <c r="AS345" t="s">
        <v>69</v>
      </c>
      <c r="AT345" t="s">
        <v>69</v>
      </c>
      <c r="AU345" t="s">
        <v>69</v>
      </c>
      <c r="AW345" t="s">
        <v>69</v>
      </c>
      <c r="AX345" t="s">
        <v>69</v>
      </c>
      <c r="AY345" t="s">
        <v>69</v>
      </c>
      <c r="AZ345" t="s">
        <v>94</v>
      </c>
      <c r="BA345" t="s">
        <v>160</v>
      </c>
      <c r="BB345" t="s">
        <v>154</v>
      </c>
      <c r="BE345" t="s">
        <v>137</v>
      </c>
      <c r="BF345" t="s">
        <v>94</v>
      </c>
      <c r="BG345" t="s">
        <v>160</v>
      </c>
      <c r="BH345" t="s">
        <v>155</v>
      </c>
      <c r="BK345" t="s">
        <v>138</v>
      </c>
      <c r="BL345" t="s">
        <v>78</v>
      </c>
    </row>
    <row r="346" spans="1:67" x14ac:dyDescent="0.25">
      <c r="A346" t="s">
        <v>69</v>
      </c>
      <c r="B346" t="s">
        <v>70</v>
      </c>
      <c r="C346" t="s">
        <v>71</v>
      </c>
      <c r="D346" t="s">
        <v>72</v>
      </c>
      <c r="E346" t="s">
        <v>73</v>
      </c>
      <c r="F346" t="s">
        <v>74</v>
      </c>
      <c r="G346" t="s">
        <v>120</v>
      </c>
      <c r="H346" t="s">
        <v>121</v>
      </c>
      <c r="I346" t="s">
        <v>117</v>
      </c>
      <c r="J346" t="s">
        <v>118</v>
      </c>
      <c r="K346" t="s">
        <v>122</v>
      </c>
      <c r="L346" t="s">
        <v>69</v>
      </c>
      <c r="M346" t="s">
        <v>69</v>
      </c>
      <c r="N346" t="s">
        <v>69</v>
      </c>
      <c r="O346" t="s">
        <v>122</v>
      </c>
      <c r="P346" t="s">
        <v>69</v>
      </c>
      <c r="Q346" t="s">
        <v>69</v>
      </c>
      <c r="R346" t="s">
        <v>69</v>
      </c>
      <c r="S346" t="s">
        <v>69</v>
      </c>
      <c r="T346" t="s">
        <v>123</v>
      </c>
      <c r="U346" t="s">
        <v>124</v>
      </c>
      <c r="V346" t="s">
        <v>69</v>
      </c>
      <c r="W346" t="s">
        <v>69</v>
      </c>
      <c r="X346" t="s">
        <v>69</v>
      </c>
      <c r="Y346" s="5" t="s">
        <v>161</v>
      </c>
      <c r="Z346" s="5" t="s">
        <v>125</v>
      </c>
      <c r="AA346" t="s">
        <v>69</v>
      </c>
      <c r="AB346" t="s">
        <v>125</v>
      </c>
      <c r="AC346" t="s">
        <v>84</v>
      </c>
      <c r="AD346" t="s">
        <v>162</v>
      </c>
      <c r="AE346" t="s">
        <v>163</v>
      </c>
      <c r="AF346" t="s">
        <v>105</v>
      </c>
      <c r="AG346" t="s">
        <v>75</v>
      </c>
      <c r="AH346" t="s">
        <v>164</v>
      </c>
      <c r="AI346" t="s">
        <v>69</v>
      </c>
      <c r="AJ346" t="s">
        <v>69</v>
      </c>
      <c r="AK346" t="s">
        <v>76</v>
      </c>
      <c r="AL346" t="s">
        <v>77</v>
      </c>
      <c r="AM346" t="s">
        <v>69</v>
      </c>
      <c r="AN346" t="s">
        <v>69</v>
      </c>
      <c r="AO346" t="s">
        <v>69</v>
      </c>
      <c r="AP346" t="s">
        <v>69</v>
      </c>
      <c r="AQ346" t="s">
        <v>69</v>
      </c>
      <c r="AR346" t="s">
        <v>69</v>
      </c>
      <c r="AS346" t="s">
        <v>69</v>
      </c>
      <c r="AT346" t="s">
        <v>69</v>
      </c>
      <c r="AU346" t="s">
        <v>69</v>
      </c>
      <c r="AW346" t="s">
        <v>69</v>
      </c>
      <c r="AX346" t="s">
        <v>69</v>
      </c>
      <c r="AY346" t="s">
        <v>69</v>
      </c>
      <c r="AZ346" t="s">
        <v>113</v>
      </c>
      <c r="BA346" t="s">
        <v>69</v>
      </c>
      <c r="BB346" t="s">
        <v>69</v>
      </c>
      <c r="BE346" t="s">
        <v>69</v>
      </c>
      <c r="BF346" t="s">
        <v>113</v>
      </c>
      <c r="BG346" t="s">
        <v>69</v>
      </c>
      <c r="BH346" t="s">
        <v>69</v>
      </c>
      <c r="BK346" t="s">
        <v>69</v>
      </c>
      <c r="BL346" t="s">
        <v>78</v>
      </c>
    </row>
    <row r="347" spans="1:67" x14ac:dyDescent="0.25">
      <c r="A347" t="s">
        <v>69</v>
      </c>
      <c r="B347" t="s">
        <v>70</v>
      </c>
      <c r="C347" t="s">
        <v>71</v>
      </c>
      <c r="D347" t="s">
        <v>72</v>
      </c>
      <c r="E347" t="s">
        <v>73</v>
      </c>
      <c r="F347" t="s">
        <v>74</v>
      </c>
      <c r="G347" t="s">
        <v>165</v>
      </c>
      <c r="H347" t="s">
        <v>166</v>
      </c>
      <c r="I347" t="s">
        <v>117</v>
      </c>
      <c r="J347" t="s">
        <v>118</v>
      </c>
      <c r="K347" t="s">
        <v>167</v>
      </c>
      <c r="L347" t="s">
        <v>69</v>
      </c>
      <c r="M347" t="s">
        <v>69</v>
      </c>
      <c r="N347" t="s">
        <v>69</v>
      </c>
      <c r="O347" t="s">
        <v>167</v>
      </c>
      <c r="P347" t="s">
        <v>69</v>
      </c>
      <c r="Q347" t="s">
        <v>69</v>
      </c>
      <c r="R347" t="s">
        <v>69</v>
      </c>
      <c r="S347" t="s">
        <v>69</v>
      </c>
      <c r="T347" t="s">
        <v>168</v>
      </c>
      <c r="U347" t="s">
        <v>169</v>
      </c>
      <c r="V347" t="s">
        <v>69</v>
      </c>
      <c r="W347" t="s">
        <v>69</v>
      </c>
      <c r="X347" t="s">
        <v>69</v>
      </c>
      <c r="Y347" s="5" t="s">
        <v>170</v>
      </c>
      <c r="Z347" s="5" t="s">
        <v>108</v>
      </c>
      <c r="AA347" t="s">
        <v>69</v>
      </c>
      <c r="AB347" t="s">
        <v>108</v>
      </c>
      <c r="AC347" t="s">
        <v>84</v>
      </c>
      <c r="AD347" t="s">
        <v>114</v>
      </c>
      <c r="AE347" t="s">
        <v>115</v>
      </c>
      <c r="AF347" t="s">
        <v>110</v>
      </c>
      <c r="AG347" t="s">
        <v>75</v>
      </c>
      <c r="AH347" t="s">
        <v>116</v>
      </c>
      <c r="AI347" t="s">
        <v>69</v>
      </c>
      <c r="AJ347" t="s">
        <v>69</v>
      </c>
      <c r="AK347" t="s">
        <v>76</v>
      </c>
      <c r="AL347" t="s">
        <v>77</v>
      </c>
      <c r="AM347" t="s">
        <v>69</v>
      </c>
      <c r="AN347" t="s">
        <v>69</v>
      </c>
      <c r="AO347" t="s">
        <v>69</v>
      </c>
      <c r="AP347" t="s">
        <v>69</v>
      </c>
      <c r="AQ347" t="s">
        <v>69</v>
      </c>
      <c r="AR347" t="s">
        <v>69</v>
      </c>
      <c r="AS347" t="s">
        <v>69</v>
      </c>
      <c r="AT347" t="s">
        <v>69</v>
      </c>
      <c r="AU347" t="s">
        <v>69</v>
      </c>
      <c r="AW347" t="s">
        <v>69</v>
      </c>
      <c r="AX347" t="s">
        <v>69</v>
      </c>
      <c r="AY347" t="s">
        <v>69</v>
      </c>
      <c r="AZ347" t="s">
        <v>113</v>
      </c>
      <c r="BA347" t="s">
        <v>69</v>
      </c>
      <c r="BB347" t="s">
        <v>69</v>
      </c>
      <c r="BE347" t="s">
        <v>69</v>
      </c>
      <c r="BF347" t="s">
        <v>113</v>
      </c>
      <c r="BG347" t="s">
        <v>69</v>
      </c>
      <c r="BH347" t="s">
        <v>69</v>
      </c>
      <c r="BK347" t="s">
        <v>69</v>
      </c>
      <c r="BL347" t="s">
        <v>78</v>
      </c>
    </row>
    <row r="348" spans="1:67" x14ac:dyDescent="0.25">
      <c r="A348" t="s">
        <v>69</v>
      </c>
      <c r="B348" t="s">
        <v>70</v>
      </c>
      <c r="C348" t="s">
        <v>171</v>
      </c>
      <c r="D348" t="s">
        <v>72</v>
      </c>
      <c r="E348" t="s">
        <v>73</v>
      </c>
      <c r="F348" t="s">
        <v>79</v>
      </c>
      <c r="G348" t="s">
        <v>172</v>
      </c>
      <c r="H348" t="s">
        <v>173</v>
      </c>
      <c r="I348" t="s">
        <v>117</v>
      </c>
      <c r="J348" t="s">
        <v>117</v>
      </c>
      <c r="K348" t="s">
        <v>174</v>
      </c>
      <c r="L348" t="s">
        <v>69</v>
      </c>
      <c r="M348" t="s">
        <v>69</v>
      </c>
      <c r="N348" t="s">
        <v>69</v>
      </c>
      <c r="O348" t="s">
        <v>174</v>
      </c>
      <c r="P348" t="s">
        <v>69</v>
      </c>
      <c r="Q348" t="s">
        <v>69</v>
      </c>
      <c r="R348" t="s">
        <v>69</v>
      </c>
      <c r="S348" t="s">
        <v>69</v>
      </c>
      <c r="T348" t="s">
        <v>175</v>
      </c>
      <c r="U348" t="s">
        <v>176</v>
      </c>
      <c r="V348" t="s">
        <v>69</v>
      </c>
      <c r="W348" t="s">
        <v>69</v>
      </c>
      <c r="X348" t="s">
        <v>69</v>
      </c>
      <c r="Y348" s="5" t="s">
        <v>69</v>
      </c>
      <c r="Z348" s="5" t="s">
        <v>69</v>
      </c>
      <c r="AA348" t="s">
        <v>69</v>
      </c>
      <c r="AB348" t="s">
        <v>69</v>
      </c>
      <c r="AC348" t="s">
        <v>84</v>
      </c>
      <c r="AD348" t="s">
        <v>177</v>
      </c>
      <c r="AE348" t="s">
        <v>178</v>
      </c>
      <c r="AF348" t="s">
        <v>179</v>
      </c>
      <c r="AG348" t="s">
        <v>80</v>
      </c>
      <c r="AH348" t="s">
        <v>180</v>
      </c>
      <c r="AI348" t="s">
        <v>69</v>
      </c>
      <c r="AJ348" t="s">
        <v>69</v>
      </c>
      <c r="AK348" t="s">
        <v>90</v>
      </c>
      <c r="AL348" t="s">
        <v>85</v>
      </c>
      <c r="AM348" t="s">
        <v>69</v>
      </c>
      <c r="AN348" t="s">
        <v>181</v>
      </c>
      <c r="AO348" t="s">
        <v>83</v>
      </c>
      <c r="AP348" t="s">
        <v>182</v>
      </c>
      <c r="AQ348" t="s">
        <v>69</v>
      </c>
      <c r="AR348" t="s">
        <v>69</v>
      </c>
      <c r="AS348" t="s">
        <v>69</v>
      </c>
      <c r="AT348" t="s">
        <v>69</v>
      </c>
      <c r="AU348" t="s">
        <v>69</v>
      </c>
      <c r="AW348" t="s">
        <v>69</v>
      </c>
      <c r="AX348" t="s">
        <v>69</v>
      </c>
      <c r="AY348" t="s">
        <v>69</v>
      </c>
      <c r="AZ348" t="s">
        <v>113</v>
      </c>
      <c r="BA348" t="s">
        <v>69</v>
      </c>
      <c r="BB348" t="s">
        <v>69</v>
      </c>
      <c r="BE348" t="s">
        <v>69</v>
      </c>
      <c r="BF348" t="s">
        <v>113</v>
      </c>
      <c r="BG348" t="s">
        <v>69</v>
      </c>
      <c r="BH348" t="s">
        <v>69</v>
      </c>
      <c r="BK348" t="s">
        <v>69</v>
      </c>
      <c r="BL348" t="s">
        <v>78</v>
      </c>
    </row>
    <row r="349" spans="1:67" x14ac:dyDescent="0.25">
      <c r="A349" t="s">
        <v>69</v>
      </c>
      <c r="B349" t="s">
        <v>70</v>
      </c>
      <c r="C349" t="s">
        <v>91</v>
      </c>
      <c r="D349" t="s">
        <v>72</v>
      </c>
      <c r="E349" t="s">
        <v>73</v>
      </c>
      <c r="F349" t="s">
        <v>74</v>
      </c>
      <c r="G349" t="s">
        <v>133</v>
      </c>
      <c r="H349" t="s">
        <v>134</v>
      </c>
      <c r="I349" t="s">
        <v>117</v>
      </c>
      <c r="J349" t="s">
        <v>118</v>
      </c>
      <c r="K349" t="s">
        <v>135</v>
      </c>
      <c r="L349" t="s">
        <v>69</v>
      </c>
      <c r="M349" t="s">
        <v>69</v>
      </c>
      <c r="N349" t="s">
        <v>69</v>
      </c>
      <c r="O349" t="s">
        <v>135</v>
      </c>
      <c r="P349" t="s">
        <v>69</v>
      </c>
      <c r="Q349" t="s">
        <v>69</v>
      </c>
      <c r="R349" t="s">
        <v>69</v>
      </c>
      <c r="S349" t="s">
        <v>69</v>
      </c>
      <c r="T349" t="s">
        <v>135</v>
      </c>
      <c r="U349" t="s">
        <v>136</v>
      </c>
      <c r="V349" t="s">
        <v>69</v>
      </c>
      <c r="W349" t="s">
        <v>69</v>
      </c>
      <c r="X349" t="s">
        <v>69</v>
      </c>
      <c r="Y349" s="5" t="s">
        <v>137</v>
      </c>
      <c r="Z349" s="5" t="s">
        <v>138</v>
      </c>
      <c r="AA349" t="s">
        <v>69</v>
      </c>
      <c r="AB349" t="s">
        <v>138</v>
      </c>
      <c r="AC349" t="s">
        <v>86</v>
      </c>
      <c r="AD349" t="s">
        <v>183</v>
      </c>
      <c r="AE349" t="s">
        <v>184</v>
      </c>
      <c r="AF349" t="s">
        <v>102</v>
      </c>
      <c r="AG349" t="s">
        <v>75</v>
      </c>
      <c r="AH349" t="s">
        <v>185</v>
      </c>
      <c r="AI349" t="s">
        <v>69</v>
      </c>
      <c r="AJ349" t="s">
        <v>69</v>
      </c>
      <c r="AK349" t="s">
        <v>81</v>
      </c>
      <c r="AL349" t="s">
        <v>82</v>
      </c>
      <c r="AM349" t="s">
        <v>69</v>
      </c>
      <c r="AN349" t="s">
        <v>185</v>
      </c>
      <c r="AO349" t="s">
        <v>83</v>
      </c>
      <c r="AP349" t="s">
        <v>186</v>
      </c>
      <c r="AQ349" t="s">
        <v>69</v>
      </c>
      <c r="AR349" t="s">
        <v>69</v>
      </c>
      <c r="AS349" t="s">
        <v>69</v>
      </c>
      <c r="AT349" t="s">
        <v>69</v>
      </c>
      <c r="AU349" t="s">
        <v>69</v>
      </c>
      <c r="AW349" t="s">
        <v>69</v>
      </c>
      <c r="AX349" t="s">
        <v>69</v>
      </c>
      <c r="AY349" t="s">
        <v>69</v>
      </c>
      <c r="AZ349" t="s">
        <v>113</v>
      </c>
      <c r="BA349" t="s">
        <v>69</v>
      </c>
      <c r="BB349" t="s">
        <v>69</v>
      </c>
      <c r="BE349" t="s">
        <v>69</v>
      </c>
      <c r="BF349" t="s">
        <v>113</v>
      </c>
      <c r="BG349" t="s">
        <v>69</v>
      </c>
      <c r="BH349" t="s">
        <v>69</v>
      </c>
      <c r="BK349" t="s">
        <v>69</v>
      </c>
      <c r="BL349" t="s">
        <v>78</v>
      </c>
    </row>
    <row r="350" spans="1:67" x14ac:dyDescent="0.25">
      <c r="A350" t="s">
        <v>69</v>
      </c>
      <c r="B350" t="s">
        <v>70</v>
      </c>
      <c r="C350" t="s">
        <v>71</v>
      </c>
      <c r="D350" t="s">
        <v>72</v>
      </c>
      <c r="E350" t="s">
        <v>73</v>
      </c>
      <c r="F350" t="s">
        <v>74</v>
      </c>
      <c r="G350" t="s">
        <v>165</v>
      </c>
      <c r="H350" t="s">
        <v>166</v>
      </c>
      <c r="I350" t="s">
        <v>117</v>
      </c>
      <c r="J350" t="s">
        <v>118</v>
      </c>
      <c r="K350" t="s">
        <v>167</v>
      </c>
      <c r="L350" t="s">
        <v>69</v>
      </c>
      <c r="M350" t="s">
        <v>69</v>
      </c>
      <c r="N350" t="s">
        <v>69</v>
      </c>
      <c r="O350" t="s">
        <v>167</v>
      </c>
      <c r="P350" t="s">
        <v>69</v>
      </c>
      <c r="Q350" t="s">
        <v>69</v>
      </c>
      <c r="R350" t="s">
        <v>69</v>
      </c>
      <c r="S350" t="s">
        <v>69</v>
      </c>
      <c r="T350" t="s">
        <v>168</v>
      </c>
      <c r="U350" t="s">
        <v>169</v>
      </c>
      <c r="V350" t="s">
        <v>69</v>
      </c>
      <c r="W350" t="s">
        <v>69</v>
      </c>
      <c r="X350" t="s">
        <v>69</v>
      </c>
      <c r="Y350" s="5" t="s">
        <v>170</v>
      </c>
      <c r="Z350" s="5" t="s">
        <v>108</v>
      </c>
      <c r="AA350" t="s">
        <v>69</v>
      </c>
      <c r="AB350" t="s">
        <v>108</v>
      </c>
      <c r="AC350" t="s">
        <v>86</v>
      </c>
      <c r="AD350" t="s">
        <v>101</v>
      </c>
      <c r="AE350" t="s">
        <v>100</v>
      </c>
      <c r="AF350" t="s">
        <v>88</v>
      </c>
      <c r="AG350" t="s">
        <v>75</v>
      </c>
      <c r="AH350" t="s">
        <v>187</v>
      </c>
      <c r="AI350" t="s">
        <v>69</v>
      </c>
      <c r="AJ350" t="s">
        <v>69</v>
      </c>
      <c r="AK350" t="s">
        <v>76</v>
      </c>
      <c r="AL350" t="s">
        <v>77</v>
      </c>
      <c r="AM350" t="s">
        <v>69</v>
      </c>
      <c r="AN350" t="s">
        <v>69</v>
      </c>
      <c r="AO350" t="s">
        <v>69</v>
      </c>
      <c r="AP350" t="s">
        <v>69</v>
      </c>
      <c r="AQ350" t="s">
        <v>69</v>
      </c>
      <c r="AR350" t="s">
        <v>69</v>
      </c>
      <c r="AS350" t="s">
        <v>69</v>
      </c>
      <c r="AT350" t="s">
        <v>69</v>
      </c>
      <c r="AU350" t="s">
        <v>69</v>
      </c>
      <c r="AW350" t="s">
        <v>69</v>
      </c>
      <c r="AX350" t="s">
        <v>69</v>
      </c>
      <c r="AY350" t="s">
        <v>69</v>
      </c>
      <c r="AZ350" t="s">
        <v>113</v>
      </c>
      <c r="BA350" t="s">
        <v>69</v>
      </c>
      <c r="BB350" t="s">
        <v>69</v>
      </c>
      <c r="BE350" t="s">
        <v>69</v>
      </c>
      <c r="BF350" t="s">
        <v>113</v>
      </c>
      <c r="BG350" t="s">
        <v>69</v>
      </c>
      <c r="BH350" t="s">
        <v>69</v>
      </c>
      <c r="BK350" t="s">
        <v>69</v>
      </c>
      <c r="BL350" t="s">
        <v>78</v>
      </c>
    </row>
    <row r="351" spans="1:67" x14ac:dyDescent="0.25">
      <c r="A351" t="s">
        <v>69</v>
      </c>
      <c r="B351" t="s">
        <v>70</v>
      </c>
      <c r="C351" t="s">
        <v>71</v>
      </c>
      <c r="D351" t="s">
        <v>72</v>
      </c>
      <c r="E351" t="s">
        <v>73</v>
      </c>
      <c r="F351" t="s">
        <v>74</v>
      </c>
      <c r="G351" t="s">
        <v>165</v>
      </c>
      <c r="H351" t="s">
        <v>166</v>
      </c>
      <c r="I351" t="s">
        <v>117</v>
      </c>
      <c r="J351" t="s">
        <v>118</v>
      </c>
      <c r="K351" t="s">
        <v>167</v>
      </c>
      <c r="L351" t="s">
        <v>69</v>
      </c>
      <c r="M351" t="s">
        <v>69</v>
      </c>
      <c r="N351" t="s">
        <v>69</v>
      </c>
      <c r="O351" t="s">
        <v>167</v>
      </c>
      <c r="P351" t="s">
        <v>69</v>
      </c>
      <c r="Q351" t="s">
        <v>69</v>
      </c>
      <c r="R351" t="s">
        <v>69</v>
      </c>
      <c r="S351" t="s">
        <v>69</v>
      </c>
      <c r="T351" t="s">
        <v>168</v>
      </c>
      <c r="U351" t="s">
        <v>169</v>
      </c>
      <c r="V351" t="s">
        <v>69</v>
      </c>
      <c r="W351" t="s">
        <v>69</v>
      </c>
      <c r="X351" t="s">
        <v>69</v>
      </c>
      <c r="Y351" s="5" t="s">
        <v>170</v>
      </c>
      <c r="Z351" s="5" t="s">
        <v>108</v>
      </c>
      <c r="AA351" t="s">
        <v>69</v>
      </c>
      <c r="AB351" t="s">
        <v>108</v>
      </c>
      <c r="AC351" t="s">
        <v>89</v>
      </c>
      <c r="AD351" t="s">
        <v>103</v>
      </c>
      <c r="AE351" t="s">
        <v>104</v>
      </c>
      <c r="AF351" t="s">
        <v>96</v>
      </c>
      <c r="AG351" t="s">
        <v>75</v>
      </c>
      <c r="AH351" t="s">
        <v>97</v>
      </c>
      <c r="AI351" t="s">
        <v>69</v>
      </c>
      <c r="AJ351" t="s">
        <v>69</v>
      </c>
      <c r="AK351" t="s">
        <v>76</v>
      </c>
      <c r="AL351" t="s">
        <v>77</v>
      </c>
      <c r="AM351" t="s">
        <v>69</v>
      </c>
      <c r="AN351" t="s">
        <v>69</v>
      </c>
      <c r="AO351" t="s">
        <v>69</v>
      </c>
      <c r="AP351" t="s">
        <v>69</v>
      </c>
      <c r="AQ351" t="s">
        <v>69</v>
      </c>
      <c r="AR351" t="s">
        <v>69</v>
      </c>
      <c r="AS351" t="s">
        <v>69</v>
      </c>
      <c r="AT351" t="s">
        <v>69</v>
      </c>
      <c r="AU351" t="s">
        <v>69</v>
      </c>
      <c r="AW351" t="s">
        <v>69</v>
      </c>
      <c r="AX351" t="s">
        <v>69</v>
      </c>
      <c r="AY351" t="s">
        <v>69</v>
      </c>
      <c r="AZ351" t="s">
        <v>113</v>
      </c>
      <c r="BA351" t="s">
        <v>69</v>
      </c>
      <c r="BB351" t="s">
        <v>69</v>
      </c>
      <c r="BE351" t="s">
        <v>69</v>
      </c>
      <c r="BF351" t="s">
        <v>113</v>
      </c>
      <c r="BG351" t="s">
        <v>69</v>
      </c>
      <c r="BH351" t="s">
        <v>69</v>
      </c>
      <c r="BK351" t="s">
        <v>69</v>
      </c>
      <c r="BL351" t="s">
        <v>78</v>
      </c>
    </row>
    <row r="352" spans="1:67" x14ac:dyDescent="0.25">
      <c r="A352" t="s">
        <v>69</v>
      </c>
      <c r="B352" t="s">
        <v>70</v>
      </c>
      <c r="C352" t="s">
        <v>71</v>
      </c>
      <c r="D352" t="s">
        <v>72</v>
      </c>
      <c r="E352" t="s">
        <v>73</v>
      </c>
      <c r="F352" t="s">
        <v>74</v>
      </c>
      <c r="G352" t="s">
        <v>165</v>
      </c>
      <c r="H352" t="s">
        <v>166</v>
      </c>
      <c r="I352" t="s">
        <v>117</v>
      </c>
      <c r="J352" t="s">
        <v>118</v>
      </c>
      <c r="K352" t="s">
        <v>167</v>
      </c>
      <c r="L352" t="s">
        <v>69</v>
      </c>
      <c r="M352" t="s">
        <v>69</v>
      </c>
      <c r="N352" t="s">
        <v>69</v>
      </c>
      <c r="O352" t="s">
        <v>167</v>
      </c>
      <c r="P352" t="s">
        <v>69</v>
      </c>
      <c r="Q352" t="s">
        <v>69</v>
      </c>
      <c r="R352" t="s">
        <v>69</v>
      </c>
      <c r="S352" t="s">
        <v>69</v>
      </c>
      <c r="T352" t="s">
        <v>168</v>
      </c>
      <c r="U352" t="s">
        <v>169</v>
      </c>
      <c r="V352" t="s">
        <v>69</v>
      </c>
      <c r="W352" t="s">
        <v>69</v>
      </c>
      <c r="X352" t="s">
        <v>69</v>
      </c>
      <c r="Y352" s="5" t="s">
        <v>170</v>
      </c>
      <c r="Z352" s="5" t="s">
        <v>108</v>
      </c>
      <c r="AA352" t="s">
        <v>69</v>
      </c>
      <c r="AB352" t="s">
        <v>108</v>
      </c>
      <c r="AC352" t="s">
        <v>75</v>
      </c>
      <c r="AD352" t="s">
        <v>111</v>
      </c>
      <c r="AE352" t="s">
        <v>112</v>
      </c>
      <c r="AF352" t="s">
        <v>109</v>
      </c>
      <c r="AG352" t="s">
        <v>75</v>
      </c>
      <c r="AH352" t="s">
        <v>188</v>
      </c>
      <c r="AI352" t="s">
        <v>69</v>
      </c>
      <c r="AJ352" t="s">
        <v>69</v>
      </c>
      <c r="AK352" t="s">
        <v>76</v>
      </c>
      <c r="AL352" t="s">
        <v>77</v>
      </c>
      <c r="AM352" t="s">
        <v>69</v>
      </c>
      <c r="AN352" t="s">
        <v>69</v>
      </c>
      <c r="AO352" t="s">
        <v>69</v>
      </c>
      <c r="AP352" t="s">
        <v>69</v>
      </c>
      <c r="AQ352" t="s">
        <v>69</v>
      </c>
      <c r="AR352" t="s">
        <v>69</v>
      </c>
      <c r="AS352" t="s">
        <v>69</v>
      </c>
      <c r="AT352" t="s">
        <v>69</v>
      </c>
      <c r="AU352" t="s">
        <v>69</v>
      </c>
      <c r="AW352" t="s">
        <v>69</v>
      </c>
      <c r="AX352" t="s">
        <v>69</v>
      </c>
      <c r="AY352" t="s">
        <v>69</v>
      </c>
      <c r="AZ352" t="s">
        <v>113</v>
      </c>
      <c r="BA352" t="s">
        <v>69</v>
      </c>
      <c r="BB352" t="s">
        <v>69</v>
      </c>
      <c r="BE352" t="s">
        <v>69</v>
      </c>
      <c r="BF352" t="s">
        <v>113</v>
      </c>
      <c r="BG352" t="s">
        <v>69</v>
      </c>
      <c r="BH352" t="s">
        <v>69</v>
      </c>
      <c r="BK352" t="s">
        <v>69</v>
      </c>
      <c r="BL352" t="s">
        <v>78</v>
      </c>
    </row>
    <row r="353" spans="1:64" x14ac:dyDescent="0.25">
      <c r="A353" t="s">
        <v>69</v>
      </c>
      <c r="B353" t="s">
        <v>70</v>
      </c>
      <c r="C353" t="s">
        <v>99</v>
      </c>
      <c r="D353" t="s">
        <v>72</v>
      </c>
      <c r="E353" t="s">
        <v>73</v>
      </c>
      <c r="F353" t="s">
        <v>79</v>
      </c>
      <c r="G353" t="s">
        <v>189</v>
      </c>
      <c r="H353" t="s">
        <v>190</v>
      </c>
      <c r="I353" t="s">
        <v>118</v>
      </c>
      <c r="J353" t="s">
        <v>118</v>
      </c>
      <c r="K353" t="s">
        <v>191</v>
      </c>
      <c r="L353" t="s">
        <v>69</v>
      </c>
      <c r="M353" t="s">
        <v>69</v>
      </c>
      <c r="N353" t="s">
        <v>69</v>
      </c>
      <c r="O353" t="s">
        <v>191</v>
      </c>
      <c r="P353" t="s">
        <v>69</v>
      </c>
      <c r="Q353" t="s">
        <v>69</v>
      </c>
      <c r="R353" t="s">
        <v>69</v>
      </c>
      <c r="S353" t="s">
        <v>69</v>
      </c>
      <c r="T353" t="s">
        <v>192</v>
      </c>
      <c r="U353" t="s">
        <v>193</v>
      </c>
      <c r="V353" t="s">
        <v>69</v>
      </c>
      <c r="W353" t="s">
        <v>69</v>
      </c>
      <c r="X353" t="s">
        <v>69</v>
      </c>
      <c r="Y353" s="5" t="s">
        <v>69</v>
      </c>
      <c r="Z353" s="5" t="s">
        <v>69</v>
      </c>
      <c r="AA353" t="s">
        <v>69</v>
      </c>
      <c r="AB353" t="s">
        <v>69</v>
      </c>
      <c r="AC353" t="s">
        <v>70</v>
      </c>
      <c r="AD353" t="s">
        <v>194</v>
      </c>
      <c r="AE353" t="s">
        <v>195</v>
      </c>
      <c r="AF353" t="s">
        <v>196</v>
      </c>
      <c r="AG353" t="s">
        <v>80</v>
      </c>
      <c r="AH353" t="s">
        <v>191</v>
      </c>
      <c r="AI353" t="s">
        <v>69</v>
      </c>
      <c r="AJ353" t="s">
        <v>69</v>
      </c>
      <c r="AK353" t="s">
        <v>90</v>
      </c>
      <c r="AL353" t="s">
        <v>85</v>
      </c>
      <c r="AM353" t="s">
        <v>69</v>
      </c>
      <c r="AN353" t="s">
        <v>192</v>
      </c>
      <c r="AO353" t="s">
        <v>83</v>
      </c>
      <c r="AP353" t="s">
        <v>193</v>
      </c>
      <c r="AQ353" t="s">
        <v>69</v>
      </c>
      <c r="AR353" t="s">
        <v>69</v>
      </c>
      <c r="AS353" t="s">
        <v>69</v>
      </c>
      <c r="AT353" t="s">
        <v>69</v>
      </c>
      <c r="AU353" t="s">
        <v>69</v>
      </c>
      <c r="AW353" t="s">
        <v>69</v>
      </c>
      <c r="AX353" t="s">
        <v>69</v>
      </c>
      <c r="AY353" t="s">
        <v>69</v>
      </c>
      <c r="AZ353" t="s">
        <v>113</v>
      </c>
      <c r="BA353" t="s">
        <v>69</v>
      </c>
      <c r="BB353" t="s">
        <v>69</v>
      </c>
      <c r="BE353" t="s">
        <v>69</v>
      </c>
      <c r="BF353" t="s">
        <v>113</v>
      </c>
      <c r="BG353" t="s">
        <v>69</v>
      </c>
      <c r="BH353" t="s">
        <v>69</v>
      </c>
      <c r="BK353" t="s">
        <v>69</v>
      </c>
      <c r="BL353" t="s">
        <v>78</v>
      </c>
    </row>
    <row r="354" spans="1:64" x14ac:dyDescent="0.25">
      <c r="Y354" s="5"/>
      <c r="Z354" s="5"/>
    </row>
    <row r="355" spans="1:64" x14ac:dyDescent="0.25">
      <c r="Y355" s="5"/>
      <c r="Z355" s="5"/>
    </row>
    <row r="356" spans="1:64" x14ac:dyDescent="0.25">
      <c r="Y356" s="5"/>
      <c r="Z356" s="5"/>
    </row>
    <row r="357" spans="1:64" x14ac:dyDescent="0.25">
      <c r="Y357" s="5"/>
      <c r="Z357" s="5"/>
    </row>
    <row r="358" spans="1:64" x14ac:dyDescent="0.25">
      <c r="Y358" s="5"/>
      <c r="Z358" s="5"/>
    </row>
    <row r="359" spans="1:64" x14ac:dyDescent="0.25">
      <c r="Y359" s="5"/>
      <c r="Z359" s="5"/>
    </row>
    <row r="360" spans="1:64" x14ac:dyDescent="0.25">
      <c r="Y360" s="5"/>
      <c r="Z360" s="5"/>
    </row>
    <row r="361" spans="1:64" x14ac:dyDescent="0.25">
      <c r="Y361" s="5"/>
      <c r="Z361" s="5"/>
    </row>
    <row r="362" spans="1:64" x14ac:dyDescent="0.25">
      <c r="Y362" s="5"/>
      <c r="Z362" s="5"/>
    </row>
    <row r="363" spans="1:64" x14ac:dyDescent="0.25">
      <c r="Y363" s="5"/>
      <c r="Z363" s="5"/>
    </row>
    <row r="364" spans="1:64" x14ac:dyDescent="0.25">
      <c r="Y364" s="5"/>
      <c r="Z364" s="5"/>
    </row>
    <row r="365" spans="1:64" x14ac:dyDescent="0.25">
      <c r="Y365" s="5"/>
      <c r="Z365" s="5"/>
    </row>
    <row r="366" spans="1:64" x14ac:dyDescent="0.25">
      <c r="Y366" s="5"/>
      <c r="Z366" s="5"/>
    </row>
    <row r="367" spans="1:64" x14ac:dyDescent="0.25">
      <c r="Y367" s="5"/>
      <c r="Z367" s="5"/>
    </row>
    <row r="368" spans="1:64" x14ac:dyDescent="0.25">
      <c r="Y368" s="5"/>
      <c r="Z368" s="5"/>
    </row>
    <row r="369" spans="25:26" x14ac:dyDescent="0.25">
      <c r="Y369" s="5"/>
      <c r="Z369" s="5"/>
    </row>
    <row r="370" spans="25:26" x14ac:dyDescent="0.25">
      <c r="Y370" s="5"/>
      <c r="Z370" s="5"/>
    </row>
    <row r="371" spans="25:26" x14ac:dyDescent="0.25">
      <c r="Y371" s="5"/>
      <c r="Z371" s="5"/>
    </row>
    <row r="372" spans="25:26" x14ac:dyDescent="0.25">
      <c r="Y372" s="5"/>
      <c r="Z372" s="5"/>
    </row>
    <row r="373" spans="25:26" x14ac:dyDescent="0.25">
      <c r="Y373" s="5"/>
      <c r="Z373" s="5"/>
    </row>
    <row r="374" spans="25:26" x14ac:dyDescent="0.25">
      <c r="Y374" s="5"/>
      <c r="Z374" s="5"/>
    </row>
    <row r="375" spans="25:26" x14ac:dyDescent="0.25">
      <c r="Y375" s="5"/>
      <c r="Z375" s="5"/>
    </row>
    <row r="376" spans="25:26" x14ac:dyDescent="0.25">
      <c r="Y376" s="5"/>
      <c r="Z376" s="5"/>
    </row>
    <row r="377" spans="25:26" x14ac:dyDescent="0.25">
      <c r="Y377" s="5"/>
      <c r="Z377" s="5"/>
    </row>
  </sheetData>
  <mergeCells count="1">
    <mergeCell ref="BN1:BO1"/>
  </mergeCells>
  <pageMargins left="0.511811024" right="0.511811024" top="0.78740157499999996" bottom="0.78740157499999996" header="0.31496062000000002" footer="0.31496062000000002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8"/>
  <sheetViews>
    <sheetView workbookViewId="0">
      <selection activeCell="H26" sqref="H26"/>
    </sheetView>
  </sheetViews>
  <sheetFormatPr defaultRowHeight="15" x14ac:dyDescent="0.25"/>
  <sheetData>
    <row r="1" spans="1:1" x14ac:dyDescent="0.25">
      <c r="A1" s="22"/>
    </row>
    <row r="2" spans="1:1" x14ac:dyDescent="0.25">
      <c r="A2" s="22"/>
    </row>
    <row r="3" spans="1:1" x14ac:dyDescent="0.25">
      <c r="A3" s="22"/>
    </row>
    <row r="4" spans="1:1" x14ac:dyDescent="0.25">
      <c r="A4" s="22"/>
    </row>
    <row r="5" spans="1:1" x14ac:dyDescent="0.25">
      <c r="A5" s="22"/>
    </row>
    <row r="6" spans="1:1" x14ac:dyDescent="0.25">
      <c r="A6" s="22"/>
    </row>
    <row r="7" spans="1:1" x14ac:dyDescent="0.25">
      <c r="A7" s="22"/>
    </row>
    <row r="8" spans="1:1" x14ac:dyDescent="0.25">
      <c r="A8" s="22"/>
    </row>
    <row r="9" spans="1:1" x14ac:dyDescent="0.25">
      <c r="A9" s="22"/>
    </row>
    <row r="10" spans="1:1" x14ac:dyDescent="0.25">
      <c r="A10" s="22"/>
    </row>
    <row r="11" spans="1:1" x14ac:dyDescent="0.25">
      <c r="A11" s="20"/>
    </row>
    <row r="12" spans="1:1" x14ac:dyDescent="0.25">
      <c r="A12" s="21"/>
    </row>
    <row r="13" spans="1:1" x14ac:dyDescent="0.25">
      <c r="A13" s="20"/>
    </row>
    <row r="14" spans="1:1" x14ac:dyDescent="0.25">
      <c r="A14" s="21"/>
    </row>
    <row r="15" spans="1:1" x14ac:dyDescent="0.25">
      <c r="A15" s="20"/>
    </row>
    <row r="16" spans="1:1" x14ac:dyDescent="0.25">
      <c r="A16" s="21"/>
    </row>
    <row r="17" spans="1:1" x14ac:dyDescent="0.25">
      <c r="A17" s="20"/>
    </row>
    <row r="18" spans="1:1" x14ac:dyDescent="0.25">
      <c r="A18" s="21"/>
    </row>
    <row r="19" spans="1:1" x14ac:dyDescent="0.25">
      <c r="A19" s="20"/>
    </row>
    <row r="20" spans="1:1" x14ac:dyDescent="0.25">
      <c r="A20" s="21"/>
    </row>
    <row r="21" spans="1:1" x14ac:dyDescent="0.25">
      <c r="A21" s="20"/>
    </row>
    <row r="22" spans="1:1" x14ac:dyDescent="0.25">
      <c r="A22" s="21"/>
    </row>
    <row r="23" spans="1:1" x14ac:dyDescent="0.25">
      <c r="A23" s="20"/>
    </row>
    <row r="24" spans="1:1" x14ac:dyDescent="0.25">
      <c r="A24" s="21"/>
    </row>
    <row r="25" spans="1:1" x14ac:dyDescent="0.25">
      <c r="A25" s="20"/>
    </row>
    <row r="26" spans="1:1" x14ac:dyDescent="0.25">
      <c r="A26" s="21"/>
    </row>
    <row r="27" spans="1:1" x14ac:dyDescent="0.25">
      <c r="A27" s="20"/>
    </row>
    <row r="28" spans="1:1" x14ac:dyDescent="0.25">
      <c r="A28" s="21"/>
    </row>
    <row r="29" spans="1:1" x14ac:dyDescent="0.25">
      <c r="A29" s="20"/>
    </row>
    <row r="30" spans="1:1" x14ac:dyDescent="0.25">
      <c r="A30" s="21"/>
    </row>
    <row r="31" spans="1:1" x14ac:dyDescent="0.25">
      <c r="A31" s="20"/>
    </row>
    <row r="32" spans="1:1" x14ac:dyDescent="0.25">
      <c r="A32" s="21"/>
    </row>
    <row r="33" spans="1:1" x14ac:dyDescent="0.25">
      <c r="A33" s="20"/>
    </row>
    <row r="34" spans="1:1" x14ac:dyDescent="0.25">
      <c r="A34" s="21"/>
    </row>
    <row r="35" spans="1:1" x14ac:dyDescent="0.25">
      <c r="A35" s="20"/>
    </row>
    <row r="36" spans="1:1" x14ac:dyDescent="0.25">
      <c r="A36" s="21"/>
    </row>
    <row r="37" spans="1:1" x14ac:dyDescent="0.25">
      <c r="A37" s="20"/>
    </row>
    <row r="38" spans="1:1" x14ac:dyDescent="0.25">
      <c r="A38" s="21"/>
    </row>
    <row r="39" spans="1:1" x14ac:dyDescent="0.25">
      <c r="A39" s="20"/>
    </row>
    <row r="40" spans="1:1" x14ac:dyDescent="0.25">
      <c r="A40" s="21"/>
    </row>
    <row r="41" spans="1:1" x14ac:dyDescent="0.25">
      <c r="A41" s="20"/>
    </row>
    <row r="42" spans="1:1" x14ac:dyDescent="0.25">
      <c r="A42" s="21"/>
    </row>
    <row r="43" spans="1:1" x14ac:dyDescent="0.25">
      <c r="A43" s="20"/>
    </row>
    <row r="44" spans="1:1" x14ac:dyDescent="0.25">
      <c r="A44" s="21"/>
    </row>
    <row r="45" spans="1:1" x14ac:dyDescent="0.25">
      <c r="A45" s="20"/>
    </row>
    <row r="46" spans="1:1" x14ac:dyDescent="0.25">
      <c r="A46" s="21"/>
    </row>
    <row r="47" spans="1:1" x14ac:dyDescent="0.25">
      <c r="A47" s="20"/>
    </row>
    <row r="48" spans="1:1" x14ac:dyDescent="0.25">
      <c r="A48" s="21"/>
    </row>
    <row r="49" spans="1:1" x14ac:dyDescent="0.25">
      <c r="A49" s="20"/>
    </row>
    <row r="50" spans="1:1" x14ac:dyDescent="0.25">
      <c r="A50" s="21"/>
    </row>
    <row r="51" spans="1:1" x14ac:dyDescent="0.25">
      <c r="A51" s="20"/>
    </row>
    <row r="52" spans="1:1" x14ac:dyDescent="0.25">
      <c r="A52" s="21"/>
    </row>
    <row r="53" spans="1:1" x14ac:dyDescent="0.25">
      <c r="A53" s="20"/>
    </row>
    <row r="54" spans="1:1" x14ac:dyDescent="0.25">
      <c r="A54" s="21"/>
    </row>
    <row r="55" spans="1:1" x14ac:dyDescent="0.25">
      <c r="A55" s="20"/>
    </row>
    <row r="56" spans="1:1" x14ac:dyDescent="0.25">
      <c r="A56" s="21"/>
    </row>
    <row r="57" spans="1:1" x14ac:dyDescent="0.25">
      <c r="A57" s="20"/>
    </row>
    <row r="58" spans="1:1" x14ac:dyDescent="0.25">
      <c r="A58" s="21"/>
    </row>
    <row r="59" spans="1:1" x14ac:dyDescent="0.25">
      <c r="A59" s="20"/>
    </row>
    <row r="60" spans="1:1" x14ac:dyDescent="0.25">
      <c r="A60" s="21"/>
    </row>
    <row r="61" spans="1:1" x14ac:dyDescent="0.25">
      <c r="A61" s="20"/>
    </row>
    <row r="62" spans="1:1" x14ac:dyDescent="0.25">
      <c r="A62" s="21"/>
    </row>
    <row r="63" spans="1:1" x14ac:dyDescent="0.25">
      <c r="A63" s="20"/>
    </row>
    <row r="64" spans="1:1" x14ac:dyDescent="0.25">
      <c r="A64" s="21"/>
    </row>
    <row r="65" spans="1:1" x14ac:dyDescent="0.25">
      <c r="A65" s="20"/>
    </row>
    <row r="66" spans="1:1" x14ac:dyDescent="0.25">
      <c r="A66" s="21"/>
    </row>
    <row r="67" spans="1:1" x14ac:dyDescent="0.25">
      <c r="A67" s="20"/>
    </row>
    <row r="68" spans="1:1" x14ac:dyDescent="0.25">
      <c r="A68" s="21"/>
    </row>
    <row r="69" spans="1:1" x14ac:dyDescent="0.25">
      <c r="A69" s="20"/>
    </row>
    <row r="70" spans="1:1" x14ac:dyDescent="0.25">
      <c r="A70" s="21"/>
    </row>
    <row r="71" spans="1:1" x14ac:dyDescent="0.25">
      <c r="A71" s="20"/>
    </row>
    <row r="72" spans="1:1" x14ac:dyDescent="0.25">
      <c r="A72" s="21"/>
    </row>
    <row r="73" spans="1:1" x14ac:dyDescent="0.25">
      <c r="A73" s="20"/>
    </row>
    <row r="74" spans="1:1" x14ac:dyDescent="0.25">
      <c r="A74" s="21"/>
    </row>
    <row r="75" spans="1:1" x14ac:dyDescent="0.25">
      <c r="A75" s="20"/>
    </row>
    <row r="76" spans="1:1" x14ac:dyDescent="0.25">
      <c r="A76" s="21"/>
    </row>
    <row r="77" spans="1:1" x14ac:dyDescent="0.25">
      <c r="A77" s="20"/>
    </row>
    <row r="78" spans="1:1" x14ac:dyDescent="0.25">
      <c r="A78" s="21"/>
    </row>
    <row r="79" spans="1:1" x14ac:dyDescent="0.25">
      <c r="A79" s="20"/>
    </row>
    <row r="80" spans="1:1" x14ac:dyDescent="0.25">
      <c r="A80" s="21"/>
    </row>
    <row r="81" spans="1:1" x14ac:dyDescent="0.25">
      <c r="A81" s="20"/>
    </row>
    <row r="82" spans="1:1" x14ac:dyDescent="0.25">
      <c r="A82" s="21"/>
    </row>
    <row r="83" spans="1:1" x14ac:dyDescent="0.25">
      <c r="A83" s="20"/>
    </row>
    <row r="84" spans="1:1" x14ac:dyDescent="0.25">
      <c r="A84" s="21"/>
    </row>
    <row r="85" spans="1:1" x14ac:dyDescent="0.25">
      <c r="A85" s="20"/>
    </row>
    <row r="86" spans="1:1" x14ac:dyDescent="0.25">
      <c r="A86" s="21"/>
    </row>
    <row r="87" spans="1:1" x14ac:dyDescent="0.25">
      <c r="A87" s="20"/>
    </row>
    <row r="88" spans="1:1" x14ac:dyDescent="0.25">
      <c r="A88" s="21"/>
    </row>
    <row r="89" spans="1:1" x14ac:dyDescent="0.25">
      <c r="A89" s="20"/>
    </row>
    <row r="90" spans="1:1" x14ac:dyDescent="0.25">
      <c r="A90" s="21"/>
    </row>
    <row r="91" spans="1:1" x14ac:dyDescent="0.25">
      <c r="A91" s="20"/>
    </row>
    <row r="92" spans="1:1" x14ac:dyDescent="0.25">
      <c r="A92" s="21"/>
    </row>
    <row r="93" spans="1:1" x14ac:dyDescent="0.25">
      <c r="A93" s="20"/>
    </row>
    <row r="94" spans="1:1" x14ac:dyDescent="0.25">
      <c r="A94" s="21"/>
    </row>
    <row r="95" spans="1:1" x14ac:dyDescent="0.25">
      <c r="A95" s="20"/>
    </row>
    <row r="96" spans="1:1" x14ac:dyDescent="0.25">
      <c r="A96" s="21"/>
    </row>
    <row r="97" spans="1:1" x14ac:dyDescent="0.25">
      <c r="A97" s="20"/>
    </row>
    <row r="98" spans="1:1" x14ac:dyDescent="0.25">
      <c r="A98" s="21"/>
    </row>
    <row r="99" spans="1:1" x14ac:dyDescent="0.25">
      <c r="A99" s="20"/>
    </row>
    <row r="100" spans="1:1" x14ac:dyDescent="0.25">
      <c r="A100" s="21"/>
    </row>
    <row r="101" spans="1:1" x14ac:dyDescent="0.25">
      <c r="A101" s="20"/>
    </row>
    <row r="102" spans="1:1" x14ac:dyDescent="0.25">
      <c r="A102" s="21"/>
    </row>
    <row r="103" spans="1:1" x14ac:dyDescent="0.25">
      <c r="A103" s="20"/>
    </row>
    <row r="104" spans="1:1" x14ac:dyDescent="0.25">
      <c r="A104" s="21"/>
    </row>
    <row r="105" spans="1:1" x14ac:dyDescent="0.25">
      <c r="A105" s="20"/>
    </row>
    <row r="106" spans="1:1" x14ac:dyDescent="0.25">
      <c r="A106" s="21"/>
    </row>
    <row r="107" spans="1:1" x14ac:dyDescent="0.25">
      <c r="A107" s="20"/>
    </row>
    <row r="108" spans="1:1" x14ac:dyDescent="0.25">
      <c r="A108" s="21"/>
    </row>
    <row r="109" spans="1:1" x14ac:dyDescent="0.25">
      <c r="A109" s="20"/>
    </row>
    <row r="110" spans="1:1" x14ac:dyDescent="0.25">
      <c r="A110" s="21"/>
    </row>
    <row r="111" spans="1:1" x14ac:dyDescent="0.25">
      <c r="A111" s="20"/>
    </row>
    <row r="112" spans="1:1" x14ac:dyDescent="0.25">
      <c r="A112" s="21"/>
    </row>
    <row r="113" spans="1:1" x14ac:dyDescent="0.25">
      <c r="A113" s="20"/>
    </row>
    <row r="114" spans="1:1" x14ac:dyDescent="0.25">
      <c r="A114" s="21"/>
    </row>
    <row r="115" spans="1:1" x14ac:dyDescent="0.25">
      <c r="A115" s="20"/>
    </row>
    <row r="116" spans="1:1" x14ac:dyDescent="0.25">
      <c r="A116" s="21"/>
    </row>
    <row r="117" spans="1:1" x14ac:dyDescent="0.25">
      <c r="A117" s="20"/>
    </row>
    <row r="118" spans="1:1" x14ac:dyDescent="0.25">
      <c r="A118" s="21"/>
    </row>
    <row r="119" spans="1:1" x14ac:dyDescent="0.25">
      <c r="A119" s="20"/>
    </row>
    <row r="120" spans="1:1" x14ac:dyDescent="0.25">
      <c r="A120" s="21"/>
    </row>
    <row r="121" spans="1:1" x14ac:dyDescent="0.25">
      <c r="A121" s="20"/>
    </row>
    <row r="122" spans="1:1" x14ac:dyDescent="0.25">
      <c r="A122" s="21"/>
    </row>
    <row r="123" spans="1:1" x14ac:dyDescent="0.25">
      <c r="A123" s="20"/>
    </row>
    <row r="124" spans="1:1" x14ac:dyDescent="0.25">
      <c r="A124" s="21"/>
    </row>
    <row r="125" spans="1:1" x14ac:dyDescent="0.25">
      <c r="A125" s="20"/>
    </row>
    <row r="126" spans="1:1" x14ac:dyDescent="0.25">
      <c r="A126" s="21"/>
    </row>
    <row r="127" spans="1:1" x14ac:dyDescent="0.25">
      <c r="A127" s="20"/>
    </row>
    <row r="128" spans="1:1" x14ac:dyDescent="0.25">
      <c r="A128" s="21"/>
    </row>
    <row r="129" spans="1:1" x14ac:dyDescent="0.25">
      <c r="A129" s="20"/>
    </row>
    <row r="130" spans="1:1" x14ac:dyDescent="0.25">
      <c r="A130" s="21"/>
    </row>
    <row r="131" spans="1:1" x14ac:dyDescent="0.25">
      <c r="A131" s="20"/>
    </row>
    <row r="132" spans="1:1" x14ac:dyDescent="0.25">
      <c r="A132" s="21"/>
    </row>
    <row r="133" spans="1:1" x14ac:dyDescent="0.25">
      <c r="A133" s="20"/>
    </row>
    <row r="134" spans="1:1" x14ac:dyDescent="0.25">
      <c r="A134" s="21"/>
    </row>
    <row r="135" spans="1:1" x14ac:dyDescent="0.25">
      <c r="A135" s="20"/>
    </row>
    <row r="136" spans="1:1" x14ac:dyDescent="0.25">
      <c r="A136" s="21"/>
    </row>
    <row r="137" spans="1:1" x14ac:dyDescent="0.25">
      <c r="A137" s="20"/>
    </row>
    <row r="138" spans="1:1" x14ac:dyDescent="0.25">
      <c r="A138" s="21"/>
    </row>
    <row r="139" spans="1:1" x14ac:dyDescent="0.25">
      <c r="A139" s="20"/>
    </row>
    <row r="140" spans="1:1" x14ac:dyDescent="0.25">
      <c r="A140" s="21"/>
    </row>
    <row r="141" spans="1:1" x14ac:dyDescent="0.25">
      <c r="A141" s="20"/>
    </row>
    <row r="142" spans="1:1" x14ac:dyDescent="0.25">
      <c r="A142" s="21"/>
    </row>
    <row r="143" spans="1:1" x14ac:dyDescent="0.25">
      <c r="A143" s="20"/>
    </row>
    <row r="144" spans="1:1" x14ac:dyDescent="0.25">
      <c r="A144" s="21"/>
    </row>
    <row r="145" spans="1:1" x14ac:dyDescent="0.25">
      <c r="A145" s="20"/>
    </row>
    <row r="146" spans="1:1" x14ac:dyDescent="0.25">
      <c r="A146" s="21"/>
    </row>
    <row r="147" spans="1:1" x14ac:dyDescent="0.25">
      <c r="A147" s="20"/>
    </row>
    <row r="148" spans="1:1" x14ac:dyDescent="0.25">
      <c r="A148" s="21"/>
    </row>
    <row r="149" spans="1:1" x14ac:dyDescent="0.25">
      <c r="A149" s="20"/>
    </row>
    <row r="150" spans="1:1" x14ac:dyDescent="0.25">
      <c r="A150" s="21"/>
    </row>
    <row r="151" spans="1:1" x14ac:dyDescent="0.25">
      <c r="A151" s="20"/>
    </row>
    <row r="152" spans="1:1" x14ac:dyDescent="0.25">
      <c r="A152" s="21"/>
    </row>
    <row r="153" spans="1:1" x14ac:dyDescent="0.25">
      <c r="A153" s="20"/>
    </row>
    <row r="154" spans="1:1" x14ac:dyDescent="0.25">
      <c r="A154" s="21"/>
    </row>
    <row r="155" spans="1:1" x14ac:dyDescent="0.25">
      <c r="A155" s="20"/>
    </row>
    <row r="156" spans="1:1" x14ac:dyDescent="0.25">
      <c r="A156" s="21"/>
    </row>
    <row r="157" spans="1:1" x14ac:dyDescent="0.25">
      <c r="A157" s="20"/>
    </row>
    <row r="158" spans="1:1" x14ac:dyDescent="0.25">
      <c r="A158" s="21"/>
    </row>
    <row r="159" spans="1:1" x14ac:dyDescent="0.25">
      <c r="A159" s="20"/>
    </row>
    <row r="160" spans="1:1" x14ac:dyDescent="0.25">
      <c r="A160" s="21"/>
    </row>
    <row r="161" spans="1:1" x14ac:dyDescent="0.25">
      <c r="A161" s="20"/>
    </row>
    <row r="162" spans="1:1" x14ac:dyDescent="0.25">
      <c r="A162" s="21"/>
    </row>
    <row r="163" spans="1:1" x14ac:dyDescent="0.25">
      <c r="A163" s="20"/>
    </row>
    <row r="164" spans="1:1" x14ac:dyDescent="0.25">
      <c r="A164" s="21"/>
    </row>
    <row r="165" spans="1:1" x14ac:dyDescent="0.25">
      <c r="A165" s="20"/>
    </row>
    <row r="166" spans="1:1" x14ac:dyDescent="0.25">
      <c r="A166" s="21"/>
    </row>
    <row r="167" spans="1:1" x14ac:dyDescent="0.25">
      <c r="A167" s="20"/>
    </row>
    <row r="168" spans="1:1" x14ac:dyDescent="0.25">
      <c r="A168" s="21"/>
    </row>
    <row r="169" spans="1:1" x14ac:dyDescent="0.25">
      <c r="A169" s="20"/>
    </row>
    <row r="170" spans="1:1" x14ac:dyDescent="0.25">
      <c r="A170" s="21"/>
    </row>
    <row r="171" spans="1:1" x14ac:dyDescent="0.25">
      <c r="A171" s="20"/>
    </row>
    <row r="172" spans="1:1" x14ac:dyDescent="0.25">
      <c r="A172" s="21"/>
    </row>
    <row r="173" spans="1:1" x14ac:dyDescent="0.25">
      <c r="A173" s="20"/>
    </row>
    <row r="174" spans="1:1" x14ac:dyDescent="0.25">
      <c r="A174" s="21"/>
    </row>
    <row r="175" spans="1:1" x14ac:dyDescent="0.25">
      <c r="A175" s="20"/>
    </row>
    <row r="176" spans="1:1" x14ac:dyDescent="0.25">
      <c r="A176" s="21"/>
    </row>
    <row r="177" spans="1:1" x14ac:dyDescent="0.25">
      <c r="A177" s="20"/>
    </row>
    <row r="178" spans="1:1" x14ac:dyDescent="0.25">
      <c r="A178" s="21"/>
    </row>
    <row r="179" spans="1:1" x14ac:dyDescent="0.25">
      <c r="A179" s="20"/>
    </row>
    <row r="180" spans="1:1" x14ac:dyDescent="0.25">
      <c r="A180" s="21"/>
    </row>
    <row r="181" spans="1:1" x14ac:dyDescent="0.25">
      <c r="A181" s="20"/>
    </row>
    <row r="182" spans="1:1" x14ac:dyDescent="0.25">
      <c r="A182" s="21"/>
    </row>
    <row r="183" spans="1:1" x14ac:dyDescent="0.25">
      <c r="A183" s="20"/>
    </row>
    <row r="184" spans="1:1" x14ac:dyDescent="0.25">
      <c r="A184" s="21"/>
    </row>
    <row r="185" spans="1:1" x14ac:dyDescent="0.25">
      <c r="A185" s="20"/>
    </row>
    <row r="186" spans="1:1" x14ac:dyDescent="0.25">
      <c r="A186" s="21"/>
    </row>
    <row r="187" spans="1:1" x14ac:dyDescent="0.25">
      <c r="A187" s="20"/>
    </row>
    <row r="188" spans="1:1" x14ac:dyDescent="0.25">
      <c r="A188" s="21"/>
    </row>
    <row r="189" spans="1:1" x14ac:dyDescent="0.25">
      <c r="A189" s="20"/>
    </row>
    <row r="190" spans="1:1" x14ac:dyDescent="0.25">
      <c r="A190" s="21"/>
    </row>
    <row r="191" spans="1:1" x14ac:dyDescent="0.25">
      <c r="A191" s="20"/>
    </row>
    <row r="192" spans="1:1" x14ac:dyDescent="0.25">
      <c r="A192" s="21"/>
    </row>
    <row r="193" spans="1:1" x14ac:dyDescent="0.25">
      <c r="A193" s="20"/>
    </row>
    <row r="194" spans="1:1" x14ac:dyDescent="0.25">
      <c r="A194" s="21"/>
    </row>
    <row r="195" spans="1:1" x14ac:dyDescent="0.25">
      <c r="A195" s="20"/>
    </row>
    <row r="196" spans="1:1" x14ac:dyDescent="0.25">
      <c r="A196" s="21"/>
    </row>
    <row r="197" spans="1:1" x14ac:dyDescent="0.25">
      <c r="A197" s="20"/>
    </row>
    <row r="198" spans="1:1" x14ac:dyDescent="0.25">
      <c r="A198" s="21"/>
    </row>
    <row r="199" spans="1:1" x14ac:dyDescent="0.25">
      <c r="A199" s="20"/>
    </row>
    <row r="200" spans="1:1" x14ac:dyDescent="0.25">
      <c r="A200" s="21"/>
    </row>
    <row r="201" spans="1:1" x14ac:dyDescent="0.25">
      <c r="A201" s="20"/>
    </row>
    <row r="202" spans="1:1" x14ac:dyDescent="0.25">
      <c r="A202" s="21"/>
    </row>
    <row r="203" spans="1:1" x14ac:dyDescent="0.25">
      <c r="A203" s="20"/>
    </row>
    <row r="204" spans="1:1" x14ac:dyDescent="0.25">
      <c r="A204" s="21"/>
    </row>
    <row r="205" spans="1:1" x14ac:dyDescent="0.25">
      <c r="A205" s="20"/>
    </row>
    <row r="206" spans="1:1" x14ac:dyDescent="0.25">
      <c r="A206" s="21"/>
    </row>
    <row r="207" spans="1:1" x14ac:dyDescent="0.25">
      <c r="A207" s="20"/>
    </row>
    <row r="208" spans="1:1" x14ac:dyDescent="0.25">
      <c r="A208" s="21"/>
    </row>
    <row r="209" spans="1:1" x14ac:dyDescent="0.25">
      <c r="A209" s="20"/>
    </row>
    <row r="210" spans="1:1" x14ac:dyDescent="0.25">
      <c r="A210" s="21"/>
    </row>
    <row r="211" spans="1:1" x14ac:dyDescent="0.25">
      <c r="A211" s="20"/>
    </row>
    <row r="212" spans="1:1" x14ac:dyDescent="0.25">
      <c r="A212" s="21"/>
    </row>
    <row r="213" spans="1:1" x14ac:dyDescent="0.25">
      <c r="A213" s="20"/>
    </row>
    <row r="214" spans="1:1" x14ac:dyDescent="0.25">
      <c r="A214" s="21"/>
    </row>
    <row r="215" spans="1:1" x14ac:dyDescent="0.25">
      <c r="A215" s="20"/>
    </row>
    <row r="216" spans="1:1" x14ac:dyDescent="0.25">
      <c r="A216" s="21"/>
    </row>
    <row r="217" spans="1:1" x14ac:dyDescent="0.25">
      <c r="A217" s="20"/>
    </row>
    <row r="218" spans="1:1" x14ac:dyDescent="0.25">
      <c r="A218" s="21"/>
    </row>
    <row r="219" spans="1:1" x14ac:dyDescent="0.25">
      <c r="A219" s="20"/>
    </row>
    <row r="220" spans="1:1" x14ac:dyDescent="0.25">
      <c r="A220" s="21"/>
    </row>
    <row r="221" spans="1:1" x14ac:dyDescent="0.25">
      <c r="A221" s="20"/>
    </row>
    <row r="222" spans="1:1" x14ac:dyDescent="0.25">
      <c r="A222" s="21"/>
    </row>
    <row r="223" spans="1:1" x14ac:dyDescent="0.25">
      <c r="A223" s="20"/>
    </row>
    <row r="224" spans="1:1" x14ac:dyDescent="0.25">
      <c r="A224" s="21"/>
    </row>
    <row r="225" spans="1:1" x14ac:dyDescent="0.25">
      <c r="A225" s="20"/>
    </row>
    <row r="226" spans="1:1" x14ac:dyDescent="0.25">
      <c r="A226" s="21"/>
    </row>
    <row r="227" spans="1:1" x14ac:dyDescent="0.25">
      <c r="A227" s="20"/>
    </row>
    <row r="228" spans="1:1" x14ac:dyDescent="0.25">
      <c r="A228" s="21"/>
    </row>
    <row r="229" spans="1:1" x14ac:dyDescent="0.25">
      <c r="A229" s="20"/>
    </row>
    <row r="230" spans="1:1" x14ac:dyDescent="0.25">
      <c r="A230" s="21"/>
    </row>
    <row r="231" spans="1:1" x14ac:dyDescent="0.25">
      <c r="A231" s="20"/>
    </row>
    <row r="232" spans="1:1" x14ac:dyDescent="0.25">
      <c r="A232" s="21"/>
    </row>
    <row r="233" spans="1:1" x14ac:dyDescent="0.25">
      <c r="A233" s="20"/>
    </row>
    <row r="234" spans="1:1" x14ac:dyDescent="0.25">
      <c r="A234" s="21"/>
    </row>
    <row r="235" spans="1:1" x14ac:dyDescent="0.25">
      <c r="A235" s="20"/>
    </row>
    <row r="236" spans="1:1" x14ac:dyDescent="0.25">
      <c r="A236" s="21"/>
    </row>
    <row r="237" spans="1:1" x14ac:dyDescent="0.25">
      <c r="A237" s="20"/>
    </row>
    <row r="238" spans="1:1" x14ac:dyDescent="0.25">
      <c r="A238" s="21"/>
    </row>
    <row r="239" spans="1:1" x14ac:dyDescent="0.25">
      <c r="A239" s="20"/>
    </row>
    <row r="240" spans="1:1" x14ac:dyDescent="0.25">
      <c r="A240" s="21"/>
    </row>
    <row r="241" spans="1:1" x14ac:dyDescent="0.25">
      <c r="A241" s="20"/>
    </row>
    <row r="242" spans="1:1" x14ac:dyDescent="0.25">
      <c r="A242" s="21"/>
    </row>
    <row r="243" spans="1:1" x14ac:dyDescent="0.25">
      <c r="A243" s="20"/>
    </row>
    <row r="244" spans="1:1" x14ac:dyDescent="0.25">
      <c r="A244" s="21"/>
    </row>
    <row r="245" spans="1:1" x14ac:dyDescent="0.25">
      <c r="A245" s="20"/>
    </row>
    <row r="246" spans="1:1" x14ac:dyDescent="0.25">
      <c r="A246" s="21"/>
    </row>
    <row r="247" spans="1:1" x14ac:dyDescent="0.25">
      <c r="A247" s="20"/>
    </row>
    <row r="248" spans="1:1" x14ac:dyDescent="0.25">
      <c r="A248" s="21"/>
    </row>
    <row r="249" spans="1:1" x14ac:dyDescent="0.25">
      <c r="A249" s="20"/>
    </row>
    <row r="250" spans="1:1" x14ac:dyDescent="0.25">
      <c r="A250" s="21"/>
    </row>
    <row r="251" spans="1:1" x14ac:dyDescent="0.25">
      <c r="A251" s="20"/>
    </row>
    <row r="252" spans="1:1" x14ac:dyDescent="0.25">
      <c r="A252" s="21"/>
    </row>
    <row r="253" spans="1:1" x14ac:dyDescent="0.25">
      <c r="A253" s="20"/>
    </row>
    <row r="254" spans="1:1" x14ac:dyDescent="0.25">
      <c r="A254" s="21"/>
    </row>
    <row r="255" spans="1:1" x14ac:dyDescent="0.25">
      <c r="A255" s="20"/>
    </row>
    <row r="256" spans="1:1" x14ac:dyDescent="0.25">
      <c r="A256" s="21"/>
    </row>
    <row r="257" spans="1:1" x14ac:dyDescent="0.25">
      <c r="A257" s="20"/>
    </row>
    <row r="258" spans="1:1" x14ac:dyDescent="0.25">
      <c r="A258" s="21"/>
    </row>
    <row r="259" spans="1:1" x14ac:dyDescent="0.25">
      <c r="A259" s="20"/>
    </row>
    <row r="260" spans="1:1" x14ac:dyDescent="0.25">
      <c r="A260" s="21"/>
    </row>
    <row r="261" spans="1:1" x14ac:dyDescent="0.25">
      <c r="A261" s="20"/>
    </row>
    <row r="262" spans="1:1" x14ac:dyDescent="0.25">
      <c r="A262" s="21"/>
    </row>
    <row r="263" spans="1:1" x14ac:dyDescent="0.25">
      <c r="A263" s="20"/>
    </row>
    <row r="264" spans="1:1" x14ac:dyDescent="0.25">
      <c r="A264" s="21"/>
    </row>
    <row r="265" spans="1:1" x14ac:dyDescent="0.25">
      <c r="A265" s="20"/>
    </row>
    <row r="266" spans="1:1" x14ac:dyDescent="0.25">
      <c r="A266" s="21"/>
    </row>
    <row r="267" spans="1:1" x14ac:dyDescent="0.25">
      <c r="A267" s="20"/>
    </row>
    <row r="268" spans="1:1" x14ac:dyDescent="0.25">
      <c r="A268" s="21"/>
    </row>
    <row r="269" spans="1:1" x14ac:dyDescent="0.25">
      <c r="A269" s="20"/>
    </row>
    <row r="270" spans="1:1" x14ac:dyDescent="0.25">
      <c r="A270" s="21"/>
    </row>
    <row r="271" spans="1:1" x14ac:dyDescent="0.25">
      <c r="A271" s="20"/>
    </row>
    <row r="272" spans="1:1" x14ac:dyDescent="0.25">
      <c r="A272" s="21"/>
    </row>
    <row r="273" spans="1:1" x14ac:dyDescent="0.25">
      <c r="A273" s="20"/>
    </row>
    <row r="274" spans="1:1" x14ac:dyDescent="0.25">
      <c r="A274" s="21"/>
    </row>
    <row r="275" spans="1:1" x14ac:dyDescent="0.25">
      <c r="A275" s="20"/>
    </row>
    <row r="276" spans="1:1" x14ac:dyDescent="0.25">
      <c r="A276" s="21"/>
    </row>
    <row r="277" spans="1:1" x14ac:dyDescent="0.25">
      <c r="A277" s="20"/>
    </row>
    <row r="278" spans="1:1" x14ac:dyDescent="0.25">
      <c r="A278" s="21"/>
    </row>
    <row r="279" spans="1:1" x14ac:dyDescent="0.25">
      <c r="A279" s="20"/>
    </row>
    <row r="280" spans="1:1" x14ac:dyDescent="0.25">
      <c r="A280" s="21"/>
    </row>
    <row r="281" spans="1:1" x14ac:dyDescent="0.25">
      <c r="A281" s="20"/>
    </row>
    <row r="282" spans="1:1" x14ac:dyDescent="0.25">
      <c r="A282" s="21"/>
    </row>
    <row r="283" spans="1:1" x14ac:dyDescent="0.25">
      <c r="A283" s="20"/>
    </row>
    <row r="284" spans="1:1" x14ac:dyDescent="0.25">
      <c r="A284" s="21"/>
    </row>
    <row r="285" spans="1:1" x14ac:dyDescent="0.25">
      <c r="A285" s="20"/>
    </row>
    <row r="286" spans="1:1" x14ac:dyDescent="0.25">
      <c r="A286" s="21"/>
    </row>
    <row r="287" spans="1:1" x14ac:dyDescent="0.25">
      <c r="A287" s="20"/>
    </row>
    <row r="288" spans="1:1" x14ac:dyDescent="0.25">
      <c r="A288" s="21"/>
    </row>
    <row r="289" spans="1:1" x14ac:dyDescent="0.25">
      <c r="A289" s="20"/>
    </row>
    <row r="290" spans="1:1" x14ac:dyDescent="0.25">
      <c r="A290" s="21"/>
    </row>
    <row r="291" spans="1:1" x14ac:dyDescent="0.25">
      <c r="A291" s="20"/>
    </row>
    <row r="292" spans="1:1" x14ac:dyDescent="0.25">
      <c r="A292" s="21"/>
    </row>
    <row r="293" spans="1:1" x14ac:dyDescent="0.25">
      <c r="A293" s="20"/>
    </row>
    <row r="294" spans="1:1" x14ac:dyDescent="0.25">
      <c r="A294" s="21"/>
    </row>
    <row r="295" spans="1:1" x14ac:dyDescent="0.25">
      <c r="A295" s="20"/>
    </row>
    <row r="296" spans="1:1" x14ac:dyDescent="0.25">
      <c r="A296" s="21"/>
    </row>
    <row r="297" spans="1:1" x14ac:dyDescent="0.25">
      <c r="A297" s="20"/>
    </row>
    <row r="298" spans="1:1" x14ac:dyDescent="0.25">
      <c r="A298" s="21"/>
    </row>
    <row r="299" spans="1:1" x14ac:dyDescent="0.25">
      <c r="A299" s="20"/>
    </row>
    <row r="300" spans="1:1" x14ac:dyDescent="0.25">
      <c r="A300" s="21"/>
    </row>
    <row r="301" spans="1:1" x14ac:dyDescent="0.25">
      <c r="A301" s="20"/>
    </row>
    <row r="302" spans="1:1" x14ac:dyDescent="0.25">
      <c r="A302" s="21"/>
    </row>
    <row r="303" spans="1:1" x14ac:dyDescent="0.25">
      <c r="A303" s="20"/>
    </row>
    <row r="304" spans="1:1" x14ac:dyDescent="0.25">
      <c r="A304" s="21"/>
    </row>
    <row r="305" spans="1:1" x14ac:dyDescent="0.25">
      <c r="A305" s="20"/>
    </row>
    <row r="306" spans="1:1" x14ac:dyDescent="0.25">
      <c r="A306" s="21"/>
    </row>
    <row r="307" spans="1:1" x14ac:dyDescent="0.25">
      <c r="A307" s="20"/>
    </row>
    <row r="308" spans="1:1" x14ac:dyDescent="0.25">
      <c r="A308" s="21"/>
    </row>
    <row r="309" spans="1:1" x14ac:dyDescent="0.25">
      <c r="A309" s="20"/>
    </row>
    <row r="310" spans="1:1" x14ac:dyDescent="0.25">
      <c r="A310" s="21"/>
    </row>
    <row r="311" spans="1:1" x14ac:dyDescent="0.25">
      <c r="A311" s="20"/>
    </row>
    <row r="312" spans="1:1" x14ac:dyDescent="0.25">
      <c r="A312" s="21"/>
    </row>
    <row r="313" spans="1:1" x14ac:dyDescent="0.25">
      <c r="A313" s="20"/>
    </row>
    <row r="314" spans="1:1" x14ac:dyDescent="0.25">
      <c r="A314" s="21"/>
    </row>
    <row r="315" spans="1:1" x14ac:dyDescent="0.25">
      <c r="A315" s="20"/>
    </row>
    <row r="316" spans="1:1" x14ac:dyDescent="0.25">
      <c r="A316" s="21"/>
    </row>
    <row r="317" spans="1:1" x14ac:dyDescent="0.25">
      <c r="A317" s="20"/>
    </row>
    <row r="318" spans="1:1" x14ac:dyDescent="0.25">
      <c r="A318" s="21"/>
    </row>
    <row r="319" spans="1:1" x14ac:dyDescent="0.25">
      <c r="A319" s="20"/>
    </row>
    <row r="320" spans="1:1" x14ac:dyDescent="0.25">
      <c r="A320" s="21"/>
    </row>
    <row r="321" spans="1:1" x14ac:dyDescent="0.25">
      <c r="A321" s="20"/>
    </row>
    <row r="322" spans="1:1" x14ac:dyDescent="0.25">
      <c r="A322" s="21"/>
    </row>
    <row r="323" spans="1:1" x14ac:dyDescent="0.25">
      <c r="A323" s="20"/>
    </row>
    <row r="324" spans="1:1" x14ac:dyDescent="0.25">
      <c r="A324" s="21"/>
    </row>
    <row r="325" spans="1:1" x14ac:dyDescent="0.25">
      <c r="A325" s="20"/>
    </row>
    <row r="326" spans="1:1" x14ac:dyDescent="0.25">
      <c r="A326" s="21"/>
    </row>
    <row r="327" spans="1:1" x14ac:dyDescent="0.25">
      <c r="A327" s="20"/>
    </row>
    <row r="328" spans="1:1" x14ac:dyDescent="0.25">
      <c r="A328" s="21"/>
    </row>
    <row r="329" spans="1:1" x14ac:dyDescent="0.25">
      <c r="A329" s="20"/>
    </row>
    <row r="330" spans="1:1" x14ac:dyDescent="0.25">
      <c r="A330" s="21"/>
    </row>
    <row r="331" spans="1:1" x14ac:dyDescent="0.25">
      <c r="A331" s="20"/>
    </row>
    <row r="332" spans="1:1" x14ac:dyDescent="0.25">
      <c r="A332" s="21"/>
    </row>
    <row r="333" spans="1:1" x14ac:dyDescent="0.25">
      <c r="A333" s="20"/>
    </row>
    <row r="334" spans="1:1" x14ac:dyDescent="0.25">
      <c r="A334" s="21"/>
    </row>
    <row r="335" spans="1:1" x14ac:dyDescent="0.25">
      <c r="A335" s="20"/>
    </row>
    <row r="336" spans="1:1" x14ac:dyDescent="0.25">
      <c r="A336" s="21"/>
    </row>
    <row r="337" spans="1:1" x14ac:dyDescent="0.25">
      <c r="A337" s="20"/>
    </row>
    <row r="338" spans="1:1" x14ac:dyDescent="0.25">
      <c r="A338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340"/>
  <sheetViews>
    <sheetView workbookViewId="0">
      <selection activeCell="B20" sqref="B20"/>
    </sheetView>
  </sheetViews>
  <sheetFormatPr defaultRowHeight="15" x14ac:dyDescent="0.25"/>
  <cols>
    <col min="1" max="1" width="19.7109375" bestFit="1" customWidth="1"/>
    <col min="2" max="2" width="19.42578125" bestFit="1" customWidth="1"/>
    <col min="3" max="3" width="27.28515625" customWidth="1"/>
    <col min="4" max="4" width="12.7109375" bestFit="1" customWidth="1"/>
    <col min="5" max="5" width="18.140625" bestFit="1" customWidth="1"/>
    <col min="6" max="6" width="11.85546875" bestFit="1" customWidth="1"/>
    <col min="7" max="7" width="20.28515625" bestFit="1" customWidth="1"/>
    <col min="8" max="8" width="47.28515625" bestFit="1" customWidth="1"/>
    <col min="9" max="9" width="15.85546875" bestFit="1" customWidth="1"/>
    <col min="10" max="10" width="15" bestFit="1" customWidth="1"/>
    <col min="11" max="11" width="17.7109375" bestFit="1" customWidth="1"/>
    <col min="12" max="12" width="20" bestFit="1" customWidth="1"/>
    <col min="13" max="13" width="16.42578125" bestFit="1" customWidth="1"/>
    <col min="14" max="14" width="14.7109375" bestFit="1" customWidth="1"/>
    <col min="15" max="15" width="11.7109375" bestFit="1" customWidth="1"/>
    <col min="16" max="16" width="50.7109375" bestFit="1" customWidth="1"/>
    <col min="17" max="17" width="9.5703125" bestFit="1" customWidth="1"/>
    <col min="18" max="18" width="9.85546875" bestFit="1" customWidth="1"/>
    <col min="19" max="19" width="13.85546875" bestFit="1" customWidth="1"/>
    <col min="20" max="20" width="14.42578125" bestFit="1" customWidth="1"/>
    <col min="21" max="21" width="11.140625" bestFit="1" customWidth="1"/>
    <col min="22" max="22" width="17.5703125" bestFit="1" customWidth="1"/>
    <col min="23" max="23" width="19.5703125" bestFit="1" customWidth="1"/>
    <col min="24" max="24" width="14.140625" bestFit="1" customWidth="1"/>
    <col min="25" max="25" width="9.28515625" bestFit="1" customWidth="1"/>
    <col min="26" max="26" width="13" bestFit="1" customWidth="1"/>
    <col min="27" max="27" width="12.42578125" bestFit="1" customWidth="1"/>
    <col min="28" max="28" width="16.140625" bestFit="1" customWidth="1"/>
    <col min="29" max="29" width="13.42578125" bestFit="1" customWidth="1"/>
    <col min="30" max="30" width="43.5703125" bestFit="1" customWidth="1"/>
    <col min="31" max="31" width="67.7109375" bestFit="1" customWidth="1"/>
    <col min="32" max="32" width="7.85546875" bestFit="1" customWidth="1"/>
    <col min="33" max="33" width="8" bestFit="1" customWidth="1"/>
    <col min="34" max="35" width="11" bestFit="1" customWidth="1"/>
    <col min="36" max="37" width="12.140625" bestFit="1" customWidth="1"/>
    <col min="38" max="38" width="8" bestFit="1" customWidth="1"/>
    <col min="39" max="39" width="11.85546875" bestFit="1" customWidth="1"/>
    <col min="40" max="40" width="19.85546875" bestFit="1" customWidth="1"/>
    <col min="41" max="41" width="13" bestFit="1" customWidth="1"/>
    <col min="42" max="42" width="16.42578125" bestFit="1" customWidth="1"/>
    <col min="43" max="43" width="23" bestFit="1" customWidth="1"/>
    <col min="44" max="44" width="10.5703125" bestFit="1" customWidth="1"/>
    <col min="45" max="45" width="14.140625" bestFit="1" customWidth="1"/>
    <col min="46" max="46" width="12.5703125" bestFit="1" customWidth="1"/>
    <col min="47" max="47" width="9.85546875" bestFit="1" customWidth="1"/>
    <col min="48" max="48" width="12" bestFit="1" customWidth="1"/>
    <col min="49" max="49" width="12.140625" bestFit="1" customWidth="1"/>
    <col min="50" max="50" width="10.7109375" bestFit="1" customWidth="1"/>
    <col min="51" max="51" width="11.140625" bestFit="1" customWidth="1"/>
    <col min="52" max="52" width="10.28515625" bestFit="1" customWidth="1"/>
    <col min="53" max="53" width="12.5703125" bestFit="1" customWidth="1"/>
    <col min="54" max="54" width="16.85546875" bestFit="1" customWidth="1"/>
    <col min="55" max="55" width="17" style="17" bestFit="1" customWidth="1"/>
    <col min="56" max="56" width="17.42578125" style="17" bestFit="1" customWidth="1"/>
    <col min="57" max="57" width="14.5703125" bestFit="1" customWidth="1"/>
    <col min="58" max="58" width="14" bestFit="1" customWidth="1"/>
    <col min="59" max="59" width="16.42578125" bestFit="1" customWidth="1"/>
    <col min="60" max="60" width="20.7109375" bestFit="1" customWidth="1"/>
    <col min="61" max="61" width="21" style="17" bestFit="1" customWidth="1"/>
    <col min="62" max="62" width="21.28515625" style="17" bestFit="1" customWidth="1"/>
    <col min="63" max="63" width="18.28515625" bestFit="1" customWidth="1"/>
    <col min="64" max="64" width="11.5703125" bestFit="1" customWidth="1"/>
    <col min="65" max="65" width="15.140625" bestFit="1" customWidth="1"/>
    <col min="66" max="66" width="244.28515625" bestFit="1" customWidth="1"/>
    <col min="67" max="67" width="238" bestFit="1" customWidth="1"/>
    <col min="68" max="68" width="108.42578125" customWidth="1"/>
  </cols>
  <sheetData>
    <row r="1" spans="1:68" ht="21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8"/>
      <c r="V1" s="2"/>
      <c r="W1" s="2"/>
      <c r="X1" s="2"/>
      <c r="Y1" s="2"/>
      <c r="Z1" s="2"/>
      <c r="AA1" s="2"/>
      <c r="AB1" s="2"/>
      <c r="AC1" s="3" t="s">
        <v>1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24" t="s">
        <v>2</v>
      </c>
      <c r="BN1" s="25"/>
      <c r="BO1" s="5"/>
    </row>
    <row r="2" spans="1:68" x14ac:dyDescent="0.25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35</v>
      </c>
      <c r="AH2" s="6" t="s">
        <v>36</v>
      </c>
      <c r="AI2" s="6" t="s">
        <v>37</v>
      </c>
      <c r="AJ2" s="6" t="s">
        <v>38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49</v>
      </c>
      <c r="AV2" s="19" t="s">
        <v>50</v>
      </c>
      <c r="AW2" s="6" t="s">
        <v>51</v>
      </c>
      <c r="AX2" s="9" t="s">
        <v>52</v>
      </c>
      <c r="AY2" s="7" t="s">
        <v>53</v>
      </c>
      <c r="AZ2" s="13" t="s">
        <v>54</v>
      </c>
      <c r="BA2" s="13" t="s">
        <v>55</v>
      </c>
      <c r="BB2" s="13" t="s">
        <v>56</v>
      </c>
      <c r="BC2" s="18" t="s">
        <v>57</v>
      </c>
      <c r="BD2" s="18" t="s">
        <v>58</v>
      </c>
      <c r="BE2" s="16" t="s">
        <v>59</v>
      </c>
      <c r="BF2" s="13" t="s">
        <v>60</v>
      </c>
      <c r="BG2" s="13" t="s">
        <v>61</v>
      </c>
      <c r="BH2" s="13" t="s">
        <v>62</v>
      </c>
      <c r="BI2" s="18" t="s">
        <v>63</v>
      </c>
      <c r="BJ2" s="18" t="s">
        <v>64</v>
      </c>
      <c r="BK2" s="13" t="s">
        <v>65</v>
      </c>
      <c r="BL2" s="13" t="s">
        <v>66</v>
      </c>
      <c r="BM2" s="12" t="s">
        <v>67</v>
      </c>
      <c r="BN2" s="7" t="s">
        <v>0</v>
      </c>
      <c r="BO2" s="7" t="s">
        <v>1</v>
      </c>
      <c r="BP2" s="7" t="s">
        <v>68</v>
      </c>
    </row>
    <row r="3" spans="1:68" x14ac:dyDescent="0.25">
      <c r="AV3" s="17"/>
      <c r="AZ3" s="5"/>
      <c r="BA3" s="5"/>
      <c r="BB3" s="5"/>
      <c r="BE3" s="5"/>
      <c r="BF3" s="5"/>
      <c r="BG3" s="5"/>
      <c r="BH3" s="5"/>
      <c r="BK3" s="5"/>
      <c r="BL3" s="5"/>
      <c r="BN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" spans="1:68" x14ac:dyDescent="0.25">
      <c r="AV4" s="17"/>
      <c r="AZ4" s="5"/>
      <c r="BA4" s="5"/>
      <c r="BB4" s="5"/>
      <c r="BE4" s="5"/>
      <c r="BF4" s="5"/>
      <c r="BG4" s="5"/>
      <c r="BH4" s="5"/>
      <c r="BK4" s="5"/>
      <c r="BL4" s="5"/>
      <c r="BN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" spans="1:68" x14ac:dyDescent="0.25">
      <c r="AV5" s="17"/>
      <c r="AZ5" s="5"/>
      <c r="BA5" s="5"/>
      <c r="BB5" s="5"/>
      <c r="BE5" s="5"/>
      <c r="BF5" s="5"/>
      <c r="BG5" s="5"/>
      <c r="BH5" s="5"/>
      <c r="BK5" s="5"/>
      <c r="BL5" s="5"/>
      <c r="BN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" spans="1:68" x14ac:dyDescent="0.25">
      <c r="AV6" s="17"/>
      <c r="AZ6" s="5"/>
      <c r="BA6" s="5"/>
      <c r="BB6" s="5"/>
      <c r="BE6" s="5"/>
      <c r="BF6" s="5"/>
      <c r="BG6" s="5"/>
      <c r="BH6" s="5"/>
      <c r="BK6" s="5"/>
      <c r="BL6" s="5"/>
      <c r="BN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" spans="1:68" x14ac:dyDescent="0.25">
      <c r="AV7" s="17"/>
      <c r="AZ7" s="5"/>
      <c r="BA7" s="5"/>
      <c r="BB7" s="5"/>
      <c r="BE7" s="5"/>
      <c r="BF7" s="5"/>
      <c r="BG7" s="5"/>
      <c r="BH7" s="5"/>
      <c r="BK7" s="5"/>
      <c r="BL7" s="5"/>
      <c r="BN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" spans="1:68" x14ac:dyDescent="0.25">
      <c r="AV8" s="17"/>
      <c r="AZ8" s="5"/>
      <c r="BA8" s="5"/>
      <c r="BB8" s="5"/>
      <c r="BE8" s="5"/>
      <c r="BF8" s="5"/>
      <c r="BG8" s="5"/>
      <c r="BH8" s="5"/>
      <c r="BK8" s="5"/>
      <c r="BL8" s="5"/>
      <c r="BN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" spans="1:68" x14ac:dyDescent="0.25">
      <c r="AV9" s="17"/>
      <c r="AZ9" s="5"/>
      <c r="BA9" s="5"/>
      <c r="BB9" s="5"/>
      <c r="BE9" s="5"/>
      <c r="BF9" s="5"/>
      <c r="BG9" s="5"/>
      <c r="BH9" s="5"/>
      <c r="BK9" s="5"/>
      <c r="BL9" s="5"/>
      <c r="BN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" spans="1:68" x14ac:dyDescent="0.25">
      <c r="AV10" s="17"/>
      <c r="AZ10" s="5"/>
      <c r="BA10" s="5"/>
      <c r="BB10" s="5"/>
      <c r="BE10" s="5"/>
      <c r="BF10" s="5"/>
      <c r="BG10" s="5"/>
      <c r="BH10" s="5"/>
      <c r="BK10" s="5"/>
      <c r="BL10" s="5"/>
      <c r="BN1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" spans="1:68" x14ac:dyDescent="0.25">
      <c r="AV11" s="17"/>
      <c r="AZ11" s="5"/>
      <c r="BA11" s="5"/>
      <c r="BB11" s="5"/>
      <c r="BE11" s="5"/>
      <c r="BF11" s="5"/>
      <c r="BG11" s="5"/>
      <c r="BH11" s="5"/>
      <c r="BK11" s="5"/>
      <c r="BL11" s="5"/>
      <c r="BN1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" spans="1:68" x14ac:dyDescent="0.25">
      <c r="AV12" s="17"/>
      <c r="AZ12" s="5"/>
      <c r="BA12" s="5"/>
      <c r="BB12" s="5"/>
      <c r="BE12" s="5"/>
      <c r="BF12" s="5"/>
      <c r="BG12" s="5"/>
      <c r="BH12" s="5"/>
      <c r="BK12" s="5"/>
      <c r="BL12" s="5"/>
      <c r="BN1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" spans="1:68" x14ac:dyDescent="0.25">
      <c r="AV13" s="17"/>
      <c r="AZ13" s="5"/>
      <c r="BA13" s="5"/>
      <c r="BB13" s="5"/>
      <c r="BE13" s="5"/>
      <c r="BF13" s="5"/>
      <c r="BG13" s="5"/>
      <c r="BH13" s="5"/>
      <c r="BK13" s="5"/>
      <c r="BL13" s="5"/>
      <c r="BN1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" spans="1:68" x14ac:dyDescent="0.25">
      <c r="AV14" s="17"/>
      <c r="AZ14" s="5"/>
      <c r="BA14" s="5"/>
      <c r="BB14" s="5"/>
      <c r="BE14" s="5"/>
      <c r="BF14" s="5"/>
      <c r="BG14" s="5"/>
      <c r="BH14" s="5"/>
      <c r="BK14" s="5"/>
      <c r="BL14" s="5"/>
      <c r="BN1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" spans="1:68" x14ac:dyDescent="0.25">
      <c r="AV15" s="17"/>
      <c r="AZ15" s="5"/>
      <c r="BA15" s="5"/>
      <c r="BB15" s="5"/>
      <c r="BE15" s="5"/>
      <c r="BF15" s="5"/>
      <c r="BG15" s="5"/>
      <c r="BH15" s="5"/>
      <c r="BK15" s="5"/>
      <c r="BL15" s="5"/>
      <c r="BN1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" spans="1:68" x14ac:dyDescent="0.25">
      <c r="AV16" s="17"/>
      <c r="AZ16" s="5"/>
      <c r="BA16" s="5"/>
      <c r="BB16" s="5"/>
      <c r="BE16" s="5"/>
      <c r="BF16" s="5"/>
      <c r="BG16" s="5"/>
      <c r="BH16" s="5"/>
      <c r="BK16" s="14"/>
      <c r="BL16" s="5"/>
      <c r="BN1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" spans="48:67" x14ac:dyDescent="0.25">
      <c r="AV17" s="17"/>
      <c r="AZ17" s="5"/>
      <c r="BA17" s="5"/>
      <c r="BB17" s="5"/>
      <c r="BE17" s="5"/>
      <c r="BF17" s="5"/>
      <c r="BG17" s="5"/>
      <c r="BH17" s="5"/>
      <c r="BK17" s="14"/>
      <c r="BL17" s="5"/>
      <c r="BN1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" spans="48:67" x14ac:dyDescent="0.25">
      <c r="AV18" s="17"/>
      <c r="AZ18" s="5"/>
      <c r="BA18" s="5"/>
      <c r="BB18" s="5"/>
      <c r="BE18" s="5"/>
      <c r="BF18" s="5"/>
      <c r="BG18" s="5"/>
      <c r="BH18" s="5"/>
      <c r="BK18" s="14"/>
      <c r="BL18" s="5"/>
      <c r="BN1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" spans="48:67" x14ac:dyDescent="0.25">
      <c r="AV19" s="17"/>
      <c r="AZ19" s="5"/>
      <c r="BA19" s="5"/>
      <c r="BB19" s="5"/>
      <c r="BE19" s="5"/>
      <c r="BF19" s="5"/>
      <c r="BG19" s="5"/>
      <c r="BH19" s="5"/>
      <c r="BK19" s="14"/>
      <c r="BL19" s="5"/>
      <c r="BN1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" spans="48:67" x14ac:dyDescent="0.25">
      <c r="AV20" s="17"/>
      <c r="AZ20" s="5"/>
      <c r="BA20" s="5"/>
      <c r="BB20" s="5"/>
      <c r="BE20" s="5"/>
      <c r="BF20" s="5"/>
      <c r="BG20" s="5"/>
      <c r="BH20" s="5"/>
      <c r="BK20" s="14"/>
      <c r="BL20" s="5"/>
      <c r="BN2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" spans="48:67" x14ac:dyDescent="0.25">
      <c r="BN2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" spans="48:67" x14ac:dyDescent="0.25">
      <c r="BN2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" spans="48:67" x14ac:dyDescent="0.25">
      <c r="BN2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" spans="48:67" x14ac:dyDescent="0.25">
      <c r="BN2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" spans="48:67" x14ac:dyDescent="0.25">
      <c r="BN2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" spans="48:67" x14ac:dyDescent="0.25">
      <c r="BN2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" spans="48:67" x14ac:dyDescent="0.25">
      <c r="BN2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" spans="48:67" x14ac:dyDescent="0.25">
      <c r="BN2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" spans="48:67" x14ac:dyDescent="0.25">
      <c r="BN2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" spans="48:67" x14ac:dyDescent="0.25">
      <c r="BN3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" spans="48:67" x14ac:dyDescent="0.25">
      <c r="BN3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" spans="48:67" x14ac:dyDescent="0.25">
      <c r="BN3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" spans="66:67" x14ac:dyDescent="0.25">
      <c r="BN3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4" spans="66:67" x14ac:dyDescent="0.25">
      <c r="BN3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5" spans="66:67" x14ac:dyDescent="0.25">
      <c r="BN3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6" spans="66:67" x14ac:dyDescent="0.25">
      <c r="BN3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7" spans="66:67" x14ac:dyDescent="0.25">
      <c r="BN3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8" spans="66:67" x14ac:dyDescent="0.25">
      <c r="BN3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9" spans="66:67" x14ac:dyDescent="0.25">
      <c r="BN3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0" spans="66:67" x14ac:dyDescent="0.25">
      <c r="BN4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1" spans="66:67" x14ac:dyDescent="0.25">
      <c r="BN4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2" spans="66:67" x14ac:dyDescent="0.25">
      <c r="BN4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3" spans="66:67" x14ac:dyDescent="0.25">
      <c r="BN4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4" spans="66:67" x14ac:dyDescent="0.25">
      <c r="BN4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5" spans="66:67" x14ac:dyDescent="0.25">
      <c r="BN4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6" spans="66:67" x14ac:dyDescent="0.25">
      <c r="BN4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7" spans="66:67" x14ac:dyDescent="0.25">
      <c r="BN4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8" spans="66:67" x14ac:dyDescent="0.25">
      <c r="BN4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49" spans="66:67" x14ac:dyDescent="0.25">
      <c r="BN4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4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0" spans="66:67" x14ac:dyDescent="0.25">
      <c r="BN5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1" spans="66:67" x14ac:dyDescent="0.25">
      <c r="BN5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2" spans="66:67" x14ac:dyDescent="0.25">
      <c r="BN5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3" spans="66:67" x14ac:dyDescent="0.25">
      <c r="BN5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4" spans="66:67" x14ac:dyDescent="0.25">
      <c r="BN5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5" spans="66:67" x14ac:dyDescent="0.25">
      <c r="BN5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6" spans="66:67" x14ac:dyDescent="0.25">
      <c r="BN5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7" spans="66:67" x14ac:dyDescent="0.25">
      <c r="BN5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8" spans="66:67" x14ac:dyDescent="0.25">
      <c r="BN5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59" spans="66:67" x14ac:dyDescent="0.25">
      <c r="BN5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5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0" spans="66:67" x14ac:dyDescent="0.25">
      <c r="BN6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1" spans="66:67" x14ac:dyDescent="0.25">
      <c r="BN6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2" spans="66:67" x14ac:dyDescent="0.25">
      <c r="BN6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3" spans="66:67" x14ac:dyDescent="0.25">
      <c r="BN6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4" spans="66:67" x14ac:dyDescent="0.25">
      <c r="BN6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5" spans="66:67" x14ac:dyDescent="0.25">
      <c r="BN6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6" spans="66:67" x14ac:dyDescent="0.25">
      <c r="BN6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7" spans="66:67" x14ac:dyDescent="0.25">
      <c r="BN6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8" spans="66:67" x14ac:dyDescent="0.25">
      <c r="BN6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69" spans="66:67" x14ac:dyDescent="0.25">
      <c r="BN6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6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0" spans="66:67" x14ac:dyDescent="0.25">
      <c r="BN7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1" spans="66:67" x14ac:dyDescent="0.25">
      <c r="BN7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2" spans="66:67" x14ac:dyDescent="0.25">
      <c r="BN7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3" spans="66:67" x14ac:dyDescent="0.25">
      <c r="BN7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4" spans="66:67" x14ac:dyDescent="0.25">
      <c r="BN7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5" spans="66:67" x14ac:dyDescent="0.25">
      <c r="BN7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6" spans="66:67" x14ac:dyDescent="0.25">
      <c r="BN7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7" spans="66:67" x14ac:dyDescent="0.25">
      <c r="BN7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8" spans="66:67" x14ac:dyDescent="0.25">
      <c r="BN78" s="1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79" spans="66:67" x14ac:dyDescent="0.25">
      <c r="BN7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7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0" spans="66:67" x14ac:dyDescent="0.25">
      <c r="BN8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1" spans="66:67" x14ac:dyDescent="0.25">
      <c r="BN8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2" spans="66:67" x14ac:dyDescent="0.25">
      <c r="BN8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3" spans="66:67" x14ac:dyDescent="0.25">
      <c r="BN8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4" spans="66:67" x14ac:dyDescent="0.25">
      <c r="BN8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5" spans="66:67" x14ac:dyDescent="0.25">
      <c r="BN8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6" spans="66:67" x14ac:dyDescent="0.25">
      <c r="BN8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7" spans="66:67" x14ac:dyDescent="0.25">
      <c r="BN8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8" spans="66:67" x14ac:dyDescent="0.25">
      <c r="BN8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89" spans="66:67" x14ac:dyDescent="0.25">
      <c r="BN8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8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0" spans="66:67" x14ac:dyDescent="0.25">
      <c r="BN9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1" spans="66:67" x14ac:dyDescent="0.25">
      <c r="BN9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2" spans="66:67" x14ac:dyDescent="0.25">
      <c r="BN9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3" spans="66:67" x14ac:dyDescent="0.25">
      <c r="BN9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4" spans="66:67" x14ac:dyDescent="0.25">
      <c r="BN9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5" spans="66:67" x14ac:dyDescent="0.25">
      <c r="BN9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6" spans="66:67" x14ac:dyDescent="0.25">
      <c r="BN9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7" spans="66:67" x14ac:dyDescent="0.25">
      <c r="BN9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8" spans="66:67" x14ac:dyDescent="0.25">
      <c r="BN9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99" spans="66:67" x14ac:dyDescent="0.25">
      <c r="BN9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9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0" spans="66:67" x14ac:dyDescent="0.25">
      <c r="BN10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1" spans="66:67" x14ac:dyDescent="0.25">
      <c r="BN10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2" spans="66:67" x14ac:dyDescent="0.25">
      <c r="BN10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3" spans="66:67" x14ac:dyDescent="0.25">
      <c r="BN10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4" spans="66:67" x14ac:dyDescent="0.25">
      <c r="BN10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5" spans="66:67" x14ac:dyDescent="0.25">
      <c r="BN10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6" spans="66:67" x14ac:dyDescent="0.25">
      <c r="BN10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7" spans="66:67" x14ac:dyDescent="0.25">
      <c r="BN10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8" spans="66:67" x14ac:dyDescent="0.25">
      <c r="BN10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09" spans="66:67" x14ac:dyDescent="0.25">
      <c r="BN10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0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0" spans="66:67" x14ac:dyDescent="0.25">
      <c r="BN11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1" spans="66:67" x14ac:dyDescent="0.25">
      <c r="BN11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2" spans="66:67" x14ac:dyDescent="0.25">
      <c r="BN11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3" spans="66:67" x14ac:dyDescent="0.25">
      <c r="BN11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4" spans="66:67" x14ac:dyDescent="0.25">
      <c r="BN11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5" spans="66:67" x14ac:dyDescent="0.25">
      <c r="BN11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6" spans="66:67" x14ac:dyDescent="0.25">
      <c r="BN11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7" spans="66:67" x14ac:dyDescent="0.25">
      <c r="BN11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8" spans="66:67" x14ac:dyDescent="0.25">
      <c r="BN11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19" spans="66:67" x14ac:dyDescent="0.25">
      <c r="BN11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1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0" spans="66:67" x14ac:dyDescent="0.25">
      <c r="BN12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1" spans="66:67" x14ac:dyDescent="0.25">
      <c r="BN12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2" spans="66:67" x14ac:dyDescent="0.25">
      <c r="BN12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3" spans="66:67" x14ac:dyDescent="0.25">
      <c r="BN12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4" spans="66:67" x14ac:dyDescent="0.25">
      <c r="BN12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5" spans="66:67" x14ac:dyDescent="0.25">
      <c r="BN12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6" spans="66:67" x14ac:dyDescent="0.25">
      <c r="BN12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7" spans="66:67" x14ac:dyDescent="0.25">
      <c r="BN12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8" spans="66:67" x14ac:dyDescent="0.25">
      <c r="BN12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29" spans="66:67" x14ac:dyDescent="0.25">
      <c r="BN12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2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0" spans="66:67" x14ac:dyDescent="0.25">
      <c r="BN13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1" spans="66:67" x14ac:dyDescent="0.25">
      <c r="BN13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2" spans="66:67" x14ac:dyDescent="0.25">
      <c r="BN13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3" spans="66:67" x14ac:dyDescent="0.25">
      <c r="BN13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4" spans="66:67" x14ac:dyDescent="0.25">
      <c r="BN13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5" spans="66:67" x14ac:dyDescent="0.25">
      <c r="BN13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6" spans="66:67" x14ac:dyDescent="0.25">
      <c r="BN13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7" spans="66:67" x14ac:dyDescent="0.25">
      <c r="BN13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8" spans="66:67" x14ac:dyDescent="0.25">
      <c r="BN13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39" spans="66:67" x14ac:dyDescent="0.25">
      <c r="BN13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3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0" spans="66:67" x14ac:dyDescent="0.25">
      <c r="BN14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1" spans="66:67" x14ac:dyDescent="0.25">
      <c r="BN14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2" spans="66:67" x14ac:dyDescent="0.25">
      <c r="BN14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3" spans="66:67" x14ac:dyDescent="0.25">
      <c r="BN14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4" spans="66:67" x14ac:dyDescent="0.25">
      <c r="BN14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5" spans="66:67" x14ac:dyDescent="0.25">
      <c r="BN14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6" spans="66:67" x14ac:dyDescent="0.25">
      <c r="BN14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7" spans="66:67" x14ac:dyDescent="0.25">
      <c r="BN14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8" spans="66:67" x14ac:dyDescent="0.25">
      <c r="BN14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49" spans="66:67" x14ac:dyDescent="0.25">
      <c r="BN14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4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0" spans="66:67" x14ac:dyDescent="0.25">
      <c r="BN15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1" spans="66:67" x14ac:dyDescent="0.25">
      <c r="BN15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2" spans="66:67" x14ac:dyDescent="0.25">
      <c r="BN15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3" spans="66:67" x14ac:dyDescent="0.25">
      <c r="BN15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4" spans="66:67" x14ac:dyDescent="0.25">
      <c r="BN15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5" spans="66:67" x14ac:dyDescent="0.25">
      <c r="BN15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6" spans="66:67" x14ac:dyDescent="0.25">
      <c r="BN15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7" spans="66:67" x14ac:dyDescent="0.25">
      <c r="BN15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8" spans="66:67" x14ac:dyDescent="0.25">
      <c r="BN15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59" spans="66:67" x14ac:dyDescent="0.25">
      <c r="BN15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5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0" spans="66:67" x14ac:dyDescent="0.25">
      <c r="BN16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1" spans="20:67" x14ac:dyDescent="0.25">
      <c r="BN16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2" spans="20:67" x14ac:dyDescent="0.25">
      <c r="BN16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3" spans="20:67" x14ac:dyDescent="0.25">
      <c r="BN16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4" spans="20:67" x14ac:dyDescent="0.25">
      <c r="T164" s="10"/>
      <c r="BN16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5" spans="20:67" x14ac:dyDescent="0.25">
      <c r="T165" s="10"/>
      <c r="BN16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6" spans="20:67" x14ac:dyDescent="0.25">
      <c r="T166" s="10"/>
      <c r="BN16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7" spans="20:67" x14ac:dyDescent="0.25">
      <c r="T167" s="10"/>
      <c r="BN16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8" spans="20:67" x14ac:dyDescent="0.25">
      <c r="T168" s="10"/>
      <c r="BN16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69" spans="20:67" x14ac:dyDescent="0.25">
      <c r="T169" s="10"/>
      <c r="BN16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6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0" spans="20:67" x14ac:dyDescent="0.25">
      <c r="T170" s="10"/>
      <c r="BN17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1" spans="20:67" x14ac:dyDescent="0.25">
      <c r="T171" s="10"/>
      <c r="BN17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2" spans="20:67" x14ac:dyDescent="0.25">
      <c r="T172" s="10"/>
      <c r="BN17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3" spans="20:67" x14ac:dyDescent="0.25">
      <c r="T173" s="10"/>
      <c r="BN17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4" spans="20:67" x14ac:dyDescent="0.25">
      <c r="T174" s="10"/>
      <c r="BN17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5" spans="20:67" x14ac:dyDescent="0.25">
      <c r="T175" s="10"/>
      <c r="BN17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6" spans="20:67" x14ac:dyDescent="0.25">
      <c r="T176" s="10"/>
      <c r="BN17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7" spans="20:67" x14ac:dyDescent="0.25">
      <c r="T177" s="10"/>
      <c r="BN17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8" spans="20:67" x14ac:dyDescent="0.25">
      <c r="T178" s="10"/>
      <c r="BN17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79" spans="20:67" x14ac:dyDescent="0.25">
      <c r="T179" s="10"/>
      <c r="BN17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7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0" spans="20:67" x14ac:dyDescent="0.25">
      <c r="T180" s="10"/>
      <c r="BN18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1" spans="20:67" x14ac:dyDescent="0.25">
      <c r="T181" s="10"/>
      <c r="BN18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2" spans="20:67" x14ac:dyDescent="0.25">
      <c r="T182" s="10"/>
      <c r="BN18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3" spans="20:67" x14ac:dyDescent="0.25">
      <c r="T183" s="10"/>
      <c r="BN18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4" spans="20:67" x14ac:dyDescent="0.25">
      <c r="T184" s="10"/>
      <c r="BN18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5" spans="20:67" x14ac:dyDescent="0.25">
      <c r="T185" s="10"/>
      <c r="BN18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6" spans="20:67" x14ac:dyDescent="0.25">
      <c r="T186" s="10"/>
      <c r="BN18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7" spans="20:67" x14ac:dyDescent="0.25">
      <c r="T187" s="10"/>
      <c r="BN18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8" spans="20:67" x14ac:dyDescent="0.25">
      <c r="T188" s="10"/>
      <c r="BN18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89" spans="20:67" x14ac:dyDescent="0.25">
      <c r="T189" s="10"/>
      <c r="BN18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8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0" spans="20:67" x14ac:dyDescent="0.25">
      <c r="T190" s="10"/>
      <c r="BN19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1" spans="20:67" x14ac:dyDescent="0.25">
      <c r="T191" s="10"/>
      <c r="BN19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2" spans="20:67" x14ac:dyDescent="0.25">
      <c r="T192" s="10"/>
      <c r="BN19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3" spans="20:67" x14ac:dyDescent="0.25">
      <c r="T193" s="10"/>
      <c r="BN19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4" spans="20:67" x14ac:dyDescent="0.25">
      <c r="T194" s="10"/>
      <c r="BN19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5" spans="20:67" x14ac:dyDescent="0.25">
      <c r="T195" s="10"/>
      <c r="BN19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6" spans="20:67" x14ac:dyDescent="0.25">
      <c r="T196" s="10"/>
      <c r="BN19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7" spans="20:67" x14ac:dyDescent="0.25">
      <c r="T197" s="10"/>
      <c r="BN19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8" spans="20:67" x14ac:dyDescent="0.25">
      <c r="T198" s="10"/>
      <c r="BN19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199" spans="20:67" x14ac:dyDescent="0.25">
      <c r="T199" s="10"/>
      <c r="BN19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19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0" spans="20:67" x14ac:dyDescent="0.25">
      <c r="T200" s="10"/>
      <c r="BN20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1" spans="20:67" x14ac:dyDescent="0.25">
      <c r="T201" s="10"/>
      <c r="BN20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2" spans="20:67" x14ac:dyDescent="0.25">
      <c r="T202" s="10"/>
      <c r="BN20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3" spans="20:67" x14ac:dyDescent="0.25">
      <c r="T203" s="10"/>
      <c r="BN20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4" spans="20:67" x14ac:dyDescent="0.25">
      <c r="T204" s="10"/>
      <c r="BN20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5" spans="20:67" x14ac:dyDescent="0.25">
      <c r="T205" s="10"/>
      <c r="BN20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6" spans="20:67" x14ac:dyDescent="0.25">
      <c r="T206" s="10"/>
      <c r="BN20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7" spans="20:67" x14ac:dyDescent="0.25">
      <c r="T207" s="10"/>
      <c r="BN20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8" spans="20:67" x14ac:dyDescent="0.25">
      <c r="T208" s="10"/>
      <c r="BN20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09" spans="20:67" x14ac:dyDescent="0.25">
      <c r="T209" s="10"/>
      <c r="BN20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0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0" spans="20:67" x14ac:dyDescent="0.25">
      <c r="T210" s="10"/>
      <c r="BN21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1" spans="20:67" x14ac:dyDescent="0.25">
      <c r="T211" s="10"/>
      <c r="BN21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2" spans="20:67" x14ac:dyDescent="0.25">
      <c r="T212" s="10"/>
      <c r="BN21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3" spans="20:67" x14ac:dyDescent="0.25">
      <c r="T213" s="10"/>
      <c r="BN21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4" spans="20:67" x14ac:dyDescent="0.25">
      <c r="T214" s="10"/>
      <c r="BN21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5" spans="20:67" x14ac:dyDescent="0.25">
      <c r="T215" s="10"/>
      <c r="BN21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6" spans="20:67" x14ac:dyDescent="0.25">
      <c r="T216" s="10"/>
      <c r="BN21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7" spans="20:67" x14ac:dyDescent="0.25">
      <c r="T217" s="10"/>
      <c r="BN21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8" spans="20:67" x14ac:dyDescent="0.25">
      <c r="T218" s="10"/>
      <c r="BN21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19" spans="20:67" x14ac:dyDescent="0.25">
      <c r="T219" s="10"/>
      <c r="BN21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1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0" spans="20:67" x14ac:dyDescent="0.25">
      <c r="T220" s="10"/>
      <c r="BN22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1" spans="20:67" x14ac:dyDescent="0.25">
      <c r="T221" s="10"/>
      <c r="BN22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2" spans="20:67" x14ac:dyDescent="0.25">
      <c r="T222" s="10"/>
      <c r="BN22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3" spans="20:67" x14ac:dyDescent="0.25">
      <c r="T223" s="10"/>
      <c r="BN22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4" spans="20:67" x14ac:dyDescent="0.25">
      <c r="T224" s="10"/>
      <c r="BN22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5" spans="20:67" x14ac:dyDescent="0.25">
      <c r="T225" s="10"/>
      <c r="BN22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6" spans="20:67" x14ac:dyDescent="0.25">
      <c r="T226" s="10"/>
      <c r="BN22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7" spans="20:67" x14ac:dyDescent="0.25">
      <c r="T227" s="10"/>
      <c r="BN22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8" spans="20:67" x14ac:dyDescent="0.25">
      <c r="T228" s="10"/>
      <c r="BN22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29" spans="20:67" x14ac:dyDescent="0.25">
      <c r="T229" s="10"/>
      <c r="BN22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2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0" spans="20:67" x14ac:dyDescent="0.25">
      <c r="T230" s="10"/>
      <c r="BN23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1" spans="20:67" x14ac:dyDescent="0.25">
      <c r="T231" s="10"/>
      <c r="BN23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2" spans="20:67" x14ac:dyDescent="0.25">
      <c r="T232" s="10"/>
      <c r="BN23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3" spans="20:67" x14ac:dyDescent="0.25">
      <c r="T233" s="10"/>
      <c r="BN23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4" spans="20:67" x14ac:dyDescent="0.25">
      <c r="T234" s="10"/>
      <c r="BN23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5" spans="20:67" x14ac:dyDescent="0.25">
      <c r="T235" s="10"/>
      <c r="BN23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6" spans="20:67" x14ac:dyDescent="0.25">
      <c r="T236" s="10"/>
      <c r="BN23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7" spans="20:67" x14ac:dyDescent="0.25">
      <c r="T237" s="10"/>
      <c r="BN23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8" spans="20:67" x14ac:dyDescent="0.25">
      <c r="T238" s="10"/>
      <c r="BN23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39" spans="20:67" x14ac:dyDescent="0.25">
      <c r="T239" s="10"/>
      <c r="BN23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3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0" spans="20:67" x14ac:dyDescent="0.25">
      <c r="T240" s="10"/>
      <c r="BN24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1" spans="20:67" x14ac:dyDescent="0.25">
      <c r="T241" s="10"/>
      <c r="BN24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2" spans="20:67" x14ac:dyDescent="0.25">
      <c r="T242" s="10"/>
      <c r="BN24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3" spans="20:67" x14ac:dyDescent="0.25">
      <c r="T243" s="10"/>
      <c r="BN24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4" spans="20:67" x14ac:dyDescent="0.25">
      <c r="T244" s="10"/>
      <c r="BN24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5" spans="20:67" x14ac:dyDescent="0.25">
      <c r="T245" s="10"/>
      <c r="BN24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6" spans="20:67" x14ac:dyDescent="0.25">
      <c r="T246" s="10"/>
      <c r="BN24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7" spans="20:67" x14ac:dyDescent="0.25">
      <c r="T247" s="10"/>
      <c r="BN24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8" spans="20:67" x14ac:dyDescent="0.25">
      <c r="T248" s="10"/>
      <c r="BN24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49" spans="20:67" x14ac:dyDescent="0.25">
      <c r="T249" s="10"/>
      <c r="BN24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4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0" spans="20:67" x14ac:dyDescent="0.25">
      <c r="T250" s="10"/>
      <c r="BN25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1" spans="20:67" x14ac:dyDescent="0.25">
      <c r="T251" s="10"/>
      <c r="BN25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2" spans="20:67" x14ac:dyDescent="0.25">
      <c r="T252" s="10"/>
      <c r="BN25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3" spans="20:67" x14ac:dyDescent="0.25">
      <c r="T253" s="10"/>
      <c r="BN25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4" spans="20:67" x14ac:dyDescent="0.25">
      <c r="T254" s="10"/>
      <c r="BN25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5" spans="20:67" x14ac:dyDescent="0.25">
      <c r="T255" s="10"/>
      <c r="BN25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6" spans="20:67" x14ac:dyDescent="0.25">
      <c r="T256" s="10"/>
      <c r="BN25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7" spans="20:67" x14ac:dyDescent="0.25">
      <c r="T257" s="10"/>
      <c r="BN25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8" spans="20:67" x14ac:dyDescent="0.25">
      <c r="T258" s="10"/>
      <c r="BN25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59" spans="20:67" x14ac:dyDescent="0.25">
      <c r="T259" s="10"/>
      <c r="BN25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5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0" spans="20:67" x14ac:dyDescent="0.25">
      <c r="T260" s="10"/>
      <c r="BN26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1" spans="20:67" x14ac:dyDescent="0.25">
      <c r="T261" s="10"/>
      <c r="BN26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2" spans="20:67" x14ac:dyDescent="0.25">
      <c r="T262" s="10"/>
      <c r="BN26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3" spans="20:67" x14ac:dyDescent="0.25">
      <c r="T263" s="10"/>
      <c r="BN26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4" spans="20:67" x14ac:dyDescent="0.25">
      <c r="T264" s="10"/>
      <c r="BN26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5" spans="20:67" x14ac:dyDescent="0.25">
      <c r="T265" s="10"/>
      <c r="BN26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6" spans="20:67" x14ac:dyDescent="0.25">
      <c r="T266" s="10"/>
      <c r="BN26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7" spans="20:67" x14ac:dyDescent="0.25">
      <c r="T267" s="10"/>
      <c r="BN26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8" spans="20:67" x14ac:dyDescent="0.25">
      <c r="T268" s="10"/>
      <c r="BN26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69" spans="20:67" x14ac:dyDescent="0.25">
      <c r="T269" s="10"/>
      <c r="BN26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6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0" spans="20:67" x14ac:dyDescent="0.25">
      <c r="T270" s="10"/>
      <c r="BN27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1" spans="20:67" x14ac:dyDescent="0.25">
      <c r="T271" s="10"/>
      <c r="BN27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2" spans="20:67" x14ac:dyDescent="0.25">
      <c r="T272" s="10"/>
      <c r="BN27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3" spans="20:67" x14ac:dyDescent="0.25">
      <c r="T273" s="10"/>
      <c r="BN27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4" spans="20:67" x14ac:dyDescent="0.25">
      <c r="T274" s="10"/>
      <c r="BN27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5" spans="20:67" x14ac:dyDescent="0.25">
      <c r="T275" s="10"/>
      <c r="BN27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6" spans="20:67" x14ac:dyDescent="0.25">
      <c r="T276" s="10"/>
      <c r="BN27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7" spans="20:67" x14ac:dyDescent="0.25">
      <c r="T277" s="10"/>
      <c r="BN27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8" spans="20:67" x14ac:dyDescent="0.25">
      <c r="T278" s="10"/>
      <c r="BN27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79" spans="20:67" x14ac:dyDescent="0.25">
      <c r="T279" s="10"/>
      <c r="BN27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7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0" spans="20:67" x14ac:dyDescent="0.25">
      <c r="T280" s="10"/>
      <c r="BN28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1" spans="20:67" x14ac:dyDescent="0.25">
      <c r="T281" s="10"/>
      <c r="BN28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2" spans="20:67" x14ac:dyDescent="0.25">
      <c r="T282" s="10"/>
      <c r="BN28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3" spans="20:67" x14ac:dyDescent="0.25">
      <c r="T283" s="10"/>
      <c r="BN28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4" spans="20:67" x14ac:dyDescent="0.25">
      <c r="T284" s="10"/>
      <c r="BN28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5" spans="20:67" x14ac:dyDescent="0.25">
      <c r="T285" s="10"/>
      <c r="BN28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6" spans="20:67" x14ac:dyDescent="0.25">
      <c r="T286" s="10"/>
      <c r="BN28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7" spans="20:67" x14ac:dyDescent="0.25">
      <c r="T287" s="10"/>
      <c r="BN28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8" spans="20:67" x14ac:dyDescent="0.25">
      <c r="T288" s="10"/>
      <c r="BN28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89" spans="20:67" x14ac:dyDescent="0.25">
      <c r="T289" s="10"/>
      <c r="BN28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8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0" spans="20:67" x14ac:dyDescent="0.25">
      <c r="T290" s="10"/>
      <c r="BN29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1" spans="20:67" x14ac:dyDescent="0.25">
      <c r="T291" s="10"/>
      <c r="BN29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2" spans="20:67" x14ac:dyDescent="0.25">
      <c r="T292" s="10"/>
      <c r="BN29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3" spans="20:67" x14ac:dyDescent="0.25">
      <c r="T293" s="10"/>
      <c r="BN29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4" spans="20:67" x14ac:dyDescent="0.25">
      <c r="T294" s="10"/>
      <c r="BN29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5" spans="20:67" x14ac:dyDescent="0.25">
      <c r="T295" s="10"/>
      <c r="BN29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6" spans="20:67" x14ac:dyDescent="0.25">
      <c r="T296" s="10"/>
      <c r="BN29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7" spans="20:67" x14ac:dyDescent="0.25">
      <c r="T297" s="10"/>
      <c r="BN29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8" spans="20:67" x14ac:dyDescent="0.25">
      <c r="T298" s="10"/>
      <c r="BN29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299" spans="20:67" x14ac:dyDescent="0.25">
      <c r="T299" s="10"/>
      <c r="BN29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29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0" spans="20:67" x14ac:dyDescent="0.25">
      <c r="T300" s="10"/>
      <c r="BN30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1" spans="20:67" x14ac:dyDescent="0.25">
      <c r="T301" s="10"/>
      <c r="BN30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2" spans="20:67" x14ac:dyDescent="0.25">
      <c r="T302" s="10"/>
      <c r="BN30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3" spans="20:67" x14ac:dyDescent="0.25">
      <c r="T303" s="10"/>
      <c r="BN30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4" spans="20:67" x14ac:dyDescent="0.25">
      <c r="T304" s="10"/>
      <c r="BN30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5" spans="20:67" x14ac:dyDescent="0.25">
      <c r="T305" s="10"/>
      <c r="BN30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6" spans="20:67" x14ac:dyDescent="0.25">
      <c r="T306" s="10"/>
      <c r="BN30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7" spans="20:67" x14ac:dyDescent="0.25">
      <c r="T307" s="10"/>
      <c r="BN30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8" spans="20:67" x14ac:dyDescent="0.25">
      <c r="T308" s="10"/>
      <c r="BN30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09" spans="20:67" x14ac:dyDescent="0.25">
      <c r="T309" s="10"/>
      <c r="BN30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0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0" spans="20:67" x14ac:dyDescent="0.25">
      <c r="T310" s="10"/>
      <c r="BN31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1" spans="20:67" x14ac:dyDescent="0.25">
      <c r="T311" s="10"/>
      <c r="BN31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2" spans="20:67" x14ac:dyDescent="0.25">
      <c r="T312" s="10"/>
      <c r="BN31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3" spans="20:67" x14ac:dyDescent="0.25">
      <c r="T313" s="10"/>
      <c r="BN31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4" spans="20:67" x14ac:dyDescent="0.25">
      <c r="T314" s="10"/>
      <c r="BN31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5" spans="20:67" x14ac:dyDescent="0.25">
      <c r="T315" s="10"/>
      <c r="BN31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6" spans="20:67" x14ac:dyDescent="0.25">
      <c r="T316" s="10"/>
      <c r="BN31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7" spans="20:67" x14ac:dyDescent="0.25">
      <c r="T317" s="10"/>
      <c r="BN31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8" spans="20:67" x14ac:dyDescent="0.25">
      <c r="T318" s="10"/>
      <c r="BN31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19" spans="20:67" x14ac:dyDescent="0.25">
      <c r="T319" s="10"/>
      <c r="BN31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1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0" spans="20:67" x14ac:dyDescent="0.25">
      <c r="T320" s="10"/>
      <c r="BN32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1" spans="20:67" x14ac:dyDescent="0.25">
      <c r="T321" s="10"/>
      <c r="BN32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2" spans="20:67" x14ac:dyDescent="0.25">
      <c r="T322" s="10"/>
      <c r="BN32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3" spans="20:67" x14ac:dyDescent="0.25">
      <c r="T323" s="10"/>
      <c r="BN32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4" spans="20:67" x14ac:dyDescent="0.25">
      <c r="T324" s="10"/>
      <c r="BN32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5" spans="20:67" x14ac:dyDescent="0.25">
      <c r="T325" s="10"/>
      <c r="BN32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6" spans="20:67" x14ac:dyDescent="0.25">
      <c r="T326" s="10"/>
      <c r="BN32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7" spans="20:67" x14ac:dyDescent="0.25">
      <c r="T327" s="10"/>
      <c r="BN32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8" spans="20:67" x14ac:dyDescent="0.25">
      <c r="T328" s="10"/>
      <c r="BN32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29" spans="20:67" x14ac:dyDescent="0.25">
      <c r="T329" s="10"/>
      <c r="BN32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2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0" spans="20:67" x14ac:dyDescent="0.25">
      <c r="T330" s="10"/>
      <c r="BN33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1" spans="20:67" x14ac:dyDescent="0.25">
      <c r="T331" s="10"/>
      <c r="BN331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1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2" spans="20:67" x14ac:dyDescent="0.25">
      <c r="T332" s="10"/>
      <c r="BN332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2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3" spans="20:67" x14ac:dyDescent="0.25">
      <c r="T333" s="10"/>
      <c r="BN333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3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4" spans="20:67" x14ac:dyDescent="0.25">
      <c r="T334" s="10"/>
      <c r="BN334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4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5" spans="20:67" x14ac:dyDescent="0.25">
      <c r="T335" s="10"/>
      <c r="BN335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5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6" spans="20:67" x14ac:dyDescent="0.25">
      <c r="T336" s="10"/>
      <c r="BN336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6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7" spans="20:67" x14ac:dyDescent="0.25">
      <c r="T337" s="10"/>
      <c r="BN337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7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8" spans="20:67" x14ac:dyDescent="0.25">
      <c r="T338" s="10"/>
      <c r="BN338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8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39" spans="20:67" x14ac:dyDescent="0.25">
      <c r="T339" s="10"/>
      <c r="BN339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39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  <row r="340" spans="20:67" x14ac:dyDescent="0.25">
      <c r="T340" s="10"/>
      <c r="BN340" t="str">
        <f>IF(OR(Tabela14[[#This Row],[**IND_OPER_C100]]="",Tabela14[[#This Row],[**IND_EMIT_C100]]="",Tabela14[[#This Row],[COD_PART_C100]]="",Tabela14[[#This Row],[COD_MOD]]="",Tabela14[[#This Row],[**COD_SIT_C100]]="",Tabela14[[#This Row],[SER_C100]]="",Tabela14[[#This Row],[**NUM_DOC_C100]]="",Tabela14[[#This Row],[CHV_NFSE_C100]]="",Tabela14[[#This Row],[DT_DOC_C100]]="",Tabela14[[#This Row],[DT_E_S_C100]]="",Tabela14[[#This Row],[**VL_DOC_C100]]="",Tabela14[[#This Row],[**IND_PGTO_C100]]="",Tabela14[[#This Row],[VL_DESC_C100]]="",Tabela14[[#This Row],[VL_ABAT_NT]]="",Tabela14[[#This Row],[VL_MERC]]="",Tabela14[[#This Row],[IND_FRT]]="",Tabela14[[#This Row],[VL_FRT]]="",Tabela14[[#This Row],[VL_SEG]]="",Tabela14[[#This Row],[VL_OUT_DA]]="",Tabela14[[#This Row],[VL_BC_ICMS]]=""),"",CONCATENATE("|C100|",Tabela14[[#This Row],[**IND_OPER_C100]],"|",Tabela14[[#This Row],[**IND_EMIT_C100]],"|",Tabela14[[#This Row],[COD_PART_C100]],"|",Tabela14[[#This Row],[COD_MOD]],"|",Tabela14[[#This Row],[**COD_SIT_C100]],"|",Tabela14[[#This Row],[SER_C100]],"|",Tabela14[[#This Row],[**NUM_DOC_C100]],"|",Tabela14[[#This Row],[CHV_NFSE_C100]],"|",Tabela14[[#This Row],[DT_DOC_C100]],"|",Tabela14[[#This Row],[DT_E_S_C100]],"|",Tabela14[[#This Row],[**VL_DOC_C100]],"|",Tabela14[[#This Row],[**IND_PGTO_C100]],"|",Tabela14[[#This Row],[VL_DESC_C100]],"|",Tabela14[[#This Row],[VL_ABAT_NT]],"|",Tabela14[[#This Row],[VL_MERC]],"|",Tabela14[[#This Row],[IND_FRT]],"|",Tabela14[[#This Row],[VL_FRT]],"|",Tabela14[[#This Row],[VL_SEG]],"|",Tabela14[[#This Row],[VL_OUT_DA]],"|",Tabela14[[#This Row],[VL_BC_ICMS]],"|",
Tabela14[[#This Row],[VL_ICMS]],"|",Tabela14[[#This Row],[VL_BC_ICMS_ST]],"|",Tabela14[[#This Row],[VL_ICMS_ST_C100]],"|",Tabela14[[#This Row],[VL_IPI_C100]],"|",Tabela14[[#This Row],[VL_PIS]],"|",Tabela14[[#This Row],[VL_COFINS]],"|",Tabela14[[#This Row],[VL_PIS_ST]],"|",Tabela14[[#This Row],[VL_COFINS_ST]],"|"))</f>
        <v/>
      </c>
      <c r="BO340" t="str">
        <f>IF(OR(Tabela14[[#This Row],[NUM_ITEM]]="",Tabela14[[#This Row],[COD_ITEM]]="",Tabela14[[#This Row],[DESCR_COMPL]]="",Tabela14[[#This Row],[QTD]]="",Tabela14[[#This Row],[UNID]]="",Tabela14[[#This Row],[VL_ITEM]]="",Tabela14[[#This Row],[VL_DESC]]="",Tabela14[[#This Row],[IND_MOV]]="",Tabela14[[#This Row],[CST_ICMS]]="",Tabela14[[#This Row],[CFOP]]="",Tabela14[[#This Row],[COD_NAT]]="",Tabela14[[#This Row],[VL_BC_ICMS_C170]]="",Tabela14[[#This Row],[ALIQ_ICMS]]="",Tabela14[[#This Row],[VL_ICMS_C170]]="",Tabela14[[#This Row],[VL_BC_ICMS_ST_C170]]="",Tabela14[[#This Row],[ALIQ_ST]]="",Tabela14[[#This Row],[VL_ICMS_ST]]="",Tabela14[[#This Row],[IND_APUR]]="",Tabela14[[#This Row],[CST_IPI]]="",Tabela14[[#This Row],[VL_BC_IPI]]="",Tabela14[[#This Row],[ALIQ_IPI]]="",Tabela14[[#This Row],[VL_IPI]]="",Tabela14[[#This Row],[CST_PIS]]="",Tabela14[[#This Row],[VL_BC_PIS]]="",Tabela14[[#This Row],[ALIQ_PIS_PERC]]="",Tabela14[[#This Row],[VL_PIS_C170]]="",Tabela14[[#This Row],[CST_COFINS]]="",Tabela14[[#This Row],[VL_BC_COFINS]]="",Tabela14[[#This Row],[ALIQ_COFINS_PERC]]="",Tabela14[[#This Row],[VL_COFINS_C170]]="",Tabela14[[#This Row],[COD_CTA]]=""),"",CONCATENATE("|C170|",Tabela14[[#This Row],[NUM_ITEM]],"|",Tabela14[[#This Row],[COD_ITEM]],"|",Tabela14[[#This Row],[DESCR_COMPL]],"|",Tabela14[[#This Row],[QTD]],"|",Tabela14[[#This Row],[UNID]],"|",Tabela14[[#This Row],[VL_ITEM]],"|",Tabela14[[#This Row],[VL_DESC]],"|",Tabela14[[#This Row],[IND_MOV]],"|",Tabela14[[#This Row],[CST_ICMS]],"|",Tabela14[[#This Row],[CFOP]],"|",Tabela14[[#This Row],[COD_NAT]],"|",Tabela14[[#This Row],[VL_BC_ICMS_C170]],"|",Tabela14[[#This Row],[ALIQ_ICMS]],"|",Tabela14[[#This Row],[VL_ICMS_C170]],"|",Tabela14[[#This Row],[VL_BC_ICMS_ST_C170]],"|",Tabela14[[#This Row],[ALIQ_ST]],"|",Tabela14[[#This Row],[VL_ICMS_ST]],"|",Tabela14[[#This Row],[IND_APUR]],"|",Tabela14[[#This Row],[CST_IPI]],"|",Tabela14[[#This Row],[COD_ENQ]],"|",Tabela14[[#This Row],[VL_BC_IPI]],"|",Tabela14[[#This Row],[ALIQ_IPI]],"|",Tabela14[[#This Row],[VL_IPI]],"|",Tabela14[[#This Row],[CST_PIS]],"|",Tabela14[[#This Row],[VL_BC_PIS]],"|",Tabela14[[#This Row],[ALIQ_PIS_PERC]],"|",Tabela14[[#This Row],[QUANT_BC_PIS]],"|",Tabela14[[#This Row],[ALIQ_PIS_REAIS]],"|",Tabela14[[#This Row],[VL_PIS_C170]],"|",Tabela14[[#This Row],[CST_COFINS]],"|",Tabela14[[#This Row],[VL_BC_COFINS]],"|",Tabela14[[#This Row],[ALIQ_COFINS_PERC]],"|",Tabela14[[#This Row],[QUANT_BC_COFINS]],"|",Tabela14[[#This Row],[ALIQ_COFINS_REAIS]],"|",Tabela14[[#This Row],[VL_COFINS_C170]],"|",Tabela14[[#This Row],[COD_CTA]],"|"))</f>
        <v/>
      </c>
    </row>
  </sheetData>
  <mergeCells count="1">
    <mergeCell ref="BM1:BN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17" workbookViewId="0">
      <selection activeCell="A617" sqref="A1:A1048576"/>
    </sheetView>
  </sheetViews>
  <sheetFormatPr defaultRowHeight="15" x14ac:dyDescent="0.25"/>
  <cols>
    <col min="1" max="1" width="195" bestFit="1" customWidth="1"/>
  </cols>
  <sheetData>
    <row r="1" spans="1:1" x14ac:dyDescent="0.25">
      <c r="A1" s="2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4" sqref="B24"/>
    </sheetView>
  </sheetViews>
  <sheetFormatPr defaultRowHeight="15" x14ac:dyDescent="0.25"/>
  <cols>
    <col min="1" max="1" width="150.140625" bestFit="1" customWidth="1"/>
  </cols>
  <sheetData>
    <row r="1" spans="1:1" x14ac:dyDescent="0.25">
      <c r="A1" s="15" t="s">
        <v>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Planilha1</vt:lpstr>
      <vt:lpstr>Planilha3</vt:lpstr>
      <vt:lpstr>LINHA_SPED</vt:lpstr>
      <vt:lpstr>LINHA_SPED2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Axxen</dc:creator>
  <cp:lastModifiedBy>Leonardo Galdino</cp:lastModifiedBy>
  <dcterms:created xsi:type="dcterms:W3CDTF">2024-08-07T19:52:04Z</dcterms:created>
  <dcterms:modified xsi:type="dcterms:W3CDTF">2024-09-03T14:00:12Z</dcterms:modified>
</cp:coreProperties>
</file>