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eus Documentos\Documents\AWA Excel\Novos Cursos\Curso Unijuí\"/>
    </mc:Choice>
  </mc:AlternateContent>
  <xr:revisionPtr revIDLastSave="0" documentId="10_ncr:8100000_{1D402201-68C9-4E41-9FAC-E93CB4ACC2E8}" xr6:coauthVersionLast="34" xr6:coauthVersionMax="34" xr10:uidLastSave="{00000000-0000-0000-0000-000000000000}"/>
  <bookViews>
    <workbookView xWindow="240" yWindow="312" windowWidth="12240" windowHeight="7752" tabRatio="664" xr2:uid="{00000000-000D-0000-FFFF-FFFF00000000}"/>
  </bookViews>
  <sheets>
    <sheet name="6.1" sheetId="5" r:id="rId1"/>
  </sheets>
  <calcPr calcId="162913"/>
</workbook>
</file>

<file path=xl/calcChain.xml><?xml version="1.0" encoding="utf-8"?>
<calcChain xmlns="http://schemas.openxmlformats.org/spreadsheetml/2006/main">
  <c r="L34" i="5" l="1"/>
  <c r="N47" i="5" l="1"/>
  <c r="D38" i="5"/>
  <c r="D39" i="5"/>
  <c r="D40" i="5"/>
  <c r="D41" i="5"/>
  <c r="D42" i="5"/>
  <c r="D43" i="5"/>
  <c r="D44" i="5"/>
  <c r="D37" i="5"/>
  <c r="D27" i="5"/>
  <c r="D28" i="5"/>
  <c r="D29" i="5"/>
  <c r="D30" i="5"/>
  <c r="D31" i="5"/>
  <c r="D32" i="5"/>
  <c r="D33" i="5"/>
  <c r="D26" i="5"/>
  <c r="G34" i="5" s="1"/>
  <c r="D16" i="5"/>
  <c r="D17" i="5"/>
  <c r="D18" i="5"/>
  <c r="D19" i="5"/>
  <c r="D20" i="5"/>
  <c r="D21" i="5"/>
  <c r="D22" i="5"/>
  <c r="D15" i="5"/>
  <c r="G23" i="5" l="1"/>
  <c r="G45" i="5"/>
  <c r="J47" i="5"/>
  <c r="L45" i="5" l="1"/>
  <c r="L2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acional  - agosto1" type="6" refreshedVersion="4" background="1" saveData="1">
    <textPr codePage="932" sourceFile="C:\Users\Letsara - Analises\Desktop\Nacional  - agosto.TXT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<sst xmlns="http://schemas.openxmlformats.org/spreadsheetml/2006/main" count="42" uniqueCount="34">
  <si>
    <t>Quant.</t>
  </si>
  <si>
    <t>Arroz</t>
  </si>
  <si>
    <t>6º Auditoria de Fórmula</t>
  </si>
  <si>
    <t>Cálculo de festa</t>
  </si>
  <si>
    <t>Bebidas</t>
  </si>
  <si>
    <t>Churrasco</t>
  </si>
  <si>
    <t>Diversos</t>
  </si>
  <si>
    <t>Cerveja 350 ml</t>
  </si>
  <si>
    <t>Alcatra</t>
  </si>
  <si>
    <t>Queijo Coalho</t>
  </si>
  <si>
    <t>Refrigerante 1L</t>
  </si>
  <si>
    <t>Maminha</t>
  </si>
  <si>
    <t>Guardanapos (50 unid)</t>
  </si>
  <si>
    <t>Água 1L</t>
  </si>
  <si>
    <t>Linguiça</t>
  </si>
  <si>
    <t>Copos Descart. (20 unid)</t>
  </si>
  <si>
    <t>Suco 1L</t>
  </si>
  <si>
    <t>Frango</t>
  </si>
  <si>
    <t>Talheres Desc. (20 unid)</t>
  </si>
  <si>
    <t>Vinho 1L</t>
  </si>
  <si>
    <t>Picanha</t>
  </si>
  <si>
    <t>Pães de Alho</t>
  </si>
  <si>
    <t>Vodka 1L</t>
  </si>
  <si>
    <t>Coração</t>
  </si>
  <si>
    <t>Pãezinhos</t>
  </si>
  <si>
    <t>Gelo  (5 Kg)</t>
  </si>
  <si>
    <t>Frutas Diversas</t>
  </si>
  <si>
    <t>Carvão (4 kg)</t>
  </si>
  <si>
    <t>Farofa</t>
  </si>
  <si>
    <t>Saladas</t>
  </si>
  <si>
    <t>R$ Unit.</t>
  </si>
  <si>
    <t>R$ Total</t>
  </si>
  <si>
    <t>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</si>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</sst>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4" tint="-0.499984740745262"/>
      <name val="Arial"/>
      <family val="2"/>
    </font>
    <font>
      <b/>
      <sz val="11"/>
      <color rgb="FF222222"/>
      <name val="Arial"/>
      <family val="2"/>
    </font>
    <font>
      <sz val="10"/>
      <color theme="1"/>
      <name val="ArieL"/>
    </font>
    <font>
      <sz val="10"/>
      <color theme="2" tint="-0.89999084444715716"/>
      <name val="ArieL"/>
    </font>
    <font>
      <sz val="10"/>
      <name val="Arie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 applyFill="1" applyProtection="1"/>
    <xf numFmtId="0" fontId="5" fillId="0" borderId="0" xfId="0" applyFont="1" applyFill="1" applyBorder="1" applyProtection="1"/>
    <xf numFmtId="0" fontId="3" fillId="0" borderId="1" xfId="0" applyFont="1" applyFill="1" applyBorder="1" applyProtection="1"/>
    <xf numFmtId="164" fontId="9" fillId="2" borderId="3" xfId="3" applyFont="1" applyFill="1" applyBorder="1" applyAlignment="1" applyProtection="1">
      <alignment vertical="center"/>
      <protection hidden="1"/>
    </xf>
    <xf numFmtId="164" fontId="9" fillId="2" borderId="0" xfId="3" applyFont="1" applyFill="1" applyBorder="1" applyAlignment="1" applyProtection="1">
      <alignment vertical="center"/>
      <protection hidden="1"/>
    </xf>
    <xf numFmtId="164" fontId="9" fillId="2" borderId="4" xfId="3" applyFont="1" applyFill="1" applyBorder="1" applyAlignment="1" applyProtection="1">
      <alignment vertical="center"/>
      <protection hidden="1"/>
    </xf>
    <xf numFmtId="0" fontId="10" fillId="2" borderId="2" xfId="0" applyFont="1" applyFill="1" applyBorder="1" applyAlignment="1" applyProtection="1">
      <alignment horizontal="center" vertical="center"/>
      <protection hidden="1"/>
    </xf>
    <xf numFmtId="164" fontId="10" fillId="2" borderId="2" xfId="3" applyFont="1" applyFill="1" applyBorder="1" applyAlignment="1" applyProtection="1">
      <alignment vertical="center"/>
      <protection hidden="1"/>
    </xf>
    <xf numFmtId="2" fontId="9" fillId="2" borderId="0" xfId="3" applyNumberFormat="1" applyFont="1" applyFill="1" applyBorder="1" applyAlignment="1" applyProtection="1">
      <alignment horizontal="center" vertical="center"/>
      <protection hidden="1"/>
    </xf>
    <xf numFmtId="2" fontId="9" fillId="2" borderId="0" xfId="0" applyNumberFormat="1" applyFont="1" applyFill="1" applyBorder="1" applyAlignment="1" applyProtection="1">
      <alignment horizontal="center" vertical="center"/>
      <protection hidden="1"/>
    </xf>
    <xf numFmtId="2" fontId="9" fillId="2" borderId="4" xfId="3" applyNumberFormat="1" applyFont="1" applyFill="1" applyBorder="1" applyAlignment="1" applyProtection="1">
      <alignment horizontal="center" vertical="center"/>
      <protection hidden="1"/>
    </xf>
    <xf numFmtId="2" fontId="9" fillId="2" borderId="3" xfId="3" applyNumberFormat="1" applyFont="1" applyFill="1" applyBorder="1" applyAlignment="1" applyProtection="1">
      <alignment horizontal="center" vertical="center"/>
      <protection hidden="1"/>
    </xf>
    <xf numFmtId="164" fontId="10" fillId="2" borderId="2" xfId="3" applyFont="1" applyFill="1" applyBorder="1" applyAlignment="1" applyProtection="1">
      <alignment horizontal="center"/>
      <protection hidden="1"/>
    </xf>
    <xf numFmtId="0" fontId="10" fillId="2" borderId="2" xfId="0" applyFont="1" applyFill="1" applyBorder="1" applyAlignment="1" applyProtection="1">
      <alignment horizontal="center"/>
      <protection hidden="1"/>
    </xf>
    <xf numFmtId="0" fontId="6" fillId="0" borderId="0" xfId="0" applyFont="1" applyProtection="1"/>
    <xf numFmtId="0" fontId="3" fillId="0" borderId="0" xfId="0" applyFont="1" applyProtection="1"/>
    <xf numFmtId="0" fontId="7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164" fontId="9" fillId="2" borderId="2" xfId="3" applyFont="1" applyFill="1" applyBorder="1" applyAlignment="1" applyProtection="1">
      <alignment vertical="center"/>
    </xf>
    <xf numFmtId="2" fontId="8" fillId="0" borderId="0" xfId="0" applyNumberFormat="1" applyFont="1" applyAlignment="1" applyProtection="1">
      <alignment horizontal="center" vertical="center"/>
    </xf>
    <xf numFmtId="0" fontId="8" fillId="0" borderId="0" xfId="0" applyFont="1" applyProtection="1"/>
    <xf numFmtId="0" fontId="10" fillId="2" borderId="2" xfId="0" applyFont="1" applyFill="1" applyBorder="1" applyAlignment="1" applyProtection="1">
      <alignment horizontal="center" vertical="center"/>
    </xf>
    <xf numFmtId="2" fontId="3" fillId="0" borderId="0" xfId="0" applyNumberFormat="1" applyFont="1" applyAlignment="1" applyProtection="1">
      <alignment horizontal="center" vertical="center"/>
    </xf>
    <xf numFmtId="10" fontId="3" fillId="0" borderId="0" xfId="2" applyNumberFormat="1" applyFont="1" applyProtection="1"/>
    <xf numFmtId="0" fontId="3" fillId="0" borderId="0" xfId="0" applyFont="1" applyAlignment="1" applyProtection="1">
      <alignment horizontal="center" vertical="center"/>
    </xf>
    <xf numFmtId="10" fontId="3" fillId="0" borderId="0" xfId="0" applyNumberFormat="1" applyFont="1" applyAlignment="1" applyProtection="1">
      <alignment horizontal="center" vertical="center"/>
    </xf>
  </cellXfs>
  <cellStyles count="4">
    <cellStyle name="Moeda 2" xfId="3" xr:uid="{35585015-57D2-4A61-BEAC-23BD38B360A2}"/>
    <cellStyle name="Normal" xfId="0" builtinId="0"/>
    <cellStyle name="Normal 4" xfId="1" xr:uid="{00000000-0005-0000-0000-000002000000}"/>
    <cellStyle name="Porcentagem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3</xdr:col>
      <xdr:colOff>877717</xdr:colOff>
      <xdr:row>3</xdr:row>
      <xdr:rowOff>62385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53008" y="33130"/>
          <a:ext cx="4057766" cy="551769"/>
          <a:chOff x="58615" y="21797"/>
          <a:chExt cx="4043099" cy="546090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6</xdr:row>
      <xdr:rowOff>15860</xdr:rowOff>
    </xdr:from>
    <xdr:to>
      <xdr:col>8</xdr:col>
      <xdr:colOff>747425</xdr:colOff>
      <xdr:row>10</xdr:row>
      <xdr:rowOff>134471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620C6A4-DA48-4DB0-A9A2-4EE50A2DF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1625"/>
          <a:ext cx="7193049" cy="83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>
    <tabColor rgb="FF00B050"/>
  </sheetPr>
  <dimension ref="A1:N53"/>
  <sheetViews>
    <sheetView showGridLines="0" tabSelected="1" zoomScale="70" zoomScaleNormal="70" workbookViewId="0">
      <pane ySplit="4" topLeftCell="A19" activePane="bottomLeft" state="frozen"/>
      <selection activeCell="A7" sqref="A7"/>
      <selection pane="bottomLeft" activeCell="P37" sqref="P37"/>
    </sheetView>
  </sheetViews>
  <sheetFormatPr defaultColWidth="13.109375" defaultRowHeight="13.8"/>
  <cols>
    <col min="1" max="1" width="12.109375" style="16" customWidth="1"/>
    <col min="2" max="2" width="21.88671875" style="16" customWidth="1"/>
    <col min="3" max="4" width="13.109375" style="16"/>
    <col min="5" max="5" width="2.21875" style="16" customWidth="1"/>
    <col min="6" max="6" width="15" style="16" bestFit="1" customWidth="1"/>
    <col min="7" max="7" width="13.109375" style="16"/>
    <col min="8" max="8" width="3.5546875" style="16" customWidth="1"/>
    <col min="9" max="9" width="16.88671875" style="16" customWidth="1"/>
    <col min="10" max="10" width="17" style="16" customWidth="1"/>
    <col min="11" max="11" width="3.109375" style="16" customWidth="1"/>
    <col min="12" max="12" width="14.21875" style="16" bestFit="1" customWidth="1"/>
    <col min="13" max="13" width="3.44140625" style="16" customWidth="1"/>
    <col min="14" max="14" width="18.44140625" style="16" customWidth="1"/>
    <col min="15" max="16384" width="13.109375" style="16"/>
  </cols>
  <sheetData>
    <row r="1" spans="1:4" s="1" customFormat="1"/>
    <row r="2" spans="1:4" s="1" customFormat="1"/>
    <row r="3" spans="1:4" s="2" customFormat="1"/>
    <row r="4" spans="1:4" s="3" customFormat="1" ht="14.4" thickBot="1"/>
    <row r="6" spans="1:4">
      <c r="A6" s="15" t="s">
        <v>2</v>
      </c>
    </row>
    <row r="9" spans="1:4">
      <c r="A9" s="17"/>
      <c r="B9" s="17"/>
    </row>
    <row r="10" spans="1:4">
      <c r="A10" s="18"/>
      <c r="B10" s="19"/>
    </row>
    <row r="12" spans="1:4">
      <c r="A12" s="16" t="s">
        <v>3</v>
      </c>
    </row>
    <row r="14" spans="1:4">
      <c r="A14" s="13" t="s">
        <v>0</v>
      </c>
      <c r="B14" s="13" t="s">
        <v>4</v>
      </c>
      <c r="C14" s="14" t="s">
        <v>30</v>
      </c>
      <c r="D14" s="14" t="s">
        <v>31</v>
      </c>
    </row>
    <row r="15" spans="1:4">
      <c r="A15" s="12">
        <v>10</v>
      </c>
      <c r="B15" s="4" t="s">
        <v>7</v>
      </c>
      <c r="C15" s="4">
        <v>2</v>
      </c>
      <c r="D15" s="4">
        <f>C15*A15</f>
        <v>20</v>
      </c>
    </row>
    <row r="16" spans="1:4">
      <c r="A16" s="9">
        <v>10</v>
      </c>
      <c r="B16" s="5" t="s">
        <v>10</v>
      </c>
      <c r="C16" s="5">
        <v>2</v>
      </c>
      <c r="D16" s="5">
        <f t="shared" ref="D16:D22" si="0">C16*A16</f>
        <v>20</v>
      </c>
    </row>
    <row r="17" spans="1:13">
      <c r="A17" s="9">
        <v>10</v>
      </c>
      <c r="B17" s="5" t="s">
        <v>13</v>
      </c>
      <c r="C17" s="5">
        <v>2</v>
      </c>
      <c r="D17" s="5">
        <f t="shared" si="0"/>
        <v>20</v>
      </c>
    </row>
    <row r="18" spans="1:13">
      <c r="A18" s="9">
        <v>10</v>
      </c>
      <c r="B18" s="5" t="s">
        <v>16</v>
      </c>
      <c r="C18" s="5">
        <v>2</v>
      </c>
      <c r="D18" s="5">
        <f t="shared" si="0"/>
        <v>20</v>
      </c>
    </row>
    <row r="19" spans="1:13">
      <c r="A19" s="9">
        <v>10</v>
      </c>
      <c r="B19" s="5" t="s">
        <v>19</v>
      </c>
      <c r="C19" s="5">
        <v>22</v>
      </c>
      <c r="D19" s="5">
        <f t="shared" si="0"/>
        <v>220</v>
      </c>
    </row>
    <row r="20" spans="1:13">
      <c r="A20" s="9">
        <v>10</v>
      </c>
      <c r="B20" s="5" t="s">
        <v>22</v>
      </c>
      <c r="C20" s="5">
        <v>10</v>
      </c>
      <c r="D20" s="5">
        <f t="shared" si="0"/>
        <v>100</v>
      </c>
    </row>
    <row r="21" spans="1:13">
      <c r="A21" s="9">
        <v>15</v>
      </c>
      <c r="B21" s="5" t="s">
        <v>25</v>
      </c>
      <c r="C21" s="5">
        <v>4</v>
      </c>
      <c r="D21" s="5">
        <f t="shared" si="0"/>
        <v>60</v>
      </c>
    </row>
    <row r="22" spans="1:13">
      <c r="A22" s="11">
        <v>10</v>
      </c>
      <c r="B22" s="6" t="s">
        <v>27</v>
      </c>
      <c r="C22" s="6">
        <v>10</v>
      </c>
      <c r="D22" s="6">
        <f t="shared" si="0"/>
        <v>100</v>
      </c>
    </row>
    <row r="23" spans="1:13">
      <c r="F23" s="20" t="s">
        <v>32</v>
      </c>
      <c r="G23" s="20">
        <f>SUM(D15:D22)</f>
        <v>560</v>
      </c>
      <c r="L23" s="25">
        <f>G23/$J$47</f>
        <v>0.10835913312693499</v>
      </c>
      <c r="M23" s="25"/>
    </row>
    <row r="24" spans="1:13">
      <c r="A24" s="21"/>
      <c r="B24" s="22"/>
      <c r="C24" s="22"/>
      <c r="D24" s="22"/>
    </row>
    <row r="25" spans="1:13">
      <c r="A25" s="13" t="s">
        <v>0</v>
      </c>
      <c r="B25" s="8" t="s">
        <v>5</v>
      </c>
      <c r="C25" s="7" t="s">
        <v>30</v>
      </c>
      <c r="D25" s="23" t="s">
        <v>31</v>
      </c>
    </row>
    <row r="26" spans="1:13">
      <c r="A26" s="12">
        <v>2</v>
      </c>
      <c r="B26" s="4" t="s">
        <v>8</v>
      </c>
      <c r="C26" s="4">
        <v>25</v>
      </c>
      <c r="D26" s="4">
        <f>C26*A26</f>
        <v>50</v>
      </c>
    </row>
    <row r="27" spans="1:13">
      <c r="A27" s="9">
        <v>5</v>
      </c>
      <c r="B27" s="5" t="s">
        <v>11</v>
      </c>
      <c r="C27" s="5">
        <v>25</v>
      </c>
      <c r="D27" s="5">
        <f t="shared" ref="D27:D33" si="1">C27*A27</f>
        <v>125</v>
      </c>
    </row>
    <row r="28" spans="1:13">
      <c r="A28" s="9">
        <v>10</v>
      </c>
      <c r="B28" s="5" t="s">
        <v>14</v>
      </c>
      <c r="C28" s="5">
        <v>12</v>
      </c>
      <c r="D28" s="5">
        <f t="shared" si="1"/>
        <v>120</v>
      </c>
    </row>
    <row r="29" spans="1:13">
      <c r="A29" s="9">
        <v>10</v>
      </c>
      <c r="B29" s="5" t="s">
        <v>17</v>
      </c>
      <c r="C29" s="5">
        <v>5</v>
      </c>
      <c r="D29" s="5">
        <f t="shared" si="1"/>
        <v>50</v>
      </c>
    </row>
    <row r="30" spans="1:13">
      <c r="A30" s="9">
        <v>12</v>
      </c>
      <c r="B30" s="5" t="s">
        <v>20</v>
      </c>
      <c r="C30" s="5">
        <v>30</v>
      </c>
      <c r="D30" s="5">
        <f t="shared" si="1"/>
        <v>360</v>
      </c>
    </row>
    <row r="31" spans="1:13">
      <c r="A31" s="9">
        <v>12</v>
      </c>
      <c r="B31" s="5" t="s">
        <v>23</v>
      </c>
      <c r="C31" s="5">
        <v>12</v>
      </c>
      <c r="D31" s="5">
        <f t="shared" si="1"/>
        <v>144</v>
      </c>
    </row>
    <row r="32" spans="1:13">
      <c r="A32" s="9">
        <v>12</v>
      </c>
      <c r="B32" s="5" t="s">
        <v>1</v>
      </c>
      <c r="C32" s="5">
        <v>6</v>
      </c>
      <c r="D32" s="5">
        <f t="shared" si="1"/>
        <v>72</v>
      </c>
    </row>
    <row r="33" spans="1:14">
      <c r="A33" s="11">
        <v>12</v>
      </c>
      <c r="B33" s="6" t="s">
        <v>28</v>
      </c>
      <c r="C33" s="6">
        <v>6</v>
      </c>
      <c r="D33" s="6">
        <f t="shared" si="1"/>
        <v>72</v>
      </c>
    </row>
    <row r="34" spans="1:14">
      <c r="F34" s="20" t="s">
        <v>32</v>
      </c>
      <c r="G34" s="20">
        <f>SUM(D26:D33)</f>
        <v>993</v>
      </c>
      <c r="L34" s="25">
        <f>G34/$J$47</f>
        <v>0.19214396284829721</v>
      </c>
      <c r="M34" s="25"/>
    </row>
    <row r="35" spans="1:14">
      <c r="A35" s="21"/>
      <c r="B35" s="22"/>
      <c r="C35" s="22"/>
      <c r="D35" s="22"/>
    </row>
    <row r="36" spans="1:14">
      <c r="A36" s="13" t="s">
        <v>0</v>
      </c>
      <c r="B36" s="8" t="s">
        <v>6</v>
      </c>
      <c r="C36" s="7" t="s">
        <v>30</v>
      </c>
      <c r="D36" s="23" t="s">
        <v>31</v>
      </c>
    </row>
    <row r="37" spans="1:14">
      <c r="A37" s="12">
        <v>23</v>
      </c>
      <c r="B37" s="4" t="s">
        <v>9</v>
      </c>
      <c r="C37" s="4">
        <v>5</v>
      </c>
      <c r="D37" s="4">
        <f>C37*A37</f>
        <v>115</v>
      </c>
    </row>
    <row r="38" spans="1:14">
      <c r="A38" s="9">
        <v>20</v>
      </c>
      <c r="B38" s="5" t="s">
        <v>12</v>
      </c>
      <c r="C38" s="5">
        <v>6</v>
      </c>
      <c r="D38" s="5">
        <f t="shared" ref="D38:D44" si="2">C38*A38</f>
        <v>120</v>
      </c>
    </row>
    <row r="39" spans="1:14">
      <c r="A39" s="10">
        <v>20</v>
      </c>
      <c r="B39" s="5" t="s">
        <v>15</v>
      </c>
      <c r="C39" s="5">
        <v>12</v>
      </c>
      <c r="D39" s="5">
        <f t="shared" si="2"/>
        <v>240</v>
      </c>
    </row>
    <row r="40" spans="1:14">
      <c r="A40" s="9">
        <v>20</v>
      </c>
      <c r="B40" s="5" t="s">
        <v>18</v>
      </c>
      <c r="C40" s="5">
        <v>45</v>
      </c>
      <c r="D40" s="5">
        <f t="shared" si="2"/>
        <v>900</v>
      </c>
    </row>
    <row r="41" spans="1:14">
      <c r="A41" s="9">
        <v>50</v>
      </c>
      <c r="B41" s="5" t="s">
        <v>21</v>
      </c>
      <c r="C41" s="5">
        <v>20</v>
      </c>
      <c r="D41" s="5">
        <f t="shared" si="2"/>
        <v>1000</v>
      </c>
    </row>
    <row r="42" spans="1:14">
      <c r="A42" s="10">
        <v>50</v>
      </c>
      <c r="B42" s="5" t="s">
        <v>24</v>
      </c>
      <c r="C42" s="5">
        <v>20</v>
      </c>
      <c r="D42" s="5">
        <f t="shared" si="2"/>
        <v>1000</v>
      </c>
    </row>
    <row r="43" spans="1:14">
      <c r="A43" s="9">
        <v>6</v>
      </c>
      <c r="B43" s="5" t="s">
        <v>26</v>
      </c>
      <c r="C43" s="5">
        <v>20</v>
      </c>
      <c r="D43" s="5">
        <f t="shared" si="2"/>
        <v>120</v>
      </c>
    </row>
    <row r="44" spans="1:14">
      <c r="A44" s="11">
        <v>6</v>
      </c>
      <c r="B44" s="6" t="s">
        <v>29</v>
      </c>
      <c r="C44" s="6">
        <v>20</v>
      </c>
      <c r="D44" s="6">
        <f t="shared" si="2"/>
        <v>120</v>
      </c>
    </row>
    <row r="45" spans="1:14">
      <c r="F45" s="20" t="s">
        <v>32</v>
      </c>
      <c r="G45" s="20">
        <f>SUM(D37:D44)</f>
        <v>3615</v>
      </c>
      <c r="L45" s="25">
        <f>G45/$J$47</f>
        <v>0.69949690402476783</v>
      </c>
      <c r="M45" s="25"/>
      <c r="N45" s="26"/>
    </row>
    <row r="46" spans="1:14">
      <c r="N46" s="26"/>
    </row>
    <row r="47" spans="1:14">
      <c r="I47" s="20" t="s">
        <v>33</v>
      </c>
      <c r="J47" s="20">
        <f>SUM(G45,G34,G23)</f>
        <v>5168</v>
      </c>
      <c r="N47" s="27">
        <f>SUM(L45,L34,L23)</f>
        <v>1</v>
      </c>
    </row>
    <row r="48" spans="1:14">
      <c r="N48" s="26"/>
    </row>
    <row r="49" spans="1:14">
      <c r="A49" s="24"/>
      <c r="N49" s="26"/>
    </row>
    <row r="50" spans="1:14">
      <c r="A50" s="24"/>
      <c r="N50" s="26"/>
    </row>
    <row r="51" spans="1:14">
      <c r="A51" s="24"/>
      <c r="N51" s="26"/>
    </row>
    <row r="52" spans="1:14">
      <c r="A52" s="24"/>
      <c r="N52" s="26"/>
    </row>
    <row r="53" spans="1:14">
      <c r="A53" s="24"/>
    </row>
  </sheetData>
  <dataValidations count="1">
    <dataValidation type="decimal" allowBlank="1" showInputMessage="1" showErrorMessage="1" errorTitle="Organizador de Churrasco" error="Por Favor! Digite apenas valores numéricos!!!" sqref="D37:D44 G23 D15:D22 G34 D26:D33 J47 G45" xr:uid="{FA3D37AF-3825-48BB-A445-5F3F356CF036}">
      <formula1>0</formula1>
      <formula2>100000</formula2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N47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alison</cp:lastModifiedBy>
  <cp:lastPrinted>2017-11-28T23:14:23Z</cp:lastPrinted>
  <dcterms:created xsi:type="dcterms:W3CDTF">2016-01-17T22:08:52Z</dcterms:created>
  <dcterms:modified xsi:type="dcterms:W3CDTF">2018-08-06T00:21:42Z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f98a07ab-1d48-4c64-919a-7c7d2f6482df</vt:lpwstr>
  </property>
</Properties>
</file>