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eus Documentos\Documents\AWA Excel\Novos Cursos\Curso Unijuí\"/>
    </mc:Choice>
  </mc:AlternateContent>
  <xr:revisionPtr revIDLastSave="0" documentId="10_ncr:8100000_{4991EB01-76E0-4573-BB9D-4811DE44698A}" xr6:coauthVersionLast="34" xr6:coauthVersionMax="34" xr10:uidLastSave="{00000000-0000-0000-0000-000000000000}"/>
  <bookViews>
    <workbookView xWindow="240" yWindow="312" windowWidth="12240" windowHeight="7752" tabRatio="664" activeTab="9" xr2:uid="{00000000-000D-0000-FFFF-FFFF00000000}"/>
  </bookViews>
  <sheets>
    <sheet name="8.1" sheetId="5" r:id="rId1"/>
    <sheet name="8.2" sheetId="9" r:id="rId2"/>
    <sheet name="8.3" sheetId="10" r:id="rId3"/>
    <sheet name="8.4" sheetId="11" r:id="rId4"/>
    <sheet name="8.5" sheetId="12" r:id="rId5"/>
    <sheet name="8.6" sheetId="13" r:id="rId6"/>
    <sheet name="8.7" sheetId="14" r:id="rId7"/>
    <sheet name="8.8" sheetId="15" r:id="rId8"/>
    <sheet name="8.9" sheetId="16" r:id="rId9"/>
    <sheet name="8.10" sheetId="20" r:id="rId10"/>
    <sheet name="8.11" sheetId="19" r:id="rId11"/>
  </sheets>
  <calcPr calcId="162913"/>
</workbook>
</file>

<file path=xl/calcChain.xml><?xml version="1.0" encoding="utf-8"?>
<calcChain xmlns="http://schemas.openxmlformats.org/spreadsheetml/2006/main">
  <c r="L30" i="20" l="1"/>
  <c r="C27" i="20"/>
  <c r="C28" i="20" s="1"/>
  <c r="C29" i="20" s="1"/>
  <c r="F12" i="19"/>
  <c r="F11" i="19"/>
  <c r="F10" i="19"/>
  <c r="D20" i="16" l="1"/>
  <c r="D19" i="16"/>
  <c r="D18" i="16"/>
  <c r="D17" i="16"/>
  <c r="D16" i="16"/>
  <c r="D15" i="16"/>
  <c r="D14" i="16"/>
  <c r="D13" i="16"/>
  <c r="B17" i="15" l="1"/>
  <c r="C18" i="14"/>
  <c r="B18" i="14"/>
  <c r="B17" i="14"/>
  <c r="C17" i="14" s="1"/>
  <c r="C16" i="14"/>
  <c r="B16" i="14"/>
  <c r="B15" i="14"/>
  <c r="C15" i="14" s="1"/>
  <c r="C14" i="14"/>
  <c r="B14" i="14"/>
  <c r="B13" i="14"/>
  <c r="B12" i="14"/>
  <c r="B11" i="14"/>
  <c r="C10" i="14"/>
  <c r="B9" i="14"/>
  <c r="B12" i="11"/>
  <c r="C9" i="14" l="1"/>
  <c r="B23" i="14" l="1"/>
  <c r="B27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acional  - agosto1" type="6" refreshedVersion="4" background="1" saveData="1">
    <textPr codePage="932" sourceFile="C:\Users\Letsara - Analises\Desktop\Nacional  - agosto.TXT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<sst xmlns="http://schemas.openxmlformats.org/spreadsheetml/2006/main" count="182" uniqueCount="108">
  <si>
    <t>8º Gráficos</t>
  </si>
  <si>
    <t>Gráfico de Coluna</t>
  </si>
  <si>
    <t xml:space="preserve">Histograma é uma representação gráfica da distribuição de frequências de um conjunto de dados </t>
  </si>
  <si>
    <t>Máximo</t>
  </si>
  <si>
    <t>Mínimo</t>
  </si>
  <si>
    <t>Amplitude</t>
  </si>
  <si>
    <t>Faixas</t>
  </si>
  <si>
    <t>Tamanho da faixa</t>
  </si>
  <si>
    <t xml:space="preserve"> PARETO</t>
  </si>
  <si>
    <t>Problemas</t>
  </si>
  <si>
    <t>Quant.</t>
  </si>
  <si>
    <t>%</t>
  </si>
  <si>
    <t>Soma Acumulada</t>
  </si>
  <si>
    <t>% Acumulado</t>
  </si>
  <si>
    <t>Faturamento incorreto</t>
  </si>
  <si>
    <t>Pedido errado</t>
  </si>
  <si>
    <t>Atraso na entrega</t>
  </si>
  <si>
    <t>Produto danificado</t>
  </si>
  <si>
    <t>Acidente na pist</t>
  </si>
  <si>
    <t>Atraso da transportadora</t>
  </si>
  <si>
    <t>outros</t>
  </si>
  <si>
    <t>Total</t>
  </si>
  <si>
    <t>O diagrama de Pareto é um gráfico de colunas que ordena as frequências das ocorrências, da maior para a menor, permitindo a priorização dos problemas, procurando levar a cabo o princípio de Pareto (80% das consequências advêm de 20% das causas), isto é, há muitos problemas sem importância diante de outros mais graves.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</si>
  <si>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</si>
  <si>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</si>
  <si>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</si>
  <si>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</si>
  <si>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</si>
  <si>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</si>
  <si>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</si>
  <si>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</si>
  <si>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</si>
  <si>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</si>
  <si>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</si>
  <si>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</si>
  <si>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</si>
  <si>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</t>
  </si>
  <si>
    <t>Gráfico de Linha</t>
  </si>
  <si>
    <t>Gráfico de Pizza</t>
  </si>
  <si>
    <t>Receita</t>
  </si>
  <si>
    <t>Despesas</t>
  </si>
  <si>
    <t>Gráfico de Rosca</t>
  </si>
  <si>
    <t>Atingido</t>
  </si>
  <si>
    <t>Falta</t>
  </si>
  <si>
    <t>Gráfico de Radar</t>
  </si>
  <si>
    <t>Item</t>
  </si>
  <si>
    <t>Nota de  1 a 5</t>
  </si>
  <si>
    <t>Conhecimento</t>
  </si>
  <si>
    <t xml:space="preserve">Proatividade </t>
  </si>
  <si>
    <t>Formação</t>
  </si>
  <si>
    <t>Relacionamento interno</t>
  </si>
  <si>
    <t>Gráfico de Barra</t>
  </si>
  <si>
    <t>Produto A</t>
  </si>
  <si>
    <t>Produto B</t>
  </si>
  <si>
    <t>Produto C</t>
  </si>
  <si>
    <t>Produto D</t>
  </si>
  <si>
    <t>Produto E</t>
  </si>
  <si>
    <t>Produto F</t>
  </si>
  <si>
    <t>Produto</t>
  </si>
  <si>
    <t>Histograma</t>
  </si>
  <si>
    <t>8º Fórmulas Matriciais</t>
  </si>
  <si>
    <t>Fórmula Matricial (Ctrl+Shift+Enter)</t>
  </si>
  <si>
    <t>No Excel uma fórmula matricial executa cálculos múltiplos e, em seguida, produz um resultado único.</t>
  </si>
  <si>
    <t>Quant</t>
  </si>
  <si>
    <t>Valor Unit.</t>
  </si>
  <si>
    <t>Produto1</t>
  </si>
  <si>
    <t>Rótulo</t>
  </si>
  <si>
    <t>CONT.</t>
  </si>
  <si>
    <t>Matricial</t>
  </si>
  <si>
    <t>Produto2</t>
  </si>
  <si>
    <t>a</t>
  </si>
  <si>
    <t>Produto3</t>
  </si>
  <si>
    <t>b</t>
  </si>
  <si>
    <t>Produto4</t>
  </si>
  <si>
    <t>c</t>
  </si>
  <si>
    <t>Produto5</t>
  </si>
  <si>
    <t>Produto6</t>
  </si>
  <si>
    <t>d</t>
  </si>
  <si>
    <t>Produto7</t>
  </si>
  <si>
    <t>Produto8</t>
  </si>
  <si>
    <t>SOMA</t>
  </si>
  <si>
    <t>SOMARPRODUTO</t>
  </si>
  <si>
    <t>Fórmula Matricial</t>
  </si>
  <si>
    <t>Soma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</si>
  <si>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</si>
  <si>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</si>
  <si>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</si>
  <si>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</si>
  <si>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</si>
  <si>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</si>
  <si>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</si>
  <si>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</si>
  <si>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</si>
  <si>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</si>
  <si>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</si>
  <si>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</si>
  <si>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Janeiro + Dezembro</t>
  </si>
  <si>
    <t>fevereiro + total geral</t>
  </si>
  <si>
    <t>Multiplicação</t>
  </si>
  <si>
    <t>Subtração</t>
  </si>
  <si>
    <t>Divisão</t>
  </si>
  <si>
    <t>Venda</t>
  </si>
  <si>
    <t>Conpra</t>
  </si>
  <si>
    <t>Diferença</t>
  </si>
  <si>
    <t>Preço</t>
  </si>
  <si>
    <t>Porcentagem</t>
  </si>
  <si>
    <t>X</t>
  </si>
  <si>
    <t>8º Referência Absoluta e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</si>
</sst>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&quot;R$&quot;\ #,##0.00"/>
    <numFmt numFmtId="166" formatCode="#,##0_ ;\-#,##0\ "/>
    <numFmt numFmtId="167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4" tint="-0.499984740745262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4" fillId="0" borderId="0" xfId="0" applyFont="1" applyFill="1" applyProtection="1"/>
    <xf numFmtId="0" fontId="4" fillId="0" borderId="0" xfId="0" applyFont="1" applyFill="1" applyBorder="1" applyProtection="1"/>
    <xf numFmtId="0" fontId="3" fillId="0" borderId="1" xfId="0" applyFont="1" applyFill="1" applyBorder="1" applyProtection="1"/>
    <xf numFmtId="0" fontId="5" fillId="0" borderId="0" xfId="0" applyFont="1" applyProtection="1"/>
    <xf numFmtId="0" fontId="3" fillId="0" borderId="0" xfId="0" applyFont="1" applyProtection="1"/>
    <xf numFmtId="0" fontId="3" fillId="0" borderId="0" xfId="0" applyFont="1" applyAlignment="1" applyProtection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10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9" fontId="8" fillId="0" borderId="0" xfId="3" applyFont="1" applyAlignment="1">
      <alignment horizontal="center"/>
    </xf>
    <xf numFmtId="0" fontId="8" fillId="0" borderId="10" xfId="0" applyFont="1" applyBorder="1"/>
    <xf numFmtId="0" fontId="8" fillId="0" borderId="10" xfId="0" applyFont="1" applyBorder="1" applyAlignment="1">
      <alignment horizontal="center"/>
    </xf>
    <xf numFmtId="9" fontId="8" fillId="0" borderId="10" xfId="3" applyFont="1" applyBorder="1"/>
    <xf numFmtId="0" fontId="8" fillId="0" borderId="0" xfId="0" applyFont="1" applyAlignment="1">
      <alignment vertical="top" wrapText="1"/>
    </xf>
    <xf numFmtId="0" fontId="3" fillId="0" borderId="11" xfId="0" applyFont="1" applyBorder="1" applyAlignment="1" applyProtection="1">
      <alignment horizontal="center"/>
    </xf>
    <xf numFmtId="9" fontId="3" fillId="0" borderId="11" xfId="0" applyNumberFormat="1" applyFont="1" applyBorder="1" applyAlignment="1" applyProtection="1">
      <alignment horizontal="center"/>
    </xf>
    <xf numFmtId="1" fontId="3" fillId="0" borderId="11" xfId="0" applyNumberFormat="1" applyFont="1" applyBorder="1" applyAlignment="1" applyProtection="1">
      <alignment horizontal="center"/>
    </xf>
    <xf numFmtId="1" fontId="3" fillId="2" borderId="11" xfId="0" applyNumberFormat="1" applyFont="1" applyFill="1" applyBorder="1" applyAlignment="1" applyProtection="1">
      <alignment horizontal="center"/>
    </xf>
    <xf numFmtId="0" fontId="3" fillId="0" borderId="0" xfId="0" applyFont="1"/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65" fontId="3" fillId="0" borderId="13" xfId="0" applyNumberFormat="1" applyFont="1" applyBorder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14" xfId="0" applyFont="1" applyFill="1" applyBorder="1" applyAlignment="1">
      <alignment horizontal="center"/>
    </xf>
    <xf numFmtId="165" fontId="3" fillId="0" borderId="0" xfId="0" applyNumberFormat="1" applyFont="1"/>
    <xf numFmtId="0" fontId="3" fillId="0" borderId="0" xfId="0" applyNumberFormat="1" applyFont="1"/>
    <xf numFmtId="0" fontId="3" fillId="0" borderId="0" xfId="0" applyFont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3" fontId="1" fillId="0" borderId="14" xfId="4" applyFon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4" xfId="0" applyBorder="1"/>
    <xf numFmtId="166" fontId="1" fillId="0" borderId="14" xfId="4" applyNumberFormat="1" applyFont="1" applyBorder="1"/>
    <xf numFmtId="43" fontId="1" fillId="3" borderId="14" xfId="4" applyFont="1" applyFill="1" applyBorder="1" applyAlignment="1">
      <alignment vertical="center"/>
    </xf>
    <xf numFmtId="0" fontId="0" fillId="2" borderId="14" xfId="0" applyFill="1" applyBorder="1" applyAlignment="1">
      <alignment horizontal="left" vertical="center"/>
    </xf>
    <xf numFmtId="43" fontId="1" fillId="3" borderId="14" xfId="4" applyFont="1" applyFill="1" applyBorder="1" applyAlignment="1">
      <alignment horizontal="right" vertical="center"/>
    </xf>
    <xf numFmtId="167" fontId="1" fillId="0" borderId="0" xfId="4" applyNumberFormat="1" applyFont="1"/>
    <xf numFmtId="43" fontId="1" fillId="0" borderId="0" xfId="4" applyFont="1"/>
    <xf numFmtId="43" fontId="1" fillId="3" borderId="14" xfId="4" applyFont="1" applyFill="1" applyBorder="1"/>
    <xf numFmtId="43" fontId="1" fillId="3" borderId="14" xfId="4" applyNumberFormat="1" applyFont="1" applyFill="1" applyBorder="1"/>
    <xf numFmtId="0" fontId="9" fillId="0" borderId="0" xfId="0" applyFont="1" applyFill="1" applyAlignment="1">
      <alignment horizontal="center" wrapText="1"/>
    </xf>
    <xf numFmtId="0" fontId="9" fillId="0" borderId="12" xfId="0" applyFont="1" applyFill="1" applyBorder="1" applyAlignment="1">
      <alignment horizontal="center" wrapText="1"/>
    </xf>
    <xf numFmtId="165" fontId="1" fillId="0" borderId="14" xfId="4" applyNumberFormat="1" applyFont="1" applyBorder="1"/>
    <xf numFmtId="165" fontId="1" fillId="3" borderId="14" xfId="4" applyNumberFormat="1" applyFont="1" applyFill="1" applyBorder="1"/>
    <xf numFmtId="43" fontId="1" fillId="0" borderId="14" xfId="4" applyFont="1" applyBorder="1"/>
    <xf numFmtId="165" fontId="1" fillId="3" borderId="14" xfId="4" applyNumberFormat="1" applyFont="1" applyFill="1" applyBorder="1" applyAlignment="1">
      <alignment horizontal="right" vertical="center"/>
    </xf>
    <xf numFmtId="43" fontId="1" fillId="2" borderId="14" xfId="4" applyFont="1" applyFill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 applyProtection="1">
      <protection locked="0"/>
    </xf>
    <xf numFmtId="0" fontId="3" fillId="0" borderId="12" xfId="0" applyFont="1" applyBorder="1" applyAlignment="1">
      <alignment horizontal="left"/>
    </xf>
    <xf numFmtId="0" fontId="0" fillId="0" borderId="0" xfId="0" applyFont="1" applyProtection="1">
      <protection locked="0"/>
    </xf>
    <xf numFmtId="0" fontId="3" fillId="4" borderId="14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</cellXfs>
  <cellStyles count="5">
    <cellStyle name="Moeda 2" xfId="2" xr:uid="{35585015-57D2-4A61-BEAC-23BD38B360A2}"/>
    <cellStyle name="Normal" xfId="0" builtinId="0"/>
    <cellStyle name="Normal 4" xfId="1" xr:uid="{00000000-0005-0000-0000-000002000000}"/>
    <cellStyle name="Porcentagem" xfId="3" builtinId="5"/>
    <cellStyle name="Vírgula" xfId="4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5</xdr:col>
      <xdr:colOff>268117</xdr:colOff>
      <xdr:row>3</xdr:row>
      <xdr:rowOff>62385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53008" y="33130"/>
          <a:ext cx="4058239" cy="546090"/>
          <a:chOff x="58615" y="21797"/>
          <a:chExt cx="4043099" cy="546090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3</xdr:col>
      <xdr:colOff>562783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51295F52-0095-445C-A21C-A49DB2E75D76}"/>
            </a:ext>
          </a:extLst>
        </xdr:cNvPr>
        <xdr:cNvGrpSpPr/>
      </xdr:nvGrpSpPr>
      <xdr:grpSpPr>
        <a:xfrm>
          <a:off x="53008" y="33130"/>
          <a:ext cx="4068763" cy="567137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5C4E8D32-0F12-4965-93C3-CD964009E64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36ABFA45-FF20-4637-B89C-965CB9F659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95250</xdr:colOff>
      <xdr:row>15</xdr:row>
      <xdr:rowOff>9524</xdr:rowOff>
    </xdr:from>
    <xdr:to>
      <xdr:col>17</xdr:col>
      <xdr:colOff>39756</xdr:colOff>
      <xdr:row>18</xdr:row>
      <xdr:rowOff>114300</xdr:rowOff>
    </xdr:to>
    <xdr:sp macro="" textlink="">
      <xdr:nvSpPr>
        <xdr:cNvPr id="6" name="Texto explicativo em seta para a esquerda 3">
          <a:extLst>
            <a:ext uri="{FF2B5EF4-FFF2-40B4-BE49-F238E27FC236}">
              <a16:creationId xmlns:a16="http://schemas.microsoft.com/office/drawing/2014/main" id="{82DCBF35-6877-46F1-9886-5B6BD11A3395}"/>
            </a:ext>
          </a:extLst>
        </xdr:cNvPr>
        <xdr:cNvSpPr/>
      </xdr:nvSpPr>
      <xdr:spPr>
        <a:xfrm>
          <a:off x="9524172" y="2818985"/>
          <a:ext cx="1574523" cy="701124"/>
        </a:xfrm>
        <a:prstGeom prst="leftArrowCallout">
          <a:avLst>
            <a:gd name="adj1" fmla="val 30405"/>
            <a:gd name="adj2" fmla="val 25000"/>
            <a:gd name="adj3" fmla="val 57199"/>
            <a:gd name="adj4" fmla="val 64977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SOMA</a:t>
          </a:r>
          <a:r>
            <a:rPr lang="pt-BR" sz="1100" baseline="0">
              <a:solidFill>
                <a:sysClr val="windowText" lastClr="000000"/>
              </a:solidFill>
            </a:rPr>
            <a:t> (Tecla de atalho)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5</xdr:col>
      <xdr:colOff>9699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DCE806C8-3F92-4AC4-A45C-E90A358E26E5}"/>
            </a:ext>
          </a:extLst>
        </xdr:cNvPr>
        <xdr:cNvGrpSpPr/>
      </xdr:nvGrpSpPr>
      <xdr:grpSpPr>
        <a:xfrm>
          <a:off x="53008" y="33130"/>
          <a:ext cx="405823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7B205F0F-EC09-47AB-9F2C-73005C0FEB9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286FE6E6-D900-4FFE-AAA9-BC87BAD996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809625</xdr:colOff>
      <xdr:row>7</xdr:row>
      <xdr:rowOff>133350</xdr:rowOff>
    </xdr:from>
    <xdr:to>
      <xdr:col>12</xdr:col>
      <xdr:colOff>80990</xdr:colOff>
      <xdr:row>13</xdr:row>
      <xdr:rowOff>70321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DC8781C-EFB8-4DD7-9751-E820A58F5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90485" y="1314450"/>
          <a:ext cx="2243164" cy="10190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5</xdr:col>
      <xdr:colOff>268117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4F67AEE-2939-465A-8EB2-CC5245F2DE44}"/>
            </a:ext>
          </a:extLst>
        </xdr:cNvPr>
        <xdr:cNvGrpSpPr/>
      </xdr:nvGrpSpPr>
      <xdr:grpSpPr>
        <a:xfrm>
          <a:off x="53008" y="33130"/>
          <a:ext cx="405823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1CACF91B-99DC-4726-948C-C0CD7644733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073C35B9-67EA-4A2B-884F-FA6AEFA1A9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5</xdr:col>
      <xdr:colOff>268117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D98953D2-38DF-49BA-9238-2B71241D72A8}"/>
            </a:ext>
          </a:extLst>
        </xdr:cNvPr>
        <xdr:cNvGrpSpPr/>
      </xdr:nvGrpSpPr>
      <xdr:grpSpPr>
        <a:xfrm>
          <a:off x="53008" y="33130"/>
          <a:ext cx="405823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7BC7794-CC8C-415F-8E9B-040561F20E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B0DA9441-5762-4548-BA5B-06062098AB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5</xdr:col>
      <xdr:colOff>268117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ED42FEC-A9F6-4F1D-BF37-C0E3FE19C92C}"/>
            </a:ext>
          </a:extLst>
        </xdr:cNvPr>
        <xdr:cNvGrpSpPr/>
      </xdr:nvGrpSpPr>
      <xdr:grpSpPr>
        <a:xfrm>
          <a:off x="53008" y="33130"/>
          <a:ext cx="405823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26D15750-F5DF-4C70-B406-31F5EDE6A57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C7A51C5A-EB2B-4B66-AF20-6EA13A8DE1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3</xdr:col>
      <xdr:colOff>301247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A319E35-0AF4-4AD0-B9CB-7B77CAE4F84C}"/>
            </a:ext>
          </a:extLst>
        </xdr:cNvPr>
        <xdr:cNvGrpSpPr/>
      </xdr:nvGrpSpPr>
      <xdr:grpSpPr>
        <a:xfrm>
          <a:off x="53008" y="33130"/>
          <a:ext cx="405823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F3E8847-727D-474D-9B09-9AD4D89AD71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ED94DCEE-914D-4482-9B06-BDB14F54AA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4</xdr:col>
      <xdr:colOff>29577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305EDFF-1587-49E3-8AD6-8A232B6C6990}"/>
            </a:ext>
          </a:extLst>
        </xdr:cNvPr>
        <xdr:cNvGrpSpPr/>
      </xdr:nvGrpSpPr>
      <xdr:grpSpPr>
        <a:xfrm>
          <a:off x="53008" y="33130"/>
          <a:ext cx="405823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B77D302C-30B9-42BB-9655-45376A236F4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C45D46FE-4103-460D-8FCC-41E3611E53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6</xdr:col>
      <xdr:colOff>268117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B27AA121-9161-446F-A682-28FB5C327CC3}"/>
            </a:ext>
          </a:extLst>
        </xdr:cNvPr>
        <xdr:cNvGrpSpPr/>
      </xdr:nvGrpSpPr>
      <xdr:grpSpPr>
        <a:xfrm>
          <a:off x="53008" y="33130"/>
          <a:ext cx="405823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94419080-02C2-406F-AFC3-17221EF7B00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8FD1B95F-87D7-442F-9804-E8341D789D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4</xdr:col>
      <xdr:colOff>109090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8BA6D25-E2C6-4CFB-A885-F69D6663F227}"/>
            </a:ext>
          </a:extLst>
        </xdr:cNvPr>
        <xdr:cNvGrpSpPr/>
      </xdr:nvGrpSpPr>
      <xdr:grpSpPr>
        <a:xfrm>
          <a:off x="53008" y="33130"/>
          <a:ext cx="405823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E8EAFE4D-2F02-492C-86CE-2D9F0022AED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12DC4066-88AC-4808-8AF9-F3A585BBB3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4</xdr:col>
      <xdr:colOff>486777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4141CED-52F1-4438-A205-4688C7116CD1}"/>
            </a:ext>
          </a:extLst>
        </xdr:cNvPr>
        <xdr:cNvGrpSpPr/>
      </xdr:nvGrpSpPr>
      <xdr:grpSpPr>
        <a:xfrm>
          <a:off x="53008" y="33130"/>
          <a:ext cx="405823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2809D37A-E24B-429B-8568-B734753F569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E80F29F7-03F3-4E5F-A725-85071ABD5D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>
    <tabColor rgb="FF00B050"/>
  </sheetPr>
  <dimension ref="A1:G26"/>
  <sheetViews>
    <sheetView showGridLines="0" zoomScale="115" zoomScaleNormal="115" workbookViewId="0">
      <pane ySplit="4" topLeftCell="A5" activePane="bottomLeft" state="frozen"/>
      <selection activeCell="A7" sqref="A7"/>
      <selection pane="bottomLeft" activeCell="H17" sqref="H17"/>
    </sheetView>
  </sheetViews>
  <sheetFormatPr defaultColWidth="13.109375" defaultRowHeight="13.8" x14ac:dyDescent="0.25"/>
  <cols>
    <col min="1" max="1" width="12.109375" style="5" customWidth="1"/>
    <col min="2" max="2" width="15.44140625" style="5" customWidth="1"/>
    <col min="3" max="4" width="13.109375" style="5"/>
    <col min="5" max="5" width="2.21875" style="5" customWidth="1"/>
    <col min="6" max="6" width="15" style="5" bestFit="1" customWidth="1"/>
    <col min="7" max="7" width="13.109375" style="5"/>
    <col min="8" max="8" width="3.5546875" style="5" customWidth="1"/>
    <col min="9" max="9" width="16.88671875" style="5" customWidth="1"/>
    <col min="10" max="10" width="17" style="5" customWidth="1"/>
    <col min="11" max="11" width="3.109375" style="5" customWidth="1"/>
    <col min="12" max="12" width="14.21875" style="5" bestFit="1" customWidth="1"/>
    <col min="13" max="13" width="3.44140625" style="5" customWidth="1"/>
    <col min="14" max="14" width="18.44140625" style="5" customWidth="1"/>
    <col min="15" max="16384" width="13.109375" style="5"/>
  </cols>
  <sheetData>
    <row r="1" spans="1:7" s="1" customFormat="1" x14ac:dyDescent="0.25"/>
    <row r="2" spans="1:7" s="1" customFormat="1" x14ac:dyDescent="0.25"/>
    <row r="3" spans="1:7" s="2" customFormat="1" x14ac:dyDescent="0.25"/>
    <row r="4" spans="1:7" s="3" customFormat="1" ht="14.4" thickBot="1" x14ac:dyDescent="0.3"/>
    <row r="6" spans="1:7" x14ac:dyDescent="0.25">
      <c r="A6" s="4" t="s">
        <v>0</v>
      </c>
    </row>
    <row r="7" spans="1:7" x14ac:dyDescent="0.25">
      <c r="A7" s="6" t="s">
        <v>1</v>
      </c>
      <c r="B7" s="6"/>
      <c r="C7" s="6"/>
      <c r="D7" s="6"/>
      <c r="E7" s="6"/>
      <c r="F7" s="6"/>
      <c r="G7" s="6"/>
    </row>
    <row r="8" spans="1:7" x14ac:dyDescent="0.25">
      <c r="A8" s="6"/>
      <c r="B8" s="6"/>
      <c r="C8" s="6"/>
      <c r="D8" s="6"/>
      <c r="E8" s="6"/>
      <c r="F8" s="6"/>
      <c r="G8" s="6"/>
    </row>
    <row r="9" spans="1:7" x14ac:dyDescent="0.25">
      <c r="A9" s="22" t="s">
        <v>23</v>
      </c>
      <c r="B9" s="22" t="s">
        <v>36</v>
      </c>
      <c r="C9" s="6"/>
      <c r="D9" s="6"/>
      <c r="E9" s="6"/>
      <c r="F9" s="6"/>
      <c r="G9" s="6"/>
    </row>
    <row r="10" spans="1:7" x14ac:dyDescent="0.25">
      <c r="A10" s="22" t="s">
        <v>24</v>
      </c>
      <c r="B10" s="22">
        <v>30</v>
      </c>
      <c r="C10" s="6"/>
      <c r="D10" s="6"/>
      <c r="E10" s="6"/>
      <c r="F10" s="6"/>
      <c r="G10" s="6"/>
    </row>
    <row r="11" spans="1:7" x14ac:dyDescent="0.25">
      <c r="A11" s="22" t="s">
        <v>25</v>
      </c>
      <c r="B11" s="22">
        <v>20</v>
      </c>
      <c r="C11" s="6"/>
      <c r="D11" s="6"/>
      <c r="E11" s="6"/>
      <c r="F11" s="6"/>
      <c r="G11" s="6"/>
    </row>
    <row r="12" spans="1:7" x14ac:dyDescent="0.25">
      <c r="A12" s="22" t="s">
        <v>26</v>
      </c>
      <c r="B12" s="22">
        <v>10</v>
      </c>
      <c r="C12" s="6"/>
      <c r="D12" s="6"/>
      <c r="E12" s="6"/>
      <c r="F12" s="6"/>
      <c r="G12" s="6"/>
    </row>
    <row r="13" spans="1:7" x14ac:dyDescent="0.25">
      <c r="A13" s="22" t="s">
        <v>27</v>
      </c>
      <c r="B13" s="22">
        <v>50</v>
      </c>
      <c r="C13" s="6"/>
      <c r="D13" s="6"/>
      <c r="E13" s="6"/>
      <c r="F13" s="6"/>
      <c r="G13" s="6"/>
    </row>
    <row r="14" spans="1:7" x14ac:dyDescent="0.25">
      <c r="A14" s="22" t="s">
        <v>28</v>
      </c>
      <c r="B14" s="22">
        <v>30</v>
      </c>
      <c r="C14" s="6"/>
      <c r="D14" s="6"/>
      <c r="E14" s="6"/>
      <c r="F14" s="6"/>
      <c r="G14" s="6"/>
    </row>
    <row r="15" spans="1:7" x14ac:dyDescent="0.25">
      <c r="A15" s="22" t="s">
        <v>29</v>
      </c>
      <c r="B15" s="22">
        <v>50</v>
      </c>
      <c r="C15" s="6"/>
      <c r="D15" s="6"/>
      <c r="E15" s="6"/>
      <c r="F15" s="6"/>
      <c r="G15" s="6"/>
    </row>
    <row r="16" spans="1:7" x14ac:dyDescent="0.25">
      <c r="A16" s="22" t="s">
        <v>30</v>
      </c>
      <c r="B16" s="22">
        <v>60</v>
      </c>
      <c r="C16" s="6"/>
      <c r="D16" s="6"/>
      <c r="E16" s="6"/>
      <c r="F16" s="6"/>
      <c r="G16" s="6"/>
    </row>
    <row r="17" spans="1:7" x14ac:dyDescent="0.25">
      <c r="A17" s="22" t="s">
        <v>31</v>
      </c>
      <c r="B17" s="22">
        <v>70</v>
      </c>
      <c r="C17" s="6"/>
      <c r="D17" s="6"/>
      <c r="E17" s="6"/>
      <c r="F17" s="6"/>
      <c r="G17" s="6"/>
    </row>
    <row r="18" spans="1:7" x14ac:dyDescent="0.25">
      <c r="A18" s="22" t="s">
        <v>32</v>
      </c>
      <c r="B18" s="22">
        <v>80</v>
      </c>
      <c r="C18" s="6"/>
      <c r="D18" s="6"/>
      <c r="E18" s="6"/>
      <c r="F18" s="6"/>
      <c r="G18" s="6"/>
    </row>
    <row r="19" spans="1:7" x14ac:dyDescent="0.25">
      <c r="A19" s="22" t="s">
        <v>33</v>
      </c>
      <c r="B19" s="22">
        <v>90</v>
      </c>
      <c r="C19" s="6"/>
      <c r="D19" s="6"/>
      <c r="E19" s="6"/>
      <c r="F19" s="6"/>
      <c r="G19" s="6"/>
    </row>
    <row r="20" spans="1:7" x14ac:dyDescent="0.25">
      <c r="A20" s="22" t="s">
        <v>34</v>
      </c>
      <c r="B20" s="22">
        <v>100</v>
      </c>
      <c r="C20" s="6"/>
      <c r="D20" s="6"/>
      <c r="E20" s="6"/>
      <c r="F20" s="6"/>
      <c r="G20" s="6"/>
    </row>
    <row r="21" spans="1:7" x14ac:dyDescent="0.25">
      <c r="A21" s="22" t="s">
        <v>35</v>
      </c>
      <c r="B21" s="22">
        <v>110</v>
      </c>
      <c r="C21" s="6"/>
      <c r="D21" s="6"/>
      <c r="E21" s="6"/>
      <c r="F21" s="6"/>
      <c r="G21" s="6"/>
    </row>
    <row r="22" spans="1:7" x14ac:dyDescent="0.25">
      <c r="A22" s="6"/>
      <c r="B22" s="6"/>
      <c r="C22" s="6"/>
      <c r="D22" s="6"/>
      <c r="E22" s="6"/>
      <c r="F22" s="6"/>
      <c r="G22" s="6"/>
    </row>
    <row r="23" spans="1:7" x14ac:dyDescent="0.25">
      <c r="A23" s="6"/>
      <c r="B23" s="6"/>
      <c r="C23" s="6"/>
      <c r="D23" s="6"/>
      <c r="E23" s="6"/>
      <c r="F23" s="6"/>
      <c r="G23" s="6"/>
    </row>
    <row r="24" spans="1:7" x14ac:dyDescent="0.25">
      <c r="A24" s="6"/>
      <c r="B24" s="6"/>
      <c r="C24" s="6"/>
      <c r="D24" s="6"/>
      <c r="E24" s="6"/>
      <c r="F24" s="6"/>
      <c r="G24" s="6"/>
    </row>
    <row r="25" spans="1:7" x14ac:dyDescent="0.25">
      <c r="A25" s="6"/>
      <c r="B25" s="6"/>
      <c r="C25" s="6"/>
      <c r="D25" s="6"/>
      <c r="E25" s="6"/>
      <c r="F25" s="6"/>
      <c r="G25" s="6"/>
    </row>
    <row r="26" spans="1:7" x14ac:dyDescent="0.25">
      <c r="A26" s="6"/>
      <c r="B26" s="6"/>
      <c r="C26" s="6"/>
      <c r="D26" s="6"/>
      <c r="E26" s="6"/>
      <c r="F26" s="6"/>
      <c r="G26" s="6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8A65-4630-4BD0-A242-6FB1AE0955AF}">
  <sheetPr>
    <tabColor rgb="FF7030A0"/>
  </sheetPr>
  <dimension ref="A1:O32"/>
  <sheetViews>
    <sheetView showGridLines="0" tabSelected="1" zoomScale="85" zoomScaleNormal="85" workbookViewId="0">
      <pane ySplit="4" topLeftCell="A5" activePane="bottomLeft" state="frozen"/>
      <selection activeCell="A7" sqref="A7"/>
      <selection pane="bottomLeft" activeCell="D19" sqref="D19"/>
    </sheetView>
  </sheetViews>
  <sheetFormatPr defaultColWidth="7.88671875" defaultRowHeight="13.8" x14ac:dyDescent="0.25"/>
  <cols>
    <col min="1" max="1" width="20.44140625" style="5" customWidth="1"/>
    <col min="2" max="2" width="19.21875" style="5" customWidth="1"/>
    <col min="3" max="3" width="12.21875" style="5" customWidth="1"/>
    <col min="4" max="4" width="14.33203125" style="5" customWidth="1"/>
    <col min="5" max="5" width="11.44140625" style="5" customWidth="1"/>
    <col min="6" max="6" width="13" style="5" customWidth="1"/>
    <col min="7" max="7" width="8.33203125" style="5" customWidth="1"/>
    <col min="8" max="8" width="11.33203125" style="5" customWidth="1"/>
    <col min="9" max="10" width="7.88671875" style="5"/>
    <col min="11" max="11" width="11.77734375" style="5" customWidth="1"/>
    <col min="12" max="13" width="14" style="5" customWidth="1"/>
    <col min="14" max="16384" width="7.88671875" style="5"/>
  </cols>
  <sheetData>
    <row r="1" spans="1:15" s="1" customFormat="1" x14ac:dyDescent="0.25"/>
    <row r="2" spans="1:15" s="1" customFormat="1" x14ac:dyDescent="0.25"/>
    <row r="3" spans="1:15" s="2" customFormat="1" x14ac:dyDescent="0.25"/>
    <row r="4" spans="1:15" s="3" customFormat="1" ht="14.4" thickBot="1" x14ac:dyDescent="0.3"/>
    <row r="6" spans="1:15" x14ac:dyDescent="0.25">
      <c r="A6" s="4" t="s">
        <v>107</v>
      </c>
    </row>
    <row r="7" spans="1:15" x14ac:dyDescent="0.25">
      <c r="A7" s="26"/>
      <c r="B7" s="37"/>
      <c r="C7" s="37"/>
      <c r="D7" s="37"/>
      <c r="E7" s="37"/>
    </row>
    <row r="8" spans="1:15" s="49" customFormat="1" ht="15.75" customHeight="1" x14ac:dyDescent="0.3">
      <c r="A8" s="48"/>
      <c r="B8" s="48"/>
      <c r="C8" s="48"/>
      <c r="D8" s="48"/>
      <c r="E8" s="48"/>
      <c r="F8" s="48"/>
      <c r="G8" s="48"/>
      <c r="H8" s="48"/>
    </row>
    <row r="9" spans="1:15" s="49" customFormat="1" ht="15.75" customHeight="1" x14ac:dyDescent="0.3">
      <c r="A9" s="50" t="s">
        <v>83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1"/>
      <c r="O9"/>
    </row>
    <row r="10" spans="1:15" s="49" customFormat="1" ht="15.75" customHeight="1" x14ac:dyDescent="0.3">
      <c r="A10" s="52" t="s">
        <v>58</v>
      </c>
      <c r="B10" s="53" t="s">
        <v>84</v>
      </c>
      <c r="C10" s="54" t="s">
        <v>85</v>
      </c>
      <c r="D10" s="54" t="s">
        <v>86</v>
      </c>
      <c r="E10" s="54" t="s">
        <v>87</v>
      </c>
      <c r="F10" s="54" t="s">
        <v>88</v>
      </c>
      <c r="G10" s="54" t="s">
        <v>89</v>
      </c>
      <c r="H10" s="54" t="s">
        <v>90</v>
      </c>
      <c r="I10" s="54" t="s">
        <v>91</v>
      </c>
      <c r="J10" s="54" t="s">
        <v>92</v>
      </c>
      <c r="K10" s="54" t="s">
        <v>93</v>
      </c>
      <c r="L10" s="54" t="s">
        <v>94</v>
      </c>
      <c r="M10" s="54" t="s">
        <v>95</v>
      </c>
      <c r="N10" s="55" t="s">
        <v>21</v>
      </c>
      <c r="O10"/>
    </row>
    <row r="11" spans="1:15" s="49" customFormat="1" ht="15.75" customHeight="1" x14ac:dyDescent="0.3">
      <c r="A11" s="56" t="s">
        <v>52</v>
      </c>
      <c r="B11" s="57">
        <v>100</v>
      </c>
      <c r="C11" s="57">
        <v>100</v>
      </c>
      <c r="D11" s="57">
        <v>100</v>
      </c>
      <c r="E11" s="57">
        <v>100</v>
      </c>
      <c r="F11" s="57">
        <v>100</v>
      </c>
      <c r="G11" s="57">
        <v>100</v>
      </c>
      <c r="H11" s="57">
        <v>100</v>
      </c>
      <c r="I11" s="57">
        <v>100</v>
      </c>
      <c r="J11" s="57">
        <v>100</v>
      </c>
      <c r="K11" s="57">
        <v>100</v>
      </c>
      <c r="L11" s="57">
        <v>100</v>
      </c>
      <c r="M11" s="57">
        <v>100</v>
      </c>
      <c r="N11" s="58"/>
      <c r="O11"/>
    </row>
    <row r="12" spans="1:15" s="49" customFormat="1" ht="15.75" customHeight="1" x14ac:dyDescent="0.3">
      <c r="A12" s="56" t="s">
        <v>53</v>
      </c>
      <c r="B12" s="57">
        <v>100</v>
      </c>
      <c r="C12" s="57">
        <v>100</v>
      </c>
      <c r="D12" s="57">
        <v>100</v>
      </c>
      <c r="E12" s="57">
        <v>100</v>
      </c>
      <c r="F12" s="57">
        <v>100</v>
      </c>
      <c r="G12" s="57">
        <v>100</v>
      </c>
      <c r="H12" s="57">
        <v>100</v>
      </c>
      <c r="I12" s="57">
        <v>100</v>
      </c>
      <c r="J12" s="57">
        <v>100</v>
      </c>
      <c r="K12" s="57">
        <v>100</v>
      </c>
      <c r="L12" s="57">
        <v>100</v>
      </c>
      <c r="M12" s="57">
        <v>100</v>
      </c>
      <c r="N12" s="58"/>
      <c r="O12"/>
    </row>
    <row r="13" spans="1:15" s="49" customFormat="1" ht="15.75" customHeight="1" x14ac:dyDescent="0.3">
      <c r="A13" s="56" t="s">
        <v>54</v>
      </c>
      <c r="B13" s="57">
        <v>100</v>
      </c>
      <c r="C13" s="57">
        <v>100</v>
      </c>
      <c r="D13" s="57">
        <v>100</v>
      </c>
      <c r="E13" s="57">
        <v>100</v>
      </c>
      <c r="F13" s="57">
        <v>100</v>
      </c>
      <c r="G13" s="57">
        <v>100</v>
      </c>
      <c r="H13" s="57">
        <v>100</v>
      </c>
      <c r="I13" s="57">
        <v>100</v>
      </c>
      <c r="J13" s="57">
        <v>100</v>
      </c>
      <c r="K13" s="57">
        <v>100</v>
      </c>
      <c r="L13" s="57">
        <v>100</v>
      </c>
      <c r="M13" s="57">
        <v>100</v>
      </c>
      <c r="N13" s="58"/>
      <c r="O13"/>
    </row>
    <row r="14" spans="1:15" s="49" customFormat="1" ht="15.75" customHeight="1" x14ac:dyDescent="0.3">
      <c r="A14" s="56" t="s">
        <v>55</v>
      </c>
      <c r="B14" s="57">
        <v>100</v>
      </c>
      <c r="C14" s="57">
        <v>100</v>
      </c>
      <c r="D14" s="57">
        <v>100</v>
      </c>
      <c r="E14" s="57">
        <v>100</v>
      </c>
      <c r="F14" s="57">
        <v>100</v>
      </c>
      <c r="G14" s="57">
        <v>100</v>
      </c>
      <c r="H14" s="57">
        <v>100</v>
      </c>
      <c r="I14" s="57">
        <v>100</v>
      </c>
      <c r="J14" s="57">
        <v>100</v>
      </c>
      <c r="K14" s="57">
        <v>100</v>
      </c>
      <c r="L14" s="57">
        <v>100</v>
      </c>
      <c r="M14" s="57">
        <v>100</v>
      </c>
      <c r="N14" s="58"/>
      <c r="O14"/>
    </row>
    <row r="15" spans="1:15" s="49" customFormat="1" ht="15.75" customHeight="1" x14ac:dyDescent="0.3">
      <c r="A15" s="56" t="s">
        <v>56</v>
      </c>
      <c r="B15" s="57">
        <v>100</v>
      </c>
      <c r="C15" s="57">
        <v>100</v>
      </c>
      <c r="D15" s="57">
        <v>100</v>
      </c>
      <c r="E15" s="57">
        <v>100</v>
      </c>
      <c r="F15" s="57">
        <v>100</v>
      </c>
      <c r="G15" s="57">
        <v>100</v>
      </c>
      <c r="H15" s="57">
        <v>100</v>
      </c>
      <c r="I15" s="57">
        <v>100</v>
      </c>
      <c r="J15" s="57">
        <v>100</v>
      </c>
      <c r="K15" s="57">
        <v>100</v>
      </c>
      <c r="L15" s="57">
        <v>100</v>
      </c>
      <c r="M15" s="57">
        <v>100</v>
      </c>
      <c r="N15" s="58"/>
      <c r="O15"/>
    </row>
    <row r="16" spans="1:15" s="49" customFormat="1" ht="15.75" customHeight="1" x14ac:dyDescent="0.3">
      <c r="A16" s="56" t="s">
        <v>57</v>
      </c>
      <c r="B16" s="57">
        <v>100</v>
      </c>
      <c r="C16" s="57">
        <v>100</v>
      </c>
      <c r="D16" s="57">
        <v>100</v>
      </c>
      <c r="E16" s="57">
        <v>100</v>
      </c>
      <c r="F16" s="57">
        <v>100</v>
      </c>
      <c r="G16" s="57">
        <v>100</v>
      </c>
      <c r="H16" s="57">
        <v>100</v>
      </c>
      <c r="I16" s="57">
        <v>100</v>
      </c>
      <c r="J16" s="57">
        <v>100</v>
      </c>
      <c r="K16" s="57">
        <v>100</v>
      </c>
      <c r="L16" s="57">
        <v>100</v>
      </c>
      <c r="M16" s="57">
        <v>100</v>
      </c>
      <c r="N16" s="58"/>
      <c r="O16"/>
    </row>
    <row r="17" spans="1:15" s="49" customFormat="1" ht="15.75" customHeight="1" x14ac:dyDescent="0.3">
      <c r="A17" s="59" t="s">
        <v>21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58"/>
      <c r="O17"/>
    </row>
    <row r="18" spans="1:15" s="49" customFormat="1" ht="15.75" customHeight="1" x14ac:dyDescent="0.3">
      <c r="A18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2"/>
      <c r="O18"/>
    </row>
    <row r="19" spans="1:15" s="49" customFormat="1" ht="15.75" customHeight="1" x14ac:dyDescent="0.3">
      <c r="A19" s="56" t="s">
        <v>96</v>
      </c>
      <c r="B19" s="63">
        <v>0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/>
    </row>
    <row r="20" spans="1:15" s="49" customFormat="1" ht="15.75" customHeight="1" x14ac:dyDescent="0.3">
      <c r="A20" s="56" t="s">
        <v>97</v>
      </c>
      <c r="B20" s="64">
        <v>0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/>
    </row>
    <row r="21" spans="1:15" s="49" customFormat="1" ht="15.75" customHeight="1" x14ac:dyDescent="0.3">
      <c r="A21"/>
      <c r="B21"/>
      <c r="C21"/>
      <c r="D21"/>
      <c r="E21"/>
      <c r="F21" s="65" t="s">
        <v>98</v>
      </c>
      <c r="G21" s="65"/>
      <c r="H21"/>
      <c r="I21"/>
      <c r="J21"/>
      <c r="N21"/>
      <c r="O21"/>
    </row>
    <row r="22" spans="1:15" s="49" customFormat="1" ht="15.75" customHeight="1" x14ac:dyDescent="0.3">
      <c r="A22" s="50" t="s">
        <v>99</v>
      </c>
      <c r="B22"/>
      <c r="C22"/>
      <c r="D22"/>
      <c r="E22"/>
      <c r="F22" s="66"/>
      <c r="G22" s="66"/>
      <c r="H22"/>
      <c r="I22"/>
      <c r="K22" s="50" t="s">
        <v>100</v>
      </c>
      <c r="L22"/>
      <c r="M22"/>
    </row>
    <row r="23" spans="1:15" s="49" customFormat="1" ht="15.75" customHeight="1" x14ac:dyDescent="0.3">
      <c r="A23" s="52" t="s">
        <v>58</v>
      </c>
      <c r="B23" s="54" t="s">
        <v>101</v>
      </c>
      <c r="C23" s="54" t="s">
        <v>102</v>
      </c>
      <c r="D23" s="54" t="s">
        <v>103</v>
      </c>
      <c r="E23"/>
      <c r="F23" s="52" t="s">
        <v>58</v>
      </c>
      <c r="G23" s="54" t="s">
        <v>104</v>
      </c>
      <c r="H23" s="53" t="s">
        <v>10</v>
      </c>
      <c r="I23" s="53" t="s">
        <v>21</v>
      </c>
      <c r="K23" s="52" t="s">
        <v>58</v>
      </c>
      <c r="L23" s="54">
        <v>41275</v>
      </c>
      <c r="M23" s="54" t="s">
        <v>105</v>
      </c>
    </row>
    <row r="24" spans="1:15" s="49" customFormat="1" ht="15.75" customHeight="1" x14ac:dyDescent="0.3">
      <c r="A24" s="56" t="s">
        <v>52</v>
      </c>
      <c r="B24" s="67">
        <v>7000</v>
      </c>
      <c r="C24" s="67">
        <v>5200</v>
      </c>
      <c r="D24" s="68"/>
      <c r="E24"/>
      <c r="F24" s="56" t="s">
        <v>52</v>
      </c>
      <c r="G24" s="69">
        <v>15</v>
      </c>
      <c r="H24" s="69">
        <v>6</v>
      </c>
      <c r="I24" s="63"/>
      <c r="K24" s="56" t="s">
        <v>52</v>
      </c>
      <c r="L24" s="67">
        <v>5412</v>
      </c>
      <c r="M24" s="63"/>
    </row>
    <row r="25" spans="1:15" s="49" customFormat="1" ht="15.75" customHeight="1" x14ac:dyDescent="0.3">
      <c r="A25" s="56" t="s">
        <v>53</v>
      </c>
      <c r="B25" s="67">
        <v>8500</v>
      </c>
      <c r="C25" s="67">
        <v>3000</v>
      </c>
      <c r="D25" s="68"/>
      <c r="E25"/>
      <c r="F25" s="56" t="s">
        <v>53</v>
      </c>
      <c r="G25" s="69">
        <v>14</v>
      </c>
      <c r="H25" s="69">
        <v>3</v>
      </c>
      <c r="I25" s="63"/>
      <c r="K25" s="56" t="s">
        <v>53</v>
      </c>
      <c r="L25" s="67">
        <v>520</v>
      </c>
      <c r="M25" s="63"/>
    </row>
    <row r="26" spans="1:15" s="49" customFormat="1" ht="15.75" customHeight="1" x14ac:dyDescent="0.3">
      <c r="A26" s="56" t="s">
        <v>54</v>
      </c>
      <c r="B26" s="67">
        <v>6520</v>
      </c>
      <c r="C26" s="67">
        <v>1500</v>
      </c>
      <c r="D26" s="68"/>
      <c r="E26"/>
      <c r="F26" s="56" t="s">
        <v>54</v>
      </c>
      <c r="G26" s="69">
        <v>23</v>
      </c>
      <c r="H26" s="69">
        <v>1</v>
      </c>
      <c r="I26" s="63"/>
      <c r="K26" s="56" t="s">
        <v>54</v>
      </c>
      <c r="L26" s="67">
        <v>1000</v>
      </c>
      <c r="M26" s="63"/>
    </row>
    <row r="27" spans="1:15" s="49" customFormat="1" ht="15.75" customHeight="1" x14ac:dyDescent="0.3">
      <c r="A27" s="56" t="s">
        <v>55</v>
      </c>
      <c r="B27" s="67">
        <v>2560</v>
      </c>
      <c r="C27" s="67">
        <f>C26*1.12</f>
        <v>1680.0000000000002</v>
      </c>
      <c r="D27" s="68"/>
      <c r="E27"/>
      <c r="F27" s="56" t="s">
        <v>55</v>
      </c>
      <c r="G27" s="69">
        <v>5</v>
      </c>
      <c r="H27" s="69">
        <v>5</v>
      </c>
      <c r="I27" s="63"/>
      <c r="K27" s="56" t="s">
        <v>55</v>
      </c>
      <c r="L27" s="67">
        <v>1800</v>
      </c>
      <c r="M27" s="63"/>
    </row>
    <row r="28" spans="1:15" s="49" customFormat="1" ht="15.75" customHeight="1" x14ac:dyDescent="0.3">
      <c r="A28" s="56" t="s">
        <v>56</v>
      </c>
      <c r="B28" s="67">
        <v>3652</v>
      </c>
      <c r="C28" s="67">
        <f>C27*1.12</f>
        <v>1881.6000000000004</v>
      </c>
      <c r="D28" s="68"/>
      <c r="E28"/>
      <c r="F28" s="56" t="s">
        <v>56</v>
      </c>
      <c r="G28" s="69">
        <v>41</v>
      </c>
      <c r="H28" s="69">
        <v>3</v>
      </c>
      <c r="I28" s="63"/>
      <c r="K28" s="56" t="s">
        <v>56</v>
      </c>
      <c r="L28" s="67">
        <v>400</v>
      </c>
      <c r="M28" s="63"/>
    </row>
    <row r="29" spans="1:15" s="49" customFormat="1" ht="15.75" customHeight="1" x14ac:dyDescent="0.3">
      <c r="A29" s="56" t="s">
        <v>57</v>
      </c>
      <c r="B29" s="67">
        <v>56210</v>
      </c>
      <c r="C29" s="67">
        <f>C28*1.12</f>
        <v>2107.3920000000007</v>
      </c>
      <c r="D29" s="68"/>
      <c r="E29"/>
      <c r="F29" s="56" t="s">
        <v>57</v>
      </c>
      <c r="G29" s="69">
        <v>253</v>
      </c>
      <c r="H29" s="69">
        <v>5</v>
      </c>
      <c r="I29" s="63"/>
      <c r="K29" s="56" t="s">
        <v>57</v>
      </c>
      <c r="L29" s="67">
        <v>321</v>
      </c>
      <c r="M29" s="63"/>
    </row>
    <row r="30" spans="1:15" s="49" customFormat="1" ht="15.75" customHeight="1" x14ac:dyDescent="0.3">
      <c r="A30" s="59" t="s">
        <v>21</v>
      </c>
      <c r="B30" s="70"/>
      <c r="C30" s="70"/>
      <c r="D30" s="68"/>
      <c r="E30"/>
      <c r="F30" s="59" t="s">
        <v>21</v>
      </c>
      <c r="G30" s="71"/>
      <c r="H30" s="71"/>
      <c r="I30" s="63"/>
      <c r="K30" s="59" t="s">
        <v>21</v>
      </c>
      <c r="L30" s="70">
        <f>SUM(L24:L29)</f>
        <v>9453</v>
      </c>
      <c r="M30" s="63"/>
    </row>
    <row r="31" spans="1:15" s="49" customFormat="1" ht="15.75" customHeight="1" x14ac:dyDescent="0.3">
      <c r="A31"/>
      <c r="B31"/>
      <c r="C31"/>
      <c r="D31"/>
      <c r="E31"/>
      <c r="I31"/>
      <c r="J31"/>
      <c r="K31"/>
      <c r="L31" s="72"/>
      <c r="M31"/>
    </row>
    <row r="32" spans="1:15" s="49" customFormat="1" ht="15.75" customHeigh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</sheetData>
  <mergeCells count="1">
    <mergeCell ref="F21:G2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3865-39C0-4CBC-98E1-2C5CC0F9A17B}">
  <sheetPr>
    <tabColor rgb="FF7030A0"/>
  </sheetPr>
  <dimension ref="A1:L25"/>
  <sheetViews>
    <sheetView showGridLines="0" zoomScale="115" zoomScaleNormal="115" workbookViewId="0">
      <pane ySplit="4" topLeftCell="A5" activePane="bottomLeft" state="frozen"/>
      <selection activeCell="A7" sqref="A7"/>
      <selection pane="bottomLeft" activeCell="D10" sqref="D10"/>
    </sheetView>
  </sheetViews>
  <sheetFormatPr defaultColWidth="7.88671875" defaultRowHeight="13.8" x14ac:dyDescent="0.25"/>
  <cols>
    <col min="1" max="1" width="10.44140625" style="5" customWidth="1"/>
    <col min="2" max="2" width="11.44140625" style="5" customWidth="1"/>
    <col min="3" max="3" width="12.21875" style="5" customWidth="1"/>
    <col min="4" max="4" width="14.33203125" style="5" customWidth="1"/>
    <col min="5" max="5" width="11.44140625" style="5" customWidth="1"/>
    <col min="6" max="6" width="13" style="5" customWidth="1"/>
    <col min="7" max="12" width="7.88671875" style="5"/>
    <col min="13" max="13" width="9.21875" style="5" customWidth="1"/>
    <col min="14" max="16384" width="7.88671875" style="5"/>
  </cols>
  <sheetData>
    <row r="1" spans="1:12" s="1" customFormat="1" x14ac:dyDescent="0.25"/>
    <row r="2" spans="1:12" s="1" customFormat="1" x14ac:dyDescent="0.25"/>
    <row r="3" spans="1:12" s="2" customFormat="1" x14ac:dyDescent="0.25"/>
    <row r="4" spans="1:12" s="3" customFormat="1" ht="14.4" thickBot="1" x14ac:dyDescent="0.3"/>
    <row r="6" spans="1:12" x14ac:dyDescent="0.25">
      <c r="A6" s="4" t="s">
        <v>107</v>
      </c>
    </row>
    <row r="7" spans="1:12" x14ac:dyDescent="0.25">
      <c r="A7" s="26"/>
      <c r="B7" s="37"/>
      <c r="C7" s="37"/>
      <c r="D7" s="37"/>
      <c r="E7" s="37"/>
    </row>
    <row r="8" spans="1:12" s="49" customFormat="1" ht="15.75" customHeight="1" x14ac:dyDescent="0.3">
      <c r="A8" s="48"/>
      <c r="B8" s="48"/>
      <c r="C8" s="48"/>
      <c r="D8" s="48"/>
      <c r="E8" s="48"/>
      <c r="F8" s="48"/>
      <c r="G8" s="48"/>
      <c r="H8" s="48"/>
      <c r="I8" s="73"/>
      <c r="J8" s="73"/>
      <c r="K8" s="73"/>
      <c r="L8" s="73"/>
    </row>
    <row r="9" spans="1:12" s="49" customFormat="1" ht="15.75" customHeight="1" x14ac:dyDescent="0.3">
      <c r="A9" s="74" t="s">
        <v>98</v>
      </c>
      <c r="B9" s="74"/>
      <c r="C9" s="74"/>
      <c r="D9" s="48"/>
      <c r="E9" s="48"/>
      <c r="F9" s="48"/>
      <c r="G9" s="48"/>
      <c r="H9" s="75"/>
      <c r="I9" s="73"/>
      <c r="J9" s="73"/>
      <c r="K9" s="73"/>
      <c r="L9" s="73"/>
    </row>
    <row r="10" spans="1:12" s="49" customFormat="1" ht="15.75" customHeight="1" x14ac:dyDescent="0.3">
      <c r="A10" s="76">
        <v>2</v>
      </c>
      <c r="B10" s="77">
        <v>35</v>
      </c>
      <c r="C10" s="77"/>
      <c r="D10" s="48"/>
      <c r="E10" s="76">
        <v>2</v>
      </c>
      <c r="F10" s="77">
        <f>B11</f>
        <v>65</v>
      </c>
      <c r="G10" s="77"/>
      <c r="H10" s="75"/>
      <c r="I10" s="73"/>
      <c r="J10" s="73"/>
      <c r="K10" s="73"/>
      <c r="L10" s="73"/>
    </row>
    <row r="11" spans="1:12" s="49" customFormat="1" ht="15.75" customHeight="1" x14ac:dyDescent="0.3">
      <c r="A11" s="76">
        <v>2</v>
      </c>
      <c r="B11" s="77">
        <v>65</v>
      </c>
      <c r="C11" s="77"/>
      <c r="D11" s="48"/>
      <c r="E11" s="48"/>
      <c r="F11" s="77">
        <f>B12</f>
        <v>24</v>
      </c>
      <c r="G11" s="77"/>
      <c r="H11" s="75"/>
      <c r="I11" s="73"/>
      <c r="J11" s="73"/>
      <c r="K11" s="73"/>
      <c r="L11" s="73"/>
    </row>
    <row r="12" spans="1:12" s="49" customFormat="1" ht="15.75" customHeight="1" x14ac:dyDescent="0.3">
      <c r="A12" s="76">
        <v>2</v>
      </c>
      <c r="B12" s="77">
        <v>24</v>
      </c>
      <c r="C12" s="77"/>
      <c r="D12" s="48"/>
      <c r="E12" s="48"/>
      <c r="F12" s="77">
        <f>B13</f>
        <v>0</v>
      </c>
      <c r="G12" s="77"/>
      <c r="H12" s="75"/>
      <c r="I12" s="73"/>
      <c r="J12" s="73"/>
      <c r="K12" s="73"/>
      <c r="L12" s="73"/>
    </row>
    <row r="13" spans="1:12" s="49" customFormat="1" ht="15.75" customHeight="1" x14ac:dyDescent="0.3">
      <c r="A13" s="48"/>
      <c r="B13" s="48"/>
      <c r="C13" s="48"/>
      <c r="D13" s="48"/>
      <c r="E13" s="48"/>
      <c r="F13" s="48"/>
      <c r="G13" s="48"/>
      <c r="H13" s="75"/>
      <c r="I13" s="73"/>
      <c r="J13" s="73"/>
      <c r="K13" s="73"/>
      <c r="L13" s="73"/>
    </row>
    <row r="14" spans="1:12" s="49" customFormat="1" ht="15.75" customHeight="1" x14ac:dyDescent="0.3">
      <c r="A14" s="48"/>
      <c r="B14" s="48"/>
      <c r="C14" s="48"/>
      <c r="D14" s="48"/>
      <c r="E14" s="48"/>
      <c r="F14" s="48"/>
      <c r="G14" s="48"/>
      <c r="H14" s="75"/>
    </row>
    <row r="15" spans="1:12" s="49" customFormat="1" ht="15.75" customHeight="1" x14ac:dyDescent="0.3">
      <c r="A15" s="48"/>
      <c r="B15" s="48"/>
      <c r="C15" s="48"/>
      <c r="D15" s="48"/>
      <c r="E15" s="48"/>
      <c r="F15" s="48"/>
      <c r="G15" s="48"/>
      <c r="H15" s="75"/>
    </row>
    <row r="16" spans="1:12" s="49" customFormat="1" ht="15.75" customHeight="1" x14ac:dyDescent="0.3">
      <c r="A16" s="78" t="s">
        <v>106</v>
      </c>
      <c r="B16" s="79">
        <v>2</v>
      </c>
      <c r="C16" s="79">
        <v>3</v>
      </c>
      <c r="D16" s="79">
        <v>4</v>
      </c>
      <c r="E16" s="79">
        <v>5</v>
      </c>
      <c r="F16" s="79">
        <v>6</v>
      </c>
      <c r="G16" s="48"/>
      <c r="H16" s="75"/>
    </row>
    <row r="17" spans="1:8" s="49" customFormat="1" ht="15.75" customHeight="1" x14ac:dyDescent="0.3">
      <c r="A17" s="79">
        <v>2</v>
      </c>
      <c r="B17" s="80"/>
      <c r="C17" s="80"/>
      <c r="D17" s="80"/>
      <c r="E17" s="80"/>
      <c r="F17" s="80"/>
      <c r="G17" s="48"/>
      <c r="H17" s="75"/>
    </row>
    <row r="18" spans="1:8" s="49" customFormat="1" ht="15.75" customHeight="1" x14ac:dyDescent="0.3">
      <c r="A18" s="79">
        <v>3</v>
      </c>
      <c r="B18" s="80"/>
      <c r="C18" s="80"/>
      <c r="D18" s="80"/>
      <c r="E18" s="80"/>
      <c r="F18" s="80"/>
      <c r="G18" s="48"/>
      <c r="H18" s="75"/>
    </row>
    <row r="19" spans="1:8" s="49" customFormat="1" ht="15.75" customHeight="1" x14ac:dyDescent="0.3">
      <c r="A19" s="79">
        <v>4</v>
      </c>
      <c r="B19" s="80"/>
      <c r="C19" s="80"/>
      <c r="D19" s="80"/>
      <c r="E19" s="80"/>
      <c r="F19" s="80"/>
      <c r="G19" s="48"/>
      <c r="H19" s="75"/>
    </row>
    <row r="20" spans="1:8" s="49" customFormat="1" ht="15.75" customHeight="1" x14ac:dyDescent="0.3">
      <c r="A20" s="79">
        <v>5</v>
      </c>
      <c r="B20" s="80"/>
      <c r="C20" s="80"/>
      <c r="D20" s="80"/>
      <c r="E20" s="80"/>
      <c r="F20" s="80"/>
      <c r="G20" s="48"/>
      <c r="H20" s="75"/>
    </row>
    <row r="21" spans="1:8" s="49" customFormat="1" ht="15.75" customHeight="1" x14ac:dyDescent="0.3">
      <c r="A21" s="79">
        <v>6</v>
      </c>
      <c r="B21" s="80"/>
      <c r="C21" s="80"/>
      <c r="D21" s="80"/>
      <c r="E21" s="80"/>
      <c r="F21" s="80"/>
      <c r="G21" s="48"/>
      <c r="H21" s="75"/>
    </row>
    <row r="22" spans="1:8" s="49" customFormat="1" ht="15.75" customHeight="1" x14ac:dyDescent="0.3">
      <c r="A22" s="48"/>
      <c r="B22" s="48"/>
      <c r="C22" s="48"/>
      <c r="D22" s="48"/>
      <c r="E22" s="48"/>
      <c r="F22" s="48"/>
      <c r="G22" s="48"/>
      <c r="H22" s="75"/>
    </row>
    <row r="23" spans="1:8" s="49" customFormat="1" ht="15.75" customHeight="1" x14ac:dyDescent="0.3">
      <c r="A23" s="48"/>
      <c r="B23" s="48"/>
      <c r="C23" s="48"/>
      <c r="D23" s="48"/>
      <c r="E23" s="48"/>
      <c r="F23" s="48"/>
      <c r="G23" s="48"/>
    </row>
    <row r="24" spans="1:8" s="49" customFormat="1" ht="15.75" customHeight="1" x14ac:dyDescent="0.3">
      <c r="A24" s="48"/>
      <c r="B24" s="48"/>
      <c r="C24" s="48"/>
      <c r="D24" s="48"/>
      <c r="E24" s="48"/>
      <c r="F24" s="48"/>
      <c r="G24" s="48"/>
    </row>
    <row r="25" spans="1:8" s="49" customFormat="1" ht="15.75" customHeight="1" x14ac:dyDescent="0.3">
      <c r="A25" s="48"/>
      <c r="B25" s="48"/>
      <c r="C25" s="48"/>
    </row>
  </sheetData>
  <mergeCells count="1">
    <mergeCell ref="A9:C9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3D1B-BCBD-4737-875D-0AB04AB291C9}">
  <sheetPr>
    <tabColor rgb="FF00B050"/>
  </sheetPr>
  <dimension ref="A1:G26"/>
  <sheetViews>
    <sheetView showGridLines="0" zoomScale="115" zoomScaleNormal="115" workbookViewId="0">
      <pane ySplit="4" topLeftCell="A5" activePane="bottomLeft" state="frozen"/>
      <selection activeCell="A7" sqref="A7"/>
      <selection pane="bottomLeft" activeCell="I9" sqref="I9"/>
    </sheetView>
  </sheetViews>
  <sheetFormatPr defaultColWidth="13.109375" defaultRowHeight="13.8" x14ac:dyDescent="0.25"/>
  <cols>
    <col min="1" max="1" width="12.109375" style="5" customWidth="1"/>
    <col min="2" max="2" width="15.44140625" style="5" customWidth="1"/>
    <col min="3" max="4" width="13.109375" style="5"/>
    <col min="5" max="5" width="2.21875" style="5" customWidth="1"/>
    <col min="6" max="6" width="15" style="5" bestFit="1" customWidth="1"/>
    <col min="7" max="7" width="13.109375" style="5"/>
    <col min="8" max="8" width="3.5546875" style="5" customWidth="1"/>
    <col min="9" max="9" width="16.88671875" style="5" customWidth="1"/>
    <col min="10" max="10" width="17" style="5" customWidth="1"/>
    <col min="11" max="11" width="3.109375" style="5" customWidth="1"/>
    <col min="12" max="12" width="14.21875" style="5" bestFit="1" customWidth="1"/>
    <col min="13" max="13" width="3.44140625" style="5" customWidth="1"/>
    <col min="14" max="14" width="18.44140625" style="5" customWidth="1"/>
    <col min="15" max="16384" width="13.109375" style="5"/>
  </cols>
  <sheetData>
    <row r="1" spans="1:7" s="1" customFormat="1" x14ac:dyDescent="0.25"/>
    <row r="2" spans="1:7" s="1" customFormat="1" x14ac:dyDescent="0.25"/>
    <row r="3" spans="1:7" s="2" customFormat="1" x14ac:dyDescent="0.25"/>
    <row r="4" spans="1:7" s="3" customFormat="1" ht="14.4" thickBot="1" x14ac:dyDescent="0.3"/>
    <row r="6" spans="1:7" x14ac:dyDescent="0.25">
      <c r="A6" s="4" t="s">
        <v>0</v>
      </c>
    </row>
    <row r="7" spans="1:7" x14ac:dyDescent="0.25">
      <c r="A7" s="6" t="s">
        <v>37</v>
      </c>
      <c r="B7" s="6"/>
      <c r="C7" s="6"/>
      <c r="D7" s="6"/>
      <c r="E7" s="6"/>
      <c r="F7" s="6"/>
      <c r="G7" s="6"/>
    </row>
    <row r="8" spans="1:7" x14ac:dyDescent="0.25">
      <c r="A8" s="6"/>
      <c r="B8" s="6"/>
      <c r="C8" s="6"/>
      <c r="D8" s="6"/>
      <c r="E8" s="6"/>
      <c r="F8" s="6"/>
      <c r="G8" s="6"/>
    </row>
    <row r="9" spans="1:7" x14ac:dyDescent="0.25">
      <c r="A9" s="22" t="s">
        <v>23</v>
      </c>
      <c r="B9" s="22" t="s">
        <v>36</v>
      </c>
      <c r="C9" s="6"/>
      <c r="D9" s="6"/>
      <c r="E9" s="6"/>
      <c r="F9" s="6"/>
      <c r="G9" s="6"/>
    </row>
    <row r="10" spans="1:7" x14ac:dyDescent="0.25">
      <c r="A10" s="22" t="s">
        <v>24</v>
      </c>
      <c r="B10" s="22">
        <v>30</v>
      </c>
      <c r="C10" s="6"/>
      <c r="D10" s="6"/>
      <c r="E10" s="6"/>
      <c r="F10" s="6"/>
      <c r="G10" s="6"/>
    </row>
    <row r="11" spans="1:7" x14ac:dyDescent="0.25">
      <c r="A11" s="22" t="s">
        <v>25</v>
      </c>
      <c r="B11" s="22">
        <v>20</v>
      </c>
      <c r="C11" s="6"/>
      <c r="D11" s="6"/>
      <c r="E11" s="6"/>
      <c r="F11" s="6"/>
      <c r="G11" s="6"/>
    </row>
    <row r="12" spans="1:7" x14ac:dyDescent="0.25">
      <c r="A12" s="22" t="s">
        <v>26</v>
      </c>
      <c r="B12" s="22">
        <v>10</v>
      </c>
      <c r="C12" s="6"/>
      <c r="D12" s="6"/>
      <c r="E12" s="6"/>
      <c r="F12" s="6"/>
      <c r="G12" s="6"/>
    </row>
    <row r="13" spans="1:7" x14ac:dyDescent="0.25">
      <c r="A13" s="22" t="s">
        <v>27</v>
      </c>
      <c r="B13" s="22">
        <v>50</v>
      </c>
      <c r="C13" s="6"/>
      <c r="D13" s="6"/>
      <c r="E13" s="6"/>
      <c r="F13" s="6"/>
      <c r="G13" s="6"/>
    </row>
    <row r="14" spans="1:7" x14ac:dyDescent="0.25">
      <c r="A14" s="22" t="s">
        <v>28</v>
      </c>
      <c r="B14" s="22">
        <v>30</v>
      </c>
      <c r="C14" s="6"/>
      <c r="D14" s="6"/>
      <c r="E14" s="6"/>
      <c r="F14" s="6"/>
      <c r="G14" s="6"/>
    </row>
    <row r="15" spans="1:7" x14ac:dyDescent="0.25">
      <c r="A15" s="22" t="s">
        <v>29</v>
      </c>
      <c r="B15" s="22">
        <v>50</v>
      </c>
      <c r="C15" s="6"/>
      <c r="D15" s="6"/>
      <c r="E15" s="6"/>
      <c r="F15" s="6"/>
      <c r="G15" s="6"/>
    </row>
    <row r="16" spans="1:7" x14ac:dyDescent="0.25">
      <c r="A16" s="22" t="s">
        <v>30</v>
      </c>
      <c r="B16" s="22">
        <v>60</v>
      </c>
      <c r="C16" s="6"/>
      <c r="D16" s="6"/>
      <c r="E16" s="6"/>
      <c r="F16" s="6"/>
      <c r="G16" s="6"/>
    </row>
    <row r="17" spans="1:7" x14ac:dyDescent="0.25">
      <c r="A17" s="22" t="s">
        <v>31</v>
      </c>
      <c r="B17" s="22">
        <v>70</v>
      </c>
      <c r="C17" s="6"/>
      <c r="D17" s="6"/>
      <c r="E17" s="6"/>
      <c r="F17" s="6"/>
      <c r="G17" s="6"/>
    </row>
    <row r="18" spans="1:7" x14ac:dyDescent="0.25">
      <c r="A18" s="22" t="s">
        <v>32</v>
      </c>
      <c r="B18" s="22">
        <v>80</v>
      </c>
      <c r="C18" s="6"/>
      <c r="D18" s="6"/>
      <c r="E18" s="6"/>
      <c r="F18" s="6"/>
      <c r="G18" s="6"/>
    </row>
    <row r="19" spans="1:7" x14ac:dyDescent="0.25">
      <c r="A19" s="22" t="s">
        <v>33</v>
      </c>
      <c r="B19" s="22">
        <v>90</v>
      </c>
      <c r="C19" s="6"/>
      <c r="D19" s="6"/>
      <c r="E19" s="6"/>
      <c r="F19" s="6"/>
      <c r="G19" s="6"/>
    </row>
    <row r="20" spans="1:7" x14ac:dyDescent="0.25">
      <c r="A20" s="22" t="s">
        <v>34</v>
      </c>
      <c r="B20" s="22">
        <v>100</v>
      </c>
      <c r="C20" s="6"/>
      <c r="D20" s="6"/>
      <c r="E20" s="6"/>
      <c r="F20" s="6"/>
      <c r="G20" s="6"/>
    </row>
    <row r="21" spans="1:7" x14ac:dyDescent="0.25">
      <c r="A21" s="22" t="s">
        <v>35</v>
      </c>
      <c r="B21" s="22">
        <v>110</v>
      </c>
      <c r="C21" s="6"/>
      <c r="D21" s="6"/>
      <c r="E21" s="6"/>
      <c r="F21" s="6"/>
      <c r="G21" s="6"/>
    </row>
    <row r="22" spans="1:7" x14ac:dyDescent="0.25">
      <c r="A22" s="6"/>
      <c r="B22" s="6"/>
      <c r="C22" s="6"/>
      <c r="D22" s="6"/>
      <c r="E22" s="6"/>
      <c r="F22" s="6"/>
      <c r="G22" s="6"/>
    </row>
    <row r="23" spans="1:7" x14ac:dyDescent="0.25">
      <c r="A23" s="6"/>
      <c r="B23" s="6"/>
      <c r="C23" s="6"/>
      <c r="D23" s="6"/>
      <c r="E23" s="6"/>
      <c r="F23" s="6"/>
      <c r="G23" s="6"/>
    </row>
    <row r="24" spans="1:7" x14ac:dyDescent="0.25">
      <c r="A24" s="6"/>
      <c r="B24" s="6"/>
      <c r="C24" s="6"/>
      <c r="D24" s="6"/>
      <c r="E24" s="6"/>
      <c r="F24" s="6"/>
      <c r="G24" s="6"/>
    </row>
    <row r="25" spans="1:7" x14ac:dyDescent="0.25">
      <c r="A25" s="6"/>
      <c r="B25" s="6"/>
      <c r="C25" s="6"/>
      <c r="D25" s="6"/>
      <c r="E25" s="6"/>
      <c r="F25" s="6"/>
      <c r="G25" s="6"/>
    </row>
    <row r="26" spans="1:7" x14ac:dyDescent="0.25">
      <c r="A26" s="6"/>
      <c r="B26" s="6"/>
      <c r="C26" s="6"/>
      <c r="D26" s="6"/>
      <c r="E26" s="6"/>
      <c r="F26" s="6"/>
      <c r="G26" s="6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EA8B-0039-43D2-9433-BED704A798C0}">
  <sheetPr>
    <tabColor rgb="FF00B050"/>
  </sheetPr>
  <dimension ref="A1:G13"/>
  <sheetViews>
    <sheetView showGridLines="0" zoomScale="115" zoomScaleNormal="115" workbookViewId="0">
      <pane ySplit="4" topLeftCell="A5" activePane="bottomLeft" state="frozen"/>
      <selection activeCell="A7" sqref="A7"/>
      <selection pane="bottomLeft" activeCell="F7" sqref="F7"/>
    </sheetView>
  </sheetViews>
  <sheetFormatPr defaultColWidth="13.109375" defaultRowHeight="13.8" x14ac:dyDescent="0.25"/>
  <cols>
    <col min="1" max="1" width="12.109375" style="5" customWidth="1"/>
    <col min="2" max="2" width="15.44140625" style="5" customWidth="1"/>
    <col min="3" max="4" width="13.109375" style="5"/>
    <col min="5" max="5" width="2.21875" style="5" customWidth="1"/>
    <col min="6" max="6" width="15" style="5" bestFit="1" customWidth="1"/>
    <col min="7" max="7" width="13.109375" style="5"/>
    <col min="8" max="8" width="3.5546875" style="5" customWidth="1"/>
    <col min="9" max="9" width="16.88671875" style="5" customWidth="1"/>
    <col min="10" max="10" width="17" style="5" customWidth="1"/>
    <col min="11" max="11" width="3.109375" style="5" customWidth="1"/>
    <col min="12" max="12" width="14.21875" style="5" bestFit="1" customWidth="1"/>
    <col min="13" max="13" width="3.44140625" style="5" customWidth="1"/>
    <col min="14" max="14" width="18.44140625" style="5" customWidth="1"/>
    <col min="15" max="16384" width="13.109375" style="5"/>
  </cols>
  <sheetData>
    <row r="1" spans="1:7" s="1" customFormat="1" x14ac:dyDescent="0.25"/>
    <row r="2" spans="1:7" s="1" customFormat="1" x14ac:dyDescent="0.25"/>
    <row r="3" spans="1:7" s="2" customFormat="1" x14ac:dyDescent="0.25"/>
    <row r="4" spans="1:7" s="3" customFormat="1" ht="14.4" thickBot="1" x14ac:dyDescent="0.3"/>
    <row r="6" spans="1:7" x14ac:dyDescent="0.25">
      <c r="A6" s="4" t="s">
        <v>0</v>
      </c>
    </row>
    <row r="7" spans="1:7" x14ac:dyDescent="0.25">
      <c r="A7" s="6" t="s">
        <v>38</v>
      </c>
      <c r="B7" s="6"/>
      <c r="C7" s="6"/>
      <c r="D7" s="6"/>
      <c r="E7" s="6"/>
      <c r="F7" s="6"/>
      <c r="G7" s="6"/>
    </row>
    <row r="8" spans="1:7" x14ac:dyDescent="0.25">
      <c r="A8" s="6"/>
      <c r="B8" s="6"/>
      <c r="C8" s="6"/>
      <c r="D8" s="6"/>
      <c r="E8" s="6"/>
      <c r="F8" s="6"/>
      <c r="G8" s="6"/>
    </row>
    <row r="9" spans="1:7" x14ac:dyDescent="0.25">
      <c r="A9" s="22" t="s">
        <v>23</v>
      </c>
      <c r="B9" s="22" t="s">
        <v>36</v>
      </c>
      <c r="C9" s="6"/>
      <c r="D9" s="6"/>
      <c r="E9" s="6"/>
      <c r="F9" s="6"/>
      <c r="G9" s="6"/>
    </row>
    <row r="10" spans="1:7" x14ac:dyDescent="0.25">
      <c r="A10" s="22" t="s">
        <v>39</v>
      </c>
      <c r="B10" s="22">
        <v>1500</v>
      </c>
      <c r="C10" s="6"/>
      <c r="D10" s="6"/>
      <c r="E10" s="6"/>
      <c r="F10" s="6"/>
      <c r="G10" s="6"/>
    </row>
    <row r="11" spans="1:7" x14ac:dyDescent="0.25">
      <c r="A11" s="22" t="s">
        <v>40</v>
      </c>
      <c r="B11" s="22">
        <v>100</v>
      </c>
      <c r="C11" s="6"/>
      <c r="D11" s="6"/>
      <c r="E11" s="6"/>
      <c r="F11" s="6"/>
      <c r="G11" s="6"/>
    </row>
    <row r="12" spans="1:7" x14ac:dyDescent="0.25">
      <c r="A12" s="6"/>
      <c r="B12" s="6"/>
      <c r="C12" s="6"/>
      <c r="D12" s="6"/>
      <c r="E12" s="6"/>
      <c r="F12" s="6"/>
      <c r="G12" s="6"/>
    </row>
    <row r="13" spans="1:7" x14ac:dyDescent="0.25">
      <c r="A13" s="6"/>
      <c r="B13" s="6"/>
      <c r="C13" s="6"/>
      <c r="D13" s="6"/>
      <c r="E13" s="6"/>
      <c r="F13" s="6"/>
      <c r="G13" s="6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4716-D13D-45AF-9BB0-EF354D46CA01}">
  <sheetPr>
    <tabColor rgb="FF00B050"/>
  </sheetPr>
  <dimension ref="A1:G13"/>
  <sheetViews>
    <sheetView showGridLines="0" zoomScale="115" zoomScaleNormal="115" workbookViewId="0">
      <pane ySplit="4" topLeftCell="A5" activePane="bottomLeft" state="frozen"/>
      <selection activeCell="A7" sqref="A7"/>
      <selection pane="bottomLeft" activeCell="C22" sqref="C22"/>
    </sheetView>
  </sheetViews>
  <sheetFormatPr defaultColWidth="13.109375" defaultRowHeight="13.8" x14ac:dyDescent="0.25"/>
  <cols>
    <col min="1" max="1" width="12.109375" style="5" customWidth="1"/>
    <col min="2" max="2" width="15.44140625" style="5" customWidth="1"/>
    <col min="3" max="4" width="13.109375" style="5"/>
    <col min="5" max="5" width="2.21875" style="5" customWidth="1"/>
    <col min="6" max="6" width="15" style="5" bestFit="1" customWidth="1"/>
    <col min="7" max="7" width="13.109375" style="5"/>
    <col min="8" max="8" width="3.5546875" style="5" customWidth="1"/>
    <col min="9" max="9" width="16.88671875" style="5" customWidth="1"/>
    <col min="10" max="10" width="17" style="5" customWidth="1"/>
    <col min="11" max="11" width="3.109375" style="5" customWidth="1"/>
    <col min="12" max="12" width="14.21875" style="5" bestFit="1" customWidth="1"/>
    <col min="13" max="13" width="3.44140625" style="5" customWidth="1"/>
    <col min="14" max="14" width="18.44140625" style="5" customWidth="1"/>
    <col min="15" max="16384" width="13.109375" style="5"/>
  </cols>
  <sheetData>
    <row r="1" spans="1:7" s="1" customFormat="1" x14ac:dyDescent="0.25"/>
    <row r="2" spans="1:7" s="1" customFormat="1" x14ac:dyDescent="0.25"/>
    <row r="3" spans="1:7" s="2" customFormat="1" x14ac:dyDescent="0.25"/>
    <row r="4" spans="1:7" s="3" customFormat="1" ht="14.4" thickBot="1" x14ac:dyDescent="0.3"/>
    <row r="6" spans="1:7" x14ac:dyDescent="0.25">
      <c r="A6" s="4" t="s">
        <v>0</v>
      </c>
    </row>
    <row r="7" spans="1:7" x14ac:dyDescent="0.25">
      <c r="A7" s="6" t="s">
        <v>41</v>
      </c>
      <c r="B7" s="6"/>
      <c r="C7" s="6"/>
      <c r="D7" s="6"/>
      <c r="E7" s="6"/>
      <c r="F7" s="6"/>
      <c r="G7" s="6"/>
    </row>
    <row r="8" spans="1:7" x14ac:dyDescent="0.25">
      <c r="A8" s="6"/>
      <c r="B8" s="6"/>
      <c r="C8" s="6"/>
      <c r="D8" s="6"/>
      <c r="E8" s="6"/>
      <c r="F8" s="6"/>
      <c r="G8" s="6"/>
    </row>
    <row r="9" spans="1:7" x14ac:dyDescent="0.25">
      <c r="A9" s="22" t="s">
        <v>23</v>
      </c>
      <c r="B9" s="22" t="s">
        <v>36</v>
      </c>
      <c r="C9" s="6"/>
      <c r="D9" s="6"/>
      <c r="E9" s="6"/>
      <c r="F9" s="6"/>
      <c r="G9" s="6"/>
    </row>
    <row r="10" spans="1:7" x14ac:dyDescent="0.25">
      <c r="A10" s="22" t="s">
        <v>21</v>
      </c>
      <c r="B10" s="23">
        <v>1</v>
      </c>
      <c r="C10" s="6"/>
      <c r="D10" s="6"/>
      <c r="E10" s="6"/>
      <c r="F10" s="6"/>
      <c r="G10" s="6"/>
    </row>
    <row r="11" spans="1:7" x14ac:dyDescent="0.25">
      <c r="A11" s="22" t="s">
        <v>42</v>
      </c>
      <c r="B11" s="23">
        <v>0.89</v>
      </c>
      <c r="C11" s="6"/>
      <c r="D11" s="6"/>
      <c r="E11" s="6"/>
      <c r="F11" s="6"/>
      <c r="G11" s="6"/>
    </row>
    <row r="12" spans="1:7" x14ac:dyDescent="0.25">
      <c r="A12" s="22" t="s">
        <v>43</v>
      </c>
      <c r="B12" s="23">
        <f>B10-B11</f>
        <v>0.10999999999999999</v>
      </c>
      <c r="C12" s="6"/>
      <c r="D12" s="6"/>
      <c r="E12" s="6"/>
      <c r="F12" s="6"/>
      <c r="G12" s="6"/>
    </row>
    <row r="13" spans="1:7" x14ac:dyDescent="0.25">
      <c r="A13" s="6"/>
      <c r="B13" s="6"/>
      <c r="C13" s="6"/>
      <c r="D13" s="6"/>
      <c r="E13" s="6"/>
      <c r="F13" s="6"/>
      <c r="G13" s="6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B0DA-9EEF-4526-9209-BFDE5A72623C}">
  <sheetPr>
    <tabColor rgb="FF00B050"/>
  </sheetPr>
  <dimension ref="A1:G13"/>
  <sheetViews>
    <sheetView showGridLines="0" zoomScale="115" zoomScaleNormal="115" workbookViewId="0">
      <pane ySplit="4" topLeftCell="A5" activePane="bottomLeft" state="frozen"/>
      <selection activeCell="A7" sqref="A7"/>
      <selection pane="bottomLeft" activeCell="A9" sqref="A9:B13"/>
    </sheetView>
  </sheetViews>
  <sheetFormatPr defaultColWidth="13.109375" defaultRowHeight="13.8" x14ac:dyDescent="0.25"/>
  <cols>
    <col min="1" max="1" width="27" style="5" customWidth="1"/>
    <col min="2" max="2" width="15.44140625" style="5" customWidth="1"/>
    <col min="3" max="4" width="13.109375" style="5"/>
    <col min="5" max="5" width="2.21875" style="5" customWidth="1"/>
    <col min="6" max="6" width="15" style="5" bestFit="1" customWidth="1"/>
    <col min="7" max="7" width="13.109375" style="5"/>
    <col min="8" max="8" width="3.5546875" style="5" customWidth="1"/>
    <col min="9" max="9" width="16.88671875" style="5" customWidth="1"/>
    <col min="10" max="10" width="17" style="5" customWidth="1"/>
    <col min="11" max="11" width="3.109375" style="5" customWidth="1"/>
    <col min="12" max="12" width="14.21875" style="5" bestFit="1" customWidth="1"/>
    <col min="13" max="13" width="3.44140625" style="5" customWidth="1"/>
    <col min="14" max="14" width="18.44140625" style="5" customWidth="1"/>
    <col min="15" max="16384" width="13.109375" style="5"/>
  </cols>
  <sheetData>
    <row r="1" spans="1:7" s="1" customFormat="1" x14ac:dyDescent="0.25"/>
    <row r="2" spans="1:7" s="1" customFormat="1" x14ac:dyDescent="0.25"/>
    <row r="3" spans="1:7" s="2" customFormat="1" x14ac:dyDescent="0.25"/>
    <row r="4" spans="1:7" s="3" customFormat="1" ht="14.4" thickBot="1" x14ac:dyDescent="0.3"/>
    <row r="6" spans="1:7" x14ac:dyDescent="0.25">
      <c r="A6" s="4" t="s">
        <v>0</v>
      </c>
    </row>
    <row r="7" spans="1:7" x14ac:dyDescent="0.25">
      <c r="A7" s="6" t="s">
        <v>44</v>
      </c>
      <c r="B7" s="6"/>
      <c r="C7" s="6"/>
      <c r="D7" s="6"/>
      <c r="E7" s="6"/>
      <c r="F7" s="6"/>
      <c r="G7" s="6"/>
    </row>
    <row r="8" spans="1:7" x14ac:dyDescent="0.25">
      <c r="A8" s="6"/>
      <c r="B8" s="6"/>
      <c r="C8" s="6"/>
      <c r="D8" s="6"/>
      <c r="E8" s="6"/>
      <c r="F8" s="6"/>
      <c r="G8" s="6"/>
    </row>
    <row r="9" spans="1:7" x14ac:dyDescent="0.25">
      <c r="A9" s="22" t="s">
        <v>45</v>
      </c>
      <c r="B9" s="22" t="s">
        <v>46</v>
      </c>
      <c r="C9" s="6"/>
      <c r="D9" s="6"/>
      <c r="E9" s="6"/>
      <c r="F9" s="6"/>
      <c r="G9" s="6"/>
    </row>
    <row r="10" spans="1:7" x14ac:dyDescent="0.25">
      <c r="A10" s="22" t="s">
        <v>47</v>
      </c>
      <c r="B10" s="24">
        <v>5</v>
      </c>
      <c r="C10" s="6"/>
      <c r="D10" s="6"/>
      <c r="E10" s="6"/>
      <c r="F10" s="6"/>
      <c r="G10" s="6"/>
    </row>
    <row r="11" spans="1:7" x14ac:dyDescent="0.25">
      <c r="A11" s="22" t="s">
        <v>48</v>
      </c>
      <c r="B11" s="24">
        <v>3</v>
      </c>
      <c r="C11" s="6"/>
      <c r="D11" s="6"/>
      <c r="E11" s="6"/>
      <c r="F11" s="6"/>
      <c r="G11" s="6"/>
    </row>
    <row r="12" spans="1:7" x14ac:dyDescent="0.25">
      <c r="A12" s="22" t="s">
        <v>49</v>
      </c>
      <c r="B12" s="24">
        <v>4</v>
      </c>
      <c r="C12" s="6"/>
      <c r="D12" s="6"/>
      <c r="E12" s="6"/>
      <c r="F12" s="6"/>
      <c r="G12" s="6"/>
    </row>
    <row r="13" spans="1:7" x14ac:dyDescent="0.25">
      <c r="A13" s="22" t="s">
        <v>50</v>
      </c>
      <c r="B13" s="24">
        <v>5</v>
      </c>
      <c r="C13" s="6"/>
      <c r="D13" s="6"/>
      <c r="E13" s="6"/>
      <c r="F13" s="6"/>
      <c r="G13" s="6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76FC-928A-467F-A6A4-66CBFB6B1B3B}">
  <sheetPr>
    <tabColor rgb="FF00B050"/>
  </sheetPr>
  <dimension ref="A1:G15"/>
  <sheetViews>
    <sheetView showGridLines="0" zoomScale="115" zoomScaleNormal="115" workbookViewId="0">
      <pane ySplit="4" topLeftCell="A5" activePane="bottomLeft" state="frozen"/>
      <selection activeCell="A7" sqref="A7"/>
      <selection pane="bottomLeft" activeCell="B24" sqref="B24"/>
    </sheetView>
  </sheetViews>
  <sheetFormatPr defaultColWidth="13.109375" defaultRowHeight="13.8" x14ac:dyDescent="0.25"/>
  <cols>
    <col min="1" max="1" width="17.77734375" style="5" customWidth="1"/>
    <col min="2" max="2" width="15.44140625" style="5" customWidth="1"/>
    <col min="3" max="4" width="13.109375" style="5"/>
    <col min="5" max="5" width="2.21875" style="5" customWidth="1"/>
    <col min="6" max="6" width="15" style="5" bestFit="1" customWidth="1"/>
    <col min="7" max="7" width="13.109375" style="5"/>
    <col min="8" max="8" width="3.5546875" style="5" customWidth="1"/>
    <col min="9" max="9" width="16.88671875" style="5" customWidth="1"/>
    <col min="10" max="10" width="17" style="5" customWidth="1"/>
    <col min="11" max="11" width="3.109375" style="5" customWidth="1"/>
    <col min="12" max="12" width="14.21875" style="5" bestFit="1" customWidth="1"/>
    <col min="13" max="13" width="3.44140625" style="5" customWidth="1"/>
    <col min="14" max="14" width="18.44140625" style="5" customWidth="1"/>
    <col min="15" max="16384" width="13.109375" style="5"/>
  </cols>
  <sheetData>
    <row r="1" spans="1:7" s="1" customFormat="1" x14ac:dyDescent="0.25"/>
    <row r="2" spans="1:7" s="1" customFormat="1" x14ac:dyDescent="0.25"/>
    <row r="3" spans="1:7" s="2" customFormat="1" x14ac:dyDescent="0.25"/>
    <row r="4" spans="1:7" s="3" customFormat="1" ht="14.4" thickBot="1" x14ac:dyDescent="0.3"/>
    <row r="6" spans="1:7" x14ac:dyDescent="0.25">
      <c r="A6" s="4" t="s">
        <v>0</v>
      </c>
    </row>
    <row r="7" spans="1:7" x14ac:dyDescent="0.25">
      <c r="A7" s="6" t="s">
        <v>51</v>
      </c>
      <c r="B7" s="6"/>
      <c r="C7" s="6"/>
      <c r="D7" s="6"/>
      <c r="E7" s="6"/>
      <c r="F7" s="6"/>
      <c r="G7" s="6"/>
    </row>
    <row r="8" spans="1:7" x14ac:dyDescent="0.25">
      <c r="A8" s="6"/>
      <c r="B8" s="6"/>
      <c r="C8" s="6"/>
      <c r="D8" s="6"/>
      <c r="E8" s="6"/>
      <c r="F8" s="6"/>
      <c r="G8" s="6"/>
    </row>
    <row r="9" spans="1:7" x14ac:dyDescent="0.25">
      <c r="A9" s="25" t="s">
        <v>58</v>
      </c>
      <c r="B9" s="25" t="s">
        <v>36</v>
      </c>
      <c r="C9" s="6"/>
      <c r="D9" s="6"/>
      <c r="E9" s="6"/>
      <c r="F9" s="6"/>
      <c r="G9" s="6"/>
    </row>
    <row r="10" spans="1:7" x14ac:dyDescent="0.25">
      <c r="A10" s="24" t="s">
        <v>52</v>
      </c>
      <c r="B10" s="24">
        <v>20</v>
      </c>
      <c r="C10" s="6"/>
      <c r="D10" s="6"/>
      <c r="E10" s="6"/>
      <c r="F10" s="6"/>
      <c r="G10" s="6"/>
    </row>
    <row r="11" spans="1:7" x14ac:dyDescent="0.25">
      <c r="A11" s="24" t="s">
        <v>53</v>
      </c>
      <c r="B11" s="24">
        <v>15</v>
      </c>
      <c r="C11" s="6"/>
      <c r="D11" s="6"/>
      <c r="E11" s="6"/>
      <c r="F11" s="6"/>
      <c r="G11" s="6"/>
    </row>
    <row r="12" spans="1:7" x14ac:dyDescent="0.25">
      <c r="A12" s="24" t="s">
        <v>54</v>
      </c>
      <c r="B12" s="24">
        <v>30</v>
      </c>
      <c r="C12" s="6"/>
      <c r="D12" s="6"/>
      <c r="E12" s="6"/>
      <c r="F12" s="6"/>
      <c r="G12" s="6"/>
    </row>
    <row r="13" spans="1:7" x14ac:dyDescent="0.25">
      <c r="A13" s="24" t="s">
        <v>55</v>
      </c>
      <c r="B13" s="24">
        <v>2</v>
      </c>
      <c r="C13" s="6"/>
      <c r="D13" s="6"/>
      <c r="E13" s="6"/>
      <c r="F13" s="6"/>
      <c r="G13" s="6"/>
    </row>
    <row r="14" spans="1:7" x14ac:dyDescent="0.25">
      <c r="A14" s="24" t="s">
        <v>56</v>
      </c>
      <c r="B14" s="24">
        <v>12</v>
      </c>
    </row>
    <row r="15" spans="1:7" x14ac:dyDescent="0.25">
      <c r="A15" s="24" t="s">
        <v>57</v>
      </c>
      <c r="B15" s="24">
        <v>60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6CC3-41EA-4C3D-B513-51E56AEB18C6}">
  <sheetPr>
    <tabColor rgb="FF00B050"/>
  </sheetPr>
  <dimension ref="A1:I33"/>
  <sheetViews>
    <sheetView showGridLines="0" zoomScale="115" zoomScaleNormal="115" workbookViewId="0">
      <pane ySplit="4" topLeftCell="A5" activePane="bottomLeft" state="frozen"/>
      <selection activeCell="A7" sqref="A7"/>
      <selection pane="bottomLeft" activeCell="G23" sqref="G23"/>
    </sheetView>
  </sheetViews>
  <sheetFormatPr defaultColWidth="7.88671875" defaultRowHeight="13.8" x14ac:dyDescent="0.25"/>
  <cols>
    <col min="1" max="1" width="16.44140625" style="5" customWidth="1"/>
    <col min="2" max="16384" width="7.88671875" style="5"/>
  </cols>
  <sheetData>
    <row r="1" spans="1:9" s="1" customFormat="1" x14ac:dyDescent="0.25"/>
    <row r="2" spans="1:9" s="1" customFormat="1" x14ac:dyDescent="0.25"/>
    <row r="3" spans="1:9" s="2" customFormat="1" x14ac:dyDescent="0.25"/>
    <row r="4" spans="1:9" s="3" customFormat="1" ht="14.4" thickBot="1" x14ac:dyDescent="0.3"/>
    <row r="6" spans="1:9" x14ac:dyDescent="0.25">
      <c r="A6" s="4" t="s">
        <v>0</v>
      </c>
    </row>
    <row r="7" spans="1:9" x14ac:dyDescent="0.25">
      <c r="A7" s="6" t="s">
        <v>59</v>
      </c>
      <c r="B7" s="6"/>
      <c r="C7" s="6"/>
      <c r="D7" s="6"/>
      <c r="E7" s="6"/>
      <c r="F7" s="6"/>
      <c r="G7" s="6"/>
    </row>
    <row r="8" spans="1:9" x14ac:dyDescent="0.25">
      <c r="A8" s="6"/>
      <c r="B8" s="6"/>
      <c r="C8" s="6"/>
      <c r="D8" s="6"/>
      <c r="E8" s="6"/>
      <c r="F8" s="6"/>
      <c r="G8" s="6"/>
    </row>
    <row r="9" spans="1:9" x14ac:dyDescent="0.25">
      <c r="A9" s="10">
        <v>19</v>
      </c>
      <c r="B9" s="10">
        <f>A9+1</f>
        <v>20</v>
      </c>
      <c r="C9" s="10">
        <f>B9+1</f>
        <v>21</v>
      </c>
      <c r="D9" s="10">
        <v>35</v>
      </c>
      <c r="E9" s="38" t="s">
        <v>2</v>
      </c>
      <c r="F9" s="39"/>
      <c r="G9" s="39"/>
      <c r="H9" s="39"/>
      <c r="I9" s="40"/>
    </row>
    <row r="10" spans="1:9" x14ac:dyDescent="0.25">
      <c r="A10" s="10">
        <v>21</v>
      </c>
      <c r="B10" s="10">
        <v>20</v>
      </c>
      <c r="C10" s="10">
        <f t="shared" ref="B10:C18" si="0">B10+1</f>
        <v>21</v>
      </c>
      <c r="D10" s="10">
        <v>36</v>
      </c>
      <c r="E10" s="41"/>
      <c r="F10" s="42"/>
      <c r="G10" s="42"/>
      <c r="H10" s="42"/>
      <c r="I10" s="43"/>
    </row>
    <row r="11" spans="1:9" x14ac:dyDescent="0.25">
      <c r="A11" s="10">
        <v>25</v>
      </c>
      <c r="B11" s="10">
        <f t="shared" si="0"/>
        <v>26</v>
      </c>
      <c r="C11" s="10">
        <v>26</v>
      </c>
      <c r="D11" s="10">
        <v>34</v>
      </c>
      <c r="E11" s="41"/>
      <c r="F11" s="42"/>
      <c r="G11" s="42"/>
      <c r="H11" s="42"/>
      <c r="I11" s="43"/>
    </row>
    <row r="12" spans="1:9" x14ac:dyDescent="0.25">
      <c r="A12" s="10">
        <v>26</v>
      </c>
      <c r="B12" s="10">
        <f t="shared" si="0"/>
        <v>27</v>
      </c>
      <c r="C12" s="10">
        <v>26</v>
      </c>
      <c r="D12" s="10">
        <v>36</v>
      </c>
      <c r="E12" s="41"/>
      <c r="F12" s="42"/>
      <c r="G12" s="42"/>
      <c r="H12" s="42"/>
      <c r="I12" s="43"/>
    </row>
    <row r="13" spans="1:9" x14ac:dyDescent="0.25">
      <c r="A13" s="10">
        <v>28</v>
      </c>
      <c r="B13" s="10">
        <f t="shared" si="0"/>
        <v>29</v>
      </c>
      <c r="C13" s="10">
        <v>26</v>
      </c>
      <c r="D13" s="10">
        <v>35</v>
      </c>
      <c r="E13" s="41"/>
      <c r="F13" s="42"/>
      <c r="G13" s="42"/>
      <c r="H13" s="42"/>
      <c r="I13" s="43"/>
    </row>
    <row r="14" spans="1:9" x14ac:dyDescent="0.25">
      <c r="A14" s="10">
        <v>47</v>
      </c>
      <c r="B14" s="10">
        <f t="shared" si="0"/>
        <v>48</v>
      </c>
      <c r="C14" s="10">
        <f t="shared" si="0"/>
        <v>49</v>
      </c>
      <c r="D14" s="10">
        <v>20</v>
      </c>
      <c r="E14" s="41"/>
      <c r="F14" s="42"/>
      <c r="G14" s="42"/>
      <c r="H14" s="42"/>
      <c r="I14" s="43"/>
    </row>
    <row r="15" spans="1:9" x14ac:dyDescent="0.25">
      <c r="A15" s="10">
        <v>51</v>
      </c>
      <c r="B15" s="10">
        <f t="shared" si="0"/>
        <v>52</v>
      </c>
      <c r="C15" s="10">
        <f t="shared" si="0"/>
        <v>53</v>
      </c>
      <c r="D15" s="10">
        <v>20</v>
      </c>
      <c r="E15" s="41"/>
      <c r="F15" s="42"/>
      <c r="G15" s="42"/>
      <c r="H15" s="42"/>
      <c r="I15" s="43"/>
    </row>
    <row r="16" spans="1:9" x14ac:dyDescent="0.25">
      <c r="A16" s="10">
        <v>36</v>
      </c>
      <c r="B16" s="10">
        <f t="shared" si="0"/>
        <v>37</v>
      </c>
      <c r="C16" s="10">
        <f t="shared" si="0"/>
        <v>38</v>
      </c>
      <c r="D16" s="10">
        <v>31</v>
      </c>
      <c r="E16" s="41"/>
      <c r="F16" s="42"/>
      <c r="G16" s="42"/>
      <c r="H16" s="42"/>
      <c r="I16" s="43"/>
    </row>
    <row r="17" spans="1:9" x14ac:dyDescent="0.25">
      <c r="A17" s="10">
        <v>38</v>
      </c>
      <c r="B17" s="10">
        <f t="shared" si="0"/>
        <v>39</v>
      </c>
      <c r="C17" s="10">
        <f t="shared" si="0"/>
        <v>40</v>
      </c>
      <c r="D17" s="10">
        <v>23</v>
      </c>
      <c r="E17" s="41"/>
      <c r="F17" s="42"/>
      <c r="G17" s="42"/>
      <c r="H17" s="42"/>
      <c r="I17" s="43"/>
    </row>
    <row r="18" spans="1:9" x14ac:dyDescent="0.25">
      <c r="A18" s="10">
        <v>31</v>
      </c>
      <c r="B18" s="10">
        <f t="shared" si="0"/>
        <v>32</v>
      </c>
      <c r="C18" s="10">
        <f t="shared" si="0"/>
        <v>33</v>
      </c>
      <c r="D18" s="10">
        <v>21</v>
      </c>
      <c r="E18" s="44"/>
      <c r="F18" s="45"/>
      <c r="G18" s="45"/>
      <c r="H18" s="45"/>
      <c r="I18" s="46"/>
    </row>
    <row r="19" spans="1:9" x14ac:dyDescent="0.25">
      <c r="A19" s="7"/>
      <c r="B19" s="7"/>
      <c r="C19" s="7"/>
      <c r="D19" s="7"/>
      <c r="E19" s="8"/>
      <c r="F19" s="8"/>
      <c r="G19" s="11"/>
      <c r="H19" s="11"/>
      <c r="I19" s="11"/>
    </row>
    <row r="20" spans="1:9" x14ac:dyDescent="0.25">
      <c r="A20" s="7" t="s">
        <v>3</v>
      </c>
      <c r="B20" s="7"/>
      <c r="C20" s="7"/>
      <c r="D20" s="7"/>
      <c r="E20" s="11"/>
      <c r="F20" s="11"/>
      <c r="G20" s="11"/>
      <c r="H20" s="11"/>
      <c r="I20" s="11"/>
    </row>
    <row r="21" spans="1:9" x14ac:dyDescent="0.25">
      <c r="A21" s="7" t="s">
        <v>4</v>
      </c>
      <c r="B21" s="7"/>
      <c r="C21" s="7"/>
      <c r="D21" s="7"/>
      <c r="E21" s="11"/>
      <c r="F21" s="11"/>
      <c r="G21" s="11"/>
      <c r="H21" s="11"/>
      <c r="I21" s="11"/>
    </row>
    <row r="22" spans="1:9" x14ac:dyDescent="0.25">
      <c r="A22" s="7"/>
      <c r="B22" s="7"/>
      <c r="C22" s="7"/>
      <c r="D22" s="7"/>
      <c r="E22" s="11"/>
      <c r="F22" s="11"/>
      <c r="G22" s="11"/>
      <c r="H22" s="11"/>
      <c r="I22" s="11"/>
    </row>
    <row r="23" spans="1:9" x14ac:dyDescent="0.25">
      <c r="A23" s="7" t="s">
        <v>5</v>
      </c>
      <c r="B23" s="7">
        <f>B20-B21</f>
        <v>0</v>
      </c>
      <c r="C23" s="7"/>
      <c r="D23" s="7"/>
      <c r="E23" s="11"/>
      <c r="F23" s="11"/>
      <c r="G23" s="11"/>
      <c r="H23" s="11"/>
      <c r="I23" s="11"/>
    </row>
    <row r="24" spans="1:9" x14ac:dyDescent="0.25">
      <c r="A24" s="7"/>
      <c r="B24" s="7"/>
      <c r="C24" s="7"/>
      <c r="D24" s="7"/>
      <c r="E24" s="11"/>
      <c r="F24" s="11"/>
      <c r="G24" s="11"/>
      <c r="H24" s="11"/>
      <c r="I24" s="11"/>
    </row>
    <row r="25" spans="1:9" x14ac:dyDescent="0.25">
      <c r="A25" s="7" t="s">
        <v>6</v>
      </c>
      <c r="B25" s="7">
        <v>5</v>
      </c>
      <c r="C25" s="7"/>
      <c r="D25" s="7"/>
      <c r="E25" s="11"/>
      <c r="F25" s="11"/>
      <c r="G25" s="11"/>
      <c r="H25" s="11"/>
      <c r="I25" s="11"/>
    </row>
    <row r="26" spans="1:9" x14ac:dyDescent="0.25">
      <c r="A26" s="7"/>
      <c r="B26" s="7"/>
      <c r="C26" s="7"/>
      <c r="D26" s="7"/>
      <c r="E26" s="8"/>
      <c r="F26" s="8"/>
      <c r="G26" s="11"/>
      <c r="H26" s="11"/>
      <c r="I26" s="11"/>
    </row>
    <row r="27" spans="1:9" ht="14.4" x14ac:dyDescent="0.3">
      <c r="A27" s="7" t="s">
        <v>7</v>
      </c>
      <c r="B27" s="7">
        <f>ROUND(B23/B25,0)</f>
        <v>0</v>
      </c>
      <c r="C27" s="7"/>
      <c r="D27" s="7"/>
      <c r="E27" s="7"/>
      <c r="F27" s="7"/>
      <c r="G27" s="9"/>
      <c r="H27" s="9"/>
      <c r="I27" s="9"/>
    </row>
    <row r="28" spans="1:9" ht="14.4" x14ac:dyDescent="0.3">
      <c r="A28" s="7"/>
      <c r="B28" s="7"/>
      <c r="C28" s="7"/>
      <c r="D28" s="7"/>
      <c r="E28" s="7"/>
      <c r="F28" s="7"/>
      <c r="G28" s="9"/>
      <c r="H28" s="9"/>
      <c r="I28" s="9"/>
    </row>
    <row r="29" spans="1:9" ht="14.4" x14ac:dyDescent="0.3">
      <c r="A29" s="9"/>
      <c r="B29" s="9"/>
      <c r="C29" s="9"/>
      <c r="D29" s="9"/>
      <c r="E29" s="9"/>
      <c r="F29" s="9"/>
      <c r="G29" s="9"/>
      <c r="H29" s="9"/>
      <c r="I29" s="9"/>
    </row>
    <row r="30" spans="1:9" ht="14.4" x14ac:dyDescent="0.3">
      <c r="A30"/>
      <c r="B30"/>
      <c r="C30"/>
      <c r="D30"/>
      <c r="E30"/>
      <c r="F30"/>
      <c r="G30"/>
      <c r="H30"/>
      <c r="I30"/>
    </row>
    <row r="31" spans="1:9" ht="14.4" x14ac:dyDescent="0.3">
      <c r="A31"/>
      <c r="B31"/>
      <c r="C31"/>
      <c r="D31"/>
      <c r="E31"/>
      <c r="F31"/>
      <c r="G31"/>
      <c r="H31"/>
      <c r="I31"/>
    </row>
    <row r="32" spans="1:9" ht="14.4" x14ac:dyDescent="0.3">
      <c r="A32"/>
      <c r="B32"/>
      <c r="C32"/>
      <c r="D32"/>
      <c r="E32"/>
      <c r="F32"/>
      <c r="G32"/>
      <c r="H32"/>
      <c r="I32"/>
    </row>
    <row r="33" spans="1:9" ht="14.4" x14ac:dyDescent="0.3">
      <c r="A33"/>
      <c r="B33"/>
      <c r="C33"/>
      <c r="D33"/>
      <c r="E33"/>
      <c r="F33"/>
      <c r="G33"/>
      <c r="H33"/>
      <c r="I33"/>
    </row>
  </sheetData>
  <mergeCells count="1">
    <mergeCell ref="E9:I18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320D-2882-4F63-877E-5643DADE37AB}">
  <sheetPr>
    <tabColor rgb="FF00B050"/>
  </sheetPr>
  <dimension ref="A1:I33"/>
  <sheetViews>
    <sheetView showGridLines="0" zoomScale="115" zoomScaleNormal="115" workbookViewId="0">
      <pane ySplit="4" topLeftCell="A5" activePane="bottomLeft" state="frozen"/>
      <selection activeCell="A7" sqref="A7"/>
      <selection pane="bottomLeft" activeCell="I20" sqref="I20"/>
    </sheetView>
  </sheetViews>
  <sheetFormatPr defaultColWidth="7.88671875" defaultRowHeight="13.8" x14ac:dyDescent="0.25"/>
  <cols>
    <col min="1" max="1" width="24.109375" style="5" customWidth="1"/>
    <col min="2" max="5" width="11.44140625" style="5" customWidth="1"/>
    <col min="6" max="16384" width="7.88671875" style="5"/>
  </cols>
  <sheetData>
    <row r="1" spans="1:9" s="1" customFormat="1" x14ac:dyDescent="0.25"/>
    <row r="2" spans="1:9" s="1" customFormat="1" x14ac:dyDescent="0.25"/>
    <row r="3" spans="1:9" s="2" customFormat="1" x14ac:dyDescent="0.25"/>
    <row r="4" spans="1:9" s="3" customFormat="1" ht="14.4" thickBot="1" x14ac:dyDescent="0.3"/>
    <row r="6" spans="1:9" x14ac:dyDescent="0.25">
      <c r="A6" s="4" t="s">
        <v>0</v>
      </c>
    </row>
    <row r="7" spans="1:9" ht="14.4" x14ac:dyDescent="0.3">
      <c r="A7" s="12" t="s">
        <v>8</v>
      </c>
      <c r="B7" s="12"/>
      <c r="C7" s="12"/>
      <c r="D7" s="12"/>
      <c r="E7" s="12"/>
      <c r="F7"/>
      <c r="G7"/>
      <c r="H7"/>
      <c r="I7"/>
    </row>
    <row r="8" spans="1:9" ht="14.4" x14ac:dyDescent="0.3">
      <c r="A8" s="12"/>
      <c r="B8" s="12"/>
      <c r="C8" s="12"/>
      <c r="D8" s="12"/>
      <c r="E8" s="12"/>
      <c r="F8"/>
      <c r="G8"/>
      <c r="H8"/>
      <c r="I8"/>
    </row>
    <row r="9" spans="1:9" ht="22.8" x14ac:dyDescent="0.25">
      <c r="A9" s="13" t="s">
        <v>9</v>
      </c>
      <c r="B9" s="14" t="s">
        <v>10</v>
      </c>
      <c r="C9" s="14" t="s">
        <v>11</v>
      </c>
      <c r="D9" s="15" t="s">
        <v>12</v>
      </c>
      <c r="E9" s="15" t="s">
        <v>13</v>
      </c>
    </row>
    <row r="10" spans="1:9" x14ac:dyDescent="0.25">
      <c r="A10" s="12" t="s">
        <v>14</v>
      </c>
      <c r="B10" s="16">
        <v>60</v>
      </c>
      <c r="C10" s="17"/>
      <c r="D10" s="16"/>
      <c r="E10" s="17"/>
    </row>
    <row r="11" spans="1:9" x14ac:dyDescent="0.25">
      <c r="A11" s="12" t="s">
        <v>15</v>
      </c>
      <c r="B11" s="16">
        <v>55</v>
      </c>
      <c r="C11" s="17"/>
      <c r="D11" s="16"/>
      <c r="E11" s="17"/>
    </row>
    <row r="12" spans="1:9" x14ac:dyDescent="0.25">
      <c r="A12" s="12" t="s">
        <v>16</v>
      </c>
      <c r="B12" s="16">
        <v>8</v>
      </c>
      <c r="C12" s="17"/>
      <c r="D12" s="16"/>
      <c r="E12" s="17"/>
    </row>
    <row r="13" spans="1:9" x14ac:dyDescent="0.25">
      <c r="A13" s="12" t="s">
        <v>17</v>
      </c>
      <c r="B13" s="16">
        <v>2</v>
      </c>
      <c r="C13" s="17"/>
      <c r="D13" s="16"/>
      <c r="E13" s="17"/>
    </row>
    <row r="14" spans="1:9" x14ac:dyDescent="0.25">
      <c r="A14" s="12" t="s">
        <v>18</v>
      </c>
      <c r="B14" s="16">
        <v>8</v>
      </c>
      <c r="C14" s="17"/>
      <c r="D14" s="16"/>
      <c r="E14" s="17"/>
    </row>
    <row r="15" spans="1:9" x14ac:dyDescent="0.25">
      <c r="A15" s="12" t="s">
        <v>19</v>
      </c>
      <c r="B15" s="16">
        <v>20</v>
      </c>
      <c r="C15" s="17"/>
      <c r="D15" s="16"/>
      <c r="E15" s="17"/>
    </row>
    <row r="16" spans="1:9" x14ac:dyDescent="0.25">
      <c r="A16" s="12" t="s">
        <v>20</v>
      </c>
      <c r="B16" s="16">
        <v>9</v>
      </c>
      <c r="C16" s="17"/>
      <c r="D16" s="16"/>
      <c r="E16" s="17"/>
    </row>
    <row r="17" spans="1:5" x14ac:dyDescent="0.25">
      <c r="A17" s="18" t="s">
        <v>21</v>
      </c>
      <c r="B17" s="19">
        <f>SUM(B10:B16)</f>
        <v>162</v>
      </c>
      <c r="C17" s="20"/>
      <c r="D17" s="18"/>
      <c r="E17" s="18"/>
    </row>
    <row r="18" spans="1:5" x14ac:dyDescent="0.25">
      <c r="A18" s="12"/>
      <c r="B18" s="12"/>
      <c r="C18" s="12"/>
      <c r="D18" s="12"/>
      <c r="E18" s="12"/>
    </row>
    <row r="19" spans="1:5" x14ac:dyDescent="0.25">
      <c r="A19" s="47" t="s">
        <v>22</v>
      </c>
      <c r="B19" s="47"/>
      <c r="C19" s="47"/>
      <c r="D19" s="47"/>
      <c r="E19" s="47"/>
    </row>
    <row r="20" spans="1:5" x14ac:dyDescent="0.25">
      <c r="A20" s="47"/>
      <c r="B20" s="47"/>
      <c r="C20" s="47"/>
      <c r="D20" s="47"/>
      <c r="E20" s="47"/>
    </row>
    <row r="21" spans="1:5" x14ac:dyDescent="0.25">
      <c r="A21" s="47"/>
      <c r="B21" s="47"/>
      <c r="C21" s="47"/>
      <c r="D21" s="47"/>
      <c r="E21" s="47"/>
    </row>
    <row r="22" spans="1:5" x14ac:dyDescent="0.25">
      <c r="A22" s="47"/>
      <c r="B22" s="47"/>
      <c r="C22" s="47"/>
      <c r="D22" s="47"/>
      <c r="E22" s="47"/>
    </row>
    <row r="23" spans="1:5" x14ac:dyDescent="0.25">
      <c r="A23" s="47"/>
      <c r="B23" s="47"/>
      <c r="C23" s="47"/>
      <c r="D23" s="47"/>
      <c r="E23" s="47"/>
    </row>
    <row r="24" spans="1:5" x14ac:dyDescent="0.25">
      <c r="A24" s="47"/>
      <c r="B24" s="47"/>
      <c r="C24" s="47"/>
      <c r="D24" s="47"/>
      <c r="E24" s="47"/>
    </row>
    <row r="25" spans="1:5" x14ac:dyDescent="0.25">
      <c r="A25" s="21"/>
      <c r="B25" s="21"/>
      <c r="C25" s="21"/>
      <c r="D25" s="21"/>
      <c r="E25" s="21"/>
    </row>
    <row r="26" spans="1:5" x14ac:dyDescent="0.25">
      <c r="A26" s="21"/>
      <c r="B26" s="21"/>
      <c r="C26" s="21"/>
      <c r="D26" s="21"/>
      <c r="E26" s="21"/>
    </row>
    <row r="27" spans="1:5" x14ac:dyDescent="0.25">
      <c r="A27" s="21"/>
      <c r="B27" s="21"/>
      <c r="C27" s="21"/>
      <c r="D27" s="21"/>
      <c r="E27" s="21"/>
    </row>
    <row r="28" spans="1:5" ht="14.4" x14ac:dyDescent="0.3">
      <c r="A28"/>
      <c r="B28"/>
      <c r="C28"/>
      <c r="D28"/>
      <c r="E28"/>
    </row>
    <row r="29" spans="1:5" ht="14.4" x14ac:dyDescent="0.3">
      <c r="A29"/>
      <c r="B29"/>
      <c r="C29"/>
      <c r="D29"/>
      <c r="E29"/>
    </row>
    <row r="30" spans="1:5" ht="14.4" x14ac:dyDescent="0.3">
      <c r="A30"/>
      <c r="B30"/>
      <c r="C30"/>
      <c r="D30"/>
      <c r="E30"/>
    </row>
    <row r="31" spans="1:5" ht="14.4" x14ac:dyDescent="0.3">
      <c r="A31"/>
      <c r="B31"/>
      <c r="C31"/>
      <c r="D31"/>
      <c r="E31"/>
    </row>
    <row r="32" spans="1:5" ht="14.4" x14ac:dyDescent="0.3">
      <c r="A32"/>
      <c r="B32"/>
      <c r="C32"/>
      <c r="D32"/>
      <c r="E32"/>
    </row>
    <row r="33" spans="1:5" ht="14.4" x14ac:dyDescent="0.3">
      <c r="A33"/>
      <c r="B33"/>
      <c r="C33"/>
      <c r="D33"/>
      <c r="E33"/>
    </row>
  </sheetData>
  <mergeCells count="1">
    <mergeCell ref="A19:E24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DEA4-001F-444C-98D5-4EB43AC92ECE}">
  <sheetPr>
    <tabColor rgb="FFFFFF00"/>
  </sheetPr>
  <dimension ref="A1:M30"/>
  <sheetViews>
    <sheetView showGridLines="0" zoomScale="115" zoomScaleNormal="115" workbookViewId="0">
      <pane ySplit="4" topLeftCell="A5" activePane="bottomLeft" state="frozen"/>
      <selection activeCell="A7" sqref="A7"/>
      <selection pane="bottomLeft" activeCell="G8" sqref="G8"/>
    </sheetView>
  </sheetViews>
  <sheetFormatPr defaultColWidth="7.88671875" defaultRowHeight="13.8" x14ac:dyDescent="0.25"/>
  <cols>
    <col min="1" max="1" width="12.88671875" style="5" customWidth="1"/>
    <col min="2" max="2" width="11.44140625" style="5" customWidth="1"/>
    <col min="3" max="4" width="14.33203125" style="5" customWidth="1"/>
    <col min="5" max="5" width="11.44140625" style="5" customWidth="1"/>
    <col min="6" max="12" width="7.88671875" style="5"/>
    <col min="13" max="13" width="9.21875" style="5" customWidth="1"/>
    <col min="14" max="16384" width="7.88671875" style="5"/>
  </cols>
  <sheetData>
    <row r="1" spans="1:13" s="1" customFormat="1" x14ac:dyDescent="0.25"/>
    <row r="2" spans="1:13" s="1" customFormat="1" x14ac:dyDescent="0.25"/>
    <row r="3" spans="1:13" s="2" customFormat="1" x14ac:dyDescent="0.25"/>
    <row r="4" spans="1:13" s="3" customFormat="1" ht="14.4" thickBot="1" x14ac:dyDescent="0.3"/>
    <row r="6" spans="1:13" x14ac:dyDescent="0.25">
      <c r="A6" s="4" t="s">
        <v>60</v>
      </c>
    </row>
    <row r="7" spans="1:13" x14ac:dyDescent="0.25">
      <c r="A7" s="26" t="s">
        <v>61</v>
      </c>
      <c r="B7" s="37"/>
      <c r="C7" s="37"/>
      <c r="D7" s="37"/>
      <c r="E7" s="37"/>
    </row>
    <row r="8" spans="1:13" x14ac:dyDescent="0.2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13" x14ac:dyDescent="0.25">
      <c r="A9" s="26" t="s">
        <v>62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 spans="1:13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 spans="1:13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3" x14ac:dyDescent="0.25">
      <c r="A12" s="27"/>
      <c r="B12" s="28" t="s">
        <v>63</v>
      </c>
      <c r="C12" s="28" t="s">
        <v>64</v>
      </c>
      <c r="D12" s="28" t="s">
        <v>21</v>
      </c>
      <c r="E12" s="26"/>
      <c r="F12" s="26"/>
      <c r="G12" s="26"/>
      <c r="H12" s="26"/>
      <c r="I12" s="26"/>
      <c r="J12" s="26"/>
      <c r="K12" s="26"/>
      <c r="L12" s="26"/>
      <c r="M12" s="26"/>
    </row>
    <row r="13" spans="1:13" x14ac:dyDescent="0.25">
      <c r="A13" s="26" t="s">
        <v>65</v>
      </c>
      <c r="B13" s="29">
        <v>1</v>
      </c>
      <c r="C13" s="30">
        <v>10.199999999999999</v>
      </c>
      <c r="D13" s="31">
        <f>B13*C13</f>
        <v>10.199999999999999</v>
      </c>
      <c r="E13" s="26"/>
      <c r="F13" s="32"/>
      <c r="H13" s="33"/>
      <c r="I13" s="33" t="s">
        <v>66</v>
      </c>
      <c r="J13" s="33"/>
      <c r="K13" s="26"/>
      <c r="L13" s="34" t="s">
        <v>67</v>
      </c>
      <c r="M13" s="34" t="s">
        <v>68</v>
      </c>
    </row>
    <row r="14" spans="1:13" x14ac:dyDescent="0.25">
      <c r="A14" s="26" t="s">
        <v>69</v>
      </c>
      <c r="B14" s="29">
        <v>5</v>
      </c>
      <c r="C14" s="30">
        <v>12</v>
      </c>
      <c r="D14" s="31">
        <f t="shared" ref="D14:D20" si="0">B14*C14</f>
        <v>60</v>
      </c>
      <c r="E14" s="26"/>
      <c r="F14" s="32"/>
      <c r="H14" s="33"/>
      <c r="I14" s="33" t="s">
        <v>70</v>
      </c>
      <c r="J14" s="33"/>
      <c r="K14" s="34" t="s">
        <v>70</v>
      </c>
      <c r="L14" s="34"/>
      <c r="M14" s="34"/>
    </row>
    <row r="15" spans="1:13" x14ac:dyDescent="0.25">
      <c r="A15" s="26" t="s">
        <v>71</v>
      </c>
      <c r="B15" s="29">
        <v>2</v>
      </c>
      <c r="C15" s="30">
        <v>25</v>
      </c>
      <c r="D15" s="31">
        <f t="shared" si="0"/>
        <v>50</v>
      </c>
      <c r="E15" s="26"/>
      <c r="F15" s="32"/>
      <c r="H15" s="33"/>
      <c r="I15" s="33" t="s">
        <v>70</v>
      </c>
      <c r="J15" s="33"/>
      <c r="K15" s="34" t="s">
        <v>72</v>
      </c>
      <c r="L15" s="34"/>
      <c r="M15" s="34"/>
    </row>
    <row r="16" spans="1:13" x14ac:dyDescent="0.25">
      <c r="A16" s="26" t="s">
        <v>73</v>
      </c>
      <c r="B16" s="29">
        <v>6</v>
      </c>
      <c r="C16" s="30">
        <v>0.12</v>
      </c>
      <c r="D16" s="31">
        <f t="shared" si="0"/>
        <v>0.72</v>
      </c>
      <c r="E16" s="26"/>
      <c r="F16" s="32"/>
      <c r="H16" s="33"/>
      <c r="I16" s="33" t="s">
        <v>72</v>
      </c>
      <c r="J16" s="33"/>
      <c r="K16" s="34" t="s">
        <v>74</v>
      </c>
      <c r="L16" s="34"/>
      <c r="M16" s="34"/>
    </row>
    <row r="17" spans="1:13" x14ac:dyDescent="0.25">
      <c r="A17" s="26" t="s">
        <v>75</v>
      </c>
      <c r="B17" s="29">
        <v>1</v>
      </c>
      <c r="C17" s="30">
        <v>125</v>
      </c>
      <c r="D17" s="31">
        <f t="shared" si="0"/>
        <v>125</v>
      </c>
      <c r="E17" s="26"/>
      <c r="F17" s="26"/>
      <c r="H17" s="33"/>
      <c r="I17" s="33" t="s">
        <v>74</v>
      </c>
      <c r="J17" s="33"/>
      <c r="K17" s="32"/>
      <c r="L17" s="26"/>
      <c r="M17" s="26"/>
    </row>
    <row r="18" spans="1:13" x14ac:dyDescent="0.25">
      <c r="A18" s="26" t="s">
        <v>76</v>
      </c>
      <c r="B18" s="29">
        <v>25</v>
      </c>
      <c r="C18" s="30">
        <v>12</v>
      </c>
      <c r="D18" s="31">
        <f t="shared" si="0"/>
        <v>300</v>
      </c>
      <c r="E18" s="26"/>
      <c r="F18" s="26"/>
      <c r="H18" s="33"/>
      <c r="I18" s="33" t="s">
        <v>77</v>
      </c>
      <c r="J18" s="33"/>
      <c r="K18" s="32"/>
      <c r="L18" s="26"/>
      <c r="M18" s="26"/>
    </row>
    <row r="19" spans="1:13" x14ac:dyDescent="0.25">
      <c r="A19" s="26" t="s">
        <v>78</v>
      </c>
      <c r="B19" s="29">
        <v>3</v>
      </c>
      <c r="C19" s="30">
        <v>23</v>
      </c>
      <c r="D19" s="31">
        <f t="shared" si="0"/>
        <v>69</v>
      </c>
      <c r="E19" s="26"/>
      <c r="F19" s="26"/>
      <c r="H19" s="33"/>
      <c r="I19" s="33" t="s">
        <v>70</v>
      </c>
      <c r="J19" s="33"/>
      <c r="K19" s="32"/>
      <c r="L19" s="26"/>
      <c r="M19" s="26"/>
    </row>
    <row r="20" spans="1:13" x14ac:dyDescent="0.25">
      <c r="A20" s="26" t="s">
        <v>79</v>
      </c>
      <c r="B20" s="29">
        <v>3</v>
      </c>
      <c r="C20" s="30">
        <v>30</v>
      </c>
      <c r="D20" s="31">
        <f t="shared" si="0"/>
        <v>90</v>
      </c>
      <c r="E20" s="26"/>
      <c r="F20" s="26"/>
      <c r="H20" s="33"/>
      <c r="I20" s="33" t="s">
        <v>70</v>
      </c>
      <c r="J20" s="33"/>
      <c r="K20" s="32"/>
      <c r="L20" s="26"/>
      <c r="M20" s="26"/>
    </row>
    <row r="21" spans="1:13" x14ac:dyDescent="0.25">
      <c r="A21" s="26"/>
      <c r="B21" s="26"/>
      <c r="C21" s="26"/>
      <c r="D21" s="35"/>
      <c r="E21" s="26" t="s">
        <v>80</v>
      </c>
      <c r="F21" s="32"/>
      <c r="H21" s="33"/>
      <c r="I21" s="33" t="s">
        <v>72</v>
      </c>
      <c r="J21" s="33"/>
      <c r="K21" s="32"/>
      <c r="L21" s="32"/>
      <c r="M21" s="32"/>
    </row>
    <row r="22" spans="1:13" x14ac:dyDescent="0.25">
      <c r="A22" s="26"/>
      <c r="B22" s="26"/>
      <c r="C22" s="26"/>
      <c r="D22" s="35"/>
      <c r="E22" s="26" t="s">
        <v>81</v>
      </c>
      <c r="F22" s="32"/>
      <c r="H22" s="33"/>
      <c r="I22" s="33" t="s">
        <v>74</v>
      </c>
      <c r="J22" s="33"/>
      <c r="K22" s="32"/>
      <c r="L22" s="32"/>
      <c r="M22" s="32"/>
    </row>
    <row r="23" spans="1:13" x14ac:dyDescent="0.25">
      <c r="A23" s="26"/>
      <c r="B23" s="26"/>
      <c r="C23" s="26"/>
      <c r="D23" s="36"/>
      <c r="E23" s="26" t="s">
        <v>82</v>
      </c>
      <c r="F23" s="32"/>
      <c r="H23" s="33"/>
      <c r="I23" s="33" t="s">
        <v>74</v>
      </c>
      <c r="J23" s="33"/>
      <c r="K23" s="32"/>
      <c r="L23" s="32"/>
      <c r="M23" s="32"/>
    </row>
    <row r="24" spans="1:13" x14ac:dyDescent="0.25">
      <c r="A24" s="26"/>
      <c r="B24" s="26"/>
      <c r="C24" s="26"/>
      <c r="D24" s="26"/>
      <c r="E24" s="26"/>
      <c r="F24" s="26"/>
      <c r="H24" s="26"/>
      <c r="I24" s="26"/>
      <c r="J24" s="26"/>
      <c r="K24" s="26"/>
      <c r="L24" s="26"/>
      <c r="M24" s="26"/>
    </row>
    <row r="25" spans="1:13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1:13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8.1</vt:lpstr>
      <vt:lpstr>8.2</vt:lpstr>
      <vt:lpstr>8.3</vt:lpstr>
      <vt:lpstr>8.4</vt:lpstr>
      <vt:lpstr>8.5</vt:lpstr>
      <vt:lpstr>8.6</vt:lpstr>
      <vt:lpstr>8.7</vt:lpstr>
      <vt:lpstr>8.8</vt:lpstr>
      <vt:lpstr>8.9</vt:lpstr>
      <vt:lpstr>8.10</vt:lpstr>
      <vt:lpstr>8.11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alison</cp:lastModifiedBy>
  <cp:lastPrinted>2017-11-28T23:14:23Z</cp:lastPrinted>
  <dcterms:created xsi:type="dcterms:W3CDTF">2016-01-17T22:08:52Z</dcterms:created>
  <dcterms:modified xsi:type="dcterms:W3CDTF">2018-08-09T00:14:55Z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f98a07ab-1d48-4c64-919a-7c7d2f6482df</vt:lpwstr>
  </property>
</Properties>
</file>