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eo7s\Documents\Universidad\04 PAI\03 Proyecto\03 Repositorio\Proyecto_PAI_2021\02 Optimización láminas\"/>
    </mc:Choice>
  </mc:AlternateContent>
  <xr:revisionPtr revIDLastSave="0" documentId="13_ncr:1_{F51DA96F-A11E-4F1E-8BB0-54F4B686F55C}" xr6:coauthVersionLast="46" xr6:coauthVersionMax="46" xr10:uidLastSave="{00000000-0000-0000-0000-000000000000}"/>
  <bookViews>
    <workbookView xWindow="28680" yWindow="-120" windowWidth="29040" windowHeight="16440" activeTab="2" xr2:uid="{00000000-000D-0000-FFFF-FFFF00000000}"/>
  </bookViews>
  <sheets>
    <sheet name="Lamina Resistencias" sheetId="1" r:id="rId1"/>
    <sheet name="Soporte Zona Calor" sheetId="3" r:id="rId2"/>
    <sheet name="Carcasa Superior" sheetId="4" r:id="rId3"/>
    <sheet name="Peso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E15" i="2" s="1"/>
  <c r="F3" i="4"/>
  <c r="E14" i="2"/>
  <c r="E13" i="2"/>
  <c r="E12" i="2"/>
  <c r="E11" i="2"/>
  <c r="E10" i="2"/>
  <c r="E9" i="2"/>
  <c r="E6" i="2"/>
  <c r="E7" i="2"/>
  <c r="E8" i="2"/>
  <c r="E5" i="2"/>
</calcChain>
</file>

<file path=xl/sharedStrings.xml><?xml version="1.0" encoding="utf-8"?>
<sst xmlns="http://schemas.openxmlformats.org/spreadsheetml/2006/main" count="103" uniqueCount="36">
  <si>
    <t>FS MIN</t>
  </si>
  <si>
    <t>Malla 1</t>
  </si>
  <si>
    <t>Malla 2</t>
  </si>
  <si>
    <t>Malla 3</t>
  </si>
  <si>
    <t>Malla 4</t>
  </si>
  <si>
    <t>Resistencias</t>
  </si>
  <si>
    <t>ITEM</t>
  </si>
  <si>
    <t>CANTIDAD</t>
  </si>
  <si>
    <t>PESO [kg]</t>
  </si>
  <si>
    <t>Lam Soporte resistencias</t>
  </si>
  <si>
    <t>Lámina</t>
  </si>
  <si>
    <t>1,9 mm</t>
  </si>
  <si>
    <t>CAL</t>
  </si>
  <si>
    <t>VON MISSES MAX [MPa]</t>
  </si>
  <si>
    <t>DEFORMACIÓN MAX [mm]</t>
  </si>
  <si>
    <t>1,21 mm</t>
  </si>
  <si>
    <t>Peso [kg]</t>
  </si>
  <si>
    <t>Malla 5</t>
  </si>
  <si>
    <t>1,37 mm</t>
  </si>
  <si>
    <t>Soporte inf Zona calor</t>
  </si>
  <si>
    <t>1,06 mm</t>
  </si>
  <si>
    <t>0,84 mm</t>
  </si>
  <si>
    <t>Conector Ceramico</t>
  </si>
  <si>
    <t>TOTAL</t>
  </si>
  <si>
    <t>Lamina Cubre cables</t>
  </si>
  <si>
    <t>Lamina Cubre Conector</t>
  </si>
  <si>
    <t>Tapa caja Calor</t>
  </si>
  <si>
    <t>mango caja calos</t>
  </si>
  <si>
    <t>Angulo inoxidable 1"*1/8"</t>
  </si>
  <si>
    <t>Barra inoxidable 5/8"</t>
  </si>
  <si>
    <t>0,76 mm</t>
  </si>
  <si>
    <t>Tapa superior</t>
  </si>
  <si>
    <t>Carcasa superior</t>
  </si>
  <si>
    <t>Tapa</t>
  </si>
  <si>
    <t>Laterales</t>
  </si>
  <si>
    <t>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</si>
</sst>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7"/>
  <sheetViews>
    <sheetView workbookViewId="0">
      <selection activeCell="B2" sqref="B2:F8"/>
    </sheetView>
  </sheetViews>
  <sheetFormatPr baseColWidth="10" defaultColWidth="8.88671875" defaultRowHeight="14.4" x14ac:dyDescent="0.3"/>
  <cols>
    <col min="2" max="2" width="7.88671875" style="2" bestFit="1" customWidth="1"/>
    <col min="3" max="3" width="24" style="2" bestFit="1" customWidth="1"/>
    <col min="4" max="4" width="26.33203125" style="2" bestFit="1" customWidth="1"/>
    <col min="5" max="5" width="7.44140625" style="2" bestFit="1" customWidth="1"/>
    <col min="6" max="6" width="8.44140625" bestFit="1" customWidth="1"/>
  </cols>
  <sheetData>
    <row r="2" spans="2:6" x14ac:dyDescent="0.3">
      <c r="B2" s="5" t="s">
        <v>10</v>
      </c>
      <c r="C2" s="6" t="s">
        <v>11</v>
      </c>
      <c r="D2" s="6" t="s">
        <v>12</v>
      </c>
      <c r="E2" s="6">
        <v>14</v>
      </c>
      <c r="F2" s="8" t="s">
        <v>16</v>
      </c>
    </row>
    <row r="3" spans="2:6" ht="15.6" x14ac:dyDescent="0.3">
      <c r="B3" s="1"/>
      <c r="C3" s="3" t="s">
        <v>13</v>
      </c>
      <c r="D3" s="3" t="s">
        <v>14</v>
      </c>
      <c r="E3" s="3" t="s">
        <v>0</v>
      </c>
      <c r="F3" s="9">
        <v>2.9660000000000002</v>
      </c>
    </row>
    <row r="4" spans="2:6" ht="15.6" x14ac:dyDescent="0.3">
      <c r="B4" s="3" t="s">
        <v>1</v>
      </c>
      <c r="C4" s="1">
        <v>74.16</v>
      </c>
      <c r="D4" s="1">
        <v>0.77600000000000002</v>
      </c>
      <c r="E4" s="7">
        <v>3.34</v>
      </c>
    </row>
    <row r="5" spans="2:6" ht="15.6" x14ac:dyDescent="0.3">
      <c r="B5" s="3" t="s">
        <v>2</v>
      </c>
      <c r="C5" s="1">
        <v>68.95</v>
      </c>
      <c r="D5" s="1">
        <v>0.78300000000000003</v>
      </c>
      <c r="E5" s="1">
        <v>3.6</v>
      </c>
    </row>
    <row r="6" spans="2:6" ht="15.6" x14ac:dyDescent="0.3">
      <c r="B6" s="3" t="s">
        <v>3</v>
      </c>
      <c r="C6" s="1">
        <v>88.8</v>
      </c>
      <c r="D6" s="1">
        <v>0.78800000000000003</v>
      </c>
      <c r="E6" s="1">
        <v>2.79</v>
      </c>
    </row>
    <row r="7" spans="2:6" ht="15.6" x14ac:dyDescent="0.3">
      <c r="B7" s="3" t="s">
        <v>4</v>
      </c>
      <c r="C7" s="1">
        <v>91.06</v>
      </c>
      <c r="D7" s="1">
        <v>0.78</v>
      </c>
      <c r="E7" s="1">
        <v>2.72</v>
      </c>
    </row>
    <row r="8" spans="2:6" ht="15.6" x14ac:dyDescent="0.3">
      <c r="B8" s="3" t="s">
        <v>17</v>
      </c>
      <c r="C8" s="1">
        <v>93.01</v>
      </c>
      <c r="D8" s="1">
        <v>0.79110000000000003</v>
      </c>
      <c r="E8" s="1">
        <v>2.67</v>
      </c>
    </row>
    <row r="11" spans="2:6" x14ac:dyDescent="0.3">
      <c r="B11" s="10"/>
      <c r="C11" s="11"/>
      <c r="D11" s="11"/>
      <c r="E11" s="11"/>
    </row>
    <row r="12" spans="2:6" x14ac:dyDescent="0.3">
      <c r="B12" s="5" t="s">
        <v>10</v>
      </c>
      <c r="C12" s="6" t="s">
        <v>15</v>
      </c>
      <c r="D12" s="6" t="s">
        <v>12</v>
      </c>
      <c r="E12" s="6">
        <v>18</v>
      </c>
      <c r="F12" s="8" t="s">
        <v>16</v>
      </c>
    </row>
    <row r="13" spans="2:6" ht="15.6" x14ac:dyDescent="0.3">
      <c r="B13" s="1"/>
      <c r="C13" s="3" t="s">
        <v>13</v>
      </c>
      <c r="D13" s="3" t="s">
        <v>14</v>
      </c>
      <c r="E13" s="3" t="s">
        <v>0</v>
      </c>
      <c r="F13" s="9">
        <v>1.891</v>
      </c>
    </row>
    <row r="14" spans="2:6" ht="15.6" x14ac:dyDescent="0.3">
      <c r="B14" s="3" t="s">
        <v>1</v>
      </c>
      <c r="C14" s="1">
        <v>148.30000000000001</v>
      </c>
      <c r="D14" s="1">
        <v>2.3809999999999998</v>
      </c>
      <c r="E14" s="7">
        <v>1.67</v>
      </c>
    </row>
    <row r="15" spans="2:6" ht="15.6" x14ac:dyDescent="0.3">
      <c r="B15" s="3" t="s">
        <v>2</v>
      </c>
      <c r="C15" s="1">
        <v>161.69999999999999</v>
      </c>
      <c r="D15" s="1">
        <v>2.4409999999999998</v>
      </c>
      <c r="E15" s="1">
        <v>1.53</v>
      </c>
    </row>
    <row r="16" spans="2:6" ht="15.6" x14ac:dyDescent="0.3">
      <c r="B16" s="3" t="s">
        <v>3</v>
      </c>
      <c r="C16" s="1">
        <v>163.80000000000001</v>
      </c>
      <c r="D16" s="1">
        <v>2.452</v>
      </c>
      <c r="E16" s="1">
        <v>1.51</v>
      </c>
    </row>
    <row r="17" spans="2:6" ht="15.6" x14ac:dyDescent="0.3">
      <c r="B17" s="3" t="s">
        <v>4</v>
      </c>
      <c r="C17" s="1">
        <v>220.9</v>
      </c>
      <c r="D17" s="1">
        <v>2.4569999999999999</v>
      </c>
      <c r="E17" s="1">
        <v>1.1200000000000001</v>
      </c>
    </row>
    <row r="18" spans="2:6" ht="15.6" x14ac:dyDescent="0.3">
      <c r="B18" s="3" t="s">
        <v>17</v>
      </c>
      <c r="C18" s="1">
        <v>222.6</v>
      </c>
      <c r="D18" s="1">
        <v>2469</v>
      </c>
      <c r="E18" s="1">
        <v>1.1100000000000001</v>
      </c>
    </row>
    <row r="21" spans="2:6" x14ac:dyDescent="0.3">
      <c r="B21" s="5" t="s">
        <v>10</v>
      </c>
      <c r="C21" s="6" t="s">
        <v>18</v>
      </c>
      <c r="D21" s="6" t="s">
        <v>12</v>
      </c>
      <c r="E21" s="6">
        <v>17</v>
      </c>
      <c r="F21" s="8" t="s">
        <v>16</v>
      </c>
    </row>
    <row r="22" spans="2:6" ht="15.6" x14ac:dyDescent="0.3">
      <c r="B22" s="1"/>
      <c r="C22" s="3" t="s">
        <v>13</v>
      </c>
      <c r="D22" s="3" t="s">
        <v>14</v>
      </c>
      <c r="E22" s="3" t="s">
        <v>0</v>
      </c>
      <c r="F22" s="9">
        <v>2.141</v>
      </c>
    </row>
    <row r="23" spans="2:6" ht="15.6" x14ac:dyDescent="0.3">
      <c r="B23" s="3" t="s">
        <v>1</v>
      </c>
      <c r="C23" s="1">
        <v>122</v>
      </c>
      <c r="D23" s="1">
        <v>1.762</v>
      </c>
      <c r="E23" s="7">
        <v>2.0299999999999998</v>
      </c>
    </row>
    <row r="24" spans="2:6" ht="15.6" x14ac:dyDescent="0.3">
      <c r="B24" s="3" t="s">
        <v>2</v>
      </c>
      <c r="C24" s="1">
        <v>129.80000000000001</v>
      </c>
      <c r="D24" s="1">
        <v>1.7929999999999999</v>
      </c>
      <c r="E24" s="1">
        <v>1.91</v>
      </c>
    </row>
    <row r="25" spans="2:6" ht="15.6" x14ac:dyDescent="0.3">
      <c r="B25" s="3" t="s">
        <v>3</v>
      </c>
      <c r="C25" s="1">
        <v>122.3</v>
      </c>
      <c r="D25" s="1">
        <v>1.79</v>
      </c>
      <c r="E25" s="1">
        <v>2.0299999999999998</v>
      </c>
    </row>
    <row r="26" spans="2:6" ht="15.6" x14ac:dyDescent="0.3">
      <c r="B26" s="3" t="s">
        <v>4</v>
      </c>
      <c r="C26" s="1">
        <v>184.3</v>
      </c>
      <c r="D26" s="1">
        <v>1.786</v>
      </c>
      <c r="E26" s="1">
        <v>1.35</v>
      </c>
    </row>
    <row r="27" spans="2:6" ht="15.6" x14ac:dyDescent="0.3">
      <c r="B27" s="3" t="s">
        <v>17</v>
      </c>
      <c r="C27" s="1">
        <v>187.8</v>
      </c>
      <c r="D27" s="1">
        <v>1.794</v>
      </c>
      <c r="E27" s="1">
        <v>1.32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70C4-E8A6-488D-AA21-FA41CCAA4AEC}">
  <dimension ref="B2:F18"/>
  <sheetViews>
    <sheetView workbookViewId="0">
      <selection activeCell="C19" sqref="C19"/>
    </sheetView>
  </sheetViews>
  <sheetFormatPr baseColWidth="10" defaultRowHeight="14.4" x14ac:dyDescent="0.3"/>
  <cols>
    <col min="3" max="3" width="24" bestFit="1" customWidth="1"/>
    <col min="4" max="4" width="26.33203125" bestFit="1" customWidth="1"/>
    <col min="5" max="5" width="7.44140625" bestFit="1" customWidth="1"/>
  </cols>
  <sheetData>
    <row r="2" spans="2:6" x14ac:dyDescent="0.3">
      <c r="B2" s="5" t="s">
        <v>10</v>
      </c>
      <c r="C2" s="6" t="s">
        <v>20</v>
      </c>
      <c r="D2" s="6" t="s">
        <v>12</v>
      </c>
      <c r="E2" s="6">
        <v>19</v>
      </c>
      <c r="F2" s="8" t="s">
        <v>16</v>
      </c>
    </row>
    <row r="3" spans="2:6" ht="15.6" x14ac:dyDescent="0.3">
      <c r="B3" s="1"/>
      <c r="C3" s="3" t="s">
        <v>13</v>
      </c>
      <c r="D3" s="3" t="s">
        <v>14</v>
      </c>
      <c r="E3" s="3" t="s">
        <v>0</v>
      </c>
      <c r="F3" s="9">
        <v>2.2210000000000001</v>
      </c>
    </row>
    <row r="4" spans="2:6" ht="15.6" x14ac:dyDescent="0.3">
      <c r="B4" s="3" t="s">
        <v>1</v>
      </c>
      <c r="C4" s="1">
        <v>4.1639999999999997</v>
      </c>
      <c r="D4" s="1">
        <v>1.12E-2</v>
      </c>
      <c r="E4" s="7">
        <v>15</v>
      </c>
    </row>
    <row r="5" spans="2:6" ht="15.6" x14ac:dyDescent="0.3">
      <c r="B5" s="3" t="s">
        <v>2</v>
      </c>
      <c r="C5" s="12">
        <v>4.51</v>
      </c>
      <c r="D5" s="1">
        <v>1.133E-2</v>
      </c>
      <c r="E5" s="1">
        <v>15</v>
      </c>
    </row>
    <row r="6" spans="2:6" ht="15.6" x14ac:dyDescent="0.3">
      <c r="B6" s="3" t="s">
        <v>3</v>
      </c>
      <c r="C6" s="1">
        <v>4.1619999999999999</v>
      </c>
      <c r="D6" s="1">
        <v>1.149E-2</v>
      </c>
      <c r="E6" s="1">
        <v>15</v>
      </c>
    </row>
    <row r="7" spans="2:6" ht="15.6" x14ac:dyDescent="0.3">
      <c r="B7" s="3" t="s">
        <v>4</v>
      </c>
      <c r="C7" s="12">
        <v>4.16</v>
      </c>
      <c r="D7" s="1">
        <v>1.159E-2</v>
      </c>
      <c r="E7" s="1">
        <v>15</v>
      </c>
    </row>
    <row r="8" spans="2:6" ht="15.6" x14ac:dyDescent="0.3">
      <c r="B8" s="3" t="s">
        <v>17</v>
      </c>
      <c r="C8" s="1">
        <v>4.6829999999999998</v>
      </c>
      <c r="D8" s="1">
        <v>1.5699999999999999E-2</v>
      </c>
      <c r="E8" s="1">
        <v>15</v>
      </c>
    </row>
    <row r="12" spans="2:6" x14ac:dyDescent="0.3">
      <c r="B12" s="5" t="s">
        <v>10</v>
      </c>
      <c r="C12" s="6" t="s">
        <v>21</v>
      </c>
      <c r="D12" s="6" t="s">
        <v>12</v>
      </c>
      <c r="E12" s="6">
        <v>21</v>
      </c>
      <c r="F12" s="8" t="s">
        <v>16</v>
      </c>
    </row>
    <row r="13" spans="2:6" ht="15.6" x14ac:dyDescent="0.3">
      <c r="B13" s="1"/>
      <c r="C13" s="3" t="s">
        <v>13</v>
      </c>
      <c r="D13" s="3" t="s">
        <v>14</v>
      </c>
      <c r="E13" s="3" t="s">
        <v>0</v>
      </c>
      <c r="F13" s="9">
        <v>1.77</v>
      </c>
    </row>
    <row r="14" spans="2:6" ht="15.6" x14ac:dyDescent="0.3">
      <c r="B14" s="3" t="s">
        <v>1</v>
      </c>
      <c r="C14" s="1">
        <v>5.2839999999999998</v>
      </c>
      <c r="D14" s="1">
        <v>1.839E-2</v>
      </c>
      <c r="E14" s="7">
        <v>15</v>
      </c>
    </row>
    <row r="15" spans="2:6" ht="15.6" x14ac:dyDescent="0.3">
      <c r="B15" s="3" t="s">
        <v>2</v>
      </c>
      <c r="C15" s="12">
        <v>3.613</v>
      </c>
      <c r="D15" s="1">
        <v>1.883E-2</v>
      </c>
      <c r="E15" s="1">
        <v>15</v>
      </c>
    </row>
    <row r="16" spans="2:6" ht="15.6" x14ac:dyDescent="0.3">
      <c r="B16" s="3" t="s">
        <v>3</v>
      </c>
      <c r="C16" s="12">
        <v>4.55</v>
      </c>
      <c r="D16" s="1">
        <v>1.8499999999999999E-2</v>
      </c>
      <c r="E16" s="1">
        <v>15</v>
      </c>
    </row>
    <row r="17" spans="2:5" ht="15.6" x14ac:dyDescent="0.3">
      <c r="B17" s="3" t="s">
        <v>4</v>
      </c>
      <c r="C17" s="12">
        <v>4.5149999999999997</v>
      </c>
      <c r="D17" s="1">
        <v>1.8610000000000002E-2</v>
      </c>
      <c r="E17" s="1">
        <v>15</v>
      </c>
    </row>
    <row r="18" spans="2:5" ht="15.6" x14ac:dyDescent="0.3">
      <c r="B18" s="3" t="s">
        <v>17</v>
      </c>
      <c r="C18" s="1">
        <v>4.5129999999999999</v>
      </c>
      <c r="D18" s="1">
        <v>1.8620000000000001E-2</v>
      </c>
      <c r="E18" s="1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9F546-1EE7-4E5B-A643-15DC873D6E53}">
  <dimension ref="B1:F24"/>
  <sheetViews>
    <sheetView tabSelected="1" workbookViewId="0">
      <selection activeCell="C21" sqref="C21"/>
    </sheetView>
  </sheetViews>
  <sheetFormatPr baseColWidth="10" defaultRowHeight="14.4" x14ac:dyDescent="0.3"/>
  <cols>
    <col min="3" max="3" width="24.44140625" bestFit="1" customWidth="1"/>
    <col min="4" max="4" width="26.33203125" bestFit="1" customWidth="1"/>
    <col min="5" max="5" width="7.6640625" bestFit="1" customWidth="1"/>
  </cols>
  <sheetData>
    <row r="1" spans="2:6" x14ac:dyDescent="0.3">
      <c r="B1" t="s">
        <v>31</v>
      </c>
    </row>
    <row r="2" spans="2:6" x14ac:dyDescent="0.3">
      <c r="B2" s="5" t="s">
        <v>10</v>
      </c>
      <c r="C2" s="6" t="s">
        <v>30</v>
      </c>
      <c r="D2" s="6" t="s">
        <v>12</v>
      </c>
      <c r="E2" s="6">
        <v>22</v>
      </c>
      <c r="F2" s="8" t="s">
        <v>16</v>
      </c>
    </row>
    <row r="3" spans="2:6" ht="15.6" x14ac:dyDescent="0.3">
      <c r="B3" s="1"/>
      <c r="C3" s="3" t="s">
        <v>13</v>
      </c>
      <c r="D3" s="3" t="s">
        <v>14</v>
      </c>
      <c r="E3" s="3" t="s">
        <v>0</v>
      </c>
      <c r="F3" s="9">
        <f>2.076</f>
        <v>2.0760000000000001</v>
      </c>
    </row>
    <row r="4" spans="2:6" ht="15.6" x14ac:dyDescent="0.3">
      <c r="B4" s="3" t="s">
        <v>1</v>
      </c>
      <c r="C4" s="1">
        <v>45.15</v>
      </c>
      <c r="D4" s="1">
        <v>0.68700000000000006</v>
      </c>
      <c r="E4" s="7">
        <v>5.49</v>
      </c>
    </row>
    <row r="5" spans="2:6" ht="15.6" x14ac:dyDescent="0.3">
      <c r="B5" s="3" t="s">
        <v>2</v>
      </c>
      <c r="C5" s="1">
        <v>57.78</v>
      </c>
      <c r="D5" s="1">
        <v>0.64900000000000002</v>
      </c>
      <c r="E5" s="1">
        <v>4.29</v>
      </c>
    </row>
    <row r="6" spans="2:6" ht="15.6" x14ac:dyDescent="0.3">
      <c r="B6" s="3" t="s">
        <v>3</v>
      </c>
      <c r="C6" s="1">
        <v>91.92</v>
      </c>
      <c r="D6" s="1">
        <v>0.94799999999999995</v>
      </c>
      <c r="E6" s="1">
        <v>2.7</v>
      </c>
    </row>
    <row r="7" spans="2:6" ht="15.6" x14ac:dyDescent="0.3">
      <c r="B7" s="3" t="s">
        <v>4</v>
      </c>
      <c r="C7" s="1">
        <v>91.27</v>
      </c>
      <c r="D7" s="1">
        <v>0.99199999999999999</v>
      </c>
      <c r="E7" s="1">
        <v>2.72</v>
      </c>
    </row>
    <row r="8" spans="2:6" ht="15.6" x14ac:dyDescent="0.3">
      <c r="B8" s="3" t="s">
        <v>17</v>
      </c>
      <c r="C8" s="1">
        <v>89.12</v>
      </c>
      <c r="D8" s="1">
        <v>1.06</v>
      </c>
      <c r="E8" s="1">
        <v>2.78</v>
      </c>
    </row>
    <row r="17" spans="2:6" x14ac:dyDescent="0.3">
      <c r="B17" t="s">
        <v>35</v>
      </c>
    </row>
    <row r="18" spans="2:6" x14ac:dyDescent="0.3">
      <c r="B18" s="5" t="s">
        <v>10</v>
      </c>
      <c r="C18" s="6" t="s">
        <v>30</v>
      </c>
      <c r="D18" s="6" t="s">
        <v>12</v>
      </c>
      <c r="E18" s="6">
        <v>22</v>
      </c>
      <c r="F18" s="8" t="s">
        <v>16</v>
      </c>
    </row>
    <row r="19" spans="2:6" ht="15.6" x14ac:dyDescent="0.3">
      <c r="B19" s="1"/>
      <c r="C19" s="3" t="s">
        <v>13</v>
      </c>
      <c r="D19" s="3" t="s">
        <v>14</v>
      </c>
      <c r="E19" s="3" t="s">
        <v>0</v>
      </c>
      <c r="F19" s="9">
        <v>0.67600000000000005</v>
      </c>
    </row>
    <row r="20" spans="2:6" ht="15.6" x14ac:dyDescent="0.3">
      <c r="B20" s="3" t="s">
        <v>1</v>
      </c>
      <c r="C20" s="1">
        <v>28.12</v>
      </c>
      <c r="D20" s="1">
        <v>0.36399999999999999</v>
      </c>
      <c r="E20" s="7">
        <v>8.82</v>
      </c>
    </row>
    <row r="21" spans="2:6" ht="15.6" x14ac:dyDescent="0.3">
      <c r="B21" s="3" t="s">
        <v>2</v>
      </c>
      <c r="C21" s="1"/>
      <c r="D21" s="1"/>
      <c r="E21" s="1"/>
    </row>
    <row r="22" spans="2:6" ht="15.6" x14ac:dyDescent="0.3">
      <c r="B22" s="3" t="s">
        <v>3</v>
      </c>
      <c r="C22" s="1"/>
      <c r="D22" s="1"/>
      <c r="E22" s="1"/>
    </row>
    <row r="23" spans="2:6" ht="15.6" x14ac:dyDescent="0.3">
      <c r="B23" s="3" t="s">
        <v>4</v>
      </c>
      <c r="C23" s="1"/>
      <c r="D23" s="1"/>
      <c r="E23" s="1"/>
    </row>
    <row r="24" spans="2:6" ht="15.6" x14ac:dyDescent="0.3">
      <c r="B24" s="3" t="s">
        <v>17</v>
      </c>
      <c r="C24" s="1"/>
      <c r="D24" s="1"/>
      <c r="E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9FF8-915C-4C37-94CD-20911586C069}">
  <dimension ref="B4:E17"/>
  <sheetViews>
    <sheetView workbookViewId="0">
      <selection activeCell="E15" sqref="E15"/>
    </sheetView>
  </sheetViews>
  <sheetFormatPr baseColWidth="10" defaultRowHeight="14.4" x14ac:dyDescent="0.3"/>
  <cols>
    <col min="2" max="2" width="22.44140625" style="2" bestFit="1" customWidth="1"/>
    <col min="3" max="3" width="13" style="2" bestFit="1" customWidth="1"/>
    <col min="4" max="4" width="11.5546875" style="2"/>
    <col min="5" max="5" width="7.88671875" style="2" bestFit="1" customWidth="1"/>
  </cols>
  <sheetData>
    <row r="4" spans="2:5" ht="18" x14ac:dyDescent="0.3">
      <c r="B4" s="4" t="s">
        <v>6</v>
      </c>
      <c r="C4" s="4" t="s">
        <v>7</v>
      </c>
      <c r="D4" s="4" t="s">
        <v>8</v>
      </c>
      <c r="E4" s="4" t="s">
        <v>23</v>
      </c>
    </row>
    <row r="5" spans="2:5" x14ac:dyDescent="0.3">
      <c r="B5" s="2" t="s">
        <v>5</v>
      </c>
      <c r="C5" s="2">
        <v>6</v>
      </c>
      <c r="D5" s="2">
        <v>0.4</v>
      </c>
      <c r="E5" s="2">
        <f>C5*D5</f>
        <v>2.4000000000000004</v>
      </c>
    </row>
    <row r="6" spans="2:5" x14ac:dyDescent="0.3">
      <c r="B6" s="2" t="s">
        <v>9</v>
      </c>
      <c r="C6" s="2">
        <v>1</v>
      </c>
      <c r="D6" s="2">
        <v>2.141</v>
      </c>
      <c r="E6" s="2">
        <f t="shared" ref="E6:E14" si="0">C6*D6</f>
        <v>2.141</v>
      </c>
    </row>
    <row r="7" spans="2:5" x14ac:dyDescent="0.3">
      <c r="B7" s="2" t="s">
        <v>19</v>
      </c>
      <c r="C7" s="2">
        <v>1</v>
      </c>
      <c r="D7" s="2">
        <v>1.77</v>
      </c>
      <c r="E7" s="2">
        <f t="shared" si="0"/>
        <v>1.77</v>
      </c>
    </row>
    <row r="8" spans="2:5" x14ac:dyDescent="0.3">
      <c r="B8" s="2" t="s">
        <v>22</v>
      </c>
      <c r="C8" s="2">
        <v>5</v>
      </c>
      <c r="D8" s="2">
        <v>1.4999999999999999E-2</v>
      </c>
      <c r="E8" s="2">
        <f t="shared" si="0"/>
        <v>7.4999999999999997E-2</v>
      </c>
    </row>
    <row r="9" spans="2:5" x14ac:dyDescent="0.3">
      <c r="B9" s="2" t="s">
        <v>25</v>
      </c>
      <c r="C9" s="2">
        <v>5</v>
      </c>
      <c r="D9" s="2">
        <v>6.0000000000000001E-3</v>
      </c>
      <c r="E9" s="2">
        <f t="shared" si="0"/>
        <v>0.03</v>
      </c>
    </row>
    <row r="10" spans="2:5" x14ac:dyDescent="0.3">
      <c r="B10" s="2" t="s">
        <v>24</v>
      </c>
      <c r="C10" s="2">
        <v>1</v>
      </c>
      <c r="D10" s="2">
        <v>4.3999999999999997E-2</v>
      </c>
      <c r="E10" s="2">
        <f t="shared" si="0"/>
        <v>4.3999999999999997E-2</v>
      </c>
    </row>
    <row r="11" spans="2:5" x14ac:dyDescent="0.3">
      <c r="B11" s="2" t="s">
        <v>26</v>
      </c>
      <c r="C11" s="2">
        <v>1</v>
      </c>
      <c r="D11" s="2">
        <v>0.73199999999999998</v>
      </c>
      <c r="E11" s="2">
        <f t="shared" si="0"/>
        <v>0.73199999999999998</v>
      </c>
    </row>
    <row r="12" spans="2:5" x14ac:dyDescent="0.3">
      <c r="B12" s="2" t="s">
        <v>27</v>
      </c>
      <c r="C12" s="2">
        <v>1</v>
      </c>
      <c r="D12" s="2">
        <v>2.3E-2</v>
      </c>
      <c r="E12" s="2">
        <f t="shared" si="0"/>
        <v>2.3E-2</v>
      </c>
    </row>
    <row r="13" spans="2:5" x14ac:dyDescent="0.3">
      <c r="B13" s="2" t="s">
        <v>28</v>
      </c>
      <c r="C13" s="2">
        <v>2</v>
      </c>
      <c r="D13" s="2">
        <v>0.58599999999999997</v>
      </c>
      <c r="E13" s="2">
        <f t="shared" si="0"/>
        <v>1.1719999999999999</v>
      </c>
    </row>
    <row r="14" spans="2:5" x14ac:dyDescent="0.3">
      <c r="B14" s="2" t="s">
        <v>29</v>
      </c>
      <c r="C14" s="2">
        <v>2</v>
      </c>
      <c r="D14" s="2">
        <v>1.2969999999999999</v>
      </c>
      <c r="E14" s="2">
        <f t="shared" si="0"/>
        <v>2.5939999999999999</v>
      </c>
    </row>
    <row r="15" spans="2:5" x14ac:dyDescent="0.3">
      <c r="B15" s="2" t="s">
        <v>32</v>
      </c>
      <c r="C15" s="2">
        <v>1</v>
      </c>
      <c r="D15" s="2">
        <f>D16+2*D17</f>
        <v>3.4279999999999999</v>
      </c>
      <c r="E15" s="2">
        <f>D15</f>
        <v>3.4279999999999999</v>
      </c>
    </row>
    <row r="16" spans="2:5" x14ac:dyDescent="0.3">
      <c r="B16" s="13" t="s">
        <v>33</v>
      </c>
      <c r="C16" s="2">
        <v>1</v>
      </c>
      <c r="D16" s="2">
        <v>2.0760000000000001</v>
      </c>
    </row>
    <row r="17" spans="2:4" x14ac:dyDescent="0.3">
      <c r="B17" s="13" t="s">
        <v>34</v>
      </c>
      <c r="C17" s="2">
        <v>2</v>
      </c>
      <c r="D17" s="2">
        <v>0.67600000000000005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Lamina Resistencias</vt:lpstr>
      <vt:lpstr>Soporte Zona Calor</vt:lpstr>
      <vt:lpstr>Carcasa Superior</vt:lpstr>
      <vt:lpstr>Pesos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M. Benitez</dc:creator>
  <cp:lastModifiedBy>Leonardo M. Benitez</cp:lastModifiedBy>
  <dcterms:created xsi:type="dcterms:W3CDTF">2015-06-05T18:19:34Z</dcterms:created>
  <dcterms:modified xsi:type="dcterms:W3CDTF">2021-05-06T03:11:41Z</dcterms:modified>
</cp:coreProperties>
</file>