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aledu-my.sharepoint.com/personal/ndcruzc_unal_edu_co/Documents/PAI/"/>
    </mc:Choice>
  </mc:AlternateContent>
  <xr:revisionPtr revIDLastSave="84" documentId="13_ncr:1_{EBADFCA5-F9E1-415F-871B-8EC81D8813A7}" xr6:coauthVersionLast="46" xr6:coauthVersionMax="46" xr10:uidLastSave="{AB282D6E-1E5D-4B52-ABAE-2D7864A506D8}"/>
  <bookViews>
    <workbookView xWindow="-108" yWindow="-108" windowWidth="23256" windowHeight="13176" xr2:uid="{00000000-000D-0000-FFFF-FFFF00000000}"/>
  </bookViews>
  <sheets>
    <sheet name="House of Quality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CL61" i="1"/>
  <c r="CL58" i="1"/>
  <c r="D46" i="1"/>
  <c r="C46" i="1" s="1"/>
  <c r="CD61" i="1"/>
  <c r="CD58" i="1"/>
  <c r="CH61" i="1"/>
  <c r="CH58" i="1"/>
  <c r="BZ61" i="1"/>
  <c r="BZ58" i="1"/>
  <c r="BV61" i="1"/>
  <c r="BV58" i="1"/>
  <c r="D52" i="1"/>
  <c r="N58" i="1" l="1"/>
  <c r="J58" i="1"/>
  <c r="D51" i="1"/>
  <c r="C51" i="1" s="1"/>
  <c r="CP58" i="1"/>
  <c r="CP61" i="1"/>
  <c r="C56" i="1"/>
  <c r="F56" i="1"/>
  <c r="D50" i="1"/>
  <c r="C50" i="1" s="1"/>
  <c r="D49" i="1"/>
  <c r="C49" i="1" s="1"/>
  <c r="D48" i="1"/>
  <c r="C48" i="1" s="1"/>
  <c r="D47" i="1"/>
  <c r="C47" i="1" s="1"/>
  <c r="BR58" i="1"/>
  <c r="BR61" i="1"/>
  <c r="D45" i="1"/>
  <c r="C45" i="1" s="1"/>
  <c r="D44" i="1"/>
  <c r="C44" i="1" s="1"/>
  <c r="D41" i="1"/>
  <c r="F53" i="1"/>
  <c r="F54" i="1"/>
  <c r="F55" i="1"/>
  <c r="AH58" i="1"/>
  <c r="AL58" i="1"/>
  <c r="AP58" i="1"/>
  <c r="AT58" i="1"/>
  <c r="AX58" i="1"/>
  <c r="BB58" i="1"/>
  <c r="BF58" i="1"/>
  <c r="BJ58" i="1"/>
  <c r="R58" i="1"/>
  <c r="V58" i="1"/>
  <c r="Z58" i="1"/>
  <c r="AD58" i="1"/>
  <c r="V61" i="1"/>
  <c r="Z61" i="1"/>
  <c r="AD61" i="1"/>
  <c r="AH61" i="1"/>
  <c r="AL61" i="1"/>
  <c r="AP61" i="1"/>
  <c r="AT61" i="1"/>
  <c r="AX61" i="1"/>
  <c r="BB61" i="1"/>
  <c r="BF61" i="1"/>
  <c r="BJ61" i="1"/>
  <c r="C52" i="1"/>
  <c r="C53" i="1"/>
  <c r="C54" i="1"/>
  <c r="C55" i="1"/>
  <c r="D42" i="1"/>
  <c r="C42" i="1" s="1"/>
  <c r="D43" i="1"/>
  <c r="C43" i="1" s="1"/>
  <c r="C41" i="1" l="1"/>
  <c r="A47" i="1"/>
  <c r="J59" i="1"/>
  <c r="N59" i="1"/>
  <c r="R59" i="1"/>
  <c r="R60" i="1" l="1"/>
  <c r="R61" i="1" s="1"/>
  <c r="N60" i="1"/>
  <c r="N61" i="1" s="1"/>
  <c r="J60" i="1"/>
  <c r="J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<sst xmlns="http://schemas.openxmlformats.org/spreadsheetml/2006/main" count="232" uniqueCount="105">
  <si>
    <t>QFD: House of Quality</t>
  </si>
  <si>
    <t>Project:</t>
  </si>
  <si>
    <t>Revision:</t>
  </si>
  <si>
    <t xml:space="preserve">Date: </t>
  </si>
  <si>
    <t>Correlations</t>
  </si>
  <si>
    <t>Positive</t>
  </si>
  <si>
    <t>+</t>
  </si>
  <si>
    <t>Negative</t>
  </si>
  <si>
    <t>−</t>
  </si>
  <si>
    <t>No Correlation</t>
  </si>
  <si>
    <t>Relationships</t>
  </si>
  <si>
    <t>Strong</t>
  </si>
  <si>
    <t>●</t>
  </si>
  <si>
    <t>Moderate</t>
  </si>
  <si>
    <t>○</t>
  </si>
  <si>
    <t>Weak</t>
  </si>
  <si>
    <t>▽</t>
  </si>
  <si>
    <t>Direction of Improvement</t>
  </si>
  <si>
    <t>Maximize</t>
  </si>
  <si>
    <t>▲</t>
  </si>
  <si>
    <t>Target</t>
  </si>
  <si>
    <t>◇</t>
  </si>
  <si>
    <t>Minimize</t>
  </si>
  <si>
    <t>▼</t>
  </si>
  <si>
    <t xml:space="preserve">Column #   </t>
  </si>
  <si>
    <t xml:space="preserve">Direction of Improvement   </t>
  </si>
  <si>
    <t>Customer Competitive Assesment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</si>
  <si>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</si>
  <si>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</si>
  <si>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</si>
  <si>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</si>
  <si>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   Maximum Relationship</t>
  </si>
  <si>
    <t>Qué</t>
  </si>
  <si>
    <t>Functional Requirements</t>
  </si>
  <si>
    <t>Pasos para ajustar el proceso [pasos]</t>
  </si>
  <si>
    <t>Fuerza para desplazamiento de la máquina [N]</t>
  </si>
  <si>
    <t>Dimensiones de la termoformadora [mm^3]</t>
  </si>
  <si>
    <t>Area máxima de formado [mm^2]</t>
  </si>
  <si>
    <t>Rango de temperatura de operación [°C]</t>
  </si>
  <si>
    <t>Tiempo de calentamiento [s]</t>
  </si>
  <si>
    <t>Numero de formas de calentamiento [#]</t>
  </si>
  <si>
    <t>Rango de presión de operación [Pa]</t>
  </si>
  <si>
    <t>Almacenamiento de setups [MB]</t>
  </si>
  <si>
    <t>Espesor máximo permitido del material [mm^2]</t>
  </si>
  <si>
    <t>Numero de sistemas [#]</t>
  </si>
  <si>
    <t>Voltaje de alimentación [V]</t>
  </si>
  <si>
    <t>Frecuencia de alimentación [Hz]</t>
  </si>
  <si>
    <t>Tiempo de temperatura óptima [s]</t>
  </si>
  <si>
    <t>Fuerza de arrastre del sistema térmico [N]</t>
  </si>
  <si>
    <t>Tamaño máximo del material [mm^2]</t>
  </si>
  <si>
    <t>Peso total de la máquina [kg]</t>
  </si>
  <si>
    <t>Resistencia total de calefacción [Ohms]</t>
  </si>
  <si>
    <t>Protección a corriente [Amps]</t>
  </si>
  <si>
    <t>Consumo de energía [kW]</t>
  </si>
  <si>
    <t>Tiempo de operación de la máquina [s]</t>
  </si>
  <si>
    <t>Valores límites de exposición a
 campos electromagnéticos [E=kV/m | B= mT]</t>
  </si>
  <si>
    <t xml:space="preserve">   Our Product</t>
  </si>
  <si>
    <r>
      <t xml:space="preserve">   Competitor #1: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</si>
  <si>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#2: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</si>
  <si>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</si>
  <si>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</si>
  <si>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</si>
  <si>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</si>
  <si>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</si>
  <si>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</si>
  <si>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</si>
  <si>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</si>
  <si>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Requirements (Explicit and Implicit)</t>
  </si>
  <si>
    <t>Dispositivo intuitivo y de facil manipulación</t>
  </si>
  <si>
    <t xml:space="preserve">Facil uso </t>
  </si>
  <si>
    <t>Facil desplazamiento</t>
  </si>
  <si>
    <t>Facil instalación</t>
  </si>
  <si>
    <t>Bajo peso</t>
  </si>
  <si>
    <t>Diseño compacto</t>
  </si>
  <si>
    <t>Rápido procesado</t>
  </si>
  <si>
    <t>Versatilidad de usos y aplicaciones</t>
  </si>
  <si>
    <t>Permitir el uso de distintos tamaños de material</t>
  </si>
  <si>
    <t>Permitir el uso de distintos tipos de material</t>
  </si>
  <si>
    <t>Contol independiente de zonas de calor</t>
  </si>
  <si>
    <t>Control independiente de zonas de calor</t>
  </si>
  <si>
    <t>Verificación en tiempo real del estado del proceso</t>
  </si>
  <si>
    <t>Sensado del proceso</t>
  </si>
  <si>
    <t>Proceso semiautomatizado programable</t>
  </si>
  <si>
    <t>Guardado de configuraciones para productos o materiales frecuentes</t>
  </si>
  <si>
    <t>Verificación del equipo</t>
  </si>
  <si>
    <t>Fácil mantenimiento</t>
  </si>
  <si>
    <t>Bajo costo de operación</t>
  </si>
  <si>
    <t>Salud ocupacional</t>
  </si>
  <si>
    <t>seguridad eléctrica según RETIE</t>
  </si>
  <si>
    <t xml:space="preserve">Target    </t>
  </si>
  <si>
    <t>Target for Functional Requirement #1</t>
  </si>
  <si>
    <t>Target for Functional Requirement #2</t>
  </si>
  <si>
    <t>Target for Functional Requirement #3</t>
  </si>
  <si>
    <t xml:space="preserve">Max Relationship   </t>
  </si>
  <si>
    <t xml:space="preserve">Technical Importance Rating   </t>
  </si>
  <si>
    <t xml:space="preserve">Relative Weight   </t>
  </si>
  <si>
    <t xml:space="preserve">Weight Chart   </t>
  </si>
  <si>
    <t>Technical Competitive Assesment</t>
  </si>
  <si>
    <t xml:space="preserve">   Our Product   </t>
  </si>
  <si>
    <r>
      <t xml:space="preserve">   Competitor #1: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</si>
  <si>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#2: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</si>
  <si>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</si>
  <si>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Product Name   </t>
    </r>
  </si>
  <si>
    <t>Template Revision: 0.9               Date: 4/23/2010</t>
  </si>
  <si>
    <t>Christopher 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</si>
</sst>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/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9" fontId="4" fillId="3" borderId="0" xfId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3" borderId="18" xfId="0" applyFont="1" applyFill="1" applyBorder="1"/>
    <xf numFmtId="165" fontId="0" fillId="4" borderId="1" xfId="1" applyNumberFormat="1" applyFont="1" applyFill="1" applyBorder="1" applyAlignment="1">
      <alignment horizontal="center" vertical="center"/>
    </xf>
    <xf numFmtId="164" fontId="0" fillId="2" borderId="0" xfId="0" applyNumberFormat="1" applyFill="1"/>
    <xf numFmtId="0" fontId="17" fillId="2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textRotation="90"/>
    </xf>
    <xf numFmtId="0" fontId="0" fillId="2" borderId="3" xfId="0" applyFill="1" applyBorder="1" applyAlignment="1">
      <alignment horizontal="right" vertical="center"/>
    </xf>
    <xf numFmtId="0" fontId="16" fillId="3" borderId="17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1" fontId="4" fillId="0" borderId="7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4" fillId="3" borderId="1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7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textRotation="90"/>
    </xf>
    <xf numFmtId="0" fontId="16" fillId="3" borderId="17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Quality'!$CT$41:$CT$56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B-47D0-9C13-C5D95903BA04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Quality'!$CU$41:$CU$56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B-47D0-9C13-C5D95903BA04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Quality'!$CV$41:$CV$56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B-47D0-9C13-C5D95903BA04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Quality'!$CW$41:$CW$56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B-47D0-9C13-C5D95903BA04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Quality'!$CX$41:$CX$56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B-47D0-9C13-C5D95903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Quality'!$J$73:$CS$73</c:f>
              <c:numCache>
                <c:formatCode>General</c:formatCode>
                <c:ptCount val="8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60">
                  <c:v>15</c:v>
                </c:pt>
                <c:pt idx="80">
                  <c:v>16</c:v>
                </c:pt>
                <c:pt idx="84">
                  <c:v>16</c:v>
                </c:pt>
              </c:numCache>
            </c:numRef>
          </c:xVal>
          <c:yVal>
            <c:numRef>
              <c:f>'House of Quality'!$J$62:$CS$62</c:f>
              <c:numCache>
                <c:formatCode>General</c:formatCode>
                <c:ptCount val="88"/>
                <c:pt idx="0">
                  <c:v>1</c:v>
                </c:pt>
                <c:pt idx="4">
                  <c:v>3</c:v>
                </c:pt>
                <c:pt idx="8">
                  <c:v>4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A-4D80-9CD1-5E39859C2C0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Quality'!$J$73:$CS$73</c:f>
              <c:numCache>
                <c:formatCode>General</c:formatCode>
                <c:ptCount val="8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60">
                  <c:v>15</c:v>
                </c:pt>
                <c:pt idx="80">
                  <c:v>16</c:v>
                </c:pt>
                <c:pt idx="84">
                  <c:v>16</c:v>
                </c:pt>
              </c:numCache>
            </c:numRef>
          </c:xVal>
          <c:yVal>
            <c:numRef>
              <c:f>'House of Quality'!$J$63:$CS$63</c:f>
              <c:numCache>
                <c:formatCode>General</c:formatCode>
                <c:ptCount val="88"/>
                <c:pt idx="0">
                  <c:v>2</c:v>
                </c:pt>
                <c:pt idx="4">
                  <c:v>3</c:v>
                </c:pt>
                <c:pt idx="8">
                  <c:v>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A-4D80-9CD1-5E39859C2C06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Quality'!$J$73:$CS$73</c:f>
              <c:numCache>
                <c:formatCode>General</c:formatCode>
                <c:ptCount val="8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60">
                  <c:v>15</c:v>
                </c:pt>
                <c:pt idx="80">
                  <c:v>16</c:v>
                </c:pt>
                <c:pt idx="84">
                  <c:v>16</c:v>
                </c:pt>
              </c:numCache>
            </c:numRef>
          </c:xVal>
          <c:yVal>
            <c:numRef>
              <c:f>'House of Quality'!$J$64:$CS$64</c:f>
              <c:numCache>
                <c:formatCode>General</c:formatCode>
                <c:ptCount val="88"/>
                <c:pt idx="0">
                  <c:v>3</c:v>
                </c:pt>
                <c:pt idx="4">
                  <c:v>0</c:v>
                </c:pt>
                <c:pt idx="8">
                  <c:v>4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A-4D80-9CD1-5E39859C2C0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Quality'!$J$73:$CS$73</c:f>
              <c:numCache>
                <c:formatCode>General</c:formatCode>
                <c:ptCount val="8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60">
                  <c:v>15</c:v>
                </c:pt>
                <c:pt idx="80">
                  <c:v>16</c:v>
                </c:pt>
                <c:pt idx="84">
                  <c:v>16</c:v>
                </c:pt>
              </c:numCache>
            </c:numRef>
          </c:xVal>
          <c:yVal>
            <c:numRef>
              <c:f>'House of Quality'!$J$65:$CS$65</c:f>
              <c:numCache>
                <c:formatCode>General</c:formatCode>
                <c:ptCount val="88"/>
                <c:pt idx="0">
                  <c:v>4</c:v>
                </c:pt>
                <c:pt idx="4">
                  <c:v>1</c:v>
                </c:pt>
                <c:pt idx="8">
                  <c:v>5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A-4D80-9CD1-5E39859C2C0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Quality'!$J$73:$CS$73</c:f>
              <c:numCache>
                <c:formatCode>General</c:formatCode>
                <c:ptCount val="8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60">
                  <c:v>15</c:v>
                </c:pt>
                <c:pt idx="80">
                  <c:v>16</c:v>
                </c:pt>
                <c:pt idx="84">
                  <c:v>16</c:v>
                </c:pt>
              </c:numCache>
            </c:numRef>
          </c:xVal>
          <c:yVal>
            <c:numRef>
              <c:f>'House of Quality'!$J$66:$CS$66</c:f>
              <c:numCache>
                <c:formatCode>General</c:formatCode>
                <c:ptCount val="88"/>
                <c:pt idx="0">
                  <c:v>5</c:v>
                </c:pt>
                <c:pt idx="4">
                  <c:v>5</c:v>
                </c:pt>
                <c:pt idx="8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A-4D80-9CD1-5E39859C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</xdr:colOff>
      <xdr:row>40</xdr:row>
      <xdr:rowOff>0</xdr:rowOff>
    </xdr:from>
    <xdr:to>
      <xdr:col>108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97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E74"/>
  <sheetViews>
    <sheetView tabSelected="1" topLeftCell="H29" zoomScale="115" zoomScaleNormal="115" workbookViewId="0">
      <selection activeCell="N39" sqref="N39:Q40"/>
    </sheetView>
  </sheetViews>
  <sheetFormatPr defaultColWidth="9.140625" defaultRowHeight="13.15"/>
  <cols>
    <col min="1" max="1" width="9.140625" style="1" customWidth="1"/>
    <col min="2" max="2" width="5" style="1" customWidth="1"/>
    <col min="3" max="3" width="14.28515625" style="1" customWidth="1"/>
    <col min="4" max="4" width="9.5703125" style="10" customWidth="1"/>
    <col min="5" max="6" width="5" style="1" customWidth="1"/>
    <col min="7" max="7" width="33.5703125" style="1" customWidth="1"/>
    <col min="8" max="9" width="17.85546875" style="1" customWidth="1"/>
    <col min="10" max="96" width="1.7109375" style="1" customWidth="1"/>
    <col min="97" max="97" width="3.42578125" style="1" customWidth="1"/>
    <col min="98" max="100" width="5" style="1" customWidth="1"/>
    <col min="101" max="101" width="5" style="12" customWidth="1"/>
    <col min="102" max="102" width="9.5703125" style="1" customWidth="1"/>
    <col min="103" max="108" width="5.7109375" style="1" customWidth="1"/>
    <col min="109" max="109" width="5" style="1" customWidth="1"/>
    <col min="110" max="16384" width="9.140625" style="1"/>
  </cols>
  <sheetData>
    <row r="1" spans="2:109" ht="20.45">
      <c r="B1" s="5" t="s">
        <v>0</v>
      </c>
      <c r="C1" s="5"/>
      <c r="CZ1" s="154"/>
      <c r="DA1" s="154"/>
      <c r="DB1" s="154"/>
      <c r="DC1" s="154"/>
      <c r="DD1" s="154"/>
      <c r="DE1" s="154"/>
    </row>
    <row r="2" spans="2:109" ht="15">
      <c r="B2" s="33" t="s">
        <v>1</v>
      </c>
    </row>
    <row r="3" spans="2:109" ht="15">
      <c r="B3" s="33" t="s">
        <v>2</v>
      </c>
    </row>
    <row r="4" spans="2:109" ht="15">
      <c r="B4" s="33" t="s">
        <v>3</v>
      </c>
    </row>
    <row r="5" spans="2:109" ht="9.9499999999999993" customHeight="1"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7"/>
      <c r="AP5" s="8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</row>
    <row r="6" spans="2:109" ht="9.9499999999999993" customHeight="1">
      <c r="J6" s="19"/>
      <c r="K6" s="19"/>
      <c r="L6" s="2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64"/>
      <c r="AL6" s="64"/>
      <c r="AM6" s="64"/>
      <c r="AN6" s="31"/>
      <c r="AO6" s="102"/>
      <c r="AP6" s="102"/>
      <c r="AQ6" s="32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20"/>
      <c r="CR6" s="19"/>
      <c r="CS6" s="19"/>
    </row>
    <row r="7" spans="2:109" ht="9.9499999999999993" customHeight="1">
      <c r="J7" s="19"/>
      <c r="K7" s="19"/>
      <c r="L7" s="2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64"/>
      <c r="AL7" s="64"/>
      <c r="AM7" s="31"/>
      <c r="AN7" s="32"/>
      <c r="AO7" s="102"/>
      <c r="AP7" s="102"/>
      <c r="AQ7" s="31"/>
      <c r="AR7" s="32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20"/>
      <c r="CR7" s="19"/>
      <c r="CS7" s="19"/>
    </row>
    <row r="8" spans="2:109" ht="9.9499999999999993" customHeight="1">
      <c r="J8" s="19"/>
      <c r="K8" s="19"/>
      <c r="L8" s="2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64"/>
      <c r="AL8" s="31"/>
      <c r="AM8" s="102"/>
      <c r="AN8" s="102"/>
      <c r="AO8" s="32"/>
      <c r="AP8" s="31"/>
      <c r="AQ8" s="102"/>
      <c r="AR8" s="102"/>
      <c r="AS8" s="64"/>
      <c r="AT8" s="31"/>
      <c r="AU8" s="102"/>
      <c r="AV8" s="102"/>
      <c r="AW8" s="32"/>
      <c r="AX8" s="31"/>
      <c r="AY8" s="102"/>
      <c r="AZ8" s="102"/>
      <c r="BA8" s="32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20"/>
      <c r="CR8" s="19"/>
      <c r="CS8" s="19"/>
    </row>
    <row r="9" spans="2:109" ht="9.9499999999999993" customHeight="1">
      <c r="B9" s="136" t="s">
        <v>4</v>
      </c>
      <c r="C9" s="137"/>
      <c r="D9" s="137"/>
      <c r="E9" s="138"/>
      <c r="J9" s="19"/>
      <c r="K9" s="19"/>
      <c r="L9" s="2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31"/>
      <c r="AL9" s="32"/>
      <c r="AM9" s="102"/>
      <c r="AN9" s="102"/>
      <c r="AO9" s="31"/>
      <c r="AP9" s="32"/>
      <c r="AQ9" s="102"/>
      <c r="AR9" s="102"/>
      <c r="AS9" s="31"/>
      <c r="AT9" s="32"/>
      <c r="AU9" s="102"/>
      <c r="AV9" s="102"/>
      <c r="AW9" s="31"/>
      <c r="AX9" s="32"/>
      <c r="AY9" s="102"/>
      <c r="AZ9" s="102"/>
      <c r="BA9" s="31"/>
      <c r="BB9" s="32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20"/>
      <c r="CR9" s="19"/>
      <c r="CS9" s="19"/>
    </row>
    <row r="10" spans="2:109" ht="9.9499999999999993" customHeight="1">
      <c r="B10" s="139"/>
      <c r="C10" s="140"/>
      <c r="D10" s="140"/>
      <c r="E10" s="141"/>
      <c r="J10" s="19"/>
      <c r="K10" s="19"/>
      <c r="L10" s="2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64"/>
      <c r="AF10" s="64"/>
      <c r="AG10" s="64"/>
      <c r="AH10" s="64"/>
      <c r="AI10" s="64"/>
      <c r="AJ10" s="31"/>
      <c r="AK10" s="102"/>
      <c r="AL10" s="102"/>
      <c r="AM10" s="32"/>
      <c r="AN10" s="31"/>
      <c r="AO10" s="102"/>
      <c r="AP10" s="102"/>
      <c r="AQ10" s="32"/>
      <c r="AR10" s="31"/>
      <c r="AS10" s="102"/>
      <c r="AT10" s="102"/>
      <c r="AU10" s="32"/>
      <c r="AV10" s="31"/>
      <c r="AW10" s="102"/>
      <c r="AX10" s="102"/>
      <c r="AY10" s="32"/>
      <c r="AZ10" s="31"/>
      <c r="BA10" s="64"/>
      <c r="BB10" s="64"/>
      <c r="BC10" s="32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20"/>
      <c r="CR10" s="19"/>
      <c r="CS10" s="19"/>
    </row>
    <row r="11" spans="2:109" ht="9.9499999999999993" customHeight="1">
      <c r="B11" s="132" t="s">
        <v>5</v>
      </c>
      <c r="C11" s="133"/>
      <c r="D11" s="133"/>
      <c r="E11" s="142" t="s">
        <v>6</v>
      </c>
      <c r="J11" s="19"/>
      <c r="K11" s="19"/>
      <c r="L11" s="2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64"/>
      <c r="AF11" s="64"/>
      <c r="AG11" s="64"/>
      <c r="AH11" s="64"/>
      <c r="AI11" s="31"/>
      <c r="AJ11" s="32"/>
      <c r="AK11" s="102"/>
      <c r="AL11" s="102"/>
      <c r="AM11" s="31"/>
      <c r="AN11" s="32"/>
      <c r="AO11" s="102"/>
      <c r="AP11" s="102"/>
      <c r="AQ11" s="31"/>
      <c r="AR11" s="32"/>
      <c r="AS11" s="102"/>
      <c r="AT11" s="102"/>
      <c r="AU11" s="31"/>
      <c r="AV11" s="32"/>
      <c r="AW11" s="102"/>
      <c r="AX11" s="102"/>
      <c r="AY11" s="31"/>
      <c r="AZ11" s="32"/>
      <c r="BA11" s="64"/>
      <c r="BB11" s="64"/>
      <c r="BC11" s="31"/>
      <c r="BD11" s="32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20"/>
      <c r="CR11" s="19"/>
      <c r="CS11" s="19"/>
    </row>
    <row r="12" spans="2:109" ht="9.9499999999999993" customHeight="1">
      <c r="B12" s="132"/>
      <c r="C12" s="133"/>
      <c r="D12" s="133"/>
      <c r="E12" s="142"/>
      <c r="J12" s="19"/>
      <c r="K12" s="19"/>
      <c r="L12" s="2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64"/>
      <c r="AF12" s="64"/>
      <c r="AG12" s="64"/>
      <c r="AH12" s="31"/>
      <c r="AI12" s="102"/>
      <c r="AJ12" s="102"/>
      <c r="AK12" s="32"/>
      <c r="AL12" s="31"/>
      <c r="AM12" s="102"/>
      <c r="AN12" s="102"/>
      <c r="AO12" s="32"/>
      <c r="AP12" s="31"/>
      <c r="AQ12" s="102"/>
      <c r="AR12" s="102"/>
      <c r="AS12" s="32"/>
      <c r="AT12" s="31"/>
      <c r="AU12" s="102"/>
      <c r="AV12" s="102"/>
      <c r="AW12" s="32"/>
      <c r="AX12" s="31"/>
      <c r="AY12" s="102"/>
      <c r="AZ12" s="102"/>
      <c r="BA12" s="32"/>
      <c r="BB12" s="31"/>
      <c r="BC12" s="64"/>
      <c r="BD12" s="64"/>
      <c r="BE12" s="32"/>
      <c r="BF12" s="64"/>
      <c r="BG12" s="64"/>
      <c r="BH12" s="64"/>
      <c r="BI12" s="64"/>
      <c r="BJ12" s="64"/>
      <c r="BK12" s="64"/>
      <c r="BL12" s="64"/>
      <c r="BM12" s="64"/>
      <c r="BN12" s="64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20"/>
      <c r="CR12" s="19"/>
      <c r="CS12" s="19"/>
    </row>
    <row r="13" spans="2:109" ht="9.9499999999999993" customHeight="1">
      <c r="B13" s="132" t="s">
        <v>7</v>
      </c>
      <c r="C13" s="133"/>
      <c r="D13" s="133"/>
      <c r="E13" s="142" t="s">
        <v>8</v>
      </c>
      <c r="J13" s="19"/>
      <c r="K13" s="19"/>
      <c r="L13" s="2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64"/>
      <c r="AF13" s="64"/>
      <c r="AG13" s="31"/>
      <c r="AH13" s="32"/>
      <c r="AI13" s="102"/>
      <c r="AJ13" s="102"/>
      <c r="AK13" s="31"/>
      <c r="AL13" s="32"/>
      <c r="AM13" s="102"/>
      <c r="AN13" s="102"/>
      <c r="AO13" s="31"/>
      <c r="AP13" s="32"/>
      <c r="AQ13" s="102"/>
      <c r="AR13" s="102"/>
      <c r="AS13" s="31"/>
      <c r="AT13" s="32"/>
      <c r="AU13" s="102"/>
      <c r="AV13" s="102"/>
      <c r="AW13" s="31"/>
      <c r="AX13" s="32"/>
      <c r="AY13" s="102"/>
      <c r="AZ13" s="102"/>
      <c r="BA13" s="31"/>
      <c r="BB13" s="32"/>
      <c r="BC13" s="64"/>
      <c r="BD13" s="64"/>
      <c r="BE13" s="31"/>
      <c r="BF13" s="32"/>
      <c r="BG13" s="64"/>
      <c r="BH13" s="64"/>
      <c r="BI13" s="64"/>
      <c r="BJ13" s="64"/>
      <c r="BK13" s="64"/>
      <c r="BL13" s="64"/>
      <c r="BM13" s="64"/>
      <c r="BN13" s="64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20"/>
      <c r="CR13" s="19"/>
      <c r="CS13" s="19"/>
    </row>
    <row r="14" spans="2:109" ht="9.9499999999999993" customHeight="1">
      <c r="B14" s="132"/>
      <c r="C14" s="133"/>
      <c r="D14" s="133"/>
      <c r="E14" s="142"/>
      <c r="J14" s="19"/>
      <c r="K14" s="19"/>
      <c r="L14" s="2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64"/>
      <c r="AD14" s="64"/>
      <c r="AE14" s="64"/>
      <c r="AF14" s="31"/>
      <c r="AG14" s="102"/>
      <c r="AH14" s="102"/>
      <c r="AI14" s="32"/>
      <c r="AJ14" s="31"/>
      <c r="AK14" s="102"/>
      <c r="AL14" s="102"/>
      <c r="AM14" s="32"/>
      <c r="AN14" s="31"/>
      <c r="AO14" s="102"/>
      <c r="AP14" s="102"/>
      <c r="AQ14" s="32"/>
      <c r="AR14" s="31"/>
      <c r="AS14" s="102"/>
      <c r="AT14" s="102"/>
      <c r="AU14" s="32"/>
      <c r="AV14" s="31"/>
      <c r="AW14" s="102"/>
      <c r="AX14" s="102"/>
      <c r="AY14" s="32"/>
      <c r="AZ14" s="31"/>
      <c r="BA14" s="64"/>
      <c r="BB14" s="64"/>
      <c r="BC14" s="32"/>
      <c r="BD14" s="31"/>
      <c r="BE14" s="64"/>
      <c r="BF14" s="64"/>
      <c r="BG14" s="32"/>
      <c r="BH14" s="64"/>
      <c r="BI14" s="64"/>
      <c r="BJ14" s="64"/>
      <c r="BK14" s="64"/>
      <c r="BL14" s="64"/>
      <c r="BM14" s="64"/>
      <c r="BN14" s="64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20"/>
      <c r="CR14" s="19"/>
      <c r="CS14" s="19"/>
    </row>
    <row r="15" spans="2:109" ht="9.9499999999999993" customHeight="1">
      <c r="B15" s="132" t="s">
        <v>9</v>
      </c>
      <c r="C15" s="133"/>
      <c r="D15" s="133"/>
      <c r="E15" s="142"/>
      <c r="J15" s="19"/>
      <c r="K15" s="19"/>
      <c r="L15" s="2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64"/>
      <c r="AD15" s="64"/>
      <c r="AE15" s="31"/>
      <c r="AF15" s="32"/>
      <c r="AG15" s="102"/>
      <c r="AH15" s="102"/>
      <c r="AI15" s="31"/>
      <c r="AJ15" s="32"/>
      <c r="AK15" s="102"/>
      <c r="AL15" s="102"/>
      <c r="AM15" s="31"/>
      <c r="AN15" s="32"/>
      <c r="AO15" s="102"/>
      <c r="AP15" s="102"/>
      <c r="AQ15" s="31"/>
      <c r="AR15" s="32"/>
      <c r="AS15" s="102"/>
      <c r="AT15" s="102"/>
      <c r="AU15" s="31"/>
      <c r="AV15" s="32"/>
      <c r="AW15" s="102"/>
      <c r="AX15" s="102"/>
      <c r="AY15" s="31"/>
      <c r="AZ15" s="32"/>
      <c r="BA15" s="64"/>
      <c r="BB15" s="64"/>
      <c r="BC15" s="31"/>
      <c r="BD15" s="32"/>
      <c r="BE15" s="64"/>
      <c r="BF15" s="64"/>
      <c r="BG15" s="31"/>
      <c r="BH15" s="32"/>
      <c r="BI15" s="64"/>
      <c r="BJ15" s="64"/>
      <c r="BK15" s="64"/>
      <c r="BL15" s="64"/>
      <c r="BM15" s="64"/>
      <c r="BN15" s="64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20"/>
      <c r="CR15" s="19"/>
      <c r="CS15" s="19"/>
    </row>
    <row r="16" spans="2:109" ht="9.9499999999999993" customHeight="1">
      <c r="B16" s="134"/>
      <c r="C16" s="135"/>
      <c r="D16" s="135"/>
      <c r="E16" s="143"/>
      <c r="J16" s="19"/>
      <c r="K16" s="19"/>
      <c r="L16" s="2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64"/>
      <c r="Z16" s="64"/>
      <c r="AA16" s="64"/>
      <c r="AB16" s="64"/>
      <c r="AC16" s="64"/>
      <c r="AD16" s="31"/>
      <c r="AE16" s="102"/>
      <c r="AF16" s="102"/>
      <c r="AG16" s="32"/>
      <c r="AH16" s="31"/>
      <c r="AI16" s="102"/>
      <c r="AJ16" s="102"/>
      <c r="AK16" s="32"/>
      <c r="AL16" s="31"/>
      <c r="AM16" s="102"/>
      <c r="AN16" s="102"/>
      <c r="AO16" s="32"/>
      <c r="AP16" s="31"/>
      <c r="AQ16" s="102"/>
      <c r="AR16" s="102"/>
      <c r="AS16" s="32"/>
      <c r="AT16" s="31"/>
      <c r="AU16" s="102"/>
      <c r="AV16" s="102"/>
      <c r="AW16" s="32"/>
      <c r="AX16" s="31"/>
      <c r="AY16" s="102"/>
      <c r="AZ16" s="102"/>
      <c r="BA16" s="32"/>
      <c r="BB16" s="31"/>
      <c r="BC16" s="64"/>
      <c r="BD16" s="64"/>
      <c r="BE16" s="32"/>
      <c r="BF16" s="31"/>
      <c r="BG16" s="64"/>
      <c r="BH16" s="64"/>
      <c r="BI16" s="32"/>
      <c r="BJ16" s="64"/>
      <c r="BK16" s="64"/>
      <c r="BL16" s="64"/>
      <c r="BM16" s="64"/>
      <c r="BN16" s="64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20"/>
      <c r="CR16" s="19"/>
      <c r="CS16" s="19"/>
    </row>
    <row r="17" spans="2:107" ht="9.9499999999999993" customHeight="1">
      <c r="J17" s="19"/>
      <c r="K17" s="19"/>
      <c r="L17" s="2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64"/>
      <c r="Z17" s="64"/>
      <c r="AA17" s="64"/>
      <c r="AB17" s="64"/>
      <c r="AC17" s="31"/>
      <c r="AD17" s="32"/>
      <c r="AE17" s="102"/>
      <c r="AF17" s="102"/>
      <c r="AG17" s="31"/>
      <c r="AH17" s="32"/>
      <c r="AI17" s="102"/>
      <c r="AJ17" s="102"/>
      <c r="AK17" s="31"/>
      <c r="AL17" s="32"/>
      <c r="AM17" s="102"/>
      <c r="AN17" s="102"/>
      <c r="AO17" s="31"/>
      <c r="AP17" s="32"/>
      <c r="AQ17" s="102"/>
      <c r="AR17" s="102"/>
      <c r="AS17" s="31"/>
      <c r="AT17" s="32"/>
      <c r="AU17" s="102"/>
      <c r="AV17" s="102"/>
      <c r="AW17" s="31"/>
      <c r="AX17" s="32"/>
      <c r="AY17" s="102"/>
      <c r="AZ17" s="102"/>
      <c r="BA17" s="31"/>
      <c r="BB17" s="32"/>
      <c r="BC17" s="64"/>
      <c r="BD17" s="64"/>
      <c r="BE17" s="31"/>
      <c r="BF17" s="32"/>
      <c r="BG17" s="64"/>
      <c r="BH17" s="64"/>
      <c r="BI17" s="31"/>
      <c r="BJ17" s="32"/>
      <c r="BK17" s="64"/>
      <c r="BL17" s="64"/>
      <c r="BM17" s="64"/>
      <c r="BN17" s="64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20"/>
      <c r="CR17" s="19"/>
      <c r="CS17" s="19"/>
    </row>
    <row r="18" spans="2:107" ht="9.9499999999999993" customHeight="1">
      <c r="B18" s="136" t="s">
        <v>10</v>
      </c>
      <c r="C18" s="137"/>
      <c r="D18" s="137"/>
      <c r="E18" s="138"/>
      <c r="J18" s="19"/>
      <c r="K18" s="19"/>
      <c r="L18" s="2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4"/>
      <c r="Z18" s="64"/>
      <c r="AA18" s="64"/>
      <c r="AB18" s="31"/>
      <c r="AC18" s="102"/>
      <c r="AD18" s="102"/>
      <c r="AE18" s="32"/>
      <c r="AF18" s="31"/>
      <c r="AG18" s="102"/>
      <c r="AH18" s="102"/>
      <c r="AI18" s="32"/>
      <c r="AJ18" s="31"/>
      <c r="AK18" s="102"/>
      <c r="AL18" s="102"/>
      <c r="AM18" s="32"/>
      <c r="AN18" s="31"/>
      <c r="AO18" s="102"/>
      <c r="AP18" s="102"/>
      <c r="AQ18" s="32"/>
      <c r="AR18" s="31"/>
      <c r="AS18" s="102"/>
      <c r="AT18" s="102"/>
      <c r="AU18" s="32"/>
      <c r="AV18" s="31"/>
      <c r="AW18" s="102"/>
      <c r="AX18" s="102"/>
      <c r="AY18" s="32"/>
      <c r="AZ18" s="31"/>
      <c r="BA18" s="64"/>
      <c r="BB18" s="64"/>
      <c r="BC18" s="32"/>
      <c r="BD18" s="31"/>
      <c r="BE18" s="64"/>
      <c r="BF18" s="64"/>
      <c r="BG18" s="32"/>
      <c r="BH18" s="31"/>
      <c r="BI18" s="64"/>
      <c r="BJ18" s="64"/>
      <c r="BK18" s="32"/>
      <c r="BL18" s="64"/>
      <c r="BM18" s="64"/>
      <c r="BN18" s="64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20"/>
      <c r="CR18" s="19"/>
      <c r="CS18" s="19"/>
    </row>
    <row r="19" spans="2:107" ht="9.9499999999999993" customHeight="1">
      <c r="B19" s="139"/>
      <c r="C19" s="140"/>
      <c r="D19" s="140"/>
      <c r="E19" s="141"/>
      <c r="J19" s="19"/>
      <c r="K19" s="19"/>
      <c r="L19" s="2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4"/>
      <c r="Z19" s="64"/>
      <c r="AA19" s="31"/>
      <c r="AB19" s="32"/>
      <c r="AC19" s="102"/>
      <c r="AD19" s="102"/>
      <c r="AE19" s="31"/>
      <c r="AF19" s="32"/>
      <c r="AG19" s="102"/>
      <c r="AH19" s="102"/>
      <c r="AI19" s="31"/>
      <c r="AJ19" s="32"/>
      <c r="AK19" s="102"/>
      <c r="AL19" s="102"/>
      <c r="AM19" s="31"/>
      <c r="AN19" s="32"/>
      <c r="AO19" s="102"/>
      <c r="AP19" s="102"/>
      <c r="AQ19" s="31"/>
      <c r="AR19" s="32"/>
      <c r="AS19" s="102"/>
      <c r="AT19" s="102"/>
      <c r="AU19" s="31"/>
      <c r="AV19" s="32"/>
      <c r="AW19" s="102"/>
      <c r="AX19" s="102"/>
      <c r="AY19" s="31"/>
      <c r="AZ19" s="32"/>
      <c r="BA19" s="64"/>
      <c r="BB19" s="64"/>
      <c r="BC19" s="31"/>
      <c r="BD19" s="32"/>
      <c r="BE19" s="64"/>
      <c r="BF19" s="64"/>
      <c r="BG19" s="31"/>
      <c r="BH19" s="32"/>
      <c r="BI19" s="64"/>
      <c r="BJ19" s="64"/>
      <c r="BK19" s="31"/>
      <c r="BL19" s="32"/>
      <c r="BM19" s="64"/>
      <c r="BN19" s="64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20"/>
      <c r="CR19" s="19"/>
      <c r="CS19" s="19"/>
    </row>
    <row r="20" spans="2:107" ht="9.9499999999999993" customHeight="1">
      <c r="B20" s="132" t="s">
        <v>11</v>
      </c>
      <c r="C20" s="133"/>
      <c r="D20" s="133"/>
      <c r="E20" s="130" t="s">
        <v>12</v>
      </c>
      <c r="J20" s="19"/>
      <c r="K20" s="19"/>
      <c r="L20" s="2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4"/>
      <c r="Z20" s="31"/>
      <c r="AA20" s="102" t="s">
        <v>6</v>
      </c>
      <c r="AB20" s="102"/>
      <c r="AC20" s="32"/>
      <c r="AD20" s="31"/>
      <c r="AE20" s="102"/>
      <c r="AF20" s="102"/>
      <c r="AG20" s="32"/>
      <c r="AH20" s="31"/>
      <c r="AI20" s="102" t="s">
        <v>6</v>
      </c>
      <c r="AJ20" s="102"/>
      <c r="AK20" s="32"/>
      <c r="AL20" s="31"/>
      <c r="AM20" s="102"/>
      <c r="AN20" s="102"/>
      <c r="AO20" s="32"/>
      <c r="AP20" s="31"/>
      <c r="AQ20" s="102"/>
      <c r="AR20" s="102"/>
      <c r="AS20" s="32"/>
      <c r="AT20" s="31"/>
      <c r="AU20" s="102"/>
      <c r="AV20" s="102"/>
      <c r="AW20" s="32"/>
      <c r="AX20" s="31"/>
      <c r="AY20" s="102"/>
      <c r="AZ20" s="102"/>
      <c r="BA20" s="32"/>
      <c r="BB20" s="31"/>
      <c r="BC20" s="64"/>
      <c r="BD20" s="64"/>
      <c r="BE20" s="32"/>
      <c r="BF20" s="31"/>
      <c r="BG20" s="64"/>
      <c r="BH20" s="64"/>
      <c r="BI20" s="32"/>
      <c r="BJ20" s="31"/>
      <c r="BK20" s="64"/>
      <c r="BL20" s="64"/>
      <c r="BM20" s="32"/>
      <c r="BN20" s="64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20"/>
      <c r="CR20" s="19"/>
      <c r="CS20" s="19"/>
    </row>
    <row r="21" spans="2:107" ht="9.9499999999999993" customHeight="1">
      <c r="B21" s="132"/>
      <c r="C21" s="133"/>
      <c r="D21" s="133"/>
      <c r="E21" s="130"/>
      <c r="J21" s="19"/>
      <c r="K21" s="19"/>
      <c r="L21" s="2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31"/>
      <c r="Z21" s="32"/>
      <c r="AA21" s="102"/>
      <c r="AB21" s="102"/>
      <c r="AC21" s="31"/>
      <c r="AD21" s="32"/>
      <c r="AE21" s="102"/>
      <c r="AF21" s="102"/>
      <c r="AG21" s="31"/>
      <c r="AH21" s="32"/>
      <c r="AI21" s="102"/>
      <c r="AJ21" s="102"/>
      <c r="AK21" s="31"/>
      <c r="AL21" s="32"/>
      <c r="AM21" s="102"/>
      <c r="AN21" s="102"/>
      <c r="AO21" s="31"/>
      <c r="AP21" s="32"/>
      <c r="AQ21" s="102"/>
      <c r="AR21" s="102"/>
      <c r="AS21" s="31"/>
      <c r="AT21" s="32"/>
      <c r="AU21" s="102"/>
      <c r="AV21" s="102"/>
      <c r="AW21" s="31"/>
      <c r="AX21" s="32"/>
      <c r="AY21" s="102"/>
      <c r="AZ21" s="102"/>
      <c r="BA21" s="31"/>
      <c r="BB21" s="32"/>
      <c r="BC21" s="64"/>
      <c r="BD21" s="64"/>
      <c r="BE21" s="31"/>
      <c r="BF21" s="32"/>
      <c r="BG21" s="64"/>
      <c r="BH21" s="64"/>
      <c r="BI21" s="31"/>
      <c r="BJ21" s="32"/>
      <c r="BK21" s="64"/>
      <c r="BL21" s="64"/>
      <c r="BM21" s="31"/>
      <c r="BN21" s="32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20"/>
      <c r="CR21" s="19"/>
      <c r="CS21" s="19"/>
    </row>
    <row r="22" spans="2:107" ht="9.9499999999999993" customHeight="1">
      <c r="B22" s="132" t="s">
        <v>13</v>
      </c>
      <c r="C22" s="133"/>
      <c r="D22" s="133"/>
      <c r="E22" s="130" t="s">
        <v>14</v>
      </c>
      <c r="J22" s="19"/>
      <c r="K22" s="19"/>
      <c r="L22" s="20"/>
      <c r="M22" s="11"/>
      <c r="N22" s="11"/>
      <c r="O22" s="11"/>
      <c r="P22" s="11"/>
      <c r="Q22" s="11"/>
      <c r="R22" s="11"/>
      <c r="S22" s="64"/>
      <c r="T22" s="64"/>
      <c r="U22" s="64"/>
      <c r="V22" s="64"/>
      <c r="W22" s="64"/>
      <c r="X22" s="31"/>
      <c r="Y22" s="102"/>
      <c r="Z22" s="102"/>
      <c r="AA22" s="32"/>
      <c r="AB22" s="31"/>
      <c r="AC22" s="102"/>
      <c r="AD22" s="102"/>
      <c r="AE22" s="32"/>
      <c r="AF22" s="31"/>
      <c r="AG22" s="102"/>
      <c r="AH22" s="102"/>
      <c r="AI22" s="32"/>
      <c r="AJ22" s="31"/>
      <c r="AK22" s="102"/>
      <c r="AL22" s="102"/>
      <c r="AM22" s="32"/>
      <c r="AN22" s="31"/>
      <c r="AO22" s="102"/>
      <c r="AP22" s="102"/>
      <c r="AQ22" s="32"/>
      <c r="AR22" s="31"/>
      <c r="AS22" s="102"/>
      <c r="AT22" s="102"/>
      <c r="AU22" s="32"/>
      <c r="AV22" s="31"/>
      <c r="AW22" s="102"/>
      <c r="AX22" s="102"/>
      <c r="AY22" s="32"/>
      <c r="AZ22" s="31"/>
      <c r="BA22" s="64"/>
      <c r="BB22" s="64"/>
      <c r="BC22" s="32"/>
      <c r="BD22" s="31"/>
      <c r="BE22" s="64"/>
      <c r="BF22" s="64"/>
      <c r="BG22" s="32"/>
      <c r="BH22" s="31"/>
      <c r="BI22" s="64"/>
      <c r="BJ22" s="64"/>
      <c r="BK22" s="32"/>
      <c r="BL22" s="31"/>
      <c r="BM22" s="64"/>
      <c r="BN22" s="64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20"/>
      <c r="CR22" s="19"/>
      <c r="CS22" s="19"/>
    </row>
    <row r="23" spans="2:107" ht="9.9499999999999993" customHeight="1">
      <c r="B23" s="132"/>
      <c r="C23" s="133"/>
      <c r="D23" s="133"/>
      <c r="E23" s="130"/>
      <c r="J23" s="19"/>
      <c r="K23" s="19"/>
      <c r="L23" s="20"/>
      <c r="M23" s="11"/>
      <c r="N23" s="11"/>
      <c r="O23" s="11"/>
      <c r="P23" s="11"/>
      <c r="Q23" s="11"/>
      <c r="R23" s="11"/>
      <c r="S23" s="64"/>
      <c r="T23" s="64"/>
      <c r="U23" s="64"/>
      <c r="V23" s="64"/>
      <c r="W23" s="31"/>
      <c r="X23" s="32"/>
      <c r="Y23" s="102"/>
      <c r="Z23" s="102"/>
      <c r="AA23" s="31"/>
      <c r="AB23" s="32"/>
      <c r="AC23" s="102"/>
      <c r="AD23" s="102"/>
      <c r="AE23" s="31"/>
      <c r="AF23" s="32"/>
      <c r="AG23" s="102"/>
      <c r="AH23" s="102"/>
      <c r="AI23" s="31"/>
      <c r="AJ23" s="32"/>
      <c r="AK23" s="102"/>
      <c r="AL23" s="102"/>
      <c r="AM23" s="31"/>
      <c r="AN23" s="32"/>
      <c r="AO23" s="102"/>
      <c r="AP23" s="102"/>
      <c r="AQ23" s="31"/>
      <c r="AR23" s="32"/>
      <c r="AS23" s="102"/>
      <c r="AT23" s="102"/>
      <c r="AU23" s="31"/>
      <c r="AV23" s="32"/>
      <c r="AW23" s="102"/>
      <c r="AX23" s="102"/>
      <c r="AY23" s="31"/>
      <c r="AZ23" s="32"/>
      <c r="BA23" s="64"/>
      <c r="BB23" s="64"/>
      <c r="BC23" s="31"/>
      <c r="BD23" s="32"/>
      <c r="BE23" s="64"/>
      <c r="BF23" s="64"/>
      <c r="BG23" s="31"/>
      <c r="BH23" s="32"/>
      <c r="BI23" s="64"/>
      <c r="BJ23" s="64"/>
      <c r="BK23" s="31"/>
      <c r="BL23" s="32"/>
      <c r="BM23" s="64"/>
      <c r="BN23" s="64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20"/>
      <c r="CR23" s="19"/>
      <c r="CS23" s="19"/>
    </row>
    <row r="24" spans="2:107" ht="9.9499999999999993" customHeight="1">
      <c r="B24" s="132" t="s">
        <v>15</v>
      </c>
      <c r="C24" s="133"/>
      <c r="D24" s="133"/>
      <c r="E24" s="130" t="s">
        <v>16</v>
      </c>
      <c r="J24" s="19"/>
      <c r="K24" s="19"/>
      <c r="L24" s="20"/>
      <c r="M24" s="11"/>
      <c r="N24" s="11"/>
      <c r="O24" s="11"/>
      <c r="P24" s="11"/>
      <c r="Q24" s="11"/>
      <c r="R24" s="11"/>
      <c r="S24" s="64"/>
      <c r="T24" s="64"/>
      <c r="U24" s="64"/>
      <c r="V24" s="31"/>
      <c r="W24" s="102" t="s">
        <v>6</v>
      </c>
      <c r="X24" s="102"/>
      <c r="Y24" s="32"/>
      <c r="Z24" s="31"/>
      <c r="AA24" s="102"/>
      <c r="AB24" s="102"/>
      <c r="AC24" s="32"/>
      <c r="AD24" s="31"/>
      <c r="AE24" s="102"/>
      <c r="AF24" s="102"/>
      <c r="AG24" s="32"/>
      <c r="AH24" s="31"/>
      <c r="AI24" s="102"/>
      <c r="AJ24" s="102"/>
      <c r="AK24" s="32"/>
      <c r="AL24" s="31"/>
      <c r="AM24" s="102"/>
      <c r="AN24" s="102"/>
      <c r="AO24" s="32"/>
      <c r="AP24" s="31"/>
      <c r="AQ24" s="102"/>
      <c r="AR24" s="102"/>
      <c r="AS24" s="32"/>
      <c r="AT24" s="31"/>
      <c r="AU24" s="102"/>
      <c r="AV24" s="102"/>
      <c r="AW24" s="32"/>
      <c r="AX24" s="31"/>
      <c r="AY24" s="102"/>
      <c r="AZ24" s="102"/>
      <c r="BA24" s="32"/>
      <c r="BB24" s="31"/>
      <c r="BC24" s="64"/>
      <c r="BD24" s="64"/>
      <c r="BE24" s="32"/>
      <c r="BF24" s="31"/>
      <c r="BG24" s="64"/>
      <c r="BH24" s="64"/>
      <c r="BI24" s="32"/>
      <c r="BJ24" s="31"/>
      <c r="BK24" s="64"/>
      <c r="BL24" s="64"/>
      <c r="BM24" s="32"/>
      <c r="BN24" s="3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20"/>
      <c r="CR24" s="19"/>
      <c r="CS24" s="19"/>
    </row>
    <row r="25" spans="2:107" ht="9.9499999999999993" customHeight="1">
      <c r="B25" s="134"/>
      <c r="C25" s="135"/>
      <c r="D25" s="135"/>
      <c r="E25" s="131"/>
      <c r="J25" s="19"/>
      <c r="K25" s="19"/>
      <c r="L25" s="20"/>
      <c r="M25" s="11"/>
      <c r="N25" s="11"/>
      <c r="O25" s="11"/>
      <c r="P25" s="11"/>
      <c r="Q25" s="11"/>
      <c r="R25" s="11"/>
      <c r="S25" s="64"/>
      <c r="T25" s="64"/>
      <c r="U25" s="31"/>
      <c r="V25" s="32"/>
      <c r="W25" s="102"/>
      <c r="X25" s="102"/>
      <c r="Y25" s="31"/>
      <c r="Z25" s="32"/>
      <c r="AA25" s="102"/>
      <c r="AB25" s="102"/>
      <c r="AC25" s="31"/>
      <c r="AD25" s="32"/>
      <c r="AE25" s="102"/>
      <c r="AF25" s="102"/>
      <c r="AG25" s="31"/>
      <c r="AH25" s="32"/>
      <c r="AI25" s="102"/>
      <c r="AJ25" s="102"/>
      <c r="AK25" s="31"/>
      <c r="AL25" s="32"/>
      <c r="AM25" s="102"/>
      <c r="AN25" s="102"/>
      <c r="AO25" s="31"/>
      <c r="AP25" s="32"/>
      <c r="AQ25" s="102"/>
      <c r="AR25" s="102"/>
      <c r="AS25" s="31"/>
      <c r="AT25" s="32"/>
      <c r="AU25" s="102"/>
      <c r="AV25" s="102"/>
      <c r="AW25" s="31"/>
      <c r="AX25" s="32"/>
      <c r="AY25" s="102"/>
      <c r="AZ25" s="102"/>
      <c r="BA25" s="31"/>
      <c r="BB25" s="32"/>
      <c r="BC25" s="64"/>
      <c r="BD25" s="64"/>
      <c r="BE25" s="31"/>
      <c r="BF25" s="32"/>
      <c r="BG25" s="64"/>
      <c r="BH25" s="64"/>
      <c r="BI25" s="31"/>
      <c r="BJ25" s="32"/>
      <c r="BK25" s="64"/>
      <c r="BL25" s="64"/>
      <c r="BM25" s="31"/>
      <c r="BN25" s="32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20"/>
      <c r="CR25" s="19"/>
      <c r="CS25" s="19"/>
    </row>
    <row r="26" spans="2:107" ht="9.9499999999999993" customHeight="1">
      <c r="J26" s="19"/>
      <c r="K26" s="19"/>
      <c r="L26" s="20"/>
      <c r="M26" s="11"/>
      <c r="N26" s="11"/>
      <c r="O26" s="11"/>
      <c r="P26" s="11"/>
      <c r="Q26" s="64"/>
      <c r="R26" s="64"/>
      <c r="S26" s="64"/>
      <c r="T26" s="31"/>
      <c r="U26" s="102"/>
      <c r="V26" s="102"/>
      <c r="W26" s="32"/>
      <c r="X26" s="31"/>
      <c r="Y26" s="102"/>
      <c r="Z26" s="102"/>
      <c r="AA26" s="32"/>
      <c r="AB26" s="31"/>
      <c r="AC26" s="102"/>
      <c r="AD26" s="102"/>
      <c r="AE26" s="32"/>
      <c r="AF26" s="31"/>
      <c r="AG26" s="102"/>
      <c r="AH26" s="102"/>
      <c r="AI26" s="32"/>
      <c r="AJ26" s="31"/>
      <c r="AK26" s="102" t="s">
        <v>6</v>
      </c>
      <c r="AL26" s="102"/>
      <c r="AM26" s="32"/>
      <c r="AN26" s="31"/>
      <c r="AO26" s="102"/>
      <c r="AP26" s="102"/>
      <c r="AQ26" s="32"/>
      <c r="AR26" s="31"/>
      <c r="AS26" s="102" t="s">
        <v>6</v>
      </c>
      <c r="AT26" s="102"/>
      <c r="AU26" s="32"/>
      <c r="AV26" s="31"/>
      <c r="AW26" s="102"/>
      <c r="AX26" s="102"/>
      <c r="AY26" s="32"/>
      <c r="AZ26" s="31"/>
      <c r="BA26" s="64"/>
      <c r="BB26" s="64"/>
      <c r="BC26" s="32"/>
      <c r="BD26" s="31"/>
      <c r="BE26" s="64"/>
      <c r="BF26" s="64"/>
      <c r="BG26" s="32"/>
      <c r="BH26" s="31"/>
      <c r="BI26" s="64"/>
      <c r="BJ26" s="64"/>
      <c r="BK26" s="32"/>
      <c r="BL26" s="31"/>
      <c r="BM26" s="64"/>
      <c r="BN26" s="64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20"/>
      <c r="CR26" s="19"/>
      <c r="CS26" s="19"/>
    </row>
    <row r="27" spans="2:107" ht="9.9499999999999993" customHeight="1">
      <c r="B27" s="136" t="s">
        <v>17</v>
      </c>
      <c r="C27" s="137"/>
      <c r="D27" s="137"/>
      <c r="E27" s="138"/>
      <c r="J27" s="19"/>
      <c r="K27" s="19"/>
      <c r="L27" s="20"/>
      <c r="M27" s="11"/>
      <c r="N27" s="11"/>
      <c r="O27" s="11"/>
      <c r="P27" s="11"/>
      <c r="Q27" s="64"/>
      <c r="R27" s="64"/>
      <c r="S27" s="31"/>
      <c r="T27" s="32"/>
      <c r="U27" s="102"/>
      <c r="V27" s="102"/>
      <c r="W27" s="31"/>
      <c r="X27" s="32"/>
      <c r="Y27" s="102"/>
      <c r="Z27" s="102"/>
      <c r="AA27" s="31"/>
      <c r="AB27" s="32"/>
      <c r="AC27" s="102"/>
      <c r="AD27" s="102"/>
      <c r="AE27" s="31"/>
      <c r="AF27" s="32"/>
      <c r="AG27" s="102"/>
      <c r="AH27" s="102"/>
      <c r="AI27" s="31"/>
      <c r="AJ27" s="32"/>
      <c r="AK27" s="102"/>
      <c r="AL27" s="102"/>
      <c r="AM27" s="31"/>
      <c r="AN27" s="32"/>
      <c r="AO27" s="102"/>
      <c r="AP27" s="102"/>
      <c r="AQ27" s="31"/>
      <c r="AR27" s="32"/>
      <c r="AS27" s="102"/>
      <c r="AT27" s="102"/>
      <c r="AU27" s="31"/>
      <c r="AV27" s="32"/>
      <c r="AW27" s="102"/>
      <c r="AX27" s="102"/>
      <c r="AY27" s="31"/>
      <c r="AZ27" s="32"/>
      <c r="BA27" s="64"/>
      <c r="BB27" s="64"/>
      <c r="BC27" s="31"/>
      <c r="BD27" s="32"/>
      <c r="BE27" s="64"/>
      <c r="BF27" s="64"/>
      <c r="BG27" s="31"/>
      <c r="BH27" s="32"/>
      <c r="BI27" s="64"/>
      <c r="BJ27" s="64"/>
      <c r="BK27" s="31"/>
      <c r="BL27" s="32"/>
      <c r="BM27" s="64"/>
      <c r="BN27" s="64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20"/>
      <c r="CR27" s="19"/>
      <c r="CS27" s="19"/>
    </row>
    <row r="28" spans="2:107" ht="9.9499999999999993" customHeight="1">
      <c r="B28" s="139"/>
      <c r="C28" s="140"/>
      <c r="D28" s="140"/>
      <c r="E28" s="141"/>
      <c r="J28" s="25"/>
      <c r="K28" s="25"/>
      <c r="L28" s="21"/>
      <c r="M28" s="64"/>
      <c r="N28" s="64"/>
      <c r="O28" s="64"/>
      <c r="P28" s="64"/>
      <c r="Q28" s="64"/>
      <c r="R28" s="31"/>
      <c r="S28" s="102"/>
      <c r="T28" s="102"/>
      <c r="U28" s="32"/>
      <c r="V28" s="31"/>
      <c r="W28" s="102"/>
      <c r="X28" s="102"/>
      <c r="Y28" s="32"/>
      <c r="Z28" s="31"/>
      <c r="AA28" s="102"/>
      <c r="AB28" s="102"/>
      <c r="AC28" s="32"/>
      <c r="AD28" s="31"/>
      <c r="AE28" s="102"/>
      <c r="AF28" s="102"/>
      <c r="AG28" s="32"/>
      <c r="AH28" s="31"/>
      <c r="AI28" s="102" t="s">
        <v>6</v>
      </c>
      <c r="AJ28" s="102"/>
      <c r="AK28" s="32"/>
      <c r="AL28" s="31"/>
      <c r="AM28" s="102" t="s">
        <v>6</v>
      </c>
      <c r="AN28" s="102"/>
      <c r="AO28" s="32"/>
      <c r="AP28" s="31"/>
      <c r="AQ28" s="102"/>
      <c r="AR28" s="102"/>
      <c r="AS28" s="32"/>
      <c r="AT28" s="31"/>
      <c r="AU28" s="102" t="s">
        <v>6</v>
      </c>
      <c r="AV28" s="102"/>
      <c r="AW28" s="32"/>
      <c r="AX28" s="31"/>
      <c r="AY28" s="102"/>
      <c r="AZ28" s="102"/>
      <c r="BA28" s="32"/>
      <c r="BB28" s="31"/>
      <c r="BC28" s="64"/>
      <c r="BD28" s="64"/>
      <c r="BE28" s="32"/>
      <c r="BF28" s="31"/>
      <c r="BG28" s="64"/>
      <c r="BH28" s="64"/>
      <c r="BI28" s="32"/>
      <c r="BJ28" s="31"/>
      <c r="BK28" s="64"/>
      <c r="BL28" s="64"/>
      <c r="BM28" s="32"/>
      <c r="BN28" s="31"/>
      <c r="BO28" s="102"/>
      <c r="BP28" s="102"/>
      <c r="BQ28" s="32"/>
      <c r="BR28" s="64"/>
      <c r="BS28" s="102"/>
      <c r="BT28" s="102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21"/>
      <c r="CR28" s="25"/>
      <c r="CS28" s="25"/>
    </row>
    <row r="29" spans="2:107" ht="9.9499999999999993" customHeight="1">
      <c r="B29" s="132" t="s">
        <v>18</v>
      </c>
      <c r="C29" s="133"/>
      <c r="D29" s="133"/>
      <c r="E29" s="130" t="s">
        <v>19</v>
      </c>
      <c r="J29" s="25"/>
      <c r="K29" s="25"/>
      <c r="L29" s="21"/>
      <c r="M29" s="64"/>
      <c r="N29" s="64"/>
      <c r="O29" s="64"/>
      <c r="P29" s="64"/>
      <c r="Q29" s="31"/>
      <c r="R29" s="32"/>
      <c r="S29" s="102"/>
      <c r="T29" s="102"/>
      <c r="U29" s="31"/>
      <c r="V29" s="32"/>
      <c r="W29" s="102"/>
      <c r="X29" s="102"/>
      <c r="Y29" s="31"/>
      <c r="Z29" s="32"/>
      <c r="AA29" s="102"/>
      <c r="AB29" s="102"/>
      <c r="AC29" s="31"/>
      <c r="AD29" s="32"/>
      <c r="AE29" s="102"/>
      <c r="AF29" s="102"/>
      <c r="AG29" s="31"/>
      <c r="AH29" s="32"/>
      <c r="AI29" s="102"/>
      <c r="AJ29" s="102"/>
      <c r="AK29" s="31"/>
      <c r="AL29" s="32"/>
      <c r="AM29" s="102"/>
      <c r="AN29" s="102"/>
      <c r="AO29" s="31"/>
      <c r="AP29" s="32"/>
      <c r="AQ29" s="102"/>
      <c r="AR29" s="102"/>
      <c r="AS29" s="31"/>
      <c r="AT29" s="32"/>
      <c r="AU29" s="102"/>
      <c r="AV29" s="102"/>
      <c r="AW29" s="31"/>
      <c r="AX29" s="32"/>
      <c r="AY29" s="102"/>
      <c r="AZ29" s="102"/>
      <c r="BA29" s="31"/>
      <c r="BB29" s="32"/>
      <c r="BC29" s="64"/>
      <c r="BD29" s="64"/>
      <c r="BE29" s="31"/>
      <c r="BF29" s="32"/>
      <c r="BG29" s="64"/>
      <c r="BH29" s="64"/>
      <c r="BI29" s="31"/>
      <c r="BJ29" s="32"/>
      <c r="BK29" s="64"/>
      <c r="BL29" s="64"/>
      <c r="BM29" s="31"/>
      <c r="BN29" s="32"/>
      <c r="BO29" s="102"/>
      <c r="BP29" s="102"/>
      <c r="BQ29" s="31"/>
      <c r="BR29" s="32"/>
      <c r="BS29" s="102"/>
      <c r="BT29" s="102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21"/>
      <c r="CR29" s="25"/>
      <c r="CS29" s="25"/>
    </row>
    <row r="30" spans="2:107" ht="9.9499999999999993" customHeight="1">
      <c r="B30" s="132"/>
      <c r="C30" s="133"/>
      <c r="D30" s="133"/>
      <c r="E30" s="130"/>
      <c r="J30" s="25"/>
      <c r="K30" s="25"/>
      <c r="L30" s="21"/>
      <c r="M30" s="64"/>
      <c r="N30" s="64"/>
      <c r="O30" s="64"/>
      <c r="P30" s="31"/>
      <c r="Q30" s="102"/>
      <c r="R30" s="102"/>
      <c r="S30" s="32"/>
      <c r="T30" s="31"/>
      <c r="U30" s="102"/>
      <c r="V30" s="102"/>
      <c r="W30" s="32"/>
      <c r="X30" s="31"/>
      <c r="Y30" s="102"/>
      <c r="Z30" s="102"/>
      <c r="AA30" s="32"/>
      <c r="AB30" s="31"/>
      <c r="AC30" s="102" t="s">
        <v>6</v>
      </c>
      <c r="AD30" s="102"/>
      <c r="AE30" s="32"/>
      <c r="AF30" s="31"/>
      <c r="AG30" s="102"/>
      <c r="AH30" s="102"/>
      <c r="AI30" s="32"/>
      <c r="AJ30" s="31"/>
      <c r="AK30" s="102"/>
      <c r="AL30" s="102"/>
      <c r="AM30" s="32"/>
      <c r="AN30" s="31"/>
      <c r="AO30" s="102"/>
      <c r="AP30" s="102"/>
      <c r="AQ30" s="32"/>
      <c r="AR30" s="31"/>
      <c r="AS30" s="102"/>
      <c r="AT30" s="102"/>
      <c r="AU30" s="32"/>
      <c r="AV30" s="31"/>
      <c r="AW30" s="102"/>
      <c r="AX30" s="102"/>
      <c r="AY30" s="32"/>
      <c r="AZ30" s="31"/>
      <c r="BA30" s="64"/>
      <c r="BB30" s="64"/>
      <c r="BC30" s="32"/>
      <c r="BD30" s="31"/>
      <c r="BE30" s="64"/>
      <c r="BF30" s="64"/>
      <c r="BG30" s="32"/>
      <c r="BH30" s="31"/>
      <c r="BI30" s="64"/>
      <c r="BJ30" s="64"/>
      <c r="BK30" s="32"/>
      <c r="BL30" s="31"/>
      <c r="BM30" s="64"/>
      <c r="BN30" s="64"/>
      <c r="BO30" s="32"/>
      <c r="BP30" s="31"/>
      <c r="BQ30" s="102"/>
      <c r="BR30" s="102"/>
      <c r="BS30" s="32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21"/>
      <c r="CR30" s="25"/>
      <c r="CS30" s="25"/>
      <c r="CW30" s="13"/>
    </row>
    <row r="31" spans="2:107" ht="9.9499999999999993" customHeight="1">
      <c r="B31" s="132" t="s">
        <v>20</v>
      </c>
      <c r="C31" s="133"/>
      <c r="D31" s="133"/>
      <c r="E31" s="130" t="s">
        <v>21</v>
      </c>
      <c r="J31" s="25"/>
      <c r="K31" s="25"/>
      <c r="L31" s="21"/>
      <c r="M31" s="64"/>
      <c r="N31" s="64"/>
      <c r="O31" s="31"/>
      <c r="P31" s="32"/>
      <c r="Q31" s="102"/>
      <c r="R31" s="102"/>
      <c r="S31" s="31"/>
      <c r="T31" s="32"/>
      <c r="U31" s="102"/>
      <c r="V31" s="102"/>
      <c r="W31" s="31"/>
      <c r="X31" s="32"/>
      <c r="Y31" s="102"/>
      <c r="Z31" s="102"/>
      <c r="AA31" s="31"/>
      <c r="AB31" s="32"/>
      <c r="AC31" s="102"/>
      <c r="AD31" s="102"/>
      <c r="AE31" s="31"/>
      <c r="AF31" s="32"/>
      <c r="AG31" s="102"/>
      <c r="AH31" s="102"/>
      <c r="AI31" s="31"/>
      <c r="AJ31" s="32"/>
      <c r="AK31" s="102"/>
      <c r="AL31" s="102"/>
      <c r="AM31" s="31"/>
      <c r="AN31" s="32"/>
      <c r="AO31" s="102"/>
      <c r="AP31" s="102"/>
      <c r="AQ31" s="31"/>
      <c r="AR31" s="32"/>
      <c r="AS31" s="102"/>
      <c r="AT31" s="102"/>
      <c r="AU31" s="31"/>
      <c r="AV31" s="32"/>
      <c r="AW31" s="102"/>
      <c r="AX31" s="102"/>
      <c r="AY31" s="31"/>
      <c r="AZ31" s="32"/>
      <c r="BA31" s="64"/>
      <c r="BB31" s="64"/>
      <c r="BC31" s="31"/>
      <c r="BD31" s="32"/>
      <c r="BE31" s="64"/>
      <c r="BF31" s="64"/>
      <c r="BG31" s="31"/>
      <c r="BH31" s="32"/>
      <c r="BI31" s="64"/>
      <c r="BJ31" s="64"/>
      <c r="BK31" s="31"/>
      <c r="BL31" s="32"/>
      <c r="BM31" s="64"/>
      <c r="BN31" s="64"/>
      <c r="BO31" s="31"/>
      <c r="BP31" s="32"/>
      <c r="BQ31" s="102"/>
      <c r="BR31" s="102"/>
      <c r="BS31" s="31"/>
      <c r="BT31" s="32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21"/>
      <c r="CR31" s="25"/>
      <c r="CS31" s="25"/>
      <c r="CT31" s="2"/>
      <c r="CU31" s="2"/>
      <c r="CV31" s="2"/>
      <c r="CW31" s="13"/>
      <c r="CX31" s="2"/>
      <c r="CY31" s="2"/>
      <c r="CZ31" s="2"/>
      <c r="DA31" s="2"/>
      <c r="DB31" s="2"/>
      <c r="DC31" s="2"/>
    </row>
    <row r="32" spans="2:107" ht="9.9499999999999993" customHeight="1">
      <c r="B32" s="132"/>
      <c r="C32" s="133"/>
      <c r="D32" s="133"/>
      <c r="E32" s="130"/>
      <c r="J32" s="25"/>
      <c r="K32" s="25"/>
      <c r="L32" s="21"/>
      <c r="M32" s="64"/>
      <c r="N32" s="31"/>
      <c r="O32" s="102"/>
      <c r="P32" s="102"/>
      <c r="Q32" s="32"/>
      <c r="R32" s="31"/>
      <c r="S32" s="102"/>
      <c r="T32" s="102"/>
      <c r="U32" s="32"/>
      <c r="V32" s="31"/>
      <c r="W32" s="102"/>
      <c r="X32" s="102"/>
      <c r="Y32" s="32"/>
      <c r="Z32" s="31"/>
      <c r="AA32" s="102" t="s">
        <v>6</v>
      </c>
      <c r="AB32" s="102"/>
      <c r="AC32" s="32"/>
      <c r="AD32" s="31"/>
      <c r="AE32" s="102"/>
      <c r="AF32" s="102"/>
      <c r="AG32" s="32"/>
      <c r="AH32" s="31"/>
      <c r="AI32" s="102"/>
      <c r="AJ32" s="102"/>
      <c r="AK32" s="32"/>
      <c r="AL32" s="31"/>
      <c r="AM32" s="102" t="s">
        <v>6</v>
      </c>
      <c r="AN32" s="102"/>
      <c r="AO32" s="32"/>
      <c r="AP32" s="31"/>
      <c r="AQ32" s="102"/>
      <c r="AR32" s="102"/>
      <c r="AS32" s="32"/>
      <c r="AT32" s="31"/>
      <c r="AU32" s="102" t="s">
        <v>6</v>
      </c>
      <c r="AV32" s="102"/>
      <c r="AW32" s="32"/>
      <c r="AX32" s="31"/>
      <c r="AY32" s="102"/>
      <c r="AZ32" s="102"/>
      <c r="BA32" s="32"/>
      <c r="BB32" s="31"/>
      <c r="BC32" s="64"/>
      <c r="BD32" s="64"/>
      <c r="BE32" s="32"/>
      <c r="BF32" s="31"/>
      <c r="BG32" s="64"/>
      <c r="BH32" s="64"/>
      <c r="BI32" s="32"/>
      <c r="BJ32" s="31"/>
      <c r="BK32" s="64"/>
      <c r="BL32" s="64"/>
      <c r="BM32" s="32"/>
      <c r="BN32" s="31"/>
      <c r="BO32" s="102"/>
      <c r="BP32" s="102"/>
      <c r="BQ32" s="32"/>
      <c r="BR32" s="31"/>
      <c r="BS32" s="102"/>
      <c r="BT32" s="102"/>
      <c r="BU32" s="32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24"/>
      <c r="CR32" s="26"/>
      <c r="CS32" s="25"/>
      <c r="CT32" s="2"/>
      <c r="CU32" s="4"/>
      <c r="CV32" s="4"/>
      <c r="CW32" s="13"/>
      <c r="CX32" s="2"/>
      <c r="CY32" s="4"/>
      <c r="CZ32" s="4"/>
      <c r="DA32" s="2"/>
      <c r="DB32" s="2"/>
      <c r="DC32" s="2"/>
    </row>
    <row r="33" spans="1:109" ht="9.9499999999999993" customHeight="1">
      <c r="B33" s="132" t="s">
        <v>22</v>
      </c>
      <c r="C33" s="133"/>
      <c r="D33" s="133"/>
      <c r="E33" s="130" t="s">
        <v>23</v>
      </c>
      <c r="J33" s="25"/>
      <c r="K33" s="25"/>
      <c r="L33" s="21"/>
      <c r="M33" s="31"/>
      <c r="N33" s="32"/>
      <c r="O33" s="102"/>
      <c r="P33" s="102"/>
      <c r="Q33" s="31"/>
      <c r="R33" s="32"/>
      <c r="S33" s="102"/>
      <c r="T33" s="102"/>
      <c r="U33" s="31"/>
      <c r="V33" s="32"/>
      <c r="W33" s="102"/>
      <c r="X33" s="102"/>
      <c r="Y33" s="31"/>
      <c r="Z33" s="32"/>
      <c r="AA33" s="102"/>
      <c r="AB33" s="102"/>
      <c r="AC33" s="31"/>
      <c r="AD33" s="32"/>
      <c r="AE33" s="102"/>
      <c r="AF33" s="102"/>
      <c r="AG33" s="31"/>
      <c r="AH33" s="32"/>
      <c r="AI33" s="102"/>
      <c r="AJ33" s="102"/>
      <c r="AK33" s="31"/>
      <c r="AL33" s="32"/>
      <c r="AM33" s="102"/>
      <c r="AN33" s="102"/>
      <c r="AO33" s="31"/>
      <c r="AP33" s="32"/>
      <c r="AQ33" s="102"/>
      <c r="AR33" s="102"/>
      <c r="AS33" s="31"/>
      <c r="AT33" s="32"/>
      <c r="AU33" s="102"/>
      <c r="AV33" s="102"/>
      <c r="AW33" s="31"/>
      <c r="AX33" s="32"/>
      <c r="AY33" s="102"/>
      <c r="AZ33" s="102"/>
      <c r="BA33" s="31"/>
      <c r="BB33" s="32"/>
      <c r="BC33" s="64"/>
      <c r="BD33" s="64"/>
      <c r="BE33" s="31"/>
      <c r="BF33" s="32"/>
      <c r="BG33" s="64"/>
      <c r="BH33" s="64"/>
      <c r="BI33" s="31"/>
      <c r="BJ33" s="32"/>
      <c r="BK33" s="64"/>
      <c r="BL33" s="64"/>
      <c r="BM33" s="31"/>
      <c r="BN33" s="32"/>
      <c r="BO33" s="102"/>
      <c r="BP33" s="102"/>
      <c r="BQ33" s="31"/>
      <c r="BR33" s="32"/>
      <c r="BS33" s="102"/>
      <c r="BT33" s="102"/>
      <c r="BU33" s="31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32"/>
      <c r="CQ33" s="24"/>
      <c r="CR33" s="26"/>
      <c r="CS33" s="25"/>
      <c r="CT33" s="2"/>
      <c r="CU33" s="4"/>
      <c r="CV33" s="4"/>
      <c r="CW33" s="13"/>
      <c r="CX33" s="2"/>
      <c r="CY33" s="4"/>
      <c r="CZ33" s="4"/>
      <c r="DA33" s="2"/>
      <c r="DB33" s="2"/>
      <c r="DC33" s="2"/>
    </row>
    <row r="34" spans="1:109" ht="9.9499999999999993" customHeight="1">
      <c r="B34" s="134"/>
      <c r="C34" s="135"/>
      <c r="D34" s="135"/>
      <c r="E34" s="131"/>
      <c r="J34" s="25"/>
      <c r="K34" s="25"/>
      <c r="L34" s="22"/>
      <c r="M34" s="102"/>
      <c r="N34" s="102"/>
      <c r="O34" s="32"/>
      <c r="P34" s="31"/>
      <c r="Q34" s="102" t="s">
        <v>8</v>
      </c>
      <c r="R34" s="102"/>
      <c r="S34" s="32"/>
      <c r="T34" s="31"/>
      <c r="U34" s="102"/>
      <c r="V34" s="102"/>
      <c r="W34" s="32"/>
      <c r="X34" s="31"/>
      <c r="Y34" s="102"/>
      <c r="Z34" s="102"/>
      <c r="AA34" s="32"/>
      <c r="AB34" s="31"/>
      <c r="AC34" s="102" t="s">
        <v>8</v>
      </c>
      <c r="AD34" s="102"/>
      <c r="AE34" s="32"/>
      <c r="AF34" s="31"/>
      <c r="AG34" s="102"/>
      <c r="AH34" s="102"/>
      <c r="AI34" s="32"/>
      <c r="AJ34" s="31"/>
      <c r="AK34" s="102"/>
      <c r="AL34" s="102"/>
      <c r="AM34" s="32"/>
      <c r="AN34" s="31"/>
      <c r="AO34" s="102" t="s">
        <v>6</v>
      </c>
      <c r="AP34" s="102"/>
      <c r="AQ34" s="32"/>
      <c r="AR34" s="31"/>
      <c r="AS34" s="102"/>
      <c r="AT34" s="102"/>
      <c r="AU34" s="32"/>
      <c r="AV34" s="31"/>
      <c r="AW34" s="102" t="s">
        <v>6</v>
      </c>
      <c r="AX34" s="102"/>
      <c r="AY34" s="32"/>
      <c r="AZ34" s="31"/>
      <c r="BA34" s="64" t="s">
        <v>6</v>
      </c>
      <c r="BB34" s="64"/>
      <c r="BC34" s="32"/>
      <c r="BD34" s="31"/>
      <c r="BE34" s="64"/>
      <c r="BF34" s="64"/>
      <c r="BG34" s="32"/>
      <c r="BH34" s="31"/>
      <c r="BI34" s="64"/>
      <c r="BJ34" s="64"/>
      <c r="BK34" s="32"/>
      <c r="BL34" s="31"/>
      <c r="BM34" s="64"/>
      <c r="BN34" s="64"/>
      <c r="BO34" s="32"/>
      <c r="BP34" s="31"/>
      <c r="BQ34" s="102"/>
      <c r="BR34" s="102"/>
      <c r="BS34" s="32"/>
      <c r="BT34" s="31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23"/>
      <c r="CR34" s="25"/>
      <c r="CS34" s="27"/>
      <c r="CT34" s="4"/>
      <c r="CU34" s="2"/>
      <c r="CV34" s="2"/>
      <c r="CW34" s="14"/>
      <c r="CX34" s="4"/>
      <c r="CY34" s="2"/>
      <c r="CZ34" s="2"/>
      <c r="DA34" s="4"/>
      <c r="DB34" s="4"/>
      <c r="DC34" s="2"/>
    </row>
    <row r="35" spans="1:109" ht="9.9499999999999993" customHeight="1">
      <c r="J35" s="25"/>
      <c r="K35" s="28"/>
      <c r="L35" s="23"/>
      <c r="M35" s="102"/>
      <c r="N35" s="102"/>
      <c r="O35" s="31"/>
      <c r="P35" s="32"/>
      <c r="Q35" s="102"/>
      <c r="R35" s="102"/>
      <c r="S35" s="31"/>
      <c r="T35" s="32"/>
      <c r="U35" s="102"/>
      <c r="V35" s="102"/>
      <c r="W35" s="31"/>
      <c r="X35" s="32"/>
      <c r="Y35" s="102"/>
      <c r="Z35" s="102"/>
      <c r="AA35" s="31"/>
      <c r="AB35" s="32"/>
      <c r="AC35" s="102"/>
      <c r="AD35" s="102"/>
      <c r="AE35" s="31"/>
      <c r="AF35" s="32"/>
      <c r="AG35" s="102"/>
      <c r="AH35" s="102"/>
      <c r="AI35" s="31"/>
      <c r="AJ35" s="32"/>
      <c r="AK35" s="102"/>
      <c r="AL35" s="102"/>
      <c r="AM35" s="31"/>
      <c r="AN35" s="32"/>
      <c r="AO35" s="102"/>
      <c r="AP35" s="102"/>
      <c r="AQ35" s="31"/>
      <c r="AR35" s="32"/>
      <c r="AS35" s="102"/>
      <c r="AT35" s="102"/>
      <c r="AU35" s="31"/>
      <c r="AV35" s="32"/>
      <c r="AW35" s="102"/>
      <c r="AX35" s="102"/>
      <c r="AY35" s="31"/>
      <c r="AZ35" s="32"/>
      <c r="BA35" s="64"/>
      <c r="BB35" s="64"/>
      <c r="BC35" s="31"/>
      <c r="BD35" s="32"/>
      <c r="BE35" s="64"/>
      <c r="BF35" s="64"/>
      <c r="BG35" s="31"/>
      <c r="BH35" s="32"/>
      <c r="BI35" s="64"/>
      <c r="BJ35" s="64"/>
      <c r="BK35" s="31"/>
      <c r="BL35" s="32"/>
      <c r="BM35" s="64"/>
      <c r="BN35" s="64"/>
      <c r="BO35" s="31"/>
      <c r="BP35" s="32"/>
      <c r="BQ35" s="102"/>
      <c r="BR35" s="102"/>
      <c r="BS35" s="31"/>
      <c r="BT35" s="3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22"/>
      <c r="CR35" s="29"/>
      <c r="CS35" s="27"/>
      <c r="CT35" s="4"/>
      <c r="CU35" s="2"/>
      <c r="CV35" s="2"/>
      <c r="CW35" s="14"/>
      <c r="CX35" s="4"/>
      <c r="CY35" s="2"/>
      <c r="CZ35" s="2"/>
      <c r="DA35" s="4"/>
      <c r="DB35" s="4"/>
      <c r="DC35" s="2"/>
    </row>
    <row r="36" spans="1:109" ht="9.9499999999999993" customHeight="1">
      <c r="J36" s="28"/>
      <c r="K36" s="25"/>
      <c r="L36" s="21"/>
      <c r="M36" s="23"/>
      <c r="N36" s="22"/>
      <c r="O36" s="21"/>
      <c r="P36" s="21"/>
      <c r="Q36" s="23"/>
      <c r="R36" s="22"/>
      <c r="S36" s="21"/>
      <c r="T36" s="21"/>
      <c r="U36" s="23"/>
      <c r="V36" s="22"/>
      <c r="W36" s="21"/>
      <c r="X36" s="21"/>
      <c r="Y36" s="23"/>
      <c r="Z36" s="22"/>
      <c r="AA36" s="21"/>
      <c r="AB36" s="21"/>
      <c r="AC36" s="23"/>
      <c r="AD36" s="22"/>
      <c r="AE36" s="21"/>
      <c r="AF36" s="21"/>
      <c r="AG36" s="23"/>
      <c r="AH36" s="22"/>
      <c r="AI36" s="21"/>
      <c r="AJ36" s="21"/>
      <c r="AK36" s="23"/>
      <c r="AL36" s="22"/>
      <c r="AM36" s="21"/>
      <c r="AN36" s="21"/>
      <c r="AO36" s="23"/>
      <c r="AP36" s="22"/>
      <c r="AQ36" s="21"/>
      <c r="AR36" s="21"/>
      <c r="AS36" s="23"/>
      <c r="AT36" s="22"/>
      <c r="AU36" s="21"/>
      <c r="AV36" s="21"/>
      <c r="AW36" s="23"/>
      <c r="AX36" s="22"/>
      <c r="AY36" s="21"/>
      <c r="AZ36" s="21"/>
      <c r="BA36" s="23"/>
      <c r="BB36" s="22"/>
      <c r="BC36" s="21"/>
      <c r="BD36" s="21"/>
      <c r="BE36" s="23"/>
      <c r="BF36" s="22"/>
      <c r="BG36" s="21"/>
      <c r="BH36" s="21"/>
      <c r="BI36" s="23"/>
      <c r="BJ36" s="22"/>
      <c r="BK36" s="21"/>
      <c r="BL36" s="21"/>
      <c r="BM36" s="23"/>
      <c r="BN36" s="22"/>
      <c r="BO36" s="21"/>
      <c r="BP36" s="21"/>
      <c r="BQ36" s="21"/>
      <c r="BR36" s="22"/>
      <c r="BS36" s="21"/>
      <c r="BT36" s="21"/>
      <c r="BU36" s="23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2"/>
      <c r="CQ36" s="21"/>
      <c r="CR36" s="25"/>
      <c r="CS36" s="29"/>
      <c r="CT36" s="2"/>
      <c r="CU36" s="2"/>
      <c r="CV36" s="2"/>
      <c r="CW36" s="13"/>
      <c r="CX36" s="2"/>
      <c r="CY36" s="2"/>
      <c r="CZ36" s="2"/>
      <c r="DA36" s="2"/>
      <c r="DB36" s="2"/>
      <c r="DC36" s="2"/>
    </row>
    <row r="37" spans="1:109" ht="19.5" customHeight="1">
      <c r="G37" s="44"/>
      <c r="H37" s="123" t="s">
        <v>24</v>
      </c>
      <c r="I37" s="123"/>
      <c r="J37" s="99">
        <v>1</v>
      </c>
      <c r="K37" s="100"/>
      <c r="L37" s="100"/>
      <c r="M37" s="101"/>
      <c r="N37" s="99">
        <v>2</v>
      </c>
      <c r="O37" s="100"/>
      <c r="P37" s="100"/>
      <c r="Q37" s="101"/>
      <c r="R37" s="99">
        <v>3</v>
      </c>
      <c r="S37" s="100"/>
      <c r="T37" s="100"/>
      <c r="U37" s="101"/>
      <c r="V37" s="99">
        <v>4</v>
      </c>
      <c r="W37" s="100"/>
      <c r="X37" s="100"/>
      <c r="Y37" s="101"/>
      <c r="Z37" s="99">
        <v>5</v>
      </c>
      <c r="AA37" s="100"/>
      <c r="AB37" s="100"/>
      <c r="AC37" s="101"/>
      <c r="AD37" s="99">
        <v>6</v>
      </c>
      <c r="AE37" s="100"/>
      <c r="AF37" s="100"/>
      <c r="AG37" s="101"/>
      <c r="AH37" s="99">
        <v>7</v>
      </c>
      <c r="AI37" s="100"/>
      <c r="AJ37" s="100"/>
      <c r="AK37" s="101"/>
      <c r="AL37" s="69">
        <v>8</v>
      </c>
      <c r="AM37" s="70"/>
      <c r="AN37" s="70"/>
      <c r="AO37" s="71"/>
      <c r="AP37" s="69">
        <v>9</v>
      </c>
      <c r="AQ37" s="70"/>
      <c r="AR37" s="70"/>
      <c r="AS37" s="71"/>
      <c r="AT37" s="99">
        <v>10</v>
      </c>
      <c r="AU37" s="100"/>
      <c r="AV37" s="100"/>
      <c r="AW37" s="101"/>
      <c r="AX37" s="99">
        <v>11</v>
      </c>
      <c r="AY37" s="100"/>
      <c r="AZ37" s="100"/>
      <c r="BA37" s="101"/>
      <c r="BB37" s="99">
        <v>12</v>
      </c>
      <c r="BC37" s="100"/>
      <c r="BD37" s="100"/>
      <c r="BE37" s="101"/>
      <c r="BF37" s="99">
        <v>13</v>
      </c>
      <c r="BG37" s="100"/>
      <c r="BH37" s="100"/>
      <c r="BI37" s="101"/>
      <c r="BJ37" s="99">
        <v>14</v>
      </c>
      <c r="BK37" s="100"/>
      <c r="BL37" s="100"/>
      <c r="BM37" s="101"/>
      <c r="BN37" s="99">
        <v>15</v>
      </c>
      <c r="BO37" s="100"/>
      <c r="BP37" s="100"/>
      <c r="BQ37" s="101"/>
      <c r="BR37" s="69">
        <v>16</v>
      </c>
      <c r="BS37" s="70"/>
      <c r="BT37" s="70"/>
      <c r="BU37" s="71"/>
      <c r="BV37" s="69">
        <v>17</v>
      </c>
      <c r="BW37" s="70"/>
      <c r="BX37" s="70"/>
      <c r="BY37" s="71"/>
      <c r="BZ37" s="69">
        <v>18</v>
      </c>
      <c r="CA37" s="70"/>
      <c r="CB37" s="70"/>
      <c r="CC37" s="71"/>
      <c r="CD37" s="69">
        <v>19</v>
      </c>
      <c r="CE37" s="70"/>
      <c r="CF37" s="70"/>
      <c r="CG37" s="71"/>
      <c r="CH37" s="69">
        <v>20</v>
      </c>
      <c r="CI37" s="70"/>
      <c r="CJ37" s="70"/>
      <c r="CK37" s="71"/>
      <c r="CL37" s="69">
        <v>21</v>
      </c>
      <c r="CM37" s="70"/>
      <c r="CN37" s="70"/>
      <c r="CO37" s="71"/>
      <c r="CP37" s="69">
        <v>22</v>
      </c>
      <c r="CQ37" s="70"/>
      <c r="CR37" s="70"/>
      <c r="CS37" s="71"/>
    </row>
    <row r="38" spans="1:109" ht="19.5" customHeight="1">
      <c r="G38" s="44"/>
      <c r="H38" s="123" t="s">
        <v>25</v>
      </c>
      <c r="I38" s="123"/>
      <c r="J38" s="117" t="s">
        <v>23</v>
      </c>
      <c r="K38" s="118"/>
      <c r="L38" s="118"/>
      <c r="M38" s="119"/>
      <c r="N38" s="117" t="s">
        <v>23</v>
      </c>
      <c r="O38" s="118"/>
      <c r="P38" s="118"/>
      <c r="Q38" s="119"/>
      <c r="R38" s="117" t="s">
        <v>21</v>
      </c>
      <c r="S38" s="118"/>
      <c r="T38" s="118"/>
      <c r="U38" s="119"/>
      <c r="V38" s="117" t="s">
        <v>21</v>
      </c>
      <c r="W38" s="118"/>
      <c r="X38" s="118"/>
      <c r="Y38" s="119"/>
      <c r="Z38" s="117" t="s">
        <v>19</v>
      </c>
      <c r="AA38" s="118"/>
      <c r="AB38" s="118"/>
      <c r="AC38" s="119"/>
      <c r="AD38" s="117" t="s">
        <v>23</v>
      </c>
      <c r="AE38" s="118"/>
      <c r="AF38" s="118"/>
      <c r="AG38" s="119"/>
      <c r="AH38" s="117" t="s">
        <v>19</v>
      </c>
      <c r="AI38" s="118"/>
      <c r="AJ38" s="118"/>
      <c r="AK38" s="119"/>
      <c r="AL38" s="90" t="s">
        <v>19</v>
      </c>
      <c r="AM38" s="91"/>
      <c r="AN38" s="91"/>
      <c r="AO38" s="92"/>
      <c r="AP38" s="90" t="s">
        <v>19</v>
      </c>
      <c r="AQ38" s="91"/>
      <c r="AR38" s="91"/>
      <c r="AS38" s="92"/>
      <c r="AT38" s="117" t="s">
        <v>19</v>
      </c>
      <c r="AU38" s="118"/>
      <c r="AV38" s="118"/>
      <c r="AW38" s="119"/>
      <c r="AX38" s="117" t="s">
        <v>23</v>
      </c>
      <c r="AY38" s="118"/>
      <c r="AZ38" s="118"/>
      <c r="BA38" s="119"/>
      <c r="BB38" s="117" t="s">
        <v>21</v>
      </c>
      <c r="BC38" s="118"/>
      <c r="BD38" s="118"/>
      <c r="BE38" s="119"/>
      <c r="BF38" s="117" t="s">
        <v>21</v>
      </c>
      <c r="BG38" s="118"/>
      <c r="BH38" s="118"/>
      <c r="BI38" s="119"/>
      <c r="BJ38" s="117" t="s">
        <v>23</v>
      </c>
      <c r="BK38" s="118"/>
      <c r="BL38" s="118"/>
      <c r="BM38" s="119"/>
      <c r="BN38" s="90" t="s">
        <v>23</v>
      </c>
      <c r="BO38" s="91"/>
      <c r="BP38" s="91"/>
      <c r="BQ38" s="92"/>
      <c r="BR38" s="90" t="s">
        <v>19</v>
      </c>
      <c r="BS38" s="91"/>
      <c r="BT38" s="91"/>
      <c r="BU38" s="92"/>
      <c r="BV38" s="90" t="s">
        <v>23</v>
      </c>
      <c r="BW38" s="91"/>
      <c r="BX38" s="91"/>
      <c r="BY38" s="92"/>
      <c r="BZ38" s="90" t="s">
        <v>19</v>
      </c>
      <c r="CA38" s="91"/>
      <c r="CB38" s="91"/>
      <c r="CC38" s="92"/>
      <c r="CD38" s="90" t="s">
        <v>19</v>
      </c>
      <c r="CE38" s="91"/>
      <c r="CF38" s="91"/>
      <c r="CG38" s="92"/>
      <c r="CH38" s="90" t="s">
        <v>23</v>
      </c>
      <c r="CI38" s="91"/>
      <c r="CJ38" s="91"/>
      <c r="CK38" s="92"/>
      <c r="CL38" s="90" t="s">
        <v>23</v>
      </c>
      <c r="CM38" s="91"/>
      <c r="CN38" s="91"/>
      <c r="CO38" s="92"/>
      <c r="CP38" s="90" t="s">
        <v>23</v>
      </c>
      <c r="CQ38" s="91"/>
      <c r="CR38" s="91"/>
      <c r="CS38" s="92"/>
      <c r="CT38" s="157" t="s">
        <v>26</v>
      </c>
      <c r="CU38" s="158"/>
      <c r="CV38" s="158"/>
      <c r="CW38" s="158"/>
      <c r="CX38" s="158"/>
      <c r="CY38" s="158"/>
      <c r="CZ38" s="158"/>
      <c r="DA38" s="158"/>
      <c r="DB38" s="158"/>
      <c r="DC38" s="158"/>
      <c r="DD38" s="159"/>
    </row>
    <row r="39" spans="1:109" ht="111" customHeight="1">
      <c r="B39" s="121" t="s">
        <v>27</v>
      </c>
      <c r="C39" s="122" t="s">
        <v>28</v>
      </c>
      <c r="D39" s="121" t="s">
        <v>29</v>
      </c>
      <c r="E39" s="121" t="s">
        <v>30</v>
      </c>
      <c r="F39" s="160" t="s">
        <v>31</v>
      </c>
      <c r="G39" s="171" t="s">
        <v>32</v>
      </c>
      <c r="H39" s="45"/>
      <c r="I39" s="34" t="s">
        <v>33</v>
      </c>
      <c r="J39" s="93" t="s">
        <v>34</v>
      </c>
      <c r="K39" s="94"/>
      <c r="L39" s="94"/>
      <c r="M39" s="95"/>
      <c r="N39" s="111" t="s">
        <v>35</v>
      </c>
      <c r="O39" s="112"/>
      <c r="P39" s="112"/>
      <c r="Q39" s="113"/>
      <c r="R39" s="93" t="s">
        <v>36</v>
      </c>
      <c r="S39" s="94"/>
      <c r="T39" s="94"/>
      <c r="U39" s="95"/>
      <c r="V39" s="93" t="s">
        <v>37</v>
      </c>
      <c r="W39" s="94"/>
      <c r="X39" s="94"/>
      <c r="Y39" s="95"/>
      <c r="Z39" s="93" t="s">
        <v>38</v>
      </c>
      <c r="AA39" s="94"/>
      <c r="AB39" s="94"/>
      <c r="AC39" s="95"/>
      <c r="AD39" s="93" t="s">
        <v>39</v>
      </c>
      <c r="AE39" s="94"/>
      <c r="AF39" s="94"/>
      <c r="AG39" s="95"/>
      <c r="AH39" s="93" t="s">
        <v>40</v>
      </c>
      <c r="AI39" s="94"/>
      <c r="AJ39" s="94"/>
      <c r="AK39" s="95"/>
      <c r="AL39" s="93" t="s">
        <v>41</v>
      </c>
      <c r="AM39" s="94"/>
      <c r="AN39" s="94"/>
      <c r="AO39" s="95"/>
      <c r="AP39" s="93" t="s">
        <v>42</v>
      </c>
      <c r="AQ39" s="94"/>
      <c r="AR39" s="94"/>
      <c r="AS39" s="95"/>
      <c r="AT39" s="111" t="s">
        <v>43</v>
      </c>
      <c r="AU39" s="112"/>
      <c r="AV39" s="112"/>
      <c r="AW39" s="113"/>
      <c r="AX39" s="93" t="s">
        <v>44</v>
      </c>
      <c r="AY39" s="94"/>
      <c r="AZ39" s="94"/>
      <c r="BA39" s="95"/>
      <c r="BB39" s="93" t="s">
        <v>45</v>
      </c>
      <c r="BC39" s="94"/>
      <c r="BD39" s="94"/>
      <c r="BE39" s="95"/>
      <c r="BF39" s="93" t="s">
        <v>46</v>
      </c>
      <c r="BG39" s="94"/>
      <c r="BH39" s="94"/>
      <c r="BI39" s="95"/>
      <c r="BJ39" s="93" t="s">
        <v>47</v>
      </c>
      <c r="BK39" s="94"/>
      <c r="BL39" s="94"/>
      <c r="BM39" s="95"/>
      <c r="BN39" s="93" t="s">
        <v>48</v>
      </c>
      <c r="BO39" s="94"/>
      <c r="BP39" s="94"/>
      <c r="BQ39" s="95"/>
      <c r="BR39" s="93" t="s">
        <v>49</v>
      </c>
      <c r="BS39" s="94"/>
      <c r="BT39" s="94"/>
      <c r="BU39" s="95"/>
      <c r="BV39" s="93" t="s">
        <v>50</v>
      </c>
      <c r="BW39" s="94"/>
      <c r="BX39" s="94"/>
      <c r="BY39" s="95"/>
      <c r="BZ39" s="93" t="s">
        <v>51</v>
      </c>
      <c r="CA39" s="94"/>
      <c r="CB39" s="94"/>
      <c r="CC39" s="95"/>
      <c r="CD39" s="93" t="s">
        <v>52</v>
      </c>
      <c r="CE39" s="94"/>
      <c r="CF39" s="94"/>
      <c r="CG39" s="95"/>
      <c r="CH39" s="93" t="s">
        <v>53</v>
      </c>
      <c r="CI39" s="94"/>
      <c r="CJ39" s="94"/>
      <c r="CK39" s="95"/>
      <c r="CL39" s="93" t="s">
        <v>54</v>
      </c>
      <c r="CM39" s="94"/>
      <c r="CN39" s="94"/>
      <c r="CO39" s="95"/>
      <c r="CP39" s="111" t="s">
        <v>55</v>
      </c>
      <c r="CQ39" s="94"/>
      <c r="CR39" s="94"/>
      <c r="CS39" s="95"/>
      <c r="CT39" s="151" t="s">
        <v>56</v>
      </c>
      <c r="CU39" s="151" t="s">
        <v>57</v>
      </c>
      <c r="CV39" s="151" t="s">
        <v>58</v>
      </c>
      <c r="CW39" s="151" t="s">
        <v>59</v>
      </c>
      <c r="CX39" s="151" t="s">
        <v>60</v>
      </c>
      <c r="CY39" s="152" t="s">
        <v>61</v>
      </c>
      <c r="CZ39" s="149" t="s">
        <v>62</v>
      </c>
      <c r="DA39" s="149" t="s">
        <v>63</v>
      </c>
      <c r="DB39" s="149" t="s">
        <v>64</v>
      </c>
      <c r="DC39" s="149" t="s">
        <v>65</v>
      </c>
      <c r="DD39" s="144" t="s">
        <v>66</v>
      </c>
      <c r="DE39" s="146" t="s">
        <v>27</v>
      </c>
    </row>
    <row r="40" spans="1:109" ht="129.6" customHeight="1">
      <c r="B40" s="121"/>
      <c r="C40" s="121"/>
      <c r="D40" s="121"/>
      <c r="E40" s="121"/>
      <c r="F40" s="160"/>
      <c r="G40" s="172"/>
      <c r="H40" s="40" t="s">
        <v>67</v>
      </c>
      <c r="I40" s="35"/>
      <c r="J40" s="96"/>
      <c r="K40" s="97"/>
      <c r="L40" s="97"/>
      <c r="M40" s="98"/>
      <c r="N40" s="114"/>
      <c r="O40" s="115"/>
      <c r="P40" s="115"/>
      <c r="Q40" s="116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7"/>
      <c r="AC40" s="98"/>
      <c r="AD40" s="96"/>
      <c r="AE40" s="97"/>
      <c r="AF40" s="97"/>
      <c r="AG40" s="98"/>
      <c r="AH40" s="96"/>
      <c r="AI40" s="97"/>
      <c r="AJ40" s="97"/>
      <c r="AK40" s="98"/>
      <c r="AL40" s="96"/>
      <c r="AM40" s="97"/>
      <c r="AN40" s="97"/>
      <c r="AO40" s="98"/>
      <c r="AP40" s="96"/>
      <c r="AQ40" s="97"/>
      <c r="AR40" s="97"/>
      <c r="AS40" s="98"/>
      <c r="AT40" s="114"/>
      <c r="AU40" s="115"/>
      <c r="AV40" s="115"/>
      <c r="AW40" s="116"/>
      <c r="AX40" s="96"/>
      <c r="AY40" s="97"/>
      <c r="AZ40" s="97"/>
      <c r="BA40" s="98"/>
      <c r="BB40" s="96"/>
      <c r="BC40" s="97"/>
      <c r="BD40" s="97"/>
      <c r="BE40" s="98"/>
      <c r="BF40" s="96"/>
      <c r="BG40" s="97"/>
      <c r="BH40" s="97"/>
      <c r="BI40" s="98"/>
      <c r="BJ40" s="96"/>
      <c r="BK40" s="97"/>
      <c r="BL40" s="97"/>
      <c r="BM40" s="98"/>
      <c r="BN40" s="96"/>
      <c r="BO40" s="97"/>
      <c r="BP40" s="97"/>
      <c r="BQ40" s="98"/>
      <c r="BR40" s="96"/>
      <c r="BS40" s="97"/>
      <c r="BT40" s="97"/>
      <c r="BU40" s="98"/>
      <c r="BV40" s="96"/>
      <c r="BW40" s="97"/>
      <c r="BX40" s="97"/>
      <c r="BY40" s="98"/>
      <c r="BZ40" s="96"/>
      <c r="CA40" s="97"/>
      <c r="CB40" s="97"/>
      <c r="CC40" s="98"/>
      <c r="CD40" s="96"/>
      <c r="CE40" s="97"/>
      <c r="CF40" s="97"/>
      <c r="CG40" s="98"/>
      <c r="CH40" s="96"/>
      <c r="CI40" s="97"/>
      <c r="CJ40" s="97"/>
      <c r="CK40" s="98"/>
      <c r="CL40" s="96"/>
      <c r="CM40" s="97"/>
      <c r="CN40" s="97"/>
      <c r="CO40" s="98"/>
      <c r="CP40" s="96"/>
      <c r="CQ40" s="97"/>
      <c r="CR40" s="97"/>
      <c r="CS40" s="98"/>
      <c r="CT40" s="151"/>
      <c r="CU40" s="151"/>
      <c r="CV40" s="151"/>
      <c r="CW40" s="151"/>
      <c r="CX40" s="151"/>
      <c r="CY40" s="153"/>
      <c r="CZ40" s="150"/>
      <c r="DA40" s="150"/>
      <c r="DB40" s="150"/>
      <c r="DC40" s="150"/>
      <c r="DD40" s="145"/>
      <c r="DE40" s="147"/>
    </row>
    <row r="41" spans="1:109" ht="30" customHeight="1">
      <c r="B41" s="61">
        <v>1</v>
      </c>
      <c r="C41" s="15" t="str">
        <f t="shared" ref="C41:C56" si="0">REPT("|",(D41*50))</f>
        <v>||||</v>
      </c>
      <c r="D41" s="46">
        <f>E41*COUNTA($H$41:$I$56)/(SUM($E$41:$E$56)*COUNTA($H$41:$I$56))</f>
        <v>9.6774193548387094E-2</v>
      </c>
      <c r="E41" s="62">
        <v>9</v>
      </c>
      <c r="F41" s="62">
        <v>5</v>
      </c>
      <c r="G41" s="105" t="s">
        <v>68</v>
      </c>
      <c r="H41" s="107" t="s">
        <v>69</v>
      </c>
      <c r="I41" s="107"/>
      <c r="J41" s="72" t="s">
        <v>12</v>
      </c>
      <c r="K41" s="73"/>
      <c r="L41" s="73"/>
      <c r="M41" s="74"/>
      <c r="N41" s="72"/>
      <c r="O41" s="73"/>
      <c r="P41" s="73"/>
      <c r="Q41" s="74"/>
      <c r="R41" s="72"/>
      <c r="S41" s="73"/>
      <c r="T41" s="73"/>
      <c r="U41" s="74"/>
      <c r="V41" s="72"/>
      <c r="W41" s="73"/>
      <c r="X41" s="73"/>
      <c r="Y41" s="74"/>
      <c r="Z41" s="72"/>
      <c r="AA41" s="73"/>
      <c r="AB41" s="73"/>
      <c r="AC41" s="74"/>
      <c r="AD41" s="72"/>
      <c r="AE41" s="73"/>
      <c r="AF41" s="73"/>
      <c r="AG41" s="74"/>
      <c r="AH41" s="72"/>
      <c r="AI41" s="73"/>
      <c r="AJ41" s="73"/>
      <c r="AK41" s="74"/>
      <c r="AL41" s="72"/>
      <c r="AM41" s="73"/>
      <c r="AN41" s="73"/>
      <c r="AO41" s="74"/>
      <c r="AP41" s="72" t="s">
        <v>12</v>
      </c>
      <c r="AQ41" s="73"/>
      <c r="AR41" s="73"/>
      <c r="AS41" s="74"/>
      <c r="AT41" s="72"/>
      <c r="AU41" s="73"/>
      <c r="AV41" s="73"/>
      <c r="AW41" s="74"/>
      <c r="AX41" s="72"/>
      <c r="AY41" s="73"/>
      <c r="AZ41" s="73"/>
      <c r="BA41" s="74"/>
      <c r="BB41" s="72" t="s">
        <v>12</v>
      </c>
      <c r="BC41" s="73"/>
      <c r="BD41" s="73"/>
      <c r="BE41" s="74"/>
      <c r="BF41" s="72" t="s">
        <v>12</v>
      </c>
      <c r="BG41" s="73"/>
      <c r="BH41" s="73"/>
      <c r="BI41" s="74"/>
      <c r="BJ41" s="72"/>
      <c r="BK41" s="73"/>
      <c r="BL41" s="73"/>
      <c r="BM41" s="74"/>
      <c r="BN41" s="72" t="s">
        <v>12</v>
      </c>
      <c r="BO41" s="73"/>
      <c r="BP41" s="73"/>
      <c r="BQ41" s="74"/>
      <c r="BR41" s="72"/>
      <c r="BS41" s="73"/>
      <c r="BT41" s="73"/>
      <c r="BU41" s="74"/>
      <c r="BV41" s="72"/>
      <c r="BW41" s="73"/>
      <c r="BX41" s="73"/>
      <c r="BY41" s="74"/>
      <c r="BZ41" s="72"/>
      <c r="CA41" s="73"/>
      <c r="CB41" s="73"/>
      <c r="CC41" s="74"/>
      <c r="CD41" s="72"/>
      <c r="CE41" s="73"/>
      <c r="CF41" s="73"/>
      <c r="CG41" s="74"/>
      <c r="CH41" s="72"/>
      <c r="CI41" s="73"/>
      <c r="CJ41" s="73"/>
      <c r="CK41" s="74"/>
      <c r="CL41" s="72"/>
      <c r="CM41" s="73"/>
      <c r="CN41" s="73"/>
      <c r="CO41" s="74"/>
      <c r="CP41" s="72"/>
      <c r="CQ41" s="73"/>
      <c r="CR41" s="73"/>
      <c r="CS41" s="74"/>
      <c r="CT41" s="30">
        <v>3</v>
      </c>
      <c r="CU41" s="30">
        <v>3</v>
      </c>
      <c r="CV41" s="30">
        <v>4</v>
      </c>
      <c r="CW41" s="30">
        <v>1</v>
      </c>
      <c r="CX41" s="30">
        <v>5</v>
      </c>
      <c r="CY41" s="148"/>
      <c r="DE41" s="61">
        <v>1</v>
      </c>
    </row>
    <row r="42" spans="1:109" ht="30" customHeight="1">
      <c r="B42" s="61">
        <v>2</v>
      </c>
      <c r="C42" s="15" t="str">
        <f t="shared" si="0"/>
        <v>||</v>
      </c>
      <c r="D42" s="46">
        <f>E42*COUNTA($H$41:$I$56)/(SUM($E$41:$E$56)*COUNTA($H$41:$I$56))</f>
        <v>5.3763440860215055E-2</v>
      </c>
      <c r="E42" s="62">
        <v>5</v>
      </c>
      <c r="F42" s="62">
        <v>4</v>
      </c>
      <c r="G42" s="108"/>
      <c r="H42" s="107" t="s">
        <v>70</v>
      </c>
      <c r="I42" s="107"/>
      <c r="J42" s="72"/>
      <c r="K42" s="73"/>
      <c r="L42" s="73"/>
      <c r="M42" s="74"/>
      <c r="N42" s="72" t="s">
        <v>12</v>
      </c>
      <c r="O42" s="73"/>
      <c r="P42" s="73"/>
      <c r="Q42" s="74"/>
      <c r="R42" s="72" t="s">
        <v>12</v>
      </c>
      <c r="S42" s="73"/>
      <c r="T42" s="73"/>
      <c r="U42" s="74"/>
      <c r="V42" s="72"/>
      <c r="W42" s="73"/>
      <c r="X42" s="73"/>
      <c r="Y42" s="74"/>
      <c r="Z42" s="72"/>
      <c r="AA42" s="73"/>
      <c r="AB42" s="73"/>
      <c r="AC42" s="74"/>
      <c r="AD42" s="72"/>
      <c r="AE42" s="73"/>
      <c r="AF42" s="73"/>
      <c r="AG42" s="74"/>
      <c r="AH42" s="72"/>
      <c r="AI42" s="73"/>
      <c r="AJ42" s="73"/>
      <c r="AK42" s="74"/>
      <c r="AL42" s="72"/>
      <c r="AM42" s="73"/>
      <c r="AN42" s="73"/>
      <c r="AO42" s="74"/>
      <c r="AP42" s="72"/>
      <c r="AQ42" s="73"/>
      <c r="AR42" s="73"/>
      <c r="AS42" s="74"/>
      <c r="AT42" s="72"/>
      <c r="AU42" s="73"/>
      <c r="AV42" s="73"/>
      <c r="AW42" s="74"/>
      <c r="AX42" s="72"/>
      <c r="AY42" s="73"/>
      <c r="AZ42" s="73"/>
      <c r="BA42" s="74"/>
      <c r="BB42" s="72"/>
      <c r="BC42" s="73"/>
      <c r="BD42" s="73"/>
      <c r="BE42" s="74"/>
      <c r="BF42" s="72"/>
      <c r="BG42" s="73"/>
      <c r="BH42" s="73"/>
      <c r="BI42" s="74"/>
      <c r="BJ42" s="72"/>
      <c r="BK42" s="73"/>
      <c r="BL42" s="73"/>
      <c r="BM42" s="74"/>
      <c r="BN42" s="72" t="s">
        <v>12</v>
      </c>
      <c r="BO42" s="73"/>
      <c r="BP42" s="73"/>
      <c r="BQ42" s="74"/>
      <c r="BR42" s="72"/>
      <c r="BS42" s="73"/>
      <c r="BT42" s="73"/>
      <c r="BU42" s="74"/>
      <c r="BV42" s="72" t="s">
        <v>16</v>
      </c>
      <c r="BW42" s="73"/>
      <c r="BX42" s="73"/>
      <c r="BY42" s="74"/>
      <c r="BZ42" s="72"/>
      <c r="CA42" s="73"/>
      <c r="CB42" s="73"/>
      <c r="CC42" s="74"/>
      <c r="CD42" s="72"/>
      <c r="CE42" s="73"/>
      <c r="CF42" s="73"/>
      <c r="CG42" s="74"/>
      <c r="CH42" s="72"/>
      <c r="CI42" s="73"/>
      <c r="CJ42" s="73"/>
      <c r="CK42" s="74"/>
      <c r="CL42" s="72"/>
      <c r="CM42" s="73"/>
      <c r="CN42" s="73"/>
      <c r="CO42" s="74"/>
      <c r="CP42" s="72"/>
      <c r="CQ42" s="73"/>
      <c r="CR42" s="73"/>
      <c r="CS42" s="74"/>
      <c r="CT42" s="30">
        <v>5</v>
      </c>
      <c r="CU42" s="30">
        <v>4</v>
      </c>
      <c r="CV42" s="30">
        <v>1</v>
      </c>
      <c r="CW42" s="30">
        <v>2</v>
      </c>
      <c r="CX42" s="30">
        <v>4</v>
      </c>
      <c r="CY42" s="148"/>
      <c r="DE42" s="61">
        <v>2</v>
      </c>
    </row>
    <row r="43" spans="1:109" ht="30" customHeight="1">
      <c r="B43" s="61">
        <v>3</v>
      </c>
      <c r="C43" s="15" t="str">
        <f t="shared" si="0"/>
        <v>||</v>
      </c>
      <c r="D43" s="46">
        <f>E43*COUNTA($H$41:$I$56)/(SUM($E$41:$E$56)*COUNTA($H$41:$I$56))</f>
        <v>4.3010752688172046E-2</v>
      </c>
      <c r="E43" s="62">
        <v>4</v>
      </c>
      <c r="F43" s="62">
        <v>6</v>
      </c>
      <c r="G43" s="108"/>
      <c r="H43" s="107" t="s">
        <v>71</v>
      </c>
      <c r="I43" s="107"/>
      <c r="J43" s="72"/>
      <c r="K43" s="73"/>
      <c r="L43" s="73"/>
      <c r="M43" s="74"/>
      <c r="N43" s="72" t="s">
        <v>14</v>
      </c>
      <c r="O43" s="73"/>
      <c r="P43" s="73"/>
      <c r="Q43" s="74"/>
      <c r="R43" s="72" t="s">
        <v>14</v>
      </c>
      <c r="S43" s="73"/>
      <c r="T43" s="73"/>
      <c r="U43" s="74"/>
      <c r="V43" s="72"/>
      <c r="W43" s="73"/>
      <c r="X43" s="73"/>
      <c r="Y43" s="74"/>
      <c r="Z43" s="72"/>
      <c r="AA43" s="73"/>
      <c r="AB43" s="73"/>
      <c r="AC43" s="74"/>
      <c r="AD43" s="72"/>
      <c r="AE43" s="73"/>
      <c r="AF43" s="73"/>
      <c r="AG43" s="74"/>
      <c r="AH43" s="72"/>
      <c r="AI43" s="73"/>
      <c r="AJ43" s="73"/>
      <c r="AK43" s="74"/>
      <c r="AL43" s="72"/>
      <c r="AM43" s="73"/>
      <c r="AN43" s="73"/>
      <c r="AO43" s="74"/>
      <c r="AP43" s="72"/>
      <c r="AQ43" s="73"/>
      <c r="AR43" s="73"/>
      <c r="AS43" s="74"/>
      <c r="AT43" s="72"/>
      <c r="AU43" s="73"/>
      <c r="AV43" s="73"/>
      <c r="AW43" s="74"/>
      <c r="AX43" s="72" t="s">
        <v>12</v>
      </c>
      <c r="AY43" s="73"/>
      <c r="AZ43" s="73"/>
      <c r="BA43" s="74"/>
      <c r="BB43" s="72" t="s">
        <v>14</v>
      </c>
      <c r="BC43" s="73"/>
      <c r="BD43" s="73"/>
      <c r="BE43" s="74"/>
      <c r="BF43" s="72"/>
      <c r="BG43" s="73"/>
      <c r="BH43" s="73"/>
      <c r="BI43" s="74"/>
      <c r="BJ43" s="72"/>
      <c r="BK43" s="73"/>
      <c r="BL43" s="73"/>
      <c r="BM43" s="74"/>
      <c r="BN43" s="72"/>
      <c r="BO43" s="73"/>
      <c r="BP43" s="73"/>
      <c r="BQ43" s="74"/>
      <c r="BR43" s="72"/>
      <c r="BS43" s="73"/>
      <c r="BT43" s="73"/>
      <c r="BU43" s="74"/>
      <c r="BV43" s="72" t="s">
        <v>14</v>
      </c>
      <c r="BW43" s="73"/>
      <c r="BX43" s="73"/>
      <c r="BY43" s="74"/>
      <c r="BZ43" s="72"/>
      <c r="CA43" s="73"/>
      <c r="CB43" s="73"/>
      <c r="CC43" s="74"/>
      <c r="CD43" s="72"/>
      <c r="CE43" s="73"/>
      <c r="CF43" s="73"/>
      <c r="CG43" s="74"/>
      <c r="CH43" s="72"/>
      <c r="CI43" s="73"/>
      <c r="CJ43" s="73"/>
      <c r="CK43" s="74"/>
      <c r="CL43" s="72"/>
      <c r="CM43" s="73"/>
      <c r="CN43" s="73"/>
      <c r="CO43" s="74"/>
      <c r="CP43" s="72"/>
      <c r="CQ43" s="73"/>
      <c r="CR43" s="73"/>
      <c r="CS43" s="74"/>
      <c r="CT43" s="30">
        <v>1</v>
      </c>
      <c r="CU43" s="30">
        <v>2</v>
      </c>
      <c r="CV43" s="30">
        <v>4</v>
      </c>
      <c r="CW43" s="30">
        <v>0</v>
      </c>
      <c r="CX43" s="30">
        <v>2</v>
      </c>
      <c r="CY43" s="148"/>
      <c r="DE43" s="61">
        <v>3</v>
      </c>
    </row>
    <row r="44" spans="1:109" ht="30" customHeight="1">
      <c r="B44" s="61">
        <v>4</v>
      </c>
      <c r="C44" s="15" t="str">
        <f t="shared" ref="C44" si="1">REPT("|",(D44*50))</f>
        <v>||</v>
      </c>
      <c r="D44" s="46">
        <f>E44*COUNTA($H$41:$I$56)/(SUM($E$41:$E$56)*COUNTA($H$41:$I$56))</f>
        <v>4.3010752688172046E-2</v>
      </c>
      <c r="E44" s="62">
        <v>4</v>
      </c>
      <c r="F44" s="62">
        <v>8</v>
      </c>
      <c r="G44" s="108"/>
      <c r="H44" s="107" t="s">
        <v>72</v>
      </c>
      <c r="I44" s="107"/>
      <c r="J44" s="72"/>
      <c r="K44" s="73"/>
      <c r="L44" s="73"/>
      <c r="M44" s="74"/>
      <c r="N44" s="72" t="s">
        <v>12</v>
      </c>
      <c r="O44" s="73"/>
      <c r="P44" s="73"/>
      <c r="Q44" s="74"/>
      <c r="R44" s="72" t="s">
        <v>14</v>
      </c>
      <c r="S44" s="73"/>
      <c r="T44" s="73"/>
      <c r="U44" s="74"/>
      <c r="V44" s="72"/>
      <c r="W44" s="73"/>
      <c r="X44" s="73"/>
      <c r="Y44" s="74"/>
      <c r="Z44" s="72"/>
      <c r="AA44" s="73"/>
      <c r="AB44" s="73"/>
      <c r="AC44" s="74"/>
      <c r="AD44" s="72"/>
      <c r="AE44" s="73"/>
      <c r="AF44" s="73"/>
      <c r="AG44" s="74"/>
      <c r="AH44" s="72"/>
      <c r="AI44" s="73"/>
      <c r="AJ44" s="73"/>
      <c r="AK44" s="74"/>
      <c r="AL44" s="72"/>
      <c r="AM44" s="73"/>
      <c r="AN44" s="73"/>
      <c r="AO44" s="74"/>
      <c r="AP44" s="72"/>
      <c r="AQ44" s="73"/>
      <c r="AR44" s="73"/>
      <c r="AS44" s="74"/>
      <c r="AT44" s="72"/>
      <c r="AU44" s="73"/>
      <c r="AV44" s="73"/>
      <c r="AW44" s="74"/>
      <c r="AX44" s="72" t="s">
        <v>14</v>
      </c>
      <c r="AY44" s="73"/>
      <c r="AZ44" s="73"/>
      <c r="BA44" s="74"/>
      <c r="BB44" s="72"/>
      <c r="BC44" s="73"/>
      <c r="BD44" s="73"/>
      <c r="BE44" s="74"/>
      <c r="BF44" s="72"/>
      <c r="BG44" s="73"/>
      <c r="BH44" s="73"/>
      <c r="BI44" s="74"/>
      <c r="BJ44" s="72"/>
      <c r="BK44" s="73"/>
      <c r="BL44" s="73"/>
      <c r="BM44" s="74"/>
      <c r="BN44" s="72"/>
      <c r="BO44" s="73"/>
      <c r="BP44" s="73"/>
      <c r="BQ44" s="74"/>
      <c r="BR44" s="72"/>
      <c r="BS44" s="73"/>
      <c r="BT44" s="73"/>
      <c r="BU44" s="74"/>
      <c r="BV44" s="72" t="s">
        <v>12</v>
      </c>
      <c r="BW44" s="73"/>
      <c r="BX44" s="73"/>
      <c r="BY44" s="74"/>
      <c r="BZ44" s="72"/>
      <c r="CA44" s="73"/>
      <c r="CB44" s="73"/>
      <c r="CC44" s="74"/>
      <c r="CD44" s="72"/>
      <c r="CE44" s="73"/>
      <c r="CF44" s="73"/>
      <c r="CG44" s="74"/>
      <c r="CH44" s="72"/>
      <c r="CI44" s="73"/>
      <c r="CJ44" s="73"/>
      <c r="CK44" s="74"/>
      <c r="CL44" s="72"/>
      <c r="CM44" s="73"/>
      <c r="CN44" s="73"/>
      <c r="CO44" s="74"/>
      <c r="CP44" s="72"/>
      <c r="CQ44" s="73"/>
      <c r="CR44" s="73"/>
      <c r="CS44" s="74"/>
      <c r="CT44" s="30"/>
      <c r="CU44" s="30"/>
      <c r="CV44" s="30"/>
      <c r="CW44" s="30"/>
      <c r="CX44" s="30"/>
      <c r="CY44" s="148"/>
      <c r="DE44" s="61">
        <v>4</v>
      </c>
    </row>
    <row r="45" spans="1:109" ht="30" customHeight="1">
      <c r="B45" s="61">
        <v>5</v>
      </c>
      <c r="C45" s="15" t="str">
        <f t="shared" ref="C45:C46" si="2">REPT("|",(D45*50))</f>
        <v>|||</v>
      </c>
      <c r="D45" s="46">
        <f>E45*COUNTA($H$41:$I$56)/(SUM($E$41:$E$56)*COUNTA($H$41:$I$56))</f>
        <v>6.4516129032258063E-2</v>
      </c>
      <c r="E45" s="62">
        <v>6</v>
      </c>
      <c r="F45" s="62">
        <v>6</v>
      </c>
      <c r="G45" s="108"/>
      <c r="H45" s="173" t="s">
        <v>73</v>
      </c>
      <c r="I45" s="173"/>
      <c r="J45" s="72"/>
      <c r="K45" s="73"/>
      <c r="L45" s="73"/>
      <c r="M45" s="74"/>
      <c r="N45" s="72"/>
      <c r="O45" s="73"/>
      <c r="P45" s="73"/>
      <c r="Q45" s="74"/>
      <c r="R45" s="72" t="s">
        <v>12</v>
      </c>
      <c r="S45" s="73"/>
      <c r="T45" s="73"/>
      <c r="U45" s="74"/>
      <c r="V45" s="72" t="s">
        <v>14</v>
      </c>
      <c r="W45" s="73"/>
      <c r="X45" s="73"/>
      <c r="Y45" s="74"/>
      <c r="Z45" s="72"/>
      <c r="AA45" s="73"/>
      <c r="AB45" s="73"/>
      <c r="AC45" s="74"/>
      <c r="AD45" s="72"/>
      <c r="AE45" s="73"/>
      <c r="AF45" s="73"/>
      <c r="AG45" s="74"/>
      <c r="AH45" s="72"/>
      <c r="AI45" s="73"/>
      <c r="AJ45" s="73"/>
      <c r="AK45" s="74"/>
      <c r="AL45" s="72"/>
      <c r="AM45" s="73"/>
      <c r="AN45" s="73"/>
      <c r="AO45" s="74"/>
      <c r="AP45" s="72"/>
      <c r="AQ45" s="73"/>
      <c r="AR45" s="73"/>
      <c r="AS45" s="74"/>
      <c r="AT45" s="72" t="s">
        <v>16</v>
      </c>
      <c r="AU45" s="73"/>
      <c r="AV45" s="73"/>
      <c r="AW45" s="74"/>
      <c r="AX45" s="72" t="s">
        <v>12</v>
      </c>
      <c r="AY45" s="73"/>
      <c r="AZ45" s="73"/>
      <c r="BA45" s="74"/>
      <c r="BB45" s="72"/>
      <c r="BC45" s="73"/>
      <c r="BD45" s="73"/>
      <c r="BE45" s="74"/>
      <c r="BF45" s="72"/>
      <c r="BG45" s="73"/>
      <c r="BH45" s="73"/>
      <c r="BI45" s="74"/>
      <c r="BJ45" s="72"/>
      <c r="BK45" s="73"/>
      <c r="BL45" s="73"/>
      <c r="BM45" s="74"/>
      <c r="BN45" s="72"/>
      <c r="BO45" s="73"/>
      <c r="BP45" s="73"/>
      <c r="BQ45" s="74"/>
      <c r="BR45" s="72"/>
      <c r="BS45" s="73"/>
      <c r="BT45" s="73"/>
      <c r="BU45" s="74"/>
      <c r="BV45" s="72" t="s">
        <v>14</v>
      </c>
      <c r="BW45" s="73"/>
      <c r="BX45" s="73"/>
      <c r="BY45" s="74"/>
      <c r="BZ45" s="72"/>
      <c r="CA45" s="73"/>
      <c r="CB45" s="73"/>
      <c r="CC45" s="74"/>
      <c r="CD45" s="72"/>
      <c r="CE45" s="73"/>
      <c r="CF45" s="73"/>
      <c r="CG45" s="74"/>
      <c r="CH45" s="72"/>
      <c r="CI45" s="73"/>
      <c r="CJ45" s="73"/>
      <c r="CK45" s="74"/>
      <c r="CL45" s="72"/>
      <c r="CM45" s="73"/>
      <c r="CN45" s="73"/>
      <c r="CO45" s="74"/>
      <c r="CP45" s="72"/>
      <c r="CQ45" s="73"/>
      <c r="CR45" s="73"/>
      <c r="CS45" s="74"/>
      <c r="CT45" s="30"/>
      <c r="CU45" s="30"/>
      <c r="CV45" s="30"/>
      <c r="CW45" s="30"/>
      <c r="CX45" s="30"/>
      <c r="CY45" s="148"/>
      <c r="DE45" s="61">
        <v>5</v>
      </c>
    </row>
    <row r="46" spans="1:109" ht="30" customHeight="1">
      <c r="B46" s="61"/>
      <c r="C46" s="15" t="str">
        <f t="shared" si="2"/>
        <v>|||</v>
      </c>
      <c r="D46" s="46">
        <f>E46*COUNTA($H$41:$I$56)/(SUM($E$41:$E$56)*COUNTA($H$41:$I$56))</f>
        <v>7.5268817204301078E-2</v>
      </c>
      <c r="E46" s="62">
        <v>7</v>
      </c>
      <c r="F46" s="62"/>
      <c r="G46" s="106"/>
      <c r="H46" s="109" t="s">
        <v>74</v>
      </c>
      <c r="I46" s="110"/>
      <c r="J46" s="72" t="s">
        <v>12</v>
      </c>
      <c r="K46" s="73"/>
      <c r="L46" s="73"/>
      <c r="M46" s="74"/>
      <c r="N46" s="72"/>
      <c r="O46" s="73"/>
      <c r="P46" s="73"/>
      <c r="Q46" s="74"/>
      <c r="R46" s="72" t="s">
        <v>14</v>
      </c>
      <c r="S46" s="73"/>
      <c r="T46" s="73"/>
      <c r="U46" s="74"/>
      <c r="V46" s="72" t="s">
        <v>14</v>
      </c>
      <c r="W46" s="73"/>
      <c r="X46" s="73"/>
      <c r="Y46" s="74"/>
      <c r="Z46" s="72" t="s">
        <v>12</v>
      </c>
      <c r="AA46" s="73"/>
      <c r="AB46" s="73"/>
      <c r="AC46" s="74"/>
      <c r="AD46" s="72" t="s">
        <v>12</v>
      </c>
      <c r="AE46" s="73"/>
      <c r="AF46" s="73"/>
      <c r="AG46" s="74"/>
      <c r="AH46" s="72" t="s">
        <v>14</v>
      </c>
      <c r="AI46" s="73"/>
      <c r="AJ46" s="73"/>
      <c r="AK46" s="74"/>
      <c r="AL46" s="72"/>
      <c r="AM46" s="73"/>
      <c r="AN46" s="73"/>
      <c r="AO46" s="74"/>
      <c r="AP46" s="72" t="s">
        <v>12</v>
      </c>
      <c r="AQ46" s="73"/>
      <c r="AR46" s="73"/>
      <c r="AS46" s="74"/>
      <c r="AT46" s="72" t="s">
        <v>12</v>
      </c>
      <c r="AU46" s="73"/>
      <c r="AV46" s="73"/>
      <c r="AW46" s="74"/>
      <c r="AX46" s="72"/>
      <c r="AY46" s="73"/>
      <c r="AZ46" s="73"/>
      <c r="BA46" s="74"/>
      <c r="BB46" s="72" t="s">
        <v>14</v>
      </c>
      <c r="BC46" s="73"/>
      <c r="BD46" s="73"/>
      <c r="BE46" s="74"/>
      <c r="BF46" s="72"/>
      <c r="BG46" s="73"/>
      <c r="BH46" s="73"/>
      <c r="BI46" s="74"/>
      <c r="BJ46" s="72" t="s">
        <v>14</v>
      </c>
      <c r="BK46" s="73"/>
      <c r="BL46" s="73"/>
      <c r="BM46" s="74"/>
      <c r="BN46" s="72"/>
      <c r="BO46" s="73"/>
      <c r="BP46" s="73"/>
      <c r="BQ46" s="74"/>
      <c r="BR46" s="72" t="s">
        <v>12</v>
      </c>
      <c r="BS46" s="73"/>
      <c r="BT46" s="73"/>
      <c r="BU46" s="74"/>
      <c r="BV46" s="72"/>
      <c r="BW46" s="73"/>
      <c r="BX46" s="73"/>
      <c r="BY46" s="74"/>
      <c r="BZ46" s="72" t="s">
        <v>14</v>
      </c>
      <c r="CA46" s="73"/>
      <c r="CB46" s="73"/>
      <c r="CC46" s="74"/>
      <c r="CD46" s="72"/>
      <c r="CE46" s="73"/>
      <c r="CF46" s="73"/>
      <c r="CG46" s="74"/>
      <c r="CH46" s="72" t="s">
        <v>14</v>
      </c>
      <c r="CI46" s="73"/>
      <c r="CJ46" s="73"/>
      <c r="CK46" s="74"/>
      <c r="CL46" s="72" t="s">
        <v>12</v>
      </c>
      <c r="CM46" s="73"/>
      <c r="CN46" s="73"/>
      <c r="CO46" s="74"/>
      <c r="CP46" s="72"/>
      <c r="CQ46" s="73"/>
      <c r="CR46" s="73"/>
      <c r="CS46" s="74"/>
      <c r="CT46" s="30"/>
      <c r="CU46" s="30"/>
      <c r="CV46" s="30"/>
      <c r="CW46" s="30"/>
      <c r="CX46" s="30"/>
      <c r="CY46" s="148"/>
      <c r="DE46" s="61"/>
    </row>
    <row r="47" spans="1:109" ht="30" customHeight="1">
      <c r="A47" s="47">
        <f>SUM(D41:D54)</f>
        <v>1</v>
      </c>
      <c r="B47" s="61">
        <v>6</v>
      </c>
      <c r="C47" s="15" t="str">
        <f t="shared" ref="C47:C50" si="3">REPT("|",(D47*50))</f>
        <v>||||</v>
      </c>
      <c r="D47" s="46">
        <f>E47*COUNTA($H$41:$I$56)/(SUM($E$41:$E$56)*COUNTA($H$41:$I$56))</f>
        <v>8.6021505376344093E-2</v>
      </c>
      <c r="E47" s="62">
        <v>8</v>
      </c>
      <c r="F47" s="62">
        <v>3</v>
      </c>
      <c r="G47" s="105" t="s">
        <v>75</v>
      </c>
      <c r="H47" s="103" t="s">
        <v>76</v>
      </c>
      <c r="I47" s="104"/>
      <c r="J47" s="72"/>
      <c r="K47" s="73"/>
      <c r="L47" s="73"/>
      <c r="M47" s="74"/>
      <c r="N47" s="72"/>
      <c r="O47" s="73"/>
      <c r="P47" s="73"/>
      <c r="Q47" s="74"/>
      <c r="R47" s="72"/>
      <c r="S47" s="73"/>
      <c r="T47" s="73"/>
      <c r="U47" s="74"/>
      <c r="V47" s="72" t="s">
        <v>12</v>
      </c>
      <c r="W47" s="73"/>
      <c r="X47" s="73"/>
      <c r="Y47" s="74"/>
      <c r="Z47" s="72"/>
      <c r="AA47" s="73"/>
      <c r="AB47" s="73"/>
      <c r="AC47" s="74"/>
      <c r="AD47" s="72" t="s">
        <v>14</v>
      </c>
      <c r="AE47" s="73"/>
      <c r="AF47" s="73"/>
      <c r="AG47" s="74"/>
      <c r="AH47" s="72" t="s">
        <v>14</v>
      </c>
      <c r="AI47" s="73"/>
      <c r="AJ47" s="73"/>
      <c r="AK47" s="74"/>
      <c r="AL47" s="72"/>
      <c r="AM47" s="73"/>
      <c r="AN47" s="73"/>
      <c r="AO47" s="74"/>
      <c r="AP47" s="72" t="s">
        <v>16</v>
      </c>
      <c r="AQ47" s="73"/>
      <c r="AR47" s="73"/>
      <c r="AS47" s="74"/>
      <c r="AT47" s="72" t="s">
        <v>12</v>
      </c>
      <c r="AU47" s="73"/>
      <c r="AV47" s="73"/>
      <c r="AW47" s="74"/>
      <c r="AX47" s="72"/>
      <c r="AY47" s="73"/>
      <c r="AZ47" s="73"/>
      <c r="BA47" s="74"/>
      <c r="BB47" s="72"/>
      <c r="BC47" s="73"/>
      <c r="BD47" s="73"/>
      <c r="BE47" s="74"/>
      <c r="BF47" s="72"/>
      <c r="BG47" s="73"/>
      <c r="BH47" s="73"/>
      <c r="BI47" s="74"/>
      <c r="BJ47" s="72"/>
      <c r="BK47" s="73"/>
      <c r="BL47" s="73"/>
      <c r="BM47" s="74"/>
      <c r="BN47" s="72" t="s">
        <v>16</v>
      </c>
      <c r="BO47" s="73"/>
      <c r="BP47" s="73"/>
      <c r="BQ47" s="74"/>
      <c r="BR47" s="72" t="s">
        <v>12</v>
      </c>
      <c r="BS47" s="73"/>
      <c r="BT47" s="73"/>
      <c r="BU47" s="74"/>
      <c r="BV47" s="72"/>
      <c r="BW47" s="73"/>
      <c r="BX47" s="73"/>
      <c r="BY47" s="74"/>
      <c r="BZ47" s="72" t="s">
        <v>14</v>
      </c>
      <c r="CA47" s="73"/>
      <c r="CB47" s="73"/>
      <c r="CC47" s="74"/>
      <c r="CD47" s="72"/>
      <c r="CE47" s="73"/>
      <c r="CF47" s="73"/>
      <c r="CG47" s="74"/>
      <c r="CH47" s="72"/>
      <c r="CI47" s="73"/>
      <c r="CJ47" s="73"/>
      <c r="CK47" s="74"/>
      <c r="CL47" s="72"/>
      <c r="CM47" s="73"/>
      <c r="CN47" s="73"/>
      <c r="CO47" s="74"/>
      <c r="CP47" s="72"/>
      <c r="CQ47" s="73"/>
      <c r="CR47" s="73"/>
      <c r="CS47" s="74"/>
      <c r="CT47" s="30"/>
      <c r="CU47" s="30"/>
      <c r="CV47" s="30"/>
      <c r="CW47" s="30"/>
      <c r="CX47" s="30"/>
      <c r="CY47" s="148"/>
      <c r="DE47" s="61">
        <v>6</v>
      </c>
    </row>
    <row r="48" spans="1:109" ht="30" customHeight="1">
      <c r="B48" s="61">
        <v>7</v>
      </c>
      <c r="C48" s="15" t="str">
        <f t="shared" si="3"/>
        <v>||||</v>
      </c>
      <c r="D48" s="46">
        <f>E48*COUNTA($H$41:$I$56)/(SUM($E$41:$E$56)*COUNTA($H$41:$I$56))</f>
        <v>8.6021505376344093E-2</v>
      </c>
      <c r="E48" s="62">
        <v>8</v>
      </c>
      <c r="F48" s="62">
        <v>11</v>
      </c>
      <c r="G48" s="106"/>
      <c r="H48" s="103" t="s">
        <v>77</v>
      </c>
      <c r="I48" s="104"/>
      <c r="J48" s="72"/>
      <c r="K48" s="73"/>
      <c r="L48" s="73"/>
      <c r="M48" s="74"/>
      <c r="N48" s="72"/>
      <c r="O48" s="73"/>
      <c r="P48" s="73"/>
      <c r="Q48" s="74"/>
      <c r="R48" s="72"/>
      <c r="S48" s="73"/>
      <c r="T48" s="73"/>
      <c r="U48" s="74"/>
      <c r="V48" s="72"/>
      <c r="W48" s="73"/>
      <c r="X48" s="73"/>
      <c r="Y48" s="74"/>
      <c r="Z48" s="72" t="s">
        <v>12</v>
      </c>
      <c r="AA48" s="73"/>
      <c r="AB48" s="73"/>
      <c r="AC48" s="74"/>
      <c r="AD48" s="72" t="s">
        <v>12</v>
      </c>
      <c r="AE48" s="73"/>
      <c r="AF48" s="73"/>
      <c r="AG48" s="74"/>
      <c r="AH48" s="72"/>
      <c r="AI48" s="73"/>
      <c r="AJ48" s="73"/>
      <c r="AK48" s="74"/>
      <c r="AL48" s="72" t="s">
        <v>16</v>
      </c>
      <c r="AM48" s="73"/>
      <c r="AN48" s="73"/>
      <c r="AO48" s="74"/>
      <c r="AP48" s="72" t="s">
        <v>16</v>
      </c>
      <c r="AQ48" s="73"/>
      <c r="AR48" s="73"/>
      <c r="AS48" s="74"/>
      <c r="AT48" s="72" t="s">
        <v>14</v>
      </c>
      <c r="AU48" s="73"/>
      <c r="AV48" s="73"/>
      <c r="AW48" s="74"/>
      <c r="AX48" s="72"/>
      <c r="AY48" s="73"/>
      <c r="AZ48" s="73"/>
      <c r="BA48" s="74"/>
      <c r="BB48" s="72"/>
      <c r="BC48" s="73"/>
      <c r="BD48" s="73"/>
      <c r="BE48" s="74"/>
      <c r="BF48" s="72"/>
      <c r="BG48" s="73"/>
      <c r="BH48" s="73"/>
      <c r="BI48" s="74"/>
      <c r="BJ48" s="72"/>
      <c r="BK48" s="73"/>
      <c r="BL48" s="73"/>
      <c r="BM48" s="74"/>
      <c r="BN48" s="72" t="s">
        <v>16</v>
      </c>
      <c r="BO48" s="73"/>
      <c r="BP48" s="73"/>
      <c r="BQ48" s="74"/>
      <c r="BR48" s="72" t="s">
        <v>14</v>
      </c>
      <c r="BS48" s="73"/>
      <c r="BT48" s="73"/>
      <c r="BU48" s="74"/>
      <c r="BV48" s="72"/>
      <c r="BW48" s="73"/>
      <c r="BX48" s="73"/>
      <c r="BY48" s="74"/>
      <c r="BZ48" s="72" t="s">
        <v>12</v>
      </c>
      <c r="CA48" s="73"/>
      <c r="CB48" s="73"/>
      <c r="CC48" s="74"/>
      <c r="CD48" s="72"/>
      <c r="CE48" s="73"/>
      <c r="CF48" s="73"/>
      <c r="CG48" s="74"/>
      <c r="CH48" s="72"/>
      <c r="CI48" s="73"/>
      <c r="CJ48" s="73"/>
      <c r="CK48" s="74"/>
      <c r="CL48" s="72"/>
      <c r="CM48" s="73"/>
      <c r="CN48" s="73"/>
      <c r="CO48" s="74"/>
      <c r="CP48" s="72"/>
      <c r="CQ48" s="73"/>
      <c r="CR48" s="73"/>
      <c r="CS48" s="74"/>
      <c r="CT48" s="30"/>
      <c r="CU48" s="30"/>
      <c r="CV48" s="30"/>
      <c r="CW48" s="30"/>
      <c r="CX48" s="30"/>
      <c r="CY48" s="148"/>
      <c r="DE48" s="61">
        <v>7</v>
      </c>
    </row>
    <row r="49" spans="1:109" ht="30" customHeight="1">
      <c r="B49" s="61">
        <v>8</v>
      </c>
      <c r="C49" s="15" t="str">
        <f t="shared" si="3"/>
        <v>||||</v>
      </c>
      <c r="D49" s="46">
        <f>E49*COUNTA($H$41:$I$56)/(SUM($E$41:$E$56)*COUNTA($H$41:$I$56))</f>
        <v>8.6021505376344093E-2</v>
      </c>
      <c r="E49" s="62">
        <v>8</v>
      </c>
      <c r="F49" s="62">
        <v>2</v>
      </c>
      <c r="G49" s="63" t="s">
        <v>78</v>
      </c>
      <c r="H49" s="107" t="s">
        <v>79</v>
      </c>
      <c r="I49" s="107"/>
      <c r="J49" s="72"/>
      <c r="K49" s="73"/>
      <c r="L49" s="73"/>
      <c r="M49" s="74"/>
      <c r="N49" s="72"/>
      <c r="O49" s="73"/>
      <c r="P49" s="73"/>
      <c r="Q49" s="74"/>
      <c r="R49" s="72"/>
      <c r="S49" s="73"/>
      <c r="T49" s="73"/>
      <c r="U49" s="74"/>
      <c r="V49" s="72"/>
      <c r="W49" s="73"/>
      <c r="X49" s="73"/>
      <c r="Y49" s="74"/>
      <c r="Z49" s="72"/>
      <c r="AA49" s="73"/>
      <c r="AB49" s="73"/>
      <c r="AC49" s="74"/>
      <c r="AD49" s="72" t="s">
        <v>16</v>
      </c>
      <c r="AE49" s="73"/>
      <c r="AF49" s="73"/>
      <c r="AG49" s="74"/>
      <c r="AH49" s="72" t="s">
        <v>12</v>
      </c>
      <c r="AI49" s="73"/>
      <c r="AJ49" s="73"/>
      <c r="AK49" s="74"/>
      <c r="AL49" s="72"/>
      <c r="AM49" s="73"/>
      <c r="AN49" s="73"/>
      <c r="AO49" s="74"/>
      <c r="AP49" s="72" t="s">
        <v>16</v>
      </c>
      <c r="AQ49" s="73"/>
      <c r="AR49" s="73"/>
      <c r="AS49" s="74"/>
      <c r="AT49" s="72"/>
      <c r="AU49" s="73"/>
      <c r="AV49" s="73"/>
      <c r="AW49" s="74"/>
      <c r="AX49" s="72"/>
      <c r="AY49" s="73"/>
      <c r="AZ49" s="73"/>
      <c r="BA49" s="74"/>
      <c r="BB49" s="72"/>
      <c r="BC49" s="73"/>
      <c r="BD49" s="73"/>
      <c r="BE49" s="74"/>
      <c r="BF49" s="72"/>
      <c r="BG49" s="73"/>
      <c r="BH49" s="73"/>
      <c r="BI49" s="74"/>
      <c r="BJ49" s="72"/>
      <c r="BK49" s="73"/>
      <c r="BL49" s="73"/>
      <c r="BM49" s="74"/>
      <c r="BN49" s="72"/>
      <c r="BO49" s="73"/>
      <c r="BP49" s="73"/>
      <c r="BQ49" s="74"/>
      <c r="BR49" s="72"/>
      <c r="BS49" s="73"/>
      <c r="BT49" s="73"/>
      <c r="BU49" s="74"/>
      <c r="BV49" s="72"/>
      <c r="BW49" s="73"/>
      <c r="BX49" s="73"/>
      <c r="BY49" s="74"/>
      <c r="BZ49" s="72" t="s">
        <v>14</v>
      </c>
      <c r="CA49" s="73"/>
      <c r="CB49" s="73"/>
      <c r="CC49" s="74"/>
      <c r="CD49" s="72"/>
      <c r="CE49" s="73"/>
      <c r="CF49" s="73"/>
      <c r="CG49" s="74"/>
      <c r="CH49" s="72"/>
      <c r="CI49" s="73"/>
      <c r="CJ49" s="73"/>
      <c r="CK49" s="74"/>
      <c r="CL49" s="72"/>
      <c r="CM49" s="73"/>
      <c r="CN49" s="73"/>
      <c r="CO49" s="74"/>
      <c r="CP49" s="72"/>
      <c r="CQ49" s="73"/>
      <c r="CR49" s="73"/>
      <c r="CS49" s="74"/>
      <c r="CT49" s="30"/>
      <c r="CU49" s="30"/>
      <c r="CV49" s="30"/>
      <c r="CW49" s="30"/>
      <c r="CX49" s="30"/>
      <c r="CY49" s="148"/>
      <c r="DE49" s="61">
        <v>8</v>
      </c>
    </row>
    <row r="50" spans="1:109" ht="30" customHeight="1">
      <c r="B50" s="61">
        <v>9</v>
      </c>
      <c r="C50" s="15" t="str">
        <f t="shared" si="3"/>
        <v>||</v>
      </c>
      <c r="D50" s="46">
        <f>E50*COUNTA($H$41:$I$56)/(SUM($E$41:$E$56)*COUNTA($H$41:$I$56))</f>
        <v>5.3763440860215055E-2</v>
      </c>
      <c r="E50" s="62">
        <v>5</v>
      </c>
      <c r="F50" s="62">
        <v>3</v>
      </c>
      <c r="G50" s="65" t="s">
        <v>80</v>
      </c>
      <c r="H50" s="107" t="s">
        <v>81</v>
      </c>
      <c r="I50" s="107"/>
      <c r="J50" s="72"/>
      <c r="K50" s="73"/>
      <c r="L50" s="73"/>
      <c r="M50" s="74"/>
      <c r="N50" s="72"/>
      <c r="O50" s="73"/>
      <c r="P50" s="73"/>
      <c r="Q50" s="74"/>
      <c r="R50" s="72"/>
      <c r="S50" s="73"/>
      <c r="T50" s="73"/>
      <c r="U50" s="74"/>
      <c r="V50" s="72"/>
      <c r="W50" s="73"/>
      <c r="X50" s="73"/>
      <c r="Y50" s="74"/>
      <c r="Z50" s="72" t="s">
        <v>12</v>
      </c>
      <c r="AA50" s="73"/>
      <c r="AB50" s="73"/>
      <c r="AC50" s="74"/>
      <c r="AD50" s="72" t="s">
        <v>12</v>
      </c>
      <c r="AE50" s="73"/>
      <c r="AF50" s="73"/>
      <c r="AG50" s="74"/>
      <c r="AH50" s="72"/>
      <c r="AI50" s="73"/>
      <c r="AJ50" s="73"/>
      <c r="AK50" s="74"/>
      <c r="AL50" s="72" t="s">
        <v>12</v>
      </c>
      <c r="AM50" s="73"/>
      <c r="AN50" s="73"/>
      <c r="AO50" s="74"/>
      <c r="AP50" s="72"/>
      <c r="AQ50" s="73"/>
      <c r="AR50" s="73"/>
      <c r="AS50" s="74"/>
      <c r="AT50" s="72"/>
      <c r="AU50" s="73"/>
      <c r="AV50" s="73"/>
      <c r="AW50" s="74"/>
      <c r="AX50" s="72"/>
      <c r="AY50" s="73"/>
      <c r="AZ50" s="73"/>
      <c r="BA50" s="74"/>
      <c r="BB50" s="72"/>
      <c r="BC50" s="73"/>
      <c r="BD50" s="73"/>
      <c r="BE50" s="74"/>
      <c r="BF50" s="72"/>
      <c r="BG50" s="73"/>
      <c r="BH50" s="73"/>
      <c r="BI50" s="74"/>
      <c r="BJ50" s="72" t="s">
        <v>12</v>
      </c>
      <c r="BK50" s="73"/>
      <c r="BL50" s="73"/>
      <c r="BM50" s="74"/>
      <c r="BN50" s="72"/>
      <c r="BO50" s="73"/>
      <c r="BP50" s="73"/>
      <c r="BQ50" s="74"/>
      <c r="BR50" s="72"/>
      <c r="BS50" s="73"/>
      <c r="BT50" s="73"/>
      <c r="BU50" s="74"/>
      <c r="BV50" s="72"/>
      <c r="BW50" s="73"/>
      <c r="BX50" s="73"/>
      <c r="BY50" s="74"/>
      <c r="BZ50" s="72"/>
      <c r="CA50" s="73"/>
      <c r="CB50" s="73"/>
      <c r="CC50" s="74"/>
      <c r="CD50" s="72"/>
      <c r="CE50" s="73"/>
      <c r="CF50" s="73"/>
      <c r="CG50" s="74"/>
      <c r="CH50" s="72"/>
      <c r="CI50" s="73"/>
      <c r="CJ50" s="73"/>
      <c r="CK50" s="74"/>
      <c r="CL50" s="72"/>
      <c r="CM50" s="73"/>
      <c r="CN50" s="73"/>
      <c r="CO50" s="74"/>
      <c r="CP50" s="72"/>
      <c r="CQ50" s="73"/>
      <c r="CR50" s="73"/>
      <c r="CS50" s="74"/>
      <c r="CT50" s="30"/>
      <c r="CU50" s="30"/>
      <c r="CV50" s="30"/>
      <c r="CW50" s="30"/>
      <c r="CX50" s="30"/>
      <c r="CY50" s="148"/>
      <c r="DE50" s="61">
        <v>9</v>
      </c>
    </row>
    <row r="51" spans="1:109" ht="30" customHeight="1">
      <c r="B51" s="61">
        <v>11</v>
      </c>
      <c r="C51" s="15" t="str">
        <f t="shared" ref="C51" si="4">REPT("|",(D51*50))</f>
        <v>|||</v>
      </c>
      <c r="D51" s="46">
        <f>E51*COUNTA($H$41:$I$56)/(SUM($E$41:$E$56)*COUNTA($H$41:$I$56))</f>
        <v>6.4516129032258063E-2</v>
      </c>
      <c r="E51" s="62">
        <v>6</v>
      </c>
      <c r="F51" s="62">
        <v>3</v>
      </c>
      <c r="G51" s="63" t="s">
        <v>82</v>
      </c>
      <c r="H51" s="120" t="s">
        <v>83</v>
      </c>
      <c r="I51" s="120"/>
      <c r="J51" s="72"/>
      <c r="K51" s="73"/>
      <c r="L51" s="73"/>
      <c r="M51" s="74"/>
      <c r="N51" s="72"/>
      <c r="O51" s="73"/>
      <c r="P51" s="73"/>
      <c r="Q51" s="74"/>
      <c r="R51" s="72"/>
      <c r="S51" s="73"/>
      <c r="T51" s="73"/>
      <c r="U51" s="74"/>
      <c r="V51" s="72" t="s">
        <v>14</v>
      </c>
      <c r="W51" s="73"/>
      <c r="X51" s="73"/>
      <c r="Y51" s="74"/>
      <c r="Z51" s="72" t="s">
        <v>16</v>
      </c>
      <c r="AA51" s="73"/>
      <c r="AB51" s="73"/>
      <c r="AC51" s="74"/>
      <c r="AD51" s="72"/>
      <c r="AE51" s="73"/>
      <c r="AF51" s="73"/>
      <c r="AG51" s="74"/>
      <c r="AH51" s="72" t="s">
        <v>14</v>
      </c>
      <c r="AI51" s="73"/>
      <c r="AJ51" s="73"/>
      <c r="AK51" s="74"/>
      <c r="AL51" s="72"/>
      <c r="AM51" s="73"/>
      <c r="AN51" s="73"/>
      <c r="AO51" s="74"/>
      <c r="AP51" s="72" t="s">
        <v>12</v>
      </c>
      <c r="AQ51" s="73"/>
      <c r="AR51" s="73"/>
      <c r="AS51" s="74"/>
      <c r="AT51" s="72"/>
      <c r="AU51" s="73"/>
      <c r="AV51" s="73"/>
      <c r="AW51" s="74"/>
      <c r="AX51" s="72"/>
      <c r="AY51" s="73"/>
      <c r="AZ51" s="73"/>
      <c r="BA51" s="74"/>
      <c r="BB51" s="72"/>
      <c r="BC51" s="73"/>
      <c r="BD51" s="73"/>
      <c r="BE51" s="74"/>
      <c r="BF51" s="72"/>
      <c r="BG51" s="73"/>
      <c r="BH51" s="73"/>
      <c r="BI51" s="74"/>
      <c r="BJ51" s="72"/>
      <c r="BK51" s="73"/>
      <c r="BL51" s="73"/>
      <c r="BM51" s="74"/>
      <c r="BN51" s="72"/>
      <c r="BO51" s="73"/>
      <c r="BP51" s="73"/>
      <c r="BQ51" s="74"/>
      <c r="BR51" s="72"/>
      <c r="BS51" s="73"/>
      <c r="BT51" s="73"/>
      <c r="BU51" s="74"/>
      <c r="BV51" s="72"/>
      <c r="BW51" s="73"/>
      <c r="BX51" s="73"/>
      <c r="BY51" s="74"/>
      <c r="BZ51" s="72"/>
      <c r="CA51" s="73"/>
      <c r="CB51" s="73"/>
      <c r="CC51" s="74"/>
      <c r="CD51" s="72"/>
      <c r="CE51" s="73"/>
      <c r="CF51" s="73"/>
      <c r="CG51" s="74"/>
      <c r="CH51" s="72"/>
      <c r="CI51" s="73"/>
      <c r="CJ51" s="73"/>
      <c r="CK51" s="74"/>
      <c r="CL51" s="72"/>
      <c r="CM51" s="73"/>
      <c r="CN51" s="73"/>
      <c r="CO51" s="74"/>
      <c r="CP51" s="72"/>
      <c r="CQ51" s="73"/>
      <c r="CR51" s="73"/>
      <c r="CS51" s="74"/>
      <c r="CT51" s="30"/>
      <c r="CU51" s="30"/>
      <c r="CV51" s="30"/>
      <c r="CW51" s="30"/>
      <c r="CX51" s="30"/>
      <c r="CY51" s="148"/>
      <c r="DE51" s="61">
        <v>11</v>
      </c>
    </row>
    <row r="52" spans="1:109" ht="30" customHeight="1">
      <c r="B52" s="61">
        <v>12</v>
      </c>
      <c r="C52" s="15" t="str">
        <f t="shared" si="0"/>
        <v>|||</v>
      </c>
      <c r="D52" s="39">
        <f>E52*COUNTA($H$41:$I$56)/(SUM($E$41:$E$56)*COUNTA($H$41:$I$56))</f>
        <v>6.4516129032258063E-2</v>
      </c>
      <c r="E52" s="62">
        <v>6</v>
      </c>
      <c r="F52" s="62">
        <v>4</v>
      </c>
      <c r="G52" s="63" t="s">
        <v>84</v>
      </c>
      <c r="H52" s="107" t="s">
        <v>85</v>
      </c>
      <c r="I52" s="107"/>
      <c r="J52" s="72"/>
      <c r="K52" s="73"/>
      <c r="L52" s="73"/>
      <c r="M52" s="74"/>
      <c r="N52" s="72"/>
      <c r="O52" s="73"/>
      <c r="P52" s="73"/>
      <c r="Q52" s="74"/>
      <c r="R52" s="72"/>
      <c r="S52" s="73"/>
      <c r="T52" s="73"/>
      <c r="U52" s="74"/>
      <c r="V52" s="72"/>
      <c r="W52" s="73"/>
      <c r="X52" s="73"/>
      <c r="Y52" s="74"/>
      <c r="Z52" s="72"/>
      <c r="AA52" s="73"/>
      <c r="AB52" s="73"/>
      <c r="AC52" s="74"/>
      <c r="AD52" s="72"/>
      <c r="AE52" s="73"/>
      <c r="AF52" s="73"/>
      <c r="AG52" s="74"/>
      <c r="AH52" s="72"/>
      <c r="AI52" s="73"/>
      <c r="AJ52" s="73"/>
      <c r="AK52" s="74"/>
      <c r="AL52" s="72"/>
      <c r="AM52" s="73"/>
      <c r="AN52" s="73"/>
      <c r="AO52" s="74"/>
      <c r="AP52" s="72"/>
      <c r="AQ52" s="73"/>
      <c r="AR52" s="73"/>
      <c r="AS52" s="74"/>
      <c r="AT52" s="72"/>
      <c r="AU52" s="73"/>
      <c r="AV52" s="73"/>
      <c r="AW52" s="74"/>
      <c r="AX52" s="72"/>
      <c r="AY52" s="73"/>
      <c r="AZ52" s="73"/>
      <c r="BA52" s="74"/>
      <c r="BB52" s="72" t="s">
        <v>12</v>
      </c>
      <c r="BC52" s="73"/>
      <c r="BD52" s="73"/>
      <c r="BE52" s="74"/>
      <c r="BF52" s="72" t="s">
        <v>12</v>
      </c>
      <c r="BG52" s="73"/>
      <c r="BH52" s="73"/>
      <c r="BI52" s="74"/>
      <c r="BJ52" s="72"/>
      <c r="BK52" s="73"/>
      <c r="BL52" s="73"/>
      <c r="BM52" s="74"/>
      <c r="BN52" s="72" t="s">
        <v>14</v>
      </c>
      <c r="BO52" s="73"/>
      <c r="BP52" s="73"/>
      <c r="BQ52" s="74"/>
      <c r="BR52" s="72"/>
      <c r="BS52" s="73"/>
      <c r="BT52" s="73"/>
      <c r="BU52" s="74"/>
      <c r="BV52" s="72" t="s">
        <v>14</v>
      </c>
      <c r="BW52" s="73"/>
      <c r="BX52" s="73"/>
      <c r="BY52" s="74"/>
      <c r="BZ52" s="72" t="s">
        <v>14</v>
      </c>
      <c r="CA52" s="73"/>
      <c r="CB52" s="73"/>
      <c r="CC52" s="74"/>
      <c r="CD52" s="72" t="s">
        <v>12</v>
      </c>
      <c r="CE52" s="73"/>
      <c r="CF52" s="73"/>
      <c r="CG52" s="74"/>
      <c r="CH52" s="72"/>
      <c r="CI52" s="73"/>
      <c r="CJ52" s="73"/>
      <c r="CK52" s="74"/>
      <c r="CL52" s="72"/>
      <c r="CM52" s="73"/>
      <c r="CN52" s="73"/>
      <c r="CO52" s="74"/>
      <c r="CP52" s="72"/>
      <c r="CQ52" s="73"/>
      <c r="CR52" s="73"/>
      <c r="CS52" s="74"/>
      <c r="CT52" s="30"/>
      <c r="CU52" s="30"/>
      <c r="CV52" s="30"/>
      <c r="CW52" s="30"/>
      <c r="CX52" s="30"/>
      <c r="CY52" s="148"/>
      <c r="DE52" s="61">
        <v>12</v>
      </c>
    </row>
    <row r="53" spans="1:109" ht="30" customHeight="1">
      <c r="B53" s="61">
        <v>13</v>
      </c>
      <c r="C53" s="15" t="str">
        <f t="shared" si="0"/>
        <v>||||</v>
      </c>
      <c r="D53" s="39">
        <f>E53*COUNTA($H$41:$I$56)/(SUM($E$41:$E$56)*COUNTA($H$41:$I$56))</f>
        <v>9.6774193548387094E-2</v>
      </c>
      <c r="E53" s="62">
        <v>9</v>
      </c>
      <c r="F53" s="62">
        <f>IF(COUNTIF(J53:CP53,"●"),9,IF(COUNTIF(J53:CP53,"○"),3,IF(COUNTIF(J53:CP53,"▽"),1,"")))</f>
        <v>9</v>
      </c>
      <c r="G53" s="62" t="s">
        <v>86</v>
      </c>
      <c r="H53" s="107" t="s">
        <v>86</v>
      </c>
      <c r="I53" s="107"/>
      <c r="J53" s="72"/>
      <c r="K53" s="73"/>
      <c r="L53" s="73"/>
      <c r="M53" s="74"/>
      <c r="N53" s="72"/>
      <c r="O53" s="73"/>
      <c r="P53" s="73"/>
      <c r="Q53" s="74"/>
      <c r="R53" s="72"/>
      <c r="S53" s="73"/>
      <c r="T53" s="73"/>
      <c r="U53" s="74"/>
      <c r="V53" s="72"/>
      <c r="W53" s="73"/>
      <c r="X53" s="73"/>
      <c r="Y53" s="74"/>
      <c r="Z53" s="72"/>
      <c r="AA53" s="73"/>
      <c r="AB53" s="73"/>
      <c r="AC53" s="74"/>
      <c r="AD53" s="72"/>
      <c r="AE53" s="73"/>
      <c r="AF53" s="73"/>
      <c r="AG53" s="74"/>
      <c r="AH53" s="72"/>
      <c r="AI53" s="73"/>
      <c r="AJ53" s="73"/>
      <c r="AK53" s="74"/>
      <c r="AL53" s="72"/>
      <c r="AM53" s="73"/>
      <c r="AN53" s="73"/>
      <c r="AO53" s="74"/>
      <c r="AP53" s="72"/>
      <c r="AQ53" s="73"/>
      <c r="AR53" s="73"/>
      <c r="AS53" s="74"/>
      <c r="AT53" s="72"/>
      <c r="AU53" s="73"/>
      <c r="AV53" s="73"/>
      <c r="AW53" s="74"/>
      <c r="AX53" s="72"/>
      <c r="AY53" s="73"/>
      <c r="AZ53" s="73"/>
      <c r="BA53" s="74"/>
      <c r="BB53" s="72" t="s">
        <v>16</v>
      </c>
      <c r="BC53" s="73"/>
      <c r="BD53" s="73"/>
      <c r="BE53" s="74"/>
      <c r="BF53" s="72" t="s">
        <v>16</v>
      </c>
      <c r="BG53" s="73"/>
      <c r="BH53" s="73"/>
      <c r="BI53" s="74"/>
      <c r="BJ53" s="72"/>
      <c r="BK53" s="73"/>
      <c r="BL53" s="73"/>
      <c r="BM53" s="74"/>
      <c r="BN53" s="72"/>
      <c r="BO53" s="73"/>
      <c r="BP53" s="73"/>
      <c r="BQ53" s="74"/>
      <c r="BR53" s="72"/>
      <c r="BS53" s="73"/>
      <c r="BT53" s="73"/>
      <c r="BU53" s="74"/>
      <c r="BV53" s="72"/>
      <c r="BW53" s="73"/>
      <c r="BX53" s="73"/>
      <c r="BY53" s="74"/>
      <c r="BZ53" s="72" t="s">
        <v>16</v>
      </c>
      <c r="CA53" s="73"/>
      <c r="CB53" s="73"/>
      <c r="CC53" s="74"/>
      <c r="CD53" s="72"/>
      <c r="CE53" s="73"/>
      <c r="CF53" s="73"/>
      <c r="CG53" s="74"/>
      <c r="CH53" s="72" t="s">
        <v>12</v>
      </c>
      <c r="CI53" s="73"/>
      <c r="CJ53" s="73"/>
      <c r="CK53" s="74"/>
      <c r="CL53" s="72" t="s">
        <v>12</v>
      </c>
      <c r="CM53" s="73"/>
      <c r="CN53" s="73"/>
      <c r="CO53" s="74"/>
      <c r="CP53" s="72"/>
      <c r="CQ53" s="73"/>
      <c r="CR53" s="73"/>
      <c r="CS53" s="74"/>
      <c r="CT53" s="30"/>
      <c r="CU53" s="30"/>
      <c r="CV53" s="30"/>
      <c r="CW53" s="30"/>
      <c r="CX53" s="30"/>
      <c r="CY53" s="148"/>
      <c r="DE53" s="61">
        <v>13</v>
      </c>
    </row>
    <row r="54" spans="1:109" ht="30" customHeight="1">
      <c r="B54" s="61">
        <v>14</v>
      </c>
      <c r="C54" s="15" t="str">
        <f t="shared" si="0"/>
        <v>||||</v>
      </c>
      <c r="D54" s="39">
        <f>E54*COUNTA($H$41:$I$56)/(SUM($E$41:$E$56)*COUNTA($H$41:$I$56))</f>
        <v>8.6021505376344093E-2</v>
      </c>
      <c r="E54" s="62">
        <v>8</v>
      </c>
      <c r="F54" s="62">
        <f>IF(COUNTIF(J54:CP54,"●"),9,IF(COUNTIF(J54:CP54,"○"),3,IF(COUNTIF(J54:CP54,"▽"),1,"")))</f>
        <v>9</v>
      </c>
      <c r="G54" s="62" t="s">
        <v>87</v>
      </c>
      <c r="H54" s="107" t="s">
        <v>88</v>
      </c>
      <c r="I54" s="107"/>
      <c r="J54" s="72"/>
      <c r="K54" s="73"/>
      <c r="L54" s="73"/>
      <c r="M54" s="74"/>
      <c r="N54" s="72"/>
      <c r="O54" s="73"/>
      <c r="P54" s="73"/>
      <c r="Q54" s="74"/>
      <c r="R54" s="72"/>
      <c r="S54" s="73"/>
      <c r="T54" s="73"/>
      <c r="U54" s="74"/>
      <c r="V54" s="72"/>
      <c r="W54" s="73"/>
      <c r="X54" s="73"/>
      <c r="Y54" s="74"/>
      <c r="Z54" s="72"/>
      <c r="AA54" s="73"/>
      <c r="AB54" s="73"/>
      <c r="AC54" s="74"/>
      <c r="AD54" s="72"/>
      <c r="AE54" s="73"/>
      <c r="AF54" s="73"/>
      <c r="AG54" s="74"/>
      <c r="AH54" s="72"/>
      <c r="AI54" s="73"/>
      <c r="AJ54" s="73"/>
      <c r="AK54" s="74"/>
      <c r="AL54" s="72"/>
      <c r="AM54" s="73"/>
      <c r="AN54" s="73"/>
      <c r="AO54" s="74"/>
      <c r="AP54" s="72"/>
      <c r="AQ54" s="73"/>
      <c r="AR54" s="73"/>
      <c r="AS54" s="74"/>
      <c r="AT54" s="72"/>
      <c r="AU54" s="73"/>
      <c r="AV54" s="73"/>
      <c r="AW54" s="74"/>
      <c r="AX54" s="72"/>
      <c r="AY54" s="73"/>
      <c r="AZ54" s="73"/>
      <c r="BA54" s="74"/>
      <c r="BB54" s="72" t="s">
        <v>14</v>
      </c>
      <c r="BC54" s="73"/>
      <c r="BD54" s="73"/>
      <c r="BE54" s="74"/>
      <c r="BF54" s="72"/>
      <c r="BG54" s="73"/>
      <c r="BH54" s="73"/>
      <c r="BI54" s="74"/>
      <c r="BJ54" s="72"/>
      <c r="BK54" s="73"/>
      <c r="BL54" s="73"/>
      <c r="BM54" s="74"/>
      <c r="BN54" s="72"/>
      <c r="BO54" s="73"/>
      <c r="BP54" s="73"/>
      <c r="BQ54" s="74"/>
      <c r="BR54" s="72"/>
      <c r="BS54" s="73"/>
      <c r="BT54" s="73"/>
      <c r="BU54" s="74"/>
      <c r="BV54" s="72"/>
      <c r="BW54" s="73"/>
      <c r="BX54" s="73"/>
      <c r="BY54" s="74"/>
      <c r="BZ54" s="72"/>
      <c r="CA54" s="73"/>
      <c r="CB54" s="73"/>
      <c r="CC54" s="74"/>
      <c r="CD54" s="72"/>
      <c r="CE54" s="73"/>
      <c r="CF54" s="73"/>
      <c r="CG54" s="74"/>
      <c r="CH54" s="72" t="s">
        <v>12</v>
      </c>
      <c r="CI54" s="73"/>
      <c r="CJ54" s="73"/>
      <c r="CK54" s="74"/>
      <c r="CL54" s="72"/>
      <c r="CM54" s="73"/>
      <c r="CN54" s="73"/>
      <c r="CO54" s="74"/>
      <c r="CP54" s="72" t="s">
        <v>12</v>
      </c>
      <c r="CQ54" s="73"/>
      <c r="CR54" s="73"/>
      <c r="CS54" s="74"/>
      <c r="CT54" s="30"/>
      <c r="CU54" s="30"/>
      <c r="CV54" s="30"/>
      <c r="CW54" s="30"/>
      <c r="CX54" s="30"/>
      <c r="CY54" s="148"/>
      <c r="DE54" s="61">
        <v>14</v>
      </c>
    </row>
    <row r="55" spans="1:109" ht="30" customHeight="1">
      <c r="B55" s="61">
        <v>15</v>
      </c>
      <c r="C55" s="15" t="str">
        <f t="shared" si="0"/>
        <v/>
      </c>
      <c r="D55" s="39"/>
      <c r="E55" s="62"/>
      <c r="F55" s="62" t="str">
        <f>IF(COUNTIF(J55:CP55,"●"),9,IF(COUNTIF(J55:CP55,"○"),3,IF(COUNTIF(J55:CP55,"▽"),1,"")))</f>
        <v/>
      </c>
      <c r="G55" s="62"/>
      <c r="H55" s="107"/>
      <c r="I55" s="107"/>
      <c r="J55" s="72"/>
      <c r="K55" s="73"/>
      <c r="L55" s="73"/>
      <c r="M55" s="74"/>
      <c r="N55" s="72"/>
      <c r="O55" s="73"/>
      <c r="P55" s="73"/>
      <c r="Q55" s="74"/>
      <c r="R55" s="72"/>
      <c r="S55" s="73"/>
      <c r="T55" s="73"/>
      <c r="U55" s="74"/>
      <c r="V55" s="72"/>
      <c r="W55" s="73"/>
      <c r="X55" s="73"/>
      <c r="Y55" s="74"/>
      <c r="Z55" s="72"/>
      <c r="AA55" s="73"/>
      <c r="AB55" s="73"/>
      <c r="AC55" s="74"/>
      <c r="AD55" s="72"/>
      <c r="AE55" s="73"/>
      <c r="AF55" s="73"/>
      <c r="AG55" s="74"/>
      <c r="AH55" s="72"/>
      <c r="AI55" s="73"/>
      <c r="AJ55" s="73"/>
      <c r="AK55" s="74"/>
      <c r="AL55" s="72"/>
      <c r="AM55" s="73"/>
      <c r="AN55" s="73"/>
      <c r="AO55" s="74"/>
      <c r="AP55" s="72"/>
      <c r="AQ55" s="73"/>
      <c r="AR55" s="73"/>
      <c r="AS55" s="74"/>
      <c r="AT55" s="72"/>
      <c r="AU55" s="73"/>
      <c r="AV55" s="73"/>
      <c r="AW55" s="74"/>
      <c r="AX55" s="72"/>
      <c r="AY55" s="73"/>
      <c r="AZ55" s="73"/>
      <c r="BA55" s="74"/>
      <c r="BB55" s="72"/>
      <c r="BC55" s="73"/>
      <c r="BD55" s="73"/>
      <c r="BE55" s="74"/>
      <c r="BF55" s="72"/>
      <c r="BG55" s="73"/>
      <c r="BH55" s="73"/>
      <c r="BI55" s="74"/>
      <c r="BJ55" s="72"/>
      <c r="BK55" s="73"/>
      <c r="BL55" s="73"/>
      <c r="BM55" s="74"/>
      <c r="BN55" s="72"/>
      <c r="BO55" s="73"/>
      <c r="BP55" s="73"/>
      <c r="BQ55" s="74"/>
      <c r="BR55" s="72"/>
      <c r="BS55" s="73"/>
      <c r="BT55" s="73"/>
      <c r="BU55" s="74"/>
      <c r="BV55" s="72"/>
      <c r="BW55" s="73"/>
      <c r="BX55" s="73"/>
      <c r="BY55" s="74"/>
      <c r="BZ55" s="72"/>
      <c r="CA55" s="73"/>
      <c r="CB55" s="73"/>
      <c r="CC55" s="74"/>
      <c r="CD55" s="72"/>
      <c r="CE55" s="73"/>
      <c r="CF55" s="73"/>
      <c r="CG55" s="74"/>
      <c r="CH55" s="72"/>
      <c r="CI55" s="73"/>
      <c r="CJ55" s="73"/>
      <c r="CK55" s="74"/>
      <c r="CL55" s="72"/>
      <c r="CM55" s="73"/>
      <c r="CN55" s="73"/>
      <c r="CO55" s="74"/>
      <c r="CP55" s="72"/>
      <c r="CQ55" s="73"/>
      <c r="CR55" s="73"/>
      <c r="CS55" s="74"/>
      <c r="CT55" s="30"/>
      <c r="CU55" s="30"/>
      <c r="CV55" s="30"/>
      <c r="CW55" s="30"/>
      <c r="CX55" s="30"/>
      <c r="CY55" s="148"/>
      <c r="DE55" s="61">
        <v>15</v>
      </c>
    </row>
    <row r="56" spans="1:109" ht="30" customHeight="1">
      <c r="B56" s="61">
        <v>16</v>
      </c>
      <c r="C56" s="15" t="str">
        <f t="shared" si="0"/>
        <v/>
      </c>
      <c r="D56" s="39"/>
      <c r="E56" s="62"/>
      <c r="F56" s="62" t="str">
        <f>IF(COUNTIF(J56:CP56,"●"),9,IF(COUNTIF(J56:CP56,"○"),3,IF(COUNTIF(J56:CP56,"▽"),1,"")))</f>
        <v/>
      </c>
      <c r="G56" s="62"/>
      <c r="H56" s="124"/>
      <c r="I56" s="125"/>
      <c r="J56" s="72"/>
      <c r="K56" s="73"/>
      <c r="L56" s="73"/>
      <c r="M56" s="74"/>
      <c r="N56" s="72"/>
      <c r="O56" s="73"/>
      <c r="P56" s="73"/>
      <c r="Q56" s="74"/>
      <c r="R56" s="72"/>
      <c r="S56" s="73"/>
      <c r="T56" s="73"/>
      <c r="U56" s="74"/>
      <c r="V56" s="72"/>
      <c r="W56" s="73"/>
      <c r="X56" s="73"/>
      <c r="Y56" s="74"/>
      <c r="Z56" s="72"/>
      <c r="AA56" s="73"/>
      <c r="AB56" s="73"/>
      <c r="AC56" s="74"/>
      <c r="AD56" s="72"/>
      <c r="AE56" s="73"/>
      <c r="AF56" s="73"/>
      <c r="AG56" s="74"/>
      <c r="AH56" s="72"/>
      <c r="AI56" s="73"/>
      <c r="AJ56" s="73"/>
      <c r="AK56" s="74"/>
      <c r="AL56" s="72"/>
      <c r="AM56" s="73"/>
      <c r="AN56" s="73"/>
      <c r="AO56" s="74"/>
      <c r="AP56" s="72"/>
      <c r="AQ56" s="73"/>
      <c r="AR56" s="73"/>
      <c r="AS56" s="74"/>
      <c r="AT56" s="72"/>
      <c r="AU56" s="73"/>
      <c r="AV56" s="73"/>
      <c r="AW56" s="74"/>
      <c r="AX56" s="72"/>
      <c r="AY56" s="73"/>
      <c r="AZ56" s="73"/>
      <c r="BA56" s="74"/>
      <c r="BB56" s="72"/>
      <c r="BC56" s="73"/>
      <c r="BD56" s="73"/>
      <c r="BE56" s="74"/>
      <c r="BF56" s="72"/>
      <c r="BG56" s="73"/>
      <c r="BH56" s="73"/>
      <c r="BI56" s="74"/>
      <c r="BJ56" s="72"/>
      <c r="BK56" s="73"/>
      <c r="BL56" s="73"/>
      <c r="BM56" s="74"/>
      <c r="BN56" s="72"/>
      <c r="BO56" s="73"/>
      <c r="BP56" s="73"/>
      <c r="BQ56" s="74"/>
      <c r="BR56" s="72"/>
      <c r="BS56" s="73"/>
      <c r="BT56" s="73"/>
      <c r="BU56" s="74"/>
      <c r="BV56" s="72"/>
      <c r="BW56" s="73"/>
      <c r="BX56" s="73"/>
      <c r="BY56" s="74"/>
      <c r="BZ56" s="72"/>
      <c r="CA56" s="73"/>
      <c r="CB56" s="73"/>
      <c r="CC56" s="74"/>
      <c r="CD56" s="72"/>
      <c r="CE56" s="73"/>
      <c r="CF56" s="73"/>
      <c r="CG56" s="74"/>
      <c r="CH56" s="72"/>
      <c r="CI56" s="73"/>
      <c r="CJ56" s="73"/>
      <c r="CK56" s="74"/>
      <c r="CL56" s="72"/>
      <c r="CM56" s="73"/>
      <c r="CN56" s="73"/>
      <c r="CO56" s="74"/>
      <c r="CP56" s="72"/>
      <c r="CQ56" s="73"/>
      <c r="CR56" s="73"/>
      <c r="CS56" s="74"/>
      <c r="CT56" s="30"/>
      <c r="CU56" s="30"/>
      <c r="CV56" s="30"/>
      <c r="CW56" s="30"/>
      <c r="CX56" s="30"/>
      <c r="CY56" s="148"/>
      <c r="DE56" s="61">
        <v>16</v>
      </c>
    </row>
    <row r="57" spans="1:109" ht="129.75" customHeight="1">
      <c r="G57" s="42"/>
      <c r="H57" s="127" t="s">
        <v>89</v>
      </c>
      <c r="I57" s="127"/>
      <c r="J57" s="75" t="s">
        <v>90</v>
      </c>
      <c r="K57" s="76"/>
      <c r="L57" s="76"/>
      <c r="M57" s="77"/>
      <c r="N57" s="75" t="s">
        <v>91</v>
      </c>
      <c r="O57" s="76"/>
      <c r="P57" s="76"/>
      <c r="Q57" s="77"/>
      <c r="R57" s="75" t="s">
        <v>92</v>
      </c>
      <c r="S57" s="76"/>
      <c r="T57" s="76"/>
      <c r="U57" s="77"/>
      <c r="V57" s="75"/>
      <c r="W57" s="76"/>
      <c r="X57" s="76"/>
      <c r="Y57" s="77"/>
      <c r="Z57" s="75"/>
      <c r="AA57" s="76"/>
      <c r="AB57" s="76"/>
      <c r="AC57" s="77"/>
      <c r="AD57" s="75"/>
      <c r="AE57" s="76"/>
      <c r="AF57" s="76"/>
      <c r="AG57" s="77"/>
      <c r="AH57" s="75"/>
      <c r="AI57" s="76"/>
      <c r="AJ57" s="76"/>
      <c r="AK57" s="77"/>
      <c r="AL57" s="75"/>
      <c r="AM57" s="76"/>
      <c r="AN57" s="76"/>
      <c r="AO57" s="77"/>
      <c r="AP57" s="75"/>
      <c r="AQ57" s="76"/>
      <c r="AR57" s="76"/>
      <c r="AS57" s="77"/>
      <c r="AT57" s="75"/>
      <c r="AU57" s="76"/>
      <c r="AV57" s="76"/>
      <c r="AW57" s="77"/>
      <c r="AX57" s="75"/>
      <c r="AY57" s="76"/>
      <c r="AZ57" s="76"/>
      <c r="BA57" s="77"/>
      <c r="BB57" s="75"/>
      <c r="BC57" s="76"/>
      <c r="BD57" s="76"/>
      <c r="BE57" s="77"/>
      <c r="BF57" s="75"/>
      <c r="BG57" s="76"/>
      <c r="BH57" s="76"/>
      <c r="BI57" s="77"/>
      <c r="BJ57" s="75"/>
      <c r="BK57" s="76"/>
      <c r="BL57" s="76"/>
      <c r="BM57" s="77"/>
      <c r="BN57" s="75"/>
      <c r="BO57" s="76"/>
      <c r="BP57" s="76"/>
      <c r="BQ57" s="77"/>
      <c r="BR57" s="75"/>
      <c r="BS57" s="76"/>
      <c r="BT57" s="76"/>
      <c r="BU57" s="77"/>
      <c r="BV57" s="75"/>
      <c r="BW57" s="76"/>
      <c r="BX57" s="76"/>
      <c r="BY57" s="77"/>
      <c r="BZ57" s="75"/>
      <c r="CA57" s="76"/>
      <c r="CB57" s="76"/>
      <c r="CC57" s="77"/>
      <c r="CD57" s="75"/>
      <c r="CE57" s="76"/>
      <c r="CF57" s="76"/>
      <c r="CG57" s="77"/>
      <c r="CH57" s="75"/>
      <c r="CI57" s="76"/>
      <c r="CJ57" s="76"/>
      <c r="CK57" s="77"/>
      <c r="CL57" s="75"/>
      <c r="CM57" s="76"/>
      <c r="CN57" s="76"/>
      <c r="CO57" s="77"/>
      <c r="CP57" s="75"/>
      <c r="CQ57" s="76"/>
      <c r="CR57" s="76"/>
      <c r="CS57" s="77"/>
    </row>
    <row r="58" spans="1:109" s="9" customFormat="1" ht="18.75" customHeight="1">
      <c r="D58" s="16"/>
      <c r="G58" s="41"/>
      <c r="H58" s="123" t="s">
        <v>93</v>
      </c>
      <c r="I58" s="123"/>
      <c r="J58" s="78">
        <f>IF(COUNTIF(J41:J56,"●"),9,IF(COUNTIF(J41:J56,"○"),3,IF(COUNTIF(J41:J56,"▽"),1,"")))</f>
        <v>9</v>
      </c>
      <c r="K58" s="79"/>
      <c r="L58" s="79"/>
      <c r="M58" s="80"/>
      <c r="N58" s="78">
        <f>IF(COUNTIF(N41:N56,"●"),9,IF(COUNTIF(N41:N56,"○"),3,IF(COUNTIF(N41:N56,"▽"),1,"")))</f>
        <v>9</v>
      </c>
      <c r="O58" s="79"/>
      <c r="P58" s="79"/>
      <c r="Q58" s="80"/>
      <c r="R58" s="78">
        <f>IF(COUNTIF(R41:R56,"●"),9,IF(COUNTIF(R41:R56,"○"),3,IF(COUNTIF(R41:R56,"▽"),1,"")))</f>
        <v>9</v>
      </c>
      <c r="S58" s="79"/>
      <c r="T58" s="79"/>
      <c r="U58" s="80"/>
      <c r="V58" s="78">
        <f>IF(COUNTIF(V41:V56,"●"),9,IF(COUNTIF(V41:V56,"○"),3,IF(COUNTIF(V41:V56,"▽"),1,"")))</f>
        <v>9</v>
      </c>
      <c r="W58" s="79"/>
      <c r="X58" s="79"/>
      <c r="Y58" s="80"/>
      <c r="Z58" s="78">
        <f>IF(COUNTIF(Z41:Z56,"●"),9,IF(COUNTIF(Z41:Z56,"○"),3,IF(COUNTIF(Z41:Z56,"▽"),1,"")))</f>
        <v>9</v>
      </c>
      <c r="AA58" s="79"/>
      <c r="AB58" s="79"/>
      <c r="AC58" s="80"/>
      <c r="AD58" s="78">
        <f>IF(COUNTIF(AD41:AD56,"●"),9,IF(COUNTIF(AD41:AD56,"○"),3,IF(COUNTIF(AD41:AD56,"▽"),1,"")))</f>
        <v>9</v>
      </c>
      <c r="AE58" s="79"/>
      <c r="AF58" s="79"/>
      <c r="AG58" s="80"/>
      <c r="AH58" s="78">
        <f>IF(COUNTIF(AH41:AH56,"●"),9,IF(COUNTIF(AH41:AH56,"○"),3,IF(COUNTIF(AH41:AH56,"▽"),1,"")))</f>
        <v>9</v>
      </c>
      <c r="AI58" s="79"/>
      <c r="AJ58" s="79"/>
      <c r="AK58" s="80"/>
      <c r="AL58" s="78">
        <f>IF(COUNTIF(AL41:AL56,"●"),9,IF(COUNTIF(AL41:AL56,"○"),3,IF(COUNTIF(AL41:AL56,"▽"),1,"")))</f>
        <v>9</v>
      </c>
      <c r="AM58" s="79"/>
      <c r="AN58" s="79"/>
      <c r="AO58" s="80"/>
      <c r="AP58" s="78">
        <f>IF(COUNTIF(AP41:AP56,"●"),9,IF(COUNTIF(AP41:AP56,"○"),3,IF(COUNTIF(AP41:AP56,"▽"),1,"")))</f>
        <v>9</v>
      </c>
      <c r="AQ58" s="79"/>
      <c r="AR58" s="79"/>
      <c r="AS58" s="80"/>
      <c r="AT58" s="78">
        <f>IF(COUNTIF(AT41:AT56,"●"),9,IF(COUNTIF(AT41:AT56,"○"),3,IF(COUNTIF(AT41:AT56,"▽"),1,"")))</f>
        <v>9</v>
      </c>
      <c r="AU58" s="79"/>
      <c r="AV58" s="79"/>
      <c r="AW58" s="80"/>
      <c r="AX58" s="78">
        <f>IF(COUNTIF(AX41:AX56,"●"),9,IF(COUNTIF(AX41:AX56,"○"),3,IF(COUNTIF(AX41:AX56,"▽"),1,"")))</f>
        <v>9</v>
      </c>
      <c r="AY58" s="79"/>
      <c r="AZ58" s="79"/>
      <c r="BA58" s="80"/>
      <c r="BB58" s="78">
        <f>IF(COUNTIF(BB41:BB56,"●"),9,IF(COUNTIF(BB41:BB56,"○"),3,IF(COUNTIF(BB41:BB56,"▽"),1,"")))</f>
        <v>9</v>
      </c>
      <c r="BC58" s="79"/>
      <c r="BD58" s="79"/>
      <c r="BE58" s="80"/>
      <c r="BF58" s="78">
        <f>IF(COUNTIF(BF41:BF56,"●"),9,IF(COUNTIF(BF41:BF56,"○"),3,IF(COUNTIF(BF41:BF56,"▽"),1,"")))</f>
        <v>9</v>
      </c>
      <c r="BG58" s="79"/>
      <c r="BH58" s="79"/>
      <c r="BI58" s="80"/>
      <c r="BJ58" s="78">
        <f>IF(COUNTIF(BJ41:BJ56,"●"),9,IF(COUNTIF(BJ41:BJ56,"○"),3,IF(COUNTIF(BJ41:BJ56,"▽"),1,"")))</f>
        <v>9</v>
      </c>
      <c r="BK58" s="79"/>
      <c r="BL58" s="79"/>
      <c r="BM58" s="80"/>
      <c r="BN58" s="60"/>
      <c r="BO58" s="60"/>
      <c r="BP58" s="60"/>
      <c r="BQ58" s="60"/>
      <c r="BR58" s="78">
        <f>IF(COUNTIF(BR41:BR56,"●"),9,IF(COUNTIF(BR41:BR56,"○"),3,IF(COUNTIF(BR41:BR56,"▽"),1,"")))</f>
        <v>9</v>
      </c>
      <c r="BS58" s="79"/>
      <c r="BT58" s="79"/>
      <c r="BU58" s="80"/>
      <c r="BV58" s="78">
        <f>IF(COUNTIF(BV41:BV56,"●"),9,IF(COUNTIF(BV41:BV56,"○"),3,IF(COUNTIF(BV41:BV56,"▽"),1,"")))</f>
        <v>9</v>
      </c>
      <c r="BW58" s="79"/>
      <c r="BX58" s="79"/>
      <c r="BY58" s="80"/>
      <c r="BZ58" s="78">
        <f>IF(COUNTIF(BZ41:BZ56,"●"),9,IF(COUNTIF(BZ41:BZ56,"○"),3,IF(COUNTIF(BZ41:BZ56,"▽"),1,"")))</f>
        <v>9</v>
      </c>
      <c r="CA58" s="79"/>
      <c r="CB58" s="79"/>
      <c r="CC58" s="80"/>
      <c r="CD58" s="78">
        <f>IF(COUNTIF(CD41:CD56,"●"),9,IF(COUNTIF(CD41:CD56,"○"),3,IF(COUNTIF(CD41:CD56,"▽"),1,"")))</f>
        <v>9</v>
      </c>
      <c r="CE58" s="79"/>
      <c r="CF58" s="79"/>
      <c r="CG58" s="80"/>
      <c r="CH58" s="78">
        <f>IF(COUNTIF(CH41:CH56,"●"),9,IF(COUNTIF(CH41:CH56,"○"),3,IF(COUNTIF(CH41:CH56,"▽"),1,"")))</f>
        <v>9</v>
      </c>
      <c r="CI58" s="79"/>
      <c r="CJ58" s="79"/>
      <c r="CK58" s="80"/>
      <c r="CL58" s="78">
        <f>IF(COUNTIF(CL41:CL56,"●"),9,IF(COUNTIF(CL41:CL56,"○"),3,IF(COUNTIF(CL41:CL56,"▽"),1,"")))</f>
        <v>9</v>
      </c>
      <c r="CM58" s="79"/>
      <c r="CN58" s="79"/>
      <c r="CO58" s="80"/>
      <c r="CP58" s="78">
        <f>IF(COUNTIF(CP41:CP56,"●"),9,IF(COUNTIF(CP41:CP56,"○"),3,IF(COUNTIF(CP41:CP56,"▽"),1,"")))</f>
        <v>9</v>
      </c>
      <c r="CQ58" s="79"/>
      <c r="CR58" s="79"/>
      <c r="CS58" s="80"/>
    </row>
    <row r="59" spans="1:109" s="9" customFormat="1" ht="18.75" customHeight="1">
      <c r="D59" s="16"/>
      <c r="G59" s="41"/>
      <c r="H59" s="123" t="s">
        <v>94</v>
      </c>
      <c r="I59" s="123"/>
      <c r="J59" s="81">
        <f>100*SUM(SUMIF(J41:J56,"▽",$D41:$D56)*1,SUMIF(J41:J56,"○",$D41:$D56)*3,SUMIF(J41:J56,"●",$D41:$D56)*9)</f>
        <v>154.83870967741936</v>
      </c>
      <c r="K59" s="82"/>
      <c r="L59" s="82"/>
      <c r="M59" s="83"/>
      <c r="N59" s="81">
        <f>100*SUM(SUMIF(N41:N56,"▽",$D41:$D56)*1,SUMIF(N41:N56,"○",$D41:$D56)*3,SUMIF(N41:N56,"●",$D41:$D56)*9)</f>
        <v>100</v>
      </c>
      <c r="O59" s="82"/>
      <c r="P59" s="82"/>
      <c r="Q59" s="83"/>
      <c r="R59" s="81">
        <f>100*SUM(SUMIF(R41:R56,"▽",$D41:$D56)*1,SUMIF(R41:R56,"○",$D41:$D56)*3,SUMIF(R41:R56,"●",$D41:$D56)*9)</f>
        <v>154.83870967741936</v>
      </c>
      <c r="S59" s="82"/>
      <c r="T59" s="82"/>
      <c r="U59" s="83"/>
      <c r="V59" s="81"/>
      <c r="W59" s="82"/>
      <c r="X59" s="82"/>
      <c r="Y59" s="83"/>
      <c r="Z59" s="81"/>
      <c r="AA59" s="82"/>
      <c r="AB59" s="82"/>
      <c r="AC59" s="83"/>
      <c r="AD59" s="81"/>
      <c r="AE59" s="82"/>
      <c r="AF59" s="82"/>
      <c r="AG59" s="83"/>
      <c r="AH59" s="81"/>
      <c r="AI59" s="82"/>
      <c r="AJ59" s="82"/>
      <c r="AK59" s="83"/>
      <c r="AL59" s="81"/>
      <c r="AM59" s="82"/>
      <c r="AN59" s="82"/>
      <c r="AO59" s="83"/>
      <c r="AP59" s="81"/>
      <c r="AQ59" s="82"/>
      <c r="AR59" s="82"/>
      <c r="AS59" s="83"/>
      <c r="AT59" s="81"/>
      <c r="AU59" s="82"/>
      <c r="AV59" s="82"/>
      <c r="AW59" s="83"/>
      <c r="AX59" s="81"/>
      <c r="AY59" s="82"/>
      <c r="AZ59" s="82"/>
      <c r="BA59" s="83"/>
      <c r="BB59" s="81"/>
      <c r="BC59" s="82"/>
      <c r="BD59" s="82"/>
      <c r="BE59" s="83"/>
      <c r="BF59" s="81"/>
      <c r="BG59" s="82"/>
      <c r="BH59" s="82"/>
      <c r="BI59" s="83"/>
      <c r="BJ59" s="81"/>
      <c r="BK59" s="82"/>
      <c r="BL59" s="82"/>
      <c r="BM59" s="83"/>
      <c r="BN59" s="51"/>
      <c r="BO59" s="51"/>
      <c r="BP59" s="51"/>
      <c r="BQ59" s="51"/>
      <c r="BR59" s="81"/>
      <c r="BS59" s="82"/>
      <c r="BT59" s="82"/>
      <c r="BU59" s="83"/>
      <c r="BV59" s="81"/>
      <c r="BW59" s="82"/>
      <c r="BX59" s="82"/>
      <c r="BY59" s="83"/>
      <c r="BZ59" s="81"/>
      <c r="CA59" s="82"/>
      <c r="CB59" s="82"/>
      <c r="CC59" s="83"/>
      <c r="CD59" s="81"/>
      <c r="CE59" s="82"/>
      <c r="CF59" s="82"/>
      <c r="CG59" s="83"/>
      <c r="CH59" s="81"/>
      <c r="CI59" s="82"/>
      <c r="CJ59" s="82"/>
      <c r="CK59" s="83"/>
      <c r="CL59" s="81"/>
      <c r="CM59" s="82"/>
      <c r="CN59" s="82"/>
      <c r="CO59" s="83"/>
      <c r="CP59" s="81"/>
      <c r="CQ59" s="82"/>
      <c r="CR59" s="82"/>
      <c r="CS59" s="83"/>
    </row>
    <row r="60" spans="1:109" s="17" customFormat="1" ht="18.75" customHeight="1">
      <c r="D60" s="18"/>
      <c r="G60" s="43"/>
      <c r="H60" s="129" t="s">
        <v>95</v>
      </c>
      <c r="I60" s="129"/>
      <c r="J60" s="84">
        <f>J59*COUNTA($J$39:$CP$39)/(SUM($J$59:$CP$59)*COUNTA($J$39:$CP$39))</f>
        <v>0.37795275590551175</v>
      </c>
      <c r="K60" s="85"/>
      <c r="L60" s="85"/>
      <c r="M60" s="86"/>
      <c r="N60" s="84">
        <f>N59*COUNTA($J$39:$CP$39)/(SUM($J$59:$CP$59)*COUNTA($J$39:$CP$39))</f>
        <v>0.24409448818897636</v>
      </c>
      <c r="O60" s="85"/>
      <c r="P60" s="85"/>
      <c r="Q60" s="86"/>
      <c r="R60" s="84">
        <f>R59*COUNTA($J$39:$CP$39)/(SUM($J$59:$CP$59)*COUNTA($J$39:$CP$39))</f>
        <v>0.37795275590551175</v>
      </c>
      <c r="S60" s="85"/>
      <c r="T60" s="85"/>
      <c r="U60" s="86"/>
      <c r="V60" s="84"/>
      <c r="W60" s="85"/>
      <c r="X60" s="85"/>
      <c r="Y60" s="86"/>
      <c r="Z60" s="84"/>
      <c r="AA60" s="85"/>
      <c r="AB60" s="85"/>
      <c r="AC60" s="86"/>
      <c r="AD60" s="84"/>
      <c r="AE60" s="85"/>
      <c r="AF60" s="85"/>
      <c r="AG60" s="86"/>
      <c r="AH60" s="84"/>
      <c r="AI60" s="85"/>
      <c r="AJ60" s="85"/>
      <c r="AK60" s="86"/>
      <c r="AL60" s="84"/>
      <c r="AM60" s="85"/>
      <c r="AN60" s="85"/>
      <c r="AO60" s="86"/>
      <c r="AP60" s="84"/>
      <c r="AQ60" s="85"/>
      <c r="AR60" s="85"/>
      <c r="AS60" s="86"/>
      <c r="AT60" s="84"/>
      <c r="AU60" s="85"/>
      <c r="AV60" s="85"/>
      <c r="AW60" s="86"/>
      <c r="AX60" s="84"/>
      <c r="AY60" s="85"/>
      <c r="AZ60" s="85"/>
      <c r="BA60" s="86"/>
      <c r="BB60" s="84"/>
      <c r="BC60" s="85"/>
      <c r="BD60" s="85"/>
      <c r="BE60" s="86"/>
      <c r="BF60" s="84"/>
      <c r="BG60" s="85"/>
      <c r="BH60" s="85"/>
      <c r="BI60" s="86"/>
      <c r="BJ60" s="84"/>
      <c r="BK60" s="85"/>
      <c r="BL60" s="85"/>
      <c r="BM60" s="86"/>
      <c r="BN60" s="52"/>
      <c r="BO60" s="52"/>
      <c r="BP60" s="52"/>
      <c r="BQ60" s="52"/>
      <c r="BR60" s="84"/>
      <c r="BS60" s="85"/>
      <c r="BT60" s="85"/>
      <c r="BU60" s="86"/>
      <c r="BV60" s="84"/>
      <c r="BW60" s="85"/>
      <c r="BX60" s="85"/>
      <c r="BY60" s="86"/>
      <c r="BZ60" s="84"/>
      <c r="CA60" s="85"/>
      <c r="CB60" s="85"/>
      <c r="CC60" s="86"/>
      <c r="CD60" s="84"/>
      <c r="CE60" s="85"/>
      <c r="CF60" s="85"/>
      <c r="CG60" s="86"/>
      <c r="CH60" s="84"/>
      <c r="CI60" s="85"/>
      <c r="CJ60" s="85"/>
      <c r="CK60" s="86"/>
      <c r="CL60" s="84"/>
      <c r="CM60" s="85"/>
      <c r="CN60" s="85"/>
      <c r="CO60" s="86"/>
      <c r="CP60" s="84"/>
      <c r="CQ60" s="85"/>
      <c r="CR60" s="85"/>
      <c r="CS60" s="86"/>
    </row>
    <row r="61" spans="1:109" ht="75" customHeight="1">
      <c r="A61" s="2"/>
      <c r="B61" s="2"/>
      <c r="C61" s="2"/>
      <c r="D61" s="36"/>
      <c r="G61" s="42"/>
      <c r="H61" s="127" t="s">
        <v>96</v>
      </c>
      <c r="I61" s="127"/>
      <c r="J61" s="87" t="str">
        <f>REPT("|",(J60*50))</f>
        <v>||||||||||||||||||</v>
      </c>
      <c r="K61" s="88"/>
      <c r="L61" s="88"/>
      <c r="M61" s="89"/>
      <c r="N61" s="87" t="str">
        <f t="shared" ref="N61" si="5">REPT("|",(N60*50))</f>
        <v>||||||||||||</v>
      </c>
      <c r="O61" s="88"/>
      <c r="P61" s="88"/>
      <c r="Q61" s="89"/>
      <c r="R61" s="87" t="str">
        <f t="shared" ref="R61" si="6">REPT("|",(R60*50))</f>
        <v>||||||||||||||||||</v>
      </c>
      <c r="S61" s="88"/>
      <c r="T61" s="88"/>
      <c r="U61" s="89"/>
      <c r="V61" s="87" t="str">
        <f t="shared" ref="V61" si="7">REPT("|",(V60*50))</f>
        <v/>
      </c>
      <c r="W61" s="88"/>
      <c r="X61" s="88"/>
      <c r="Y61" s="89"/>
      <c r="Z61" s="87" t="str">
        <f t="shared" ref="Z61" si="8">REPT("|",(Z60*50))</f>
        <v/>
      </c>
      <c r="AA61" s="88"/>
      <c r="AB61" s="88"/>
      <c r="AC61" s="89"/>
      <c r="AD61" s="87" t="str">
        <f t="shared" ref="AD61" si="9">REPT("|",(AD60*50))</f>
        <v/>
      </c>
      <c r="AE61" s="88"/>
      <c r="AF61" s="88"/>
      <c r="AG61" s="89"/>
      <c r="AH61" s="87" t="str">
        <f t="shared" ref="AH61" si="10">REPT("|",(AH60*50))</f>
        <v/>
      </c>
      <c r="AI61" s="88"/>
      <c r="AJ61" s="88"/>
      <c r="AK61" s="89"/>
      <c r="AL61" s="87" t="str">
        <f t="shared" ref="AL61" si="11">REPT("|",(AL60*50))</f>
        <v/>
      </c>
      <c r="AM61" s="88"/>
      <c r="AN61" s="88"/>
      <c r="AO61" s="89"/>
      <c r="AP61" s="87" t="str">
        <f t="shared" ref="AP61" si="12">REPT("|",(AP60*50))</f>
        <v/>
      </c>
      <c r="AQ61" s="88"/>
      <c r="AR61" s="88"/>
      <c r="AS61" s="89"/>
      <c r="AT61" s="87" t="str">
        <f t="shared" ref="AT61" si="13">REPT("|",(AT60*50))</f>
        <v/>
      </c>
      <c r="AU61" s="88"/>
      <c r="AV61" s="88"/>
      <c r="AW61" s="89"/>
      <c r="AX61" s="87" t="str">
        <f t="shared" ref="AX61" si="14">REPT("|",(AX60*50))</f>
        <v/>
      </c>
      <c r="AY61" s="88"/>
      <c r="AZ61" s="88"/>
      <c r="BA61" s="89"/>
      <c r="BB61" s="87" t="str">
        <f t="shared" ref="BB61" si="15">REPT("|",(BB60*50))</f>
        <v/>
      </c>
      <c r="BC61" s="88"/>
      <c r="BD61" s="88"/>
      <c r="BE61" s="89"/>
      <c r="BF61" s="87" t="str">
        <f t="shared" ref="BF61" si="16">REPT("|",(BF60*50))</f>
        <v/>
      </c>
      <c r="BG61" s="88"/>
      <c r="BH61" s="88"/>
      <c r="BI61" s="89"/>
      <c r="BJ61" s="87" t="str">
        <f t="shared" ref="BJ61" si="17">REPT("|",(BJ60*50))</f>
        <v/>
      </c>
      <c r="BK61" s="88"/>
      <c r="BL61" s="88"/>
      <c r="BM61" s="89"/>
      <c r="BN61" s="53"/>
      <c r="BO61" s="53"/>
      <c r="BP61" s="53"/>
      <c r="BQ61" s="53"/>
      <c r="BR61" s="87" t="str">
        <f t="shared" ref="BR61" si="18">REPT("|",(BR60*50))</f>
        <v/>
      </c>
      <c r="BS61" s="88"/>
      <c r="BT61" s="88"/>
      <c r="BU61" s="89"/>
      <c r="BV61" s="87" t="str">
        <f t="shared" ref="BV61" si="19">REPT("|",(BV60*50))</f>
        <v/>
      </c>
      <c r="BW61" s="88"/>
      <c r="BX61" s="88"/>
      <c r="BY61" s="89"/>
      <c r="BZ61" s="87" t="str">
        <f t="shared" ref="BZ61" si="20">REPT("|",(BZ60*50))</f>
        <v/>
      </c>
      <c r="CA61" s="88"/>
      <c r="CB61" s="88"/>
      <c r="CC61" s="89"/>
      <c r="CD61" s="87" t="str">
        <f t="shared" ref="CD61" si="21">REPT("|",(CD60*50))</f>
        <v/>
      </c>
      <c r="CE61" s="88"/>
      <c r="CF61" s="88"/>
      <c r="CG61" s="89"/>
      <c r="CH61" s="87" t="str">
        <f t="shared" ref="CH61" si="22">REPT("|",(CH60*50))</f>
        <v/>
      </c>
      <c r="CI61" s="88"/>
      <c r="CJ61" s="88"/>
      <c r="CK61" s="89"/>
      <c r="CL61" s="87" t="str">
        <f t="shared" ref="CL61" si="23">REPT("|",(CL60*50))</f>
        <v/>
      </c>
      <c r="CM61" s="88"/>
      <c r="CN61" s="88"/>
      <c r="CO61" s="89"/>
      <c r="CP61" s="87" t="str">
        <f t="shared" ref="CP61" si="24">REPT("|",(CP60*50))</f>
        <v/>
      </c>
      <c r="CQ61" s="88"/>
      <c r="CR61" s="88"/>
      <c r="CS61" s="89"/>
    </row>
    <row r="62" spans="1:109" ht="22.5" customHeight="1">
      <c r="A62" s="2"/>
      <c r="B62" s="2"/>
      <c r="C62" s="3"/>
      <c r="D62" s="2"/>
      <c r="E62" s="2"/>
      <c r="F62" s="156" t="s">
        <v>97</v>
      </c>
      <c r="G62" s="54"/>
      <c r="H62" s="169" t="s">
        <v>98</v>
      </c>
      <c r="I62" s="170"/>
      <c r="J62" s="66">
        <v>1</v>
      </c>
      <c r="K62" s="67"/>
      <c r="L62" s="67"/>
      <c r="M62" s="68"/>
      <c r="N62" s="66">
        <v>3</v>
      </c>
      <c r="O62" s="67"/>
      <c r="P62" s="67"/>
      <c r="Q62" s="68"/>
      <c r="R62" s="66">
        <v>4</v>
      </c>
      <c r="S62" s="67"/>
      <c r="T62" s="67"/>
      <c r="U62" s="68"/>
      <c r="V62" s="66">
        <v>2</v>
      </c>
      <c r="W62" s="67"/>
      <c r="X62" s="67"/>
      <c r="Y62" s="68"/>
      <c r="Z62" s="66"/>
      <c r="AA62" s="67"/>
      <c r="AB62" s="67"/>
      <c r="AC62" s="68"/>
      <c r="AD62" s="66"/>
      <c r="AE62" s="67"/>
      <c r="AF62" s="67"/>
      <c r="AG62" s="68"/>
      <c r="AH62" s="66"/>
      <c r="AI62" s="67"/>
      <c r="AJ62" s="67"/>
      <c r="AK62" s="68"/>
      <c r="AL62" s="66"/>
      <c r="AM62" s="67"/>
      <c r="AN62" s="67"/>
      <c r="AO62" s="68"/>
      <c r="AP62" s="66"/>
      <c r="AQ62" s="67"/>
      <c r="AR62" s="67"/>
      <c r="AS62" s="68"/>
      <c r="AT62" s="66"/>
      <c r="AU62" s="67"/>
      <c r="AV62" s="67"/>
      <c r="AW62" s="68"/>
      <c r="AX62" s="66"/>
      <c r="AY62" s="67"/>
      <c r="AZ62" s="67"/>
      <c r="BA62" s="68"/>
      <c r="BB62" s="66"/>
      <c r="BC62" s="67"/>
      <c r="BD62" s="67"/>
      <c r="BE62" s="68"/>
      <c r="BF62" s="66"/>
      <c r="BG62" s="67"/>
      <c r="BH62" s="67"/>
      <c r="BI62" s="68"/>
      <c r="BJ62" s="66"/>
      <c r="BK62" s="67"/>
      <c r="BL62" s="67"/>
      <c r="BM62" s="68"/>
      <c r="BN62" s="48"/>
      <c r="BO62" s="48"/>
      <c r="BP62" s="48"/>
      <c r="BQ62" s="48"/>
      <c r="BR62" s="66"/>
      <c r="BS62" s="67"/>
      <c r="BT62" s="67"/>
      <c r="BU62" s="68"/>
      <c r="BV62" s="66"/>
      <c r="BW62" s="67"/>
      <c r="BX62" s="67"/>
      <c r="BY62" s="68"/>
      <c r="BZ62" s="66"/>
      <c r="CA62" s="67"/>
      <c r="CB62" s="67"/>
      <c r="CC62" s="68"/>
      <c r="CD62" s="66"/>
      <c r="CE62" s="67"/>
      <c r="CF62" s="67"/>
      <c r="CG62" s="68"/>
      <c r="CH62" s="66"/>
      <c r="CI62" s="67"/>
      <c r="CJ62" s="67"/>
      <c r="CK62" s="68"/>
      <c r="CL62" s="66"/>
      <c r="CM62" s="67"/>
      <c r="CN62" s="67"/>
      <c r="CO62" s="68"/>
      <c r="CP62" s="66"/>
      <c r="CQ62" s="67"/>
      <c r="CR62" s="67"/>
      <c r="CS62" s="68"/>
    </row>
    <row r="63" spans="1:109" ht="22.5" customHeight="1">
      <c r="A63" s="2"/>
      <c r="B63" s="3"/>
      <c r="C63" s="3"/>
      <c r="D63" s="3"/>
      <c r="E63" s="38"/>
      <c r="F63" s="156"/>
      <c r="G63" s="57"/>
      <c r="H63" s="165" t="s">
        <v>99</v>
      </c>
      <c r="I63" s="165"/>
      <c r="J63" s="66">
        <v>2</v>
      </c>
      <c r="K63" s="67"/>
      <c r="L63" s="67"/>
      <c r="M63" s="68"/>
      <c r="N63" s="66">
        <v>3</v>
      </c>
      <c r="O63" s="67"/>
      <c r="P63" s="67"/>
      <c r="Q63" s="68"/>
      <c r="R63" s="66">
        <v>5</v>
      </c>
      <c r="S63" s="67"/>
      <c r="T63" s="67"/>
      <c r="U63" s="68"/>
      <c r="V63" s="66">
        <v>1</v>
      </c>
      <c r="W63" s="67"/>
      <c r="X63" s="67"/>
      <c r="Y63" s="68"/>
      <c r="Z63" s="66"/>
      <c r="AA63" s="67"/>
      <c r="AB63" s="67"/>
      <c r="AC63" s="68"/>
      <c r="AD63" s="66"/>
      <c r="AE63" s="67"/>
      <c r="AF63" s="67"/>
      <c r="AG63" s="68"/>
      <c r="AH63" s="66"/>
      <c r="AI63" s="67"/>
      <c r="AJ63" s="67"/>
      <c r="AK63" s="68"/>
      <c r="AL63" s="66"/>
      <c r="AM63" s="67"/>
      <c r="AN63" s="67"/>
      <c r="AO63" s="68"/>
      <c r="AP63" s="66"/>
      <c r="AQ63" s="67"/>
      <c r="AR63" s="67"/>
      <c r="AS63" s="68"/>
      <c r="AT63" s="66"/>
      <c r="AU63" s="67"/>
      <c r="AV63" s="67"/>
      <c r="AW63" s="68"/>
      <c r="AX63" s="66"/>
      <c r="AY63" s="67"/>
      <c r="AZ63" s="67"/>
      <c r="BA63" s="68"/>
      <c r="BB63" s="66"/>
      <c r="BC63" s="67"/>
      <c r="BD63" s="67"/>
      <c r="BE63" s="68"/>
      <c r="BF63" s="66"/>
      <c r="BG63" s="67"/>
      <c r="BH63" s="67"/>
      <c r="BI63" s="68"/>
      <c r="BJ63" s="66"/>
      <c r="BK63" s="67"/>
      <c r="BL63" s="67"/>
      <c r="BM63" s="68"/>
      <c r="BN63" s="48"/>
      <c r="BO63" s="48"/>
      <c r="BP63" s="48"/>
      <c r="BQ63" s="48"/>
      <c r="BR63" s="66"/>
      <c r="BS63" s="67"/>
      <c r="BT63" s="67"/>
      <c r="BU63" s="68"/>
      <c r="BV63" s="66"/>
      <c r="BW63" s="67"/>
      <c r="BX63" s="67"/>
      <c r="BY63" s="68"/>
      <c r="BZ63" s="66"/>
      <c r="CA63" s="67"/>
      <c r="CB63" s="67"/>
      <c r="CC63" s="68"/>
      <c r="CD63" s="66"/>
      <c r="CE63" s="67"/>
      <c r="CF63" s="67"/>
      <c r="CG63" s="68"/>
      <c r="CH63" s="66"/>
      <c r="CI63" s="67"/>
      <c r="CJ63" s="67"/>
      <c r="CK63" s="68"/>
      <c r="CL63" s="66"/>
      <c r="CM63" s="67"/>
      <c r="CN63" s="67"/>
      <c r="CO63" s="68"/>
      <c r="CP63" s="66"/>
      <c r="CQ63" s="67"/>
      <c r="CR63" s="67"/>
      <c r="CS63" s="68"/>
    </row>
    <row r="64" spans="1:109" ht="22.5" customHeight="1">
      <c r="A64" s="2"/>
      <c r="B64" s="3"/>
      <c r="C64" s="3"/>
      <c r="D64" s="3"/>
      <c r="E64" s="38"/>
      <c r="F64" s="156"/>
      <c r="G64" s="57"/>
      <c r="H64" s="165" t="s">
        <v>100</v>
      </c>
      <c r="I64" s="165"/>
      <c r="J64" s="66">
        <v>3</v>
      </c>
      <c r="K64" s="67"/>
      <c r="L64" s="67"/>
      <c r="M64" s="68"/>
      <c r="N64" s="66">
        <v>0</v>
      </c>
      <c r="O64" s="67"/>
      <c r="P64" s="67"/>
      <c r="Q64" s="68"/>
      <c r="R64" s="66">
        <v>4</v>
      </c>
      <c r="S64" s="67"/>
      <c r="T64" s="67"/>
      <c r="U64" s="68"/>
      <c r="V64" s="66">
        <v>5</v>
      </c>
      <c r="W64" s="67"/>
      <c r="X64" s="67"/>
      <c r="Y64" s="68"/>
      <c r="Z64" s="66"/>
      <c r="AA64" s="67"/>
      <c r="AB64" s="67"/>
      <c r="AC64" s="68"/>
      <c r="AD64" s="66"/>
      <c r="AE64" s="67"/>
      <c r="AF64" s="67"/>
      <c r="AG64" s="68"/>
      <c r="AH64" s="66"/>
      <c r="AI64" s="67"/>
      <c r="AJ64" s="67"/>
      <c r="AK64" s="68"/>
      <c r="AL64" s="66"/>
      <c r="AM64" s="67"/>
      <c r="AN64" s="67"/>
      <c r="AO64" s="68"/>
      <c r="AP64" s="66"/>
      <c r="AQ64" s="67"/>
      <c r="AR64" s="67"/>
      <c r="AS64" s="68"/>
      <c r="AT64" s="66"/>
      <c r="AU64" s="67"/>
      <c r="AV64" s="67"/>
      <c r="AW64" s="68"/>
      <c r="AX64" s="66"/>
      <c r="AY64" s="67"/>
      <c r="AZ64" s="67"/>
      <c r="BA64" s="68"/>
      <c r="BB64" s="66"/>
      <c r="BC64" s="67"/>
      <c r="BD64" s="67"/>
      <c r="BE64" s="68"/>
      <c r="BF64" s="66"/>
      <c r="BG64" s="67"/>
      <c r="BH64" s="67"/>
      <c r="BI64" s="68"/>
      <c r="BJ64" s="66"/>
      <c r="BK64" s="67"/>
      <c r="BL64" s="67"/>
      <c r="BM64" s="68"/>
      <c r="BN64" s="48"/>
      <c r="BO64" s="48"/>
      <c r="BP64" s="48"/>
      <c r="BQ64" s="48"/>
      <c r="BR64" s="66"/>
      <c r="BS64" s="67"/>
      <c r="BT64" s="67"/>
      <c r="BU64" s="68"/>
      <c r="BV64" s="66"/>
      <c r="BW64" s="67"/>
      <c r="BX64" s="67"/>
      <c r="BY64" s="68"/>
      <c r="BZ64" s="66"/>
      <c r="CA64" s="67"/>
      <c r="CB64" s="67"/>
      <c r="CC64" s="68"/>
      <c r="CD64" s="66"/>
      <c r="CE64" s="67"/>
      <c r="CF64" s="67"/>
      <c r="CG64" s="68"/>
      <c r="CH64" s="66"/>
      <c r="CI64" s="67"/>
      <c r="CJ64" s="67"/>
      <c r="CK64" s="68"/>
      <c r="CL64" s="66"/>
      <c r="CM64" s="67"/>
      <c r="CN64" s="67"/>
      <c r="CO64" s="68"/>
      <c r="CP64" s="66"/>
      <c r="CQ64" s="67"/>
      <c r="CR64" s="67"/>
      <c r="CS64" s="68"/>
    </row>
    <row r="65" spans="1:109" ht="22.5" customHeight="1">
      <c r="A65" s="2"/>
      <c r="B65" s="3"/>
      <c r="C65" s="3"/>
      <c r="D65" s="3"/>
      <c r="E65" s="38"/>
      <c r="F65" s="156"/>
      <c r="G65" s="57"/>
      <c r="H65" s="165" t="s">
        <v>101</v>
      </c>
      <c r="I65" s="165"/>
      <c r="J65" s="66">
        <v>4</v>
      </c>
      <c r="K65" s="67"/>
      <c r="L65" s="67"/>
      <c r="M65" s="68"/>
      <c r="N65" s="66">
        <v>1</v>
      </c>
      <c r="O65" s="67"/>
      <c r="P65" s="67"/>
      <c r="Q65" s="68"/>
      <c r="R65" s="66">
        <v>5</v>
      </c>
      <c r="S65" s="67"/>
      <c r="T65" s="67"/>
      <c r="U65" s="68"/>
      <c r="V65" s="66">
        <v>4</v>
      </c>
      <c r="W65" s="67"/>
      <c r="X65" s="67"/>
      <c r="Y65" s="68"/>
      <c r="Z65" s="66"/>
      <c r="AA65" s="67"/>
      <c r="AB65" s="67"/>
      <c r="AC65" s="68"/>
      <c r="AD65" s="66"/>
      <c r="AE65" s="67"/>
      <c r="AF65" s="67"/>
      <c r="AG65" s="68"/>
      <c r="AH65" s="66"/>
      <c r="AI65" s="67"/>
      <c r="AJ65" s="67"/>
      <c r="AK65" s="68"/>
      <c r="AL65" s="66"/>
      <c r="AM65" s="67"/>
      <c r="AN65" s="67"/>
      <c r="AO65" s="68"/>
      <c r="AP65" s="66"/>
      <c r="AQ65" s="67"/>
      <c r="AR65" s="67"/>
      <c r="AS65" s="68"/>
      <c r="AT65" s="66"/>
      <c r="AU65" s="67"/>
      <c r="AV65" s="67"/>
      <c r="AW65" s="68"/>
      <c r="AX65" s="66"/>
      <c r="AY65" s="67"/>
      <c r="AZ65" s="67"/>
      <c r="BA65" s="68"/>
      <c r="BB65" s="66"/>
      <c r="BC65" s="67"/>
      <c r="BD65" s="67"/>
      <c r="BE65" s="68"/>
      <c r="BF65" s="66"/>
      <c r="BG65" s="67"/>
      <c r="BH65" s="67"/>
      <c r="BI65" s="68"/>
      <c r="BJ65" s="66"/>
      <c r="BK65" s="67"/>
      <c r="BL65" s="67"/>
      <c r="BM65" s="68"/>
      <c r="BN65" s="48"/>
      <c r="BO65" s="48"/>
      <c r="BP65" s="48"/>
      <c r="BQ65" s="48"/>
      <c r="BR65" s="66"/>
      <c r="BS65" s="67"/>
      <c r="BT65" s="67"/>
      <c r="BU65" s="68"/>
      <c r="BV65" s="66"/>
      <c r="BW65" s="67"/>
      <c r="BX65" s="67"/>
      <c r="BY65" s="68"/>
      <c r="BZ65" s="66"/>
      <c r="CA65" s="67"/>
      <c r="CB65" s="67"/>
      <c r="CC65" s="68"/>
      <c r="CD65" s="66"/>
      <c r="CE65" s="67"/>
      <c r="CF65" s="67"/>
      <c r="CG65" s="68"/>
      <c r="CH65" s="66"/>
      <c r="CI65" s="67"/>
      <c r="CJ65" s="67"/>
      <c r="CK65" s="68"/>
      <c r="CL65" s="66"/>
      <c r="CM65" s="67"/>
      <c r="CN65" s="67"/>
      <c r="CO65" s="68"/>
      <c r="CP65" s="66"/>
      <c r="CQ65" s="67"/>
      <c r="CR65" s="67"/>
      <c r="CS65" s="68"/>
    </row>
    <row r="66" spans="1:109" ht="22.5" customHeight="1">
      <c r="A66" s="2"/>
      <c r="B66" s="3"/>
      <c r="C66" s="3"/>
      <c r="D66" s="3"/>
      <c r="E66" s="38"/>
      <c r="F66" s="156"/>
      <c r="G66" s="58"/>
      <c r="H66" s="166" t="s">
        <v>102</v>
      </c>
      <c r="I66" s="166"/>
      <c r="J66" s="66">
        <v>5</v>
      </c>
      <c r="K66" s="67"/>
      <c r="L66" s="67"/>
      <c r="M66" s="68"/>
      <c r="N66" s="66">
        <v>5</v>
      </c>
      <c r="O66" s="67"/>
      <c r="P66" s="67"/>
      <c r="Q66" s="68"/>
      <c r="R66" s="66">
        <v>2</v>
      </c>
      <c r="S66" s="67"/>
      <c r="T66" s="67"/>
      <c r="U66" s="68"/>
      <c r="V66" s="66">
        <v>1</v>
      </c>
      <c r="W66" s="67"/>
      <c r="X66" s="67"/>
      <c r="Y66" s="68"/>
      <c r="Z66" s="66"/>
      <c r="AA66" s="67"/>
      <c r="AB66" s="67"/>
      <c r="AC66" s="68"/>
      <c r="AD66" s="66"/>
      <c r="AE66" s="67"/>
      <c r="AF66" s="67"/>
      <c r="AG66" s="68"/>
      <c r="AH66" s="66"/>
      <c r="AI66" s="67"/>
      <c r="AJ66" s="67"/>
      <c r="AK66" s="68"/>
      <c r="AL66" s="66"/>
      <c r="AM66" s="67"/>
      <c r="AN66" s="67"/>
      <c r="AO66" s="68"/>
      <c r="AP66" s="66"/>
      <c r="AQ66" s="67"/>
      <c r="AR66" s="67"/>
      <c r="AS66" s="68"/>
      <c r="AT66" s="66"/>
      <c r="AU66" s="67"/>
      <c r="AV66" s="67"/>
      <c r="AW66" s="68"/>
      <c r="AX66" s="66"/>
      <c r="AY66" s="67"/>
      <c r="AZ66" s="67"/>
      <c r="BA66" s="68"/>
      <c r="BB66" s="66"/>
      <c r="BC66" s="67"/>
      <c r="BD66" s="67"/>
      <c r="BE66" s="68"/>
      <c r="BF66" s="66"/>
      <c r="BG66" s="67"/>
      <c r="BH66" s="67"/>
      <c r="BI66" s="68"/>
      <c r="BJ66" s="66"/>
      <c r="BK66" s="67"/>
      <c r="BL66" s="67"/>
      <c r="BM66" s="68"/>
      <c r="BN66" s="48"/>
      <c r="BO66" s="48"/>
      <c r="BP66" s="48"/>
      <c r="BQ66" s="48"/>
      <c r="BR66" s="66"/>
      <c r="BS66" s="67"/>
      <c r="BT66" s="67"/>
      <c r="BU66" s="68"/>
      <c r="BV66" s="66"/>
      <c r="BW66" s="67"/>
      <c r="BX66" s="67"/>
      <c r="BY66" s="68"/>
      <c r="BZ66" s="66"/>
      <c r="CA66" s="67"/>
      <c r="CB66" s="67"/>
      <c r="CC66" s="68"/>
      <c r="CD66" s="66"/>
      <c r="CE66" s="67"/>
      <c r="CF66" s="67"/>
      <c r="CG66" s="68"/>
      <c r="CH66" s="66"/>
      <c r="CI66" s="67"/>
      <c r="CJ66" s="67"/>
      <c r="CK66" s="68"/>
      <c r="CL66" s="66"/>
      <c r="CM66" s="67"/>
      <c r="CN66" s="67"/>
      <c r="CO66" s="68"/>
      <c r="CP66" s="66"/>
      <c r="CQ66" s="67"/>
      <c r="CR66" s="67"/>
      <c r="CS66" s="68"/>
    </row>
    <row r="67" spans="1:109" ht="29.25" customHeight="1">
      <c r="A67" s="2"/>
      <c r="B67" s="3"/>
      <c r="C67" s="3"/>
      <c r="D67" s="3"/>
      <c r="E67" s="38"/>
      <c r="F67" s="156"/>
      <c r="G67" s="59"/>
      <c r="H67" s="167" t="s">
        <v>66</v>
      </c>
      <c r="I67" s="168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</row>
    <row r="68" spans="1:109" ht="29.25" customHeight="1">
      <c r="A68" s="2"/>
      <c r="B68" s="3"/>
      <c r="C68" s="3"/>
      <c r="D68" s="3"/>
      <c r="E68" s="38"/>
      <c r="F68" s="156"/>
      <c r="G68" s="55"/>
      <c r="H68" s="161" t="s">
        <v>65</v>
      </c>
      <c r="I68" s="16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</row>
    <row r="69" spans="1:109" ht="29.25" customHeight="1">
      <c r="A69" s="2"/>
      <c r="B69" s="3"/>
      <c r="C69" s="3"/>
      <c r="D69" s="3"/>
      <c r="E69" s="38"/>
      <c r="F69" s="156"/>
      <c r="G69" s="55"/>
      <c r="H69" s="161" t="s">
        <v>64</v>
      </c>
      <c r="I69" s="16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</row>
    <row r="70" spans="1:109" ht="29.25" customHeight="1">
      <c r="A70" s="2"/>
      <c r="B70" s="3"/>
      <c r="C70" s="3"/>
      <c r="D70" s="3"/>
      <c r="E70" s="38"/>
      <c r="F70" s="156"/>
      <c r="G70" s="55"/>
      <c r="H70" s="161" t="s">
        <v>63</v>
      </c>
      <c r="I70" s="16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</row>
    <row r="71" spans="1:109" ht="29.25" customHeight="1">
      <c r="A71" s="2"/>
      <c r="B71" s="3"/>
      <c r="C71" s="3"/>
      <c r="D71" s="3"/>
      <c r="E71" s="38"/>
      <c r="F71" s="156"/>
      <c r="G71" s="55"/>
      <c r="H71" s="161" t="s">
        <v>62</v>
      </c>
      <c r="I71" s="16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</row>
    <row r="72" spans="1:109" ht="29.25" customHeight="1">
      <c r="A72" s="2"/>
      <c r="B72" s="3"/>
      <c r="C72" s="3"/>
      <c r="D72" s="3"/>
      <c r="E72" s="38"/>
      <c r="F72" s="156"/>
      <c r="G72" s="56"/>
      <c r="H72" s="163" t="s">
        <v>61</v>
      </c>
      <c r="I72" s="164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Y72" s="155" t="s">
        <v>103</v>
      </c>
      <c r="CZ72" s="155"/>
      <c r="DA72" s="155"/>
      <c r="DB72" s="155"/>
      <c r="DC72" s="155"/>
      <c r="DD72" s="155"/>
      <c r="DE72" s="155"/>
    </row>
    <row r="73" spans="1:109">
      <c r="D73" s="36"/>
      <c r="E73" s="2"/>
      <c r="G73" s="42"/>
      <c r="H73" s="128" t="s">
        <v>24</v>
      </c>
      <c r="I73" s="128"/>
      <c r="J73" s="126">
        <v>1</v>
      </c>
      <c r="K73" s="126"/>
      <c r="L73" s="126"/>
      <c r="M73" s="126"/>
      <c r="N73" s="126">
        <v>2</v>
      </c>
      <c r="O73" s="126"/>
      <c r="P73" s="126"/>
      <c r="Q73" s="126"/>
      <c r="R73" s="126">
        <v>3</v>
      </c>
      <c r="S73" s="126"/>
      <c r="T73" s="126"/>
      <c r="U73" s="126"/>
      <c r="V73" s="126">
        <v>4</v>
      </c>
      <c r="W73" s="126"/>
      <c r="X73" s="126"/>
      <c r="Y73" s="126"/>
      <c r="Z73" s="126">
        <v>5</v>
      </c>
      <c r="AA73" s="126"/>
      <c r="AB73" s="126"/>
      <c r="AC73" s="126"/>
      <c r="AD73" s="126">
        <v>6</v>
      </c>
      <c r="AE73" s="126"/>
      <c r="AF73" s="126"/>
      <c r="AG73" s="126"/>
      <c r="AH73" s="126">
        <v>7</v>
      </c>
      <c r="AI73" s="126"/>
      <c r="AJ73" s="126"/>
      <c r="AK73" s="126"/>
      <c r="AL73" s="69">
        <v>8</v>
      </c>
      <c r="AM73" s="70"/>
      <c r="AN73" s="70"/>
      <c r="AO73" s="71"/>
      <c r="AP73" s="69">
        <v>9</v>
      </c>
      <c r="AQ73" s="70"/>
      <c r="AR73" s="70"/>
      <c r="AS73" s="71"/>
      <c r="AT73" s="126">
        <v>10</v>
      </c>
      <c r="AU73" s="126"/>
      <c r="AV73" s="126"/>
      <c r="AW73" s="126"/>
      <c r="AX73" s="126">
        <v>11</v>
      </c>
      <c r="AY73" s="126"/>
      <c r="AZ73" s="126"/>
      <c r="BA73" s="126"/>
      <c r="BB73" s="126">
        <v>12</v>
      </c>
      <c r="BC73" s="126"/>
      <c r="BD73" s="126"/>
      <c r="BE73" s="126"/>
      <c r="BF73" s="126">
        <v>13</v>
      </c>
      <c r="BG73" s="126"/>
      <c r="BH73" s="126"/>
      <c r="BI73" s="126"/>
      <c r="BJ73" s="126">
        <v>14</v>
      </c>
      <c r="BK73" s="126"/>
      <c r="BL73" s="126"/>
      <c r="BM73" s="126"/>
      <c r="BN73" s="49"/>
      <c r="BO73" s="49"/>
      <c r="BP73" s="49"/>
      <c r="BQ73" s="49"/>
      <c r="BR73" s="69">
        <v>15</v>
      </c>
      <c r="BS73" s="70"/>
      <c r="BT73" s="70"/>
      <c r="BU73" s="71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69">
        <v>16</v>
      </c>
      <c r="CM73" s="70"/>
      <c r="CN73" s="70"/>
      <c r="CO73" s="71"/>
      <c r="CP73" s="69">
        <v>16</v>
      </c>
      <c r="CQ73" s="70"/>
      <c r="CR73" s="70"/>
      <c r="CS73" s="71"/>
      <c r="CY73" s="155" t="s">
        <v>104</v>
      </c>
      <c r="CZ73" s="155"/>
      <c r="DA73" s="155"/>
      <c r="DB73" s="155"/>
      <c r="DC73" s="155"/>
      <c r="DD73" s="155"/>
      <c r="DE73" s="155"/>
    </row>
    <row r="74" spans="1:109">
      <c r="D74" s="36"/>
      <c r="E74" s="2"/>
    </row>
  </sheetData>
  <mergeCells count="834">
    <mergeCell ref="BF64:BI64"/>
    <mergeCell ref="CP56:CS56"/>
    <mergeCell ref="CP66:CS66"/>
    <mergeCell ref="BF66:BI66"/>
    <mergeCell ref="BJ66:BM66"/>
    <mergeCell ref="BR66:BU66"/>
    <mergeCell ref="AT65:AW65"/>
    <mergeCell ref="CP37:CS37"/>
    <mergeCell ref="CP59:CS59"/>
    <mergeCell ref="CP57:CS57"/>
    <mergeCell ref="CP60:CS60"/>
    <mergeCell ref="CP61:CS61"/>
    <mergeCell ref="CP63:CS63"/>
    <mergeCell ref="CP62:CS62"/>
    <mergeCell ref="CP64:CS64"/>
    <mergeCell ref="CP65:CS65"/>
    <mergeCell ref="CP38:CS38"/>
    <mergeCell ref="AX65:BA65"/>
    <mergeCell ref="BB65:BE65"/>
    <mergeCell ref="BF65:BI65"/>
    <mergeCell ref="BJ65:BM65"/>
    <mergeCell ref="BR65:BU65"/>
    <mergeCell ref="BF63:BI63"/>
    <mergeCell ref="BR64:BU64"/>
    <mergeCell ref="AT64:AW64"/>
    <mergeCell ref="CP47:CS47"/>
    <mergeCell ref="CP49:CS49"/>
    <mergeCell ref="CP48:CS48"/>
    <mergeCell ref="CP50:CS50"/>
    <mergeCell ref="CP51:CS51"/>
    <mergeCell ref="CP53:CS53"/>
    <mergeCell ref="CP52:CS52"/>
    <mergeCell ref="CP54:CS54"/>
    <mergeCell ref="CP55:CS55"/>
    <mergeCell ref="J56:M56"/>
    <mergeCell ref="AL56:AO56"/>
    <mergeCell ref="AH56:AK56"/>
    <mergeCell ref="AD56:AG56"/>
    <mergeCell ref="Z56:AC56"/>
    <mergeCell ref="V56:Y56"/>
    <mergeCell ref="BF62:BI62"/>
    <mergeCell ref="R56:U56"/>
    <mergeCell ref="N56:Q56"/>
    <mergeCell ref="BF56:BI56"/>
    <mergeCell ref="AT56:AW56"/>
    <mergeCell ref="AP56:AS56"/>
    <mergeCell ref="F62:F72"/>
    <mergeCell ref="CT38:DD38"/>
    <mergeCell ref="F39:F40"/>
    <mergeCell ref="H69:I69"/>
    <mergeCell ref="H70:I70"/>
    <mergeCell ref="H71:I71"/>
    <mergeCell ref="H72:I72"/>
    <mergeCell ref="H63:I63"/>
    <mergeCell ref="H64:I64"/>
    <mergeCell ref="H65:I65"/>
    <mergeCell ref="H66:I66"/>
    <mergeCell ref="H67:I67"/>
    <mergeCell ref="H68:I68"/>
    <mergeCell ref="J62:M62"/>
    <mergeCell ref="J63:M63"/>
    <mergeCell ref="J64:M64"/>
    <mergeCell ref="J65:M65"/>
    <mergeCell ref="J66:M66"/>
    <mergeCell ref="H62:I62"/>
    <mergeCell ref="AX66:BA66"/>
    <mergeCell ref="BB66:BE66"/>
    <mergeCell ref="G39:G40"/>
    <mergeCell ref="H45:I45"/>
    <mergeCell ref="BR47:BU47"/>
    <mergeCell ref="AL65:AO65"/>
    <mergeCell ref="AP65:AS65"/>
    <mergeCell ref="AP64:AS64"/>
    <mergeCell ref="AL66:AO66"/>
    <mergeCell ref="AP66:AS66"/>
    <mergeCell ref="AT66:AW66"/>
    <mergeCell ref="CZ1:DE1"/>
    <mergeCell ref="CY72:DE72"/>
    <mergeCell ref="CY73:DE73"/>
    <mergeCell ref="BR44:BU44"/>
    <mergeCell ref="BR50:BU50"/>
    <mergeCell ref="AL64:AO64"/>
    <mergeCell ref="AP61:AS61"/>
    <mergeCell ref="AL61:AO61"/>
    <mergeCell ref="AP45:AS45"/>
    <mergeCell ref="AL45:AO45"/>
    <mergeCell ref="AP41:AS41"/>
    <mergeCell ref="AL41:AO41"/>
    <mergeCell ref="AP39:AS40"/>
    <mergeCell ref="AL39:AO40"/>
    <mergeCell ref="CP73:CS73"/>
    <mergeCell ref="CP41:CS41"/>
    <mergeCell ref="CP42:CS42"/>
    <mergeCell ref="CP43:CS43"/>
    <mergeCell ref="BJ64:BM64"/>
    <mergeCell ref="BJ62:BM62"/>
    <mergeCell ref="BR62:BU62"/>
    <mergeCell ref="N63:Q63"/>
    <mergeCell ref="R63:U63"/>
    <mergeCell ref="V63:Y63"/>
    <mergeCell ref="Z63:AC63"/>
    <mergeCell ref="AD63:AG63"/>
    <mergeCell ref="AH63:AK63"/>
    <mergeCell ref="AH62:AK62"/>
    <mergeCell ref="AL62:AO62"/>
    <mergeCell ref="AP62:AS62"/>
    <mergeCell ref="AT62:AW62"/>
    <mergeCell ref="AX62:BA62"/>
    <mergeCell ref="BB62:BE62"/>
    <mergeCell ref="BJ63:BM63"/>
    <mergeCell ref="BR63:BU63"/>
    <mergeCell ref="AL63:AO63"/>
    <mergeCell ref="AP63:AS63"/>
    <mergeCell ref="AT63:AW63"/>
    <mergeCell ref="AX63:BA63"/>
    <mergeCell ref="BB63:BE63"/>
    <mergeCell ref="AX64:BA64"/>
    <mergeCell ref="BB64:BE64"/>
    <mergeCell ref="DD39:DD40"/>
    <mergeCell ref="DE39:DE40"/>
    <mergeCell ref="N62:Q62"/>
    <mergeCell ref="CY41:CY56"/>
    <mergeCell ref="CZ39:CZ40"/>
    <mergeCell ref="DA39:DA40"/>
    <mergeCell ref="DB39:DB40"/>
    <mergeCell ref="DC39:DC40"/>
    <mergeCell ref="CT39:CT40"/>
    <mergeCell ref="CU39:CU40"/>
    <mergeCell ref="CV39:CV40"/>
    <mergeCell ref="CW39:CW40"/>
    <mergeCell ref="CX39:CX40"/>
    <mergeCell ref="CY39:CY40"/>
    <mergeCell ref="BR58:BU58"/>
    <mergeCell ref="CP58:CS58"/>
    <mergeCell ref="BB58:BE58"/>
    <mergeCell ref="BF58:BI58"/>
    <mergeCell ref="BJ58:BM58"/>
    <mergeCell ref="AT61:AW61"/>
    <mergeCell ref="AX61:BA61"/>
    <mergeCell ref="BB61:BE61"/>
    <mergeCell ref="BF61:BI61"/>
    <mergeCell ref="BJ60:BM60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E29:E30"/>
    <mergeCell ref="E31:E32"/>
    <mergeCell ref="E33:E34"/>
    <mergeCell ref="B29:D30"/>
    <mergeCell ref="B31:D32"/>
    <mergeCell ref="B33:D34"/>
    <mergeCell ref="AP58:AS58"/>
    <mergeCell ref="AT58:AW58"/>
    <mergeCell ref="AX58:BA58"/>
    <mergeCell ref="R58:U58"/>
    <mergeCell ref="V58:Y58"/>
    <mergeCell ref="Z58:AC58"/>
    <mergeCell ref="AD58:AG58"/>
    <mergeCell ref="AH58:AK58"/>
    <mergeCell ref="AL58:AO58"/>
    <mergeCell ref="AH38:AK38"/>
    <mergeCell ref="AL38:AO38"/>
    <mergeCell ref="V37:Y37"/>
    <mergeCell ref="Z37:AC37"/>
    <mergeCell ref="AD37:AG37"/>
    <mergeCell ref="AH37:AK37"/>
    <mergeCell ref="AL37:AO37"/>
    <mergeCell ref="AP37:AS37"/>
    <mergeCell ref="AT37:AW37"/>
    <mergeCell ref="H59:I59"/>
    <mergeCell ref="H57:I57"/>
    <mergeCell ref="H58:I58"/>
    <mergeCell ref="J58:M58"/>
    <mergeCell ref="N58:Q58"/>
    <mergeCell ref="BJ73:BM73"/>
    <mergeCell ref="BR73:BU73"/>
    <mergeCell ref="H73:I73"/>
    <mergeCell ref="H61:I61"/>
    <mergeCell ref="H60:I60"/>
    <mergeCell ref="R62:U62"/>
    <mergeCell ref="V62:Y62"/>
    <mergeCell ref="Z62:AC62"/>
    <mergeCell ref="AD62:AG62"/>
    <mergeCell ref="AL73:AO73"/>
    <mergeCell ref="AP73:AS73"/>
    <mergeCell ref="AT73:AW73"/>
    <mergeCell ref="AX73:BA73"/>
    <mergeCell ref="BB73:BE73"/>
    <mergeCell ref="BF73:BI73"/>
    <mergeCell ref="BJ61:BM61"/>
    <mergeCell ref="BR61:BU61"/>
    <mergeCell ref="J73:M73"/>
    <mergeCell ref="N73:Q73"/>
    <mergeCell ref="R73:U73"/>
    <mergeCell ref="V73:Y73"/>
    <mergeCell ref="Z73:AC73"/>
    <mergeCell ref="AD73:AG73"/>
    <mergeCell ref="AH73:AK73"/>
    <mergeCell ref="N64:Q64"/>
    <mergeCell ref="R64:U64"/>
    <mergeCell ref="V64:Y64"/>
    <mergeCell ref="Z64:AC64"/>
    <mergeCell ref="AD64:AG64"/>
    <mergeCell ref="AH64:AK64"/>
    <mergeCell ref="N66:Q66"/>
    <mergeCell ref="R66:U66"/>
    <mergeCell ref="V66:Y66"/>
    <mergeCell ref="Z66:AC66"/>
    <mergeCell ref="AD66:AG66"/>
    <mergeCell ref="AH66:AK66"/>
    <mergeCell ref="N65:Q65"/>
    <mergeCell ref="R65:U65"/>
    <mergeCell ref="V65:Y65"/>
    <mergeCell ref="Z65:AC65"/>
    <mergeCell ref="AD65:AG65"/>
    <mergeCell ref="AH65:AK65"/>
    <mergeCell ref="BB59:BE59"/>
    <mergeCell ref="BF59:BI59"/>
    <mergeCell ref="BN57:BQ57"/>
    <mergeCell ref="BR60:BU60"/>
    <mergeCell ref="J61:M61"/>
    <mergeCell ref="N61:Q61"/>
    <mergeCell ref="R61:U61"/>
    <mergeCell ref="V61:Y61"/>
    <mergeCell ref="Z61:AC61"/>
    <mergeCell ref="AD61:AG61"/>
    <mergeCell ref="AH61:AK61"/>
    <mergeCell ref="AL60:AO60"/>
    <mergeCell ref="AP60:AS60"/>
    <mergeCell ref="AT60:AW60"/>
    <mergeCell ref="AX60:BA60"/>
    <mergeCell ref="BB60:BE60"/>
    <mergeCell ref="BF60:BI60"/>
    <mergeCell ref="J60:M60"/>
    <mergeCell ref="N60:Q60"/>
    <mergeCell ref="R60:U60"/>
    <mergeCell ref="V60:Y60"/>
    <mergeCell ref="Z60:AC60"/>
    <mergeCell ref="AD60:AG60"/>
    <mergeCell ref="AH60:AK60"/>
    <mergeCell ref="AD38:AG38"/>
    <mergeCell ref="AT38:AW38"/>
    <mergeCell ref="AX38:BA38"/>
    <mergeCell ref="AL59:AO59"/>
    <mergeCell ref="AP59:AS59"/>
    <mergeCell ref="BJ57:BM57"/>
    <mergeCell ref="BR57:BU57"/>
    <mergeCell ref="J59:M59"/>
    <mergeCell ref="N59:Q59"/>
    <mergeCell ref="R59:U59"/>
    <mergeCell ref="V59:Y59"/>
    <mergeCell ref="Z59:AC59"/>
    <mergeCell ref="AD59:AG59"/>
    <mergeCell ref="AH59:AK59"/>
    <mergeCell ref="AL57:AO57"/>
    <mergeCell ref="AP57:AS57"/>
    <mergeCell ref="AT57:AW57"/>
    <mergeCell ref="AX57:BA57"/>
    <mergeCell ref="BB57:BE57"/>
    <mergeCell ref="BF57:BI57"/>
    <mergeCell ref="BJ59:BM59"/>
    <mergeCell ref="BR59:BU59"/>
    <mergeCell ref="AT59:AW59"/>
    <mergeCell ref="AX59:BA59"/>
    <mergeCell ref="BR56:BU56"/>
    <mergeCell ref="BJ56:BM56"/>
    <mergeCell ref="BJ55:BM55"/>
    <mergeCell ref="BR55:BU55"/>
    <mergeCell ref="AX54:BA54"/>
    <mergeCell ref="BB54:BE54"/>
    <mergeCell ref="BF54:BI54"/>
    <mergeCell ref="BJ54:BM54"/>
    <mergeCell ref="BR54:BU54"/>
    <mergeCell ref="BB55:BE55"/>
    <mergeCell ref="BF55:BI55"/>
    <mergeCell ref="BB56:BE56"/>
    <mergeCell ref="AX56:BA56"/>
    <mergeCell ref="BN54:BQ54"/>
    <mergeCell ref="BN55:BQ55"/>
    <mergeCell ref="BN56:BQ56"/>
    <mergeCell ref="H37:I37"/>
    <mergeCell ref="J57:M57"/>
    <mergeCell ref="N57:Q57"/>
    <mergeCell ref="R57:U57"/>
    <mergeCell ref="V57:Y57"/>
    <mergeCell ref="Z57:AC57"/>
    <mergeCell ref="AD57:AG57"/>
    <mergeCell ref="AH57:AK57"/>
    <mergeCell ref="J37:M37"/>
    <mergeCell ref="J38:M38"/>
    <mergeCell ref="N37:Q37"/>
    <mergeCell ref="R37:U37"/>
    <mergeCell ref="V55:Y55"/>
    <mergeCell ref="Z55:AC55"/>
    <mergeCell ref="AD55:AG55"/>
    <mergeCell ref="AH55:AK55"/>
    <mergeCell ref="AH48:AK48"/>
    <mergeCell ref="AD41:AG41"/>
    <mergeCell ref="AH41:AK41"/>
    <mergeCell ref="H53:I53"/>
    <mergeCell ref="H54:I54"/>
    <mergeCell ref="H55:I55"/>
    <mergeCell ref="H56:I56"/>
    <mergeCell ref="N38:Q38"/>
    <mergeCell ref="E39:E40"/>
    <mergeCell ref="D39:D40"/>
    <mergeCell ref="B39:B40"/>
    <mergeCell ref="C39:C40"/>
    <mergeCell ref="AL55:AO55"/>
    <mergeCell ref="AP55:AS55"/>
    <mergeCell ref="AT55:AW55"/>
    <mergeCell ref="AX55:BA55"/>
    <mergeCell ref="H38:I38"/>
    <mergeCell ref="N55:Q55"/>
    <mergeCell ref="R55:U55"/>
    <mergeCell ref="N54:Q54"/>
    <mergeCell ref="R54:U54"/>
    <mergeCell ref="V54:Y54"/>
    <mergeCell ref="Z54:AC54"/>
    <mergeCell ref="AD54:AG54"/>
    <mergeCell ref="AH54:AK54"/>
    <mergeCell ref="AL54:AO54"/>
    <mergeCell ref="AP54:AS54"/>
    <mergeCell ref="AT54:AW54"/>
    <mergeCell ref="AT53:AW53"/>
    <mergeCell ref="AX53:BA53"/>
    <mergeCell ref="AT50:AW50"/>
    <mergeCell ref="AX50:BA50"/>
    <mergeCell ref="BB53:BE53"/>
    <mergeCell ref="BF53:BI53"/>
    <mergeCell ref="BJ53:BM53"/>
    <mergeCell ref="BR53:BU53"/>
    <mergeCell ref="BR52:BU52"/>
    <mergeCell ref="N53:Q53"/>
    <mergeCell ref="R53:U53"/>
    <mergeCell ref="V53:Y53"/>
    <mergeCell ref="Z53:AC53"/>
    <mergeCell ref="AD53:AG53"/>
    <mergeCell ref="AH53:AK53"/>
    <mergeCell ref="AL53:AO53"/>
    <mergeCell ref="AP53:AS53"/>
    <mergeCell ref="AP52:AS52"/>
    <mergeCell ref="AT52:AW52"/>
    <mergeCell ref="AX52:BA52"/>
    <mergeCell ref="BB52:BE52"/>
    <mergeCell ref="BF52:BI52"/>
    <mergeCell ref="BJ52:BM52"/>
    <mergeCell ref="BN53:BQ53"/>
    <mergeCell ref="BJ51:BM51"/>
    <mergeCell ref="BR51:BU51"/>
    <mergeCell ref="N52:Q52"/>
    <mergeCell ref="R52:U52"/>
    <mergeCell ref="V52:Y52"/>
    <mergeCell ref="Z52:AC52"/>
    <mergeCell ref="AD52:AG52"/>
    <mergeCell ref="AH52:AK52"/>
    <mergeCell ref="AL52:AO52"/>
    <mergeCell ref="AL51:AO51"/>
    <mergeCell ref="AP51:AS51"/>
    <mergeCell ref="AT51:AW51"/>
    <mergeCell ref="AX51:BA51"/>
    <mergeCell ref="BB51:BE51"/>
    <mergeCell ref="BF51:BI51"/>
    <mergeCell ref="N51:Q51"/>
    <mergeCell ref="R51:U51"/>
    <mergeCell ref="V51:Y51"/>
    <mergeCell ref="Z51:AC51"/>
    <mergeCell ref="AD51:AG51"/>
    <mergeCell ref="AH51:AK51"/>
    <mergeCell ref="BN51:BQ51"/>
    <mergeCell ref="BN52:BQ52"/>
    <mergeCell ref="BJ49:BM49"/>
    <mergeCell ref="AL50:AO50"/>
    <mergeCell ref="AP50:AS50"/>
    <mergeCell ref="AP49:AS49"/>
    <mergeCell ref="BF49:BI49"/>
    <mergeCell ref="BB50:BE50"/>
    <mergeCell ref="BF50:BI50"/>
    <mergeCell ref="BJ50:BM50"/>
    <mergeCell ref="AD50:AG50"/>
    <mergeCell ref="AH50:AK50"/>
    <mergeCell ref="AL48:AO48"/>
    <mergeCell ref="AP48:AS48"/>
    <mergeCell ref="AT48:AW48"/>
    <mergeCell ref="AX48:BA48"/>
    <mergeCell ref="BB48:BE48"/>
    <mergeCell ref="BF48:BI48"/>
    <mergeCell ref="N48:Q48"/>
    <mergeCell ref="R48:U48"/>
    <mergeCell ref="V48:Y48"/>
    <mergeCell ref="Z48:AC48"/>
    <mergeCell ref="AD48:AG48"/>
    <mergeCell ref="BR45:BU45"/>
    <mergeCell ref="V45:Y45"/>
    <mergeCell ref="Z45:AC45"/>
    <mergeCell ref="AT49:AW49"/>
    <mergeCell ref="AX49:BA49"/>
    <mergeCell ref="BB49:BE49"/>
    <mergeCell ref="N47:Q47"/>
    <mergeCell ref="R47:U47"/>
    <mergeCell ref="V47:Y47"/>
    <mergeCell ref="Z47:AC47"/>
    <mergeCell ref="AD47:AG47"/>
    <mergeCell ref="AH47:AK47"/>
    <mergeCell ref="AL47:AO47"/>
    <mergeCell ref="AP47:AS47"/>
    <mergeCell ref="AT47:AW47"/>
    <mergeCell ref="BJ48:BM48"/>
    <mergeCell ref="BR48:BU48"/>
    <mergeCell ref="N49:Q49"/>
    <mergeCell ref="R49:U49"/>
    <mergeCell ref="V49:Y49"/>
    <mergeCell ref="Z49:AC49"/>
    <mergeCell ref="AD49:AG49"/>
    <mergeCell ref="AH49:AK49"/>
    <mergeCell ref="AL49:AO49"/>
    <mergeCell ref="H52:I52"/>
    <mergeCell ref="H41:I41"/>
    <mergeCell ref="H42:I42"/>
    <mergeCell ref="BR43:BU43"/>
    <mergeCell ref="V43:Y43"/>
    <mergeCell ref="Z43:AC43"/>
    <mergeCell ref="AD43:AG43"/>
    <mergeCell ref="AH43:AK43"/>
    <mergeCell ref="AL43:AO43"/>
    <mergeCell ref="AP43:AS43"/>
    <mergeCell ref="J42:M42"/>
    <mergeCell ref="AX42:BA42"/>
    <mergeCell ref="BB42:BE42"/>
    <mergeCell ref="BF42:BI42"/>
    <mergeCell ref="BJ42:BM42"/>
    <mergeCell ref="BR42:BU42"/>
    <mergeCell ref="N42:Q42"/>
    <mergeCell ref="R42:U42"/>
    <mergeCell ref="V42:Y42"/>
    <mergeCell ref="Z42:AC42"/>
    <mergeCell ref="AD42:AG42"/>
    <mergeCell ref="AH42:AK42"/>
    <mergeCell ref="AL42:AO42"/>
    <mergeCell ref="AP42:AS42"/>
    <mergeCell ref="J53:M53"/>
    <mergeCell ref="J54:M54"/>
    <mergeCell ref="J55:M55"/>
    <mergeCell ref="N41:Q41"/>
    <mergeCell ref="R41:U41"/>
    <mergeCell ref="N43:Q43"/>
    <mergeCell ref="R43:U43"/>
    <mergeCell ref="N45:Q45"/>
    <mergeCell ref="R45:U45"/>
    <mergeCell ref="J48:M48"/>
    <mergeCell ref="J49:M49"/>
    <mergeCell ref="J50:M50"/>
    <mergeCell ref="J51:M51"/>
    <mergeCell ref="J52:M52"/>
    <mergeCell ref="N50:Q50"/>
    <mergeCell ref="R50:U50"/>
    <mergeCell ref="J41:M41"/>
    <mergeCell ref="N44:Q44"/>
    <mergeCell ref="R44:U44"/>
    <mergeCell ref="H51:I51"/>
    <mergeCell ref="H43:I43"/>
    <mergeCell ref="H44:I44"/>
    <mergeCell ref="J39:M40"/>
    <mergeCell ref="N39:Q40"/>
    <mergeCell ref="R39:U40"/>
    <mergeCell ref="V39:Y40"/>
    <mergeCell ref="Z39:AC40"/>
    <mergeCell ref="V41:Y41"/>
    <mergeCell ref="V50:Y50"/>
    <mergeCell ref="Z50:AC50"/>
    <mergeCell ref="Z46:AC46"/>
    <mergeCell ref="V44:Y44"/>
    <mergeCell ref="Z44:AC44"/>
    <mergeCell ref="Z41:AC41"/>
    <mergeCell ref="AW26:AX27"/>
    <mergeCell ref="AQ24:AR25"/>
    <mergeCell ref="AU24:AV25"/>
    <mergeCell ref="AO22:AP23"/>
    <mergeCell ref="AS22:AT23"/>
    <mergeCell ref="AG26:AH27"/>
    <mergeCell ref="AK22:AL23"/>
    <mergeCell ref="AY16:AZ17"/>
    <mergeCell ref="AS14:AT15"/>
    <mergeCell ref="AW14:AX15"/>
    <mergeCell ref="AY20:AZ21"/>
    <mergeCell ref="AS18:AT19"/>
    <mergeCell ref="AW18:AX19"/>
    <mergeCell ref="AY24:AZ25"/>
    <mergeCell ref="AW22:AX23"/>
    <mergeCell ref="AU20:AV21"/>
    <mergeCell ref="AO6:AP7"/>
    <mergeCell ref="AQ8:AR9"/>
    <mergeCell ref="AO10:AP11"/>
    <mergeCell ref="AS10:AT11"/>
    <mergeCell ref="AM8:AN9"/>
    <mergeCell ref="AO18:AP19"/>
    <mergeCell ref="AA20:AB21"/>
    <mergeCell ref="AE20:AF21"/>
    <mergeCell ref="AI20:AJ21"/>
    <mergeCell ref="AK10:AL11"/>
    <mergeCell ref="AQ12:AR13"/>
    <mergeCell ref="AC18:AD19"/>
    <mergeCell ref="AG18:AH19"/>
    <mergeCell ref="AK18:AL19"/>
    <mergeCell ref="AM20:AN21"/>
    <mergeCell ref="AQ20:AR21"/>
    <mergeCell ref="S28:T29"/>
    <mergeCell ref="W28:X29"/>
    <mergeCell ref="AA28:AB29"/>
    <mergeCell ref="Y30:Z31"/>
    <mergeCell ref="AC30:AD31"/>
    <mergeCell ref="AU12:AV13"/>
    <mergeCell ref="AG14:AH15"/>
    <mergeCell ref="AK14:AL15"/>
    <mergeCell ref="AO14:AP15"/>
    <mergeCell ref="AE16:AF17"/>
    <mergeCell ref="AI16:AJ17"/>
    <mergeCell ref="AM16:AN17"/>
    <mergeCell ref="AQ16:AR17"/>
    <mergeCell ref="AU16:AV17"/>
    <mergeCell ref="AI12:AJ13"/>
    <mergeCell ref="AM12:AN13"/>
    <mergeCell ref="Y22:Z23"/>
    <mergeCell ref="AC22:AD23"/>
    <mergeCell ref="AG22:AH23"/>
    <mergeCell ref="AM24:AN25"/>
    <mergeCell ref="AK26:AL27"/>
    <mergeCell ref="AO26:AP27"/>
    <mergeCell ref="AS26:AT27"/>
    <mergeCell ref="W24:X25"/>
    <mergeCell ref="AA24:AB25"/>
    <mergeCell ref="AE24:AF25"/>
    <mergeCell ref="AI24:AJ25"/>
    <mergeCell ref="AG30:AH31"/>
    <mergeCell ref="AE28:AF29"/>
    <mergeCell ref="AI32:AJ33"/>
    <mergeCell ref="U26:V27"/>
    <mergeCell ref="Y26:Z27"/>
    <mergeCell ref="AC26:AD27"/>
    <mergeCell ref="U30:V31"/>
    <mergeCell ref="AI28:AJ29"/>
    <mergeCell ref="AM28:AN29"/>
    <mergeCell ref="AQ28:AR29"/>
    <mergeCell ref="AU28:AV29"/>
    <mergeCell ref="CP39:CS40"/>
    <mergeCell ref="BS28:BT29"/>
    <mergeCell ref="BQ30:BR31"/>
    <mergeCell ref="BQ34:BR35"/>
    <mergeCell ref="BN39:BQ40"/>
    <mergeCell ref="BN38:BQ38"/>
    <mergeCell ref="BZ37:CC37"/>
    <mergeCell ref="BZ38:CC38"/>
    <mergeCell ref="BZ39:CC40"/>
    <mergeCell ref="BO28:BP29"/>
    <mergeCell ref="AX37:BA37"/>
    <mergeCell ref="AY28:AZ29"/>
    <mergeCell ref="AW30:AX31"/>
    <mergeCell ref="AY32:AZ33"/>
    <mergeCell ref="AS34:AT35"/>
    <mergeCell ref="AU32:AV33"/>
    <mergeCell ref="AW34:AX35"/>
    <mergeCell ref="BJ37:BM37"/>
    <mergeCell ref="BR37:BU37"/>
    <mergeCell ref="M34:N35"/>
    <mergeCell ref="O32:P33"/>
    <mergeCell ref="BU34:CP35"/>
    <mergeCell ref="AT39:AW40"/>
    <mergeCell ref="AX39:BA40"/>
    <mergeCell ref="BB39:BE40"/>
    <mergeCell ref="BF39:BI40"/>
    <mergeCell ref="AH39:AK40"/>
    <mergeCell ref="AD39:AG40"/>
    <mergeCell ref="Q34:R35"/>
    <mergeCell ref="S32:T33"/>
    <mergeCell ref="U34:V35"/>
    <mergeCell ref="Y34:Z35"/>
    <mergeCell ref="W32:X33"/>
    <mergeCell ref="BJ39:BM40"/>
    <mergeCell ref="BF37:BI37"/>
    <mergeCell ref="BS32:BT33"/>
    <mergeCell ref="BB37:BE37"/>
    <mergeCell ref="AP38:AS38"/>
    <mergeCell ref="BB38:BE38"/>
    <mergeCell ref="BF38:BI38"/>
    <mergeCell ref="BJ38:BM38"/>
    <mergeCell ref="BR38:BU38"/>
    <mergeCell ref="BO32:BP33"/>
    <mergeCell ref="H50:I50"/>
    <mergeCell ref="BR41:BU41"/>
    <mergeCell ref="AD45:AG45"/>
    <mergeCell ref="BN47:BQ47"/>
    <mergeCell ref="BN48:BQ48"/>
    <mergeCell ref="BN49:BQ49"/>
    <mergeCell ref="BN50:BQ50"/>
    <mergeCell ref="G41:G46"/>
    <mergeCell ref="H46:I46"/>
    <mergeCell ref="J46:M46"/>
    <mergeCell ref="N46:Q46"/>
    <mergeCell ref="R46:U46"/>
    <mergeCell ref="V46:Y46"/>
    <mergeCell ref="AH45:AK45"/>
    <mergeCell ref="AT42:AW42"/>
    <mergeCell ref="AD44:AG44"/>
    <mergeCell ref="AH44:AK44"/>
    <mergeCell ref="AL44:AO44"/>
    <mergeCell ref="AP44:AS44"/>
    <mergeCell ref="AT44:AW44"/>
    <mergeCell ref="AX44:BA44"/>
    <mergeCell ref="BB44:BE44"/>
    <mergeCell ref="BF44:BI44"/>
    <mergeCell ref="BJ44:BM44"/>
    <mergeCell ref="H47:I47"/>
    <mergeCell ref="H48:I48"/>
    <mergeCell ref="G47:G48"/>
    <mergeCell ref="BR39:BU40"/>
    <mergeCell ref="J43:M43"/>
    <mergeCell ref="J44:M44"/>
    <mergeCell ref="J45:M45"/>
    <mergeCell ref="J47:M47"/>
    <mergeCell ref="H49:I49"/>
    <mergeCell ref="AX47:BA47"/>
    <mergeCell ref="BB47:BE47"/>
    <mergeCell ref="BF47:BI47"/>
    <mergeCell ref="BJ47:BM47"/>
    <mergeCell ref="AT43:AW43"/>
    <mergeCell ref="AX43:BA43"/>
    <mergeCell ref="BB43:BE43"/>
    <mergeCell ref="BF43:BI43"/>
    <mergeCell ref="BJ43:BM43"/>
    <mergeCell ref="AT41:AW41"/>
    <mergeCell ref="AX41:BA41"/>
    <mergeCell ref="BB41:BE41"/>
    <mergeCell ref="BF41:BI41"/>
    <mergeCell ref="BJ41:BM41"/>
    <mergeCell ref="AT45:AW45"/>
    <mergeCell ref="Q30:R31"/>
    <mergeCell ref="AK30:AL31"/>
    <mergeCell ref="AO30:AP31"/>
    <mergeCell ref="AS30:AT31"/>
    <mergeCell ref="BN41:BQ41"/>
    <mergeCell ref="BN42:BQ42"/>
    <mergeCell ref="BN43:BQ43"/>
    <mergeCell ref="BN44:BQ44"/>
    <mergeCell ref="BN45:BQ45"/>
    <mergeCell ref="AO34:AP35"/>
    <mergeCell ref="AK34:AL35"/>
    <mergeCell ref="AQ32:AR33"/>
    <mergeCell ref="AM32:AN33"/>
    <mergeCell ref="AE32:AF33"/>
    <mergeCell ref="AA32:AB33"/>
    <mergeCell ref="AC34:AD35"/>
    <mergeCell ref="AG34:AH35"/>
    <mergeCell ref="AX45:BA45"/>
    <mergeCell ref="BB45:BE45"/>
    <mergeCell ref="BF45:BI45"/>
    <mergeCell ref="BJ45:BM45"/>
    <mergeCell ref="R38:U38"/>
    <mergeCell ref="V38:Y38"/>
    <mergeCell ref="Z38:AC38"/>
    <mergeCell ref="BV37:BY37"/>
    <mergeCell ref="BV38:BY38"/>
    <mergeCell ref="BV39:BY40"/>
    <mergeCell ref="BV41:BY41"/>
    <mergeCell ref="BV42:BY42"/>
    <mergeCell ref="BV43:BY43"/>
    <mergeCell ref="BV44:BY44"/>
    <mergeCell ref="BV45:BY45"/>
    <mergeCell ref="BV47:BY47"/>
    <mergeCell ref="BV65:BY65"/>
    <mergeCell ref="BV66:BY66"/>
    <mergeCell ref="BN37:BQ37"/>
    <mergeCell ref="AY12:AZ13"/>
    <mergeCell ref="AW10:AX11"/>
    <mergeCell ref="AY8:AZ9"/>
    <mergeCell ref="AU8:AV9"/>
    <mergeCell ref="BV56:BY56"/>
    <mergeCell ref="BV57:BY57"/>
    <mergeCell ref="BV58:BY58"/>
    <mergeCell ref="BV59:BY59"/>
    <mergeCell ref="BV60:BY60"/>
    <mergeCell ref="BV61:BY61"/>
    <mergeCell ref="BV62:BY62"/>
    <mergeCell ref="BV63:BY63"/>
    <mergeCell ref="BV64:BY64"/>
    <mergeCell ref="BV48:BY48"/>
    <mergeCell ref="BV49:BY49"/>
    <mergeCell ref="BV50:BY50"/>
    <mergeCell ref="BV51:BY51"/>
    <mergeCell ref="BV52:BY52"/>
    <mergeCell ref="BV53:BY53"/>
    <mergeCell ref="BV54:BY54"/>
    <mergeCell ref="BV55:BY55"/>
    <mergeCell ref="BZ41:CC41"/>
    <mergeCell ref="BZ42:CC42"/>
    <mergeCell ref="BZ43:CC43"/>
    <mergeCell ref="BZ44:CC44"/>
    <mergeCell ref="BZ45:CC45"/>
    <mergeCell ref="BZ47:CC47"/>
    <mergeCell ref="BZ48:CC48"/>
    <mergeCell ref="BZ49:CC49"/>
    <mergeCell ref="BZ50:CC50"/>
    <mergeCell ref="BZ63:CC63"/>
    <mergeCell ref="BZ64:CC64"/>
    <mergeCell ref="BZ65:CC65"/>
    <mergeCell ref="BZ66:CC66"/>
    <mergeCell ref="CH37:CK37"/>
    <mergeCell ref="CH38:CK38"/>
    <mergeCell ref="CH39:CK40"/>
    <mergeCell ref="CH41:CK41"/>
    <mergeCell ref="CH42:CK42"/>
    <mergeCell ref="CH43:CK43"/>
    <mergeCell ref="CH44:CK44"/>
    <mergeCell ref="CH45:CK45"/>
    <mergeCell ref="CH47:CK47"/>
    <mergeCell ref="CH48:CK48"/>
    <mergeCell ref="CH49:CK49"/>
    <mergeCell ref="CH50:CK50"/>
    <mergeCell ref="CH51:CK51"/>
    <mergeCell ref="CH52:CK52"/>
    <mergeCell ref="CH53:CK53"/>
    <mergeCell ref="BZ51:CC51"/>
    <mergeCell ref="BZ52:CC52"/>
    <mergeCell ref="BZ53:CC53"/>
    <mergeCell ref="BZ54:CC54"/>
    <mergeCell ref="BZ55:CC55"/>
    <mergeCell ref="CH55:CK55"/>
    <mergeCell ref="CH56:CK56"/>
    <mergeCell ref="CH57:CK57"/>
    <mergeCell ref="CH58:CK58"/>
    <mergeCell ref="CH59:CK59"/>
    <mergeCell ref="CH60:CK60"/>
    <mergeCell ref="CH61:CK61"/>
    <mergeCell ref="CH62:CK62"/>
    <mergeCell ref="BZ59:CC59"/>
    <mergeCell ref="BZ60:CC60"/>
    <mergeCell ref="BZ61:CC61"/>
    <mergeCell ref="BZ62:CC62"/>
    <mergeCell ref="BZ56:CC56"/>
    <mergeCell ref="BZ57:CC57"/>
    <mergeCell ref="BZ58:CC58"/>
    <mergeCell ref="CH63:CK63"/>
    <mergeCell ref="CH64:CK64"/>
    <mergeCell ref="CH65:CK65"/>
    <mergeCell ref="CH66:CK66"/>
    <mergeCell ref="CD37:CG37"/>
    <mergeCell ref="CD38:CG38"/>
    <mergeCell ref="CD39:CG40"/>
    <mergeCell ref="CD41:CG41"/>
    <mergeCell ref="CD42:CG42"/>
    <mergeCell ref="CD43:CG43"/>
    <mergeCell ref="CD44:CG44"/>
    <mergeCell ref="CD45:CG45"/>
    <mergeCell ref="CD47:CG47"/>
    <mergeCell ref="CD48:CG48"/>
    <mergeCell ref="CD49:CG49"/>
    <mergeCell ref="CD50:CG50"/>
    <mergeCell ref="CD51:CG51"/>
    <mergeCell ref="CD52:CG52"/>
    <mergeCell ref="CD53:CG53"/>
    <mergeCell ref="CD54:CG54"/>
    <mergeCell ref="CD64:CG64"/>
    <mergeCell ref="CD65:CG65"/>
    <mergeCell ref="CD66:CG66"/>
    <mergeCell ref="CH54:CK54"/>
    <mergeCell ref="CD55:CG55"/>
    <mergeCell ref="CD56:CG56"/>
    <mergeCell ref="CD57:CG57"/>
    <mergeCell ref="CD58:CG58"/>
    <mergeCell ref="CD59:CG59"/>
    <mergeCell ref="CD60:CG60"/>
    <mergeCell ref="CD61:CG61"/>
    <mergeCell ref="CD62:CG62"/>
    <mergeCell ref="CD63:CG63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BJ46:BM46"/>
    <mergeCell ref="CP46:CS46"/>
    <mergeCell ref="CL37:CO37"/>
    <mergeCell ref="CL38:CO38"/>
    <mergeCell ref="CL39:CO40"/>
    <mergeCell ref="CL41:CO41"/>
    <mergeCell ref="CL42:CO42"/>
    <mergeCell ref="CL43:CO43"/>
    <mergeCell ref="CL44:CO44"/>
    <mergeCell ref="CL45:CO45"/>
    <mergeCell ref="CL46:CO46"/>
    <mergeCell ref="CP44:CS44"/>
    <mergeCell ref="CP45:CS45"/>
    <mergeCell ref="CL47:CO47"/>
    <mergeCell ref="CL48:CO48"/>
    <mergeCell ref="CL49:CO49"/>
    <mergeCell ref="CL50:CO50"/>
    <mergeCell ref="CL51:CO51"/>
    <mergeCell ref="CL52:CO52"/>
    <mergeCell ref="CL53:CO53"/>
    <mergeCell ref="CL54:CO54"/>
    <mergeCell ref="BN46:BQ46"/>
    <mergeCell ref="BR46:BU46"/>
    <mergeCell ref="BV46:BY46"/>
    <mergeCell ref="BZ46:CC46"/>
    <mergeCell ref="CD46:CG46"/>
    <mergeCell ref="CH46:CK46"/>
    <mergeCell ref="BR49:BU49"/>
    <mergeCell ref="CL64:CO64"/>
    <mergeCell ref="CL65:CO65"/>
    <mergeCell ref="CL66:CO66"/>
    <mergeCell ref="CL73:CO73"/>
    <mergeCell ref="CL55:CO55"/>
    <mergeCell ref="CL56:CO56"/>
    <mergeCell ref="CL57:CO57"/>
    <mergeCell ref="CL58:CO58"/>
    <mergeCell ref="CL59:CO59"/>
    <mergeCell ref="CL60:CO60"/>
    <mergeCell ref="CL61:CO61"/>
    <mergeCell ref="CL62:CO62"/>
    <mergeCell ref="CL63:CO63"/>
  </mergeCells>
  <conditionalFormatting sqref="J58:BU58 CP58:CS58">
    <cfRule type="containsBlanks" priority="32">
      <formula>LEN(TRIM(J58))=0</formula>
    </cfRule>
  </conditionalFormatting>
  <conditionalFormatting sqref="M34:BH35 O32:BH33 Q30:BH31 S28:BJ29 U26:BJ27 W24:BH25 Y22:BF23 AM8:AR9 AO6:AP7 BU34:CP35 AS22:BN35 AA20:BL21 AC18:BJ19 AE16:BH17 AG14:BF15 AI12:BD13 AK10:BB11 AU8:AZ9">
    <cfRule type="cellIs" dxfId="21" priority="28" operator="equal">
      <formula>$E$13</formula>
    </cfRule>
  </conditionalFormatting>
  <conditionalFormatting sqref="J58:BU58 F41:F43 F52:F56 CP58:CS58">
    <cfRule type="cellIs" dxfId="20" priority="29" operator="between">
      <formula>0</formula>
      <formula>1</formula>
    </cfRule>
  </conditionalFormatting>
  <conditionalFormatting sqref="F45:F46">
    <cfRule type="cellIs" dxfId="19" priority="26" operator="between">
      <formula>0</formula>
      <formula>1</formula>
    </cfRule>
  </conditionalFormatting>
  <conditionalFormatting sqref="F44">
    <cfRule type="cellIs" dxfId="18" priority="27" operator="between">
      <formula>0</formula>
      <formula>1</formula>
    </cfRule>
  </conditionalFormatting>
  <conditionalFormatting sqref="F47">
    <cfRule type="cellIs" dxfId="17" priority="25" operator="between">
      <formula>0</formula>
      <formula>1</formula>
    </cfRule>
  </conditionalFormatting>
  <conditionalFormatting sqref="F48">
    <cfRule type="cellIs" dxfId="16" priority="24" operator="between">
      <formula>0</formula>
      <formula>1</formula>
    </cfRule>
  </conditionalFormatting>
  <conditionalFormatting sqref="F49">
    <cfRule type="cellIs" dxfId="15" priority="23" operator="between">
      <formula>0</formula>
      <formula>1</formula>
    </cfRule>
  </conditionalFormatting>
  <conditionalFormatting sqref="F50">
    <cfRule type="cellIs" dxfId="14" priority="22" operator="between">
      <formula>0</formula>
      <formula>1</formula>
    </cfRule>
  </conditionalFormatting>
  <conditionalFormatting sqref="F51">
    <cfRule type="cellIs" dxfId="13" priority="20" operator="between">
      <formula>0</formula>
      <formula>1</formula>
    </cfRule>
  </conditionalFormatting>
  <conditionalFormatting sqref="BS28:BT29">
    <cfRule type="cellIs" dxfId="12" priority="19" operator="equal">
      <formula>$E$13</formula>
    </cfRule>
  </conditionalFormatting>
  <conditionalFormatting sqref="BK29:BN29 BK28:BL28">
    <cfRule type="cellIs" dxfId="11" priority="18" operator="equal">
      <formula>$E$13</formula>
    </cfRule>
  </conditionalFormatting>
  <conditionalFormatting sqref="BI30:BL35 BK29:BN34">
    <cfRule type="cellIs" dxfId="10" priority="17" operator="equal">
      <formula>$E$13</formula>
    </cfRule>
  </conditionalFormatting>
  <conditionalFormatting sqref="BM32:BT33 BM30:BR31 BO34:BP35 BS34:BT35 BO31:BV32 BO29:BT30 BQ33:BR34 BU33:BV34">
    <cfRule type="cellIs" dxfId="9" priority="16" operator="equal">
      <formula>$E$13</formula>
    </cfRule>
  </conditionalFormatting>
  <conditionalFormatting sqref="BM27:BN28">
    <cfRule type="cellIs" dxfId="8" priority="11" operator="equal">
      <formula>$E$13</formula>
    </cfRule>
  </conditionalFormatting>
  <conditionalFormatting sqref="BM34:BN35">
    <cfRule type="cellIs" dxfId="7" priority="14" operator="equal">
      <formula>$E$13</formula>
    </cfRule>
  </conditionalFormatting>
  <conditionalFormatting sqref="BQ34:BR35">
    <cfRule type="cellIs" dxfId="6" priority="13" operator="equal">
      <formula>$E$13</formula>
    </cfRule>
  </conditionalFormatting>
  <conditionalFormatting sqref="BO28:BP29">
    <cfRule type="cellIs" dxfId="5" priority="12" operator="equal">
      <formula>$E$13</formula>
    </cfRule>
  </conditionalFormatting>
  <conditionalFormatting sqref="BV58:BY58">
    <cfRule type="containsBlanks" priority="10">
      <formula>LEN(TRIM(BV58))=0</formula>
    </cfRule>
  </conditionalFormatting>
  <conditionalFormatting sqref="BV58:BY58">
    <cfRule type="cellIs" dxfId="4" priority="9" operator="between">
      <formula>0</formula>
      <formula>1</formula>
    </cfRule>
  </conditionalFormatting>
  <conditionalFormatting sqref="BZ58:CC58">
    <cfRule type="containsBlanks" priority="8">
      <formula>LEN(TRIM(BZ58))=0</formula>
    </cfRule>
  </conditionalFormatting>
  <conditionalFormatting sqref="BZ58:CC58">
    <cfRule type="cellIs" dxfId="3" priority="7" operator="between">
      <formula>0</formula>
      <formula>1</formula>
    </cfRule>
  </conditionalFormatting>
  <conditionalFormatting sqref="CH58:CK58">
    <cfRule type="containsBlanks" priority="6">
      <formula>LEN(TRIM(CH58))=0</formula>
    </cfRule>
  </conditionalFormatting>
  <conditionalFormatting sqref="CH58:CK58">
    <cfRule type="cellIs" dxfId="2" priority="5" operator="between">
      <formula>0</formula>
      <formula>1</formula>
    </cfRule>
  </conditionalFormatting>
  <conditionalFormatting sqref="CD58:CG58">
    <cfRule type="containsBlanks" priority="4">
      <formula>LEN(TRIM(CD58))=0</formula>
    </cfRule>
  </conditionalFormatting>
  <conditionalFormatting sqref="CD58:CG58">
    <cfRule type="cellIs" dxfId="1" priority="3" operator="between">
      <formula>0</formula>
      <formula>1</formula>
    </cfRule>
  </conditionalFormatting>
  <conditionalFormatting sqref="CL58:CO58">
    <cfRule type="containsBlanks" priority="2">
      <formula>LEN(TRIM(CL58))=0</formula>
    </cfRule>
  </conditionalFormatting>
  <conditionalFormatting sqref="CL58:CO58">
    <cfRule type="cellIs" dxfId="0" priority="1" operator="between">
      <formula>0</formula>
      <formula>1</formula>
    </cfRule>
  </conditionalFormatting>
  <dataValidations count="4">
    <dataValidation type="list" allowBlank="1" showInputMessage="1" showErrorMessage="1" sqref="G36:H36" xr:uid="{00000000-0002-0000-0000-000000000000}">
      <formula1>$CX$30:$CX$36</formula1>
    </dataValidation>
    <dataValidation type="list" allowBlank="1" showInputMessage="1" showErrorMessage="1" sqref="AQ20:AR21 AA28:AB29 AG18:AH19 AI20:AJ21 AA20:AB21 AC18:AD19 AE24:AF25 AE16:AF17 AG14:AH15 AM8:AN9 AK18:AL19 AK14:AL15 AO18:AP19 AM16:AN17 AI12:AJ13 AQ8:AR9 AE28:AF29 U34:V35 AI28:AJ29 AA24:AB25 S32:T33 Y22:Z23 Y30:Z31 Q34:R35 U30:V31 W32:X33 O32:P33 Q30:R31 AE32:AF33 S28:T29 U26:V27 AM28:AN29 AM12:AN13 AQ28:AR29 W28:X29 BO28:BP29 W24:X25 AK26:AL27 AO26:AP27 AK10:AL11 M34:N35 AC34:AD35 AI16:AJ17 AO14:AP15 Y34:Z35 AA32:AB33 AI32:AJ33 AM32:AN33 AK34:AL35 AG34:AH35 AQ32:AR33 BQ30:BR31 BO32:BP33 AO34:AP35 Y26:Z27 AC26:AD27 AG26:AH27 AI24:AJ25 AM24:AN25 AQ24:AR25 AQ12:AR13 BS28:BT29 BQ34:BR35 AO10:AP11 AQ16:AR17 AE20:AF21 AM20:AN21 CS34:CS35 BU34:CP35 AC30:AD31 AG30:AH31 AK30:AL31 AO30:AP31 BS32:BT33 AC22:AD23 AG22:AH23 AK22:AL23 AO22:AP23 AO6:AP7 AY20:AZ21 AU8:AV9 AS18:AT19 AS14:AT15 AW18:AX19 AU16:AV17 AY8:AZ9 BC12:BD13 BE14:BF15 AU12:AV13 BC28:BD29 BG28:BH29 AS26:AT27 AW26:AX27 AS10:AT11 BK28:BL29 BE22:BF23 AU32:AV33 AS34:AT35 AY32:AZ33 BC32:BD33 BA34:BB35 AW34:AX35 BG32:BH33 BK32:BL33 BI34:BJ35 BE34:BF35 BM34:BN35 AY12:AZ13 BA10:BB11 AW10:AX11 BK24:BL25 AU20:AV21 AS30:AT31 AW30:AX31 BA30:BB31 BE30:BF31 BI30:BJ31 BM30:BN31 AU28:AV29 AY28:AZ29 BA26:BB27 BE26:BF27 BI26:BJ27 BM26:BN27 AU24:AV25 AY24:AZ25 BC24:BD25 BG24:BH25 BI22:BJ23 BM22:BN23 AS22:AT23 AW22:AX23 BA22:BB23 BC20:BD21 BG20:BH21 BK20:BL21 BA18:BB19 BE18:BF19 BI18:BJ19 AY16:AZ17 BC16:BD17 BG16:BH17 AW14:AX15 BA14:BB15" xr:uid="{00000000-0002-0000-0000-000001000000}">
      <formula1>$E$11:$E$13</formula1>
    </dataValidation>
    <dataValidation type="list" allowBlank="1" showInputMessage="1" showErrorMessage="1" sqref="J38:BN38 BR38:CS38" xr:uid="{00000000-0002-0000-0000-000002000000}">
      <formula1>$E$29:$E$33</formula1>
    </dataValidation>
    <dataValidation type="list" allowBlank="1" showInputMessage="1" showErrorMessage="1" sqref="BR41:CS56 J41:BN56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7E085A87B0F842A3A26FF71D653BA8" ma:contentTypeVersion="5" ma:contentTypeDescription="Crear nuevo documento." ma:contentTypeScope="" ma:versionID="84da458e62e5c6f72b8ed049b4303b03">
  <xsd:schema xmlns:xsd="http://www.w3.org/2001/XMLSchema" xmlns:xs="http://www.w3.org/2001/XMLSchema" xmlns:p="http://schemas.microsoft.com/office/2006/metadata/properties" xmlns:ns3="181cfe4c-4367-4477-bd15-db8ea9503412" xmlns:ns4="fa2eaa03-ce0b-4de2-8324-866b4118cd4b" targetNamespace="http://schemas.microsoft.com/office/2006/metadata/properties" ma:root="true" ma:fieldsID="143a7382f7dcac56736bb6eb78d0c1bb" ns3:_="" ns4:_="">
    <xsd:import namespace="181cfe4c-4367-4477-bd15-db8ea9503412"/>
    <xsd:import namespace="fa2eaa03-ce0b-4de2-8324-866b4118cd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cfe4c-4367-4477-bd15-db8ea9503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eaa03-ce0b-4de2-8324-866b4118cd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63F0B0-0571-4F60-B1D1-9585AF971C58}"/>
</file>

<file path=customXml/itemProps2.xml><?xml version="1.0" encoding="utf-8"?>
<ds:datastoreItem xmlns:ds="http://schemas.openxmlformats.org/officeDocument/2006/customXml" ds:itemID="{D0F3DD1E-3A26-4AE0-9BC6-5F97093DD80F}"/>
</file>

<file path=customXml/itemProps3.xml><?xml version="1.0" encoding="utf-8"?>
<ds:datastoreItem xmlns:ds="http://schemas.openxmlformats.org/officeDocument/2006/customXml" ds:itemID="{2FB7E31C-7735-47BC-8EDD-9AE66CC051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Start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Battles</dc:creator>
  <cp:keywords/>
  <dc:description/>
  <cp:lastModifiedBy>Michael  Rodriguez</cp:lastModifiedBy>
  <cp:revision/>
  <dcterms:created xsi:type="dcterms:W3CDTF">2010-04-21T17:36:06Z</dcterms:created>
  <dcterms:modified xsi:type="dcterms:W3CDTF">2021-03-22T06:05:20Z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0x010100ED7E085A87B0F842A3A26FF71D653BA8</vt:lpwstr>
  </property>
</Properties>
</file>