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ndro\Upao\09 CICLO\MainFrames\Proyecto\ProyectoFinal\Datasets\"/>
    </mc:Choice>
  </mc:AlternateContent>
  <bookViews>
    <workbookView xWindow="0" yWindow="0" windowWidth="20490" windowHeight="8445" activeTab="3"/>
  </bookViews>
  <sheets>
    <sheet name="INSO1" sheetId="2" r:id="rId1"/>
    <sheet name="IHM" sheetId="4" r:id="rId2"/>
    <sheet name="BD" sheetId="3" r:id="rId3"/>
    <sheet name="ESTPROB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5" l="1"/>
  <c r="M35" i="5"/>
  <c r="K10" i="5"/>
  <c r="M10" i="5" s="1"/>
  <c r="K11" i="5"/>
  <c r="M11" i="5" s="1"/>
  <c r="K12" i="5"/>
  <c r="M12" i="5" s="1"/>
  <c r="K13" i="5"/>
  <c r="M13" i="5" s="1"/>
  <c r="K14" i="5"/>
  <c r="M14" i="5" s="1"/>
  <c r="K15" i="5"/>
  <c r="M15" i="5" s="1"/>
  <c r="K16" i="5"/>
  <c r="M16" i="5" s="1"/>
  <c r="K17" i="5"/>
  <c r="M17" i="5" s="1"/>
  <c r="K18" i="5"/>
  <c r="M18" i="5" s="1"/>
  <c r="K19" i="5"/>
  <c r="M19" i="5" s="1"/>
  <c r="K20" i="5"/>
  <c r="M20" i="5" s="1"/>
  <c r="K21" i="5"/>
  <c r="M21" i="5" s="1"/>
  <c r="K22" i="5"/>
  <c r="M22" i="5" s="1"/>
  <c r="K23" i="5"/>
  <c r="M23" i="5" s="1"/>
  <c r="K25" i="5"/>
  <c r="M25" i="5" s="1"/>
  <c r="K26" i="5"/>
  <c r="M26" i="5" s="1"/>
  <c r="K27" i="5"/>
  <c r="M27" i="5" s="1"/>
  <c r="K28" i="5"/>
  <c r="M28" i="5" s="1"/>
  <c r="K29" i="5"/>
  <c r="K30" i="5"/>
  <c r="M30" i="5" s="1"/>
  <c r="K31" i="5"/>
  <c r="M31" i="5" s="1"/>
  <c r="K32" i="5"/>
  <c r="M32" i="5" s="1"/>
  <c r="K33" i="5"/>
  <c r="M33" i="5" s="1"/>
  <c r="K34" i="5"/>
  <c r="M34" i="5" s="1"/>
  <c r="K36" i="5"/>
  <c r="M36" i="5" s="1"/>
  <c r="K37" i="5"/>
  <c r="M37" i="5" s="1"/>
  <c r="K38" i="5"/>
  <c r="M38" i="5" s="1"/>
  <c r="K39" i="5"/>
  <c r="M39" i="5" s="1"/>
  <c r="K40" i="5"/>
  <c r="K41" i="5"/>
  <c r="M41" i="5" s="1"/>
  <c r="K42" i="5"/>
  <c r="M42" i="5" s="1"/>
  <c r="K43" i="5"/>
  <c r="M43" i="5" s="1"/>
  <c r="K44" i="5"/>
  <c r="M44" i="5" s="1"/>
  <c r="K45" i="5"/>
  <c r="M45" i="5" s="1"/>
  <c r="K46" i="5"/>
  <c r="M46" i="5" s="1"/>
  <c r="K47" i="5"/>
  <c r="M47" i="5" s="1"/>
  <c r="K48" i="5"/>
  <c r="M48" i="5" s="1"/>
  <c r="K49" i="5"/>
  <c r="K50" i="5"/>
  <c r="M50" i="5" s="1"/>
  <c r="K51" i="5"/>
  <c r="M51" i="5" s="1"/>
  <c r="K52" i="5"/>
  <c r="M52" i="5" s="1"/>
  <c r="K9" i="5"/>
  <c r="M9" i="5" s="1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2" i="3"/>
  <c r="M33" i="3"/>
  <c r="M34" i="3"/>
  <c r="M35" i="3"/>
  <c r="M37" i="3"/>
  <c r="M38" i="3"/>
  <c r="M39" i="3"/>
  <c r="M40" i="3"/>
  <c r="M42" i="3"/>
  <c r="M43" i="3"/>
  <c r="M44" i="3"/>
  <c r="M45" i="3"/>
  <c r="M46" i="3"/>
  <c r="M47" i="3"/>
  <c r="M48" i="3"/>
  <c r="M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M31" i="3" s="1"/>
  <c r="K32" i="3"/>
  <c r="K33" i="3"/>
  <c r="K34" i="3"/>
  <c r="K35" i="3"/>
  <c r="K36" i="3"/>
  <c r="M36" i="3" s="1"/>
  <c r="K37" i="3"/>
  <c r="K38" i="3"/>
  <c r="K39" i="3"/>
  <c r="K41" i="3"/>
  <c r="K42" i="3"/>
  <c r="K43" i="3"/>
  <c r="K44" i="3"/>
  <c r="K45" i="3"/>
  <c r="K46" i="3"/>
  <c r="K47" i="3"/>
  <c r="K9" i="3"/>
  <c r="K13" i="2" l="1"/>
  <c r="M24" i="2"/>
  <c r="M26" i="2"/>
  <c r="M27" i="2"/>
  <c r="M28" i="2"/>
  <c r="M29" i="2"/>
  <c r="M31" i="2"/>
  <c r="M32" i="2"/>
  <c r="M25" i="2"/>
  <c r="M15" i="2"/>
  <c r="M16" i="2"/>
  <c r="M17" i="2"/>
  <c r="M18" i="2"/>
  <c r="M19" i="2"/>
  <c r="M20" i="2"/>
  <c r="M21" i="2"/>
  <c r="M23" i="2"/>
  <c r="M14" i="2"/>
  <c r="M12" i="2"/>
  <c r="K9" i="2"/>
  <c r="K14" i="2"/>
  <c r="K15" i="2"/>
  <c r="K16" i="2"/>
  <c r="K17" i="2"/>
  <c r="K18" i="2"/>
  <c r="K19" i="2"/>
  <c r="K20" i="2"/>
  <c r="K21" i="2"/>
  <c r="K22" i="2"/>
  <c r="M22" i="2" s="1"/>
  <c r="K23" i="2"/>
  <c r="K24" i="2"/>
  <c r="K25" i="2"/>
  <c r="K26" i="2"/>
  <c r="K27" i="2"/>
  <c r="K28" i="2"/>
  <c r="K29" i="2"/>
  <c r="K30" i="2"/>
  <c r="K31" i="2"/>
  <c r="K32" i="2"/>
  <c r="K12" i="2" l="1"/>
  <c r="K10" i="2"/>
  <c r="K11" i="2"/>
  <c r="M10" i="2" l="1"/>
  <c r="M11" i="2"/>
  <c r="M9" i="2"/>
</calcChain>
</file>

<file path=xl/sharedStrings.xml><?xml version="1.0" encoding="utf-8"?>
<sst xmlns="http://schemas.openxmlformats.org/spreadsheetml/2006/main" count="228" uniqueCount="87">
  <si>
    <t>ZAGASTIZABAL RUIZ CHRISTIAN JESUS</t>
  </si>
  <si>
    <t>VASQUEZ FERNANDEZ FRANK JORDAN</t>
  </si>
  <si>
    <t>URRA VANINI CARLO FRANCO</t>
  </si>
  <si>
    <t>TIRADO CUENCA HENRY JESUS</t>
  </si>
  <si>
    <t>TELLO SALINAS JOSEPH ANTONY</t>
  </si>
  <si>
    <t>SOLANO ROBLES CESAR ANTHONY</t>
  </si>
  <si>
    <t>SANCHEZ GUTIERREZ KEVIN BRYAN ANTHONY</t>
  </si>
  <si>
    <t>RODRIGUEZ ZAVALETA KATHERINE LUCIA</t>
  </si>
  <si>
    <t>RIVERO VALENCIA CHRISTIAN JOSE</t>
  </si>
  <si>
    <t>REYNA COSTA RENZO JEAN</t>
  </si>
  <si>
    <t>RAMOS SARAVIA SANDRO JOEL</t>
  </si>
  <si>
    <t>RAMIREZ PAIRAZAMAN SILVIA MIRELY</t>
  </si>
  <si>
    <t>OTINIANO JULCA EDWARD CRISTOBAL</t>
  </si>
  <si>
    <t>ORDOÑEZ GONZALES LEANDRO WILLIANS</t>
  </si>
  <si>
    <t>NEYRA OCAÑA LEONARDO ANDRES</t>
  </si>
  <si>
    <t>LOPEZ PEREZ PAUL ALEJANDRO</t>
  </si>
  <si>
    <t>JUAREZ MIRANDA JHOSER EDUARDO</t>
  </si>
  <si>
    <t>GUEVARA NOLASCO JUAN ALEXIS</t>
  </si>
  <si>
    <t>DIAZ MANTILLA WISTERMUNDO SERGIO</t>
  </si>
  <si>
    <t>CRUZ CORRO PAUL BRIAN</t>
  </si>
  <si>
    <t>CABALLERO CRUZ IVONNE DEL PILAR</t>
  </si>
  <si>
    <t>ARTEAGA HERNANDEZ DIEGO</t>
  </si>
  <si>
    <t>ALVA CHAMOCHUMBI STEFANO ALEJANDRO</t>
  </si>
  <si>
    <t>ABANTO PORTALES PERVIS JEANPIERE</t>
  </si>
  <si>
    <t>FINAL</t>
  </si>
  <si>
    <t>SUST</t>
  </si>
  <si>
    <t>PROM</t>
  </si>
  <si>
    <t>EF</t>
  </si>
  <si>
    <t>C4</t>
  </si>
  <si>
    <t>C3</t>
  </si>
  <si>
    <t>EP</t>
  </si>
  <si>
    <t>C2</t>
  </si>
  <si>
    <t>C1</t>
  </si>
  <si>
    <t>APELLIDOS Y NOMBRES</t>
  </si>
  <si>
    <t>CODIGO</t>
  </si>
  <si>
    <t>VEZ</t>
  </si>
  <si>
    <t>EVALUACIONES</t>
  </si>
  <si>
    <t>ALUMNO</t>
  </si>
  <si>
    <t>N°</t>
  </si>
  <si>
    <t>*Documento no oficial para trámites documentarios</t>
  </si>
  <si>
    <t>Docente:</t>
  </si>
  <si>
    <t>Curso:</t>
  </si>
  <si>
    <t>ING. COMPUTACIÓN Y SIST.</t>
  </si>
  <si>
    <t>Escuela Profesional:</t>
  </si>
  <si>
    <t>Semestre:</t>
  </si>
  <si>
    <r>
      <t xml:space="preserve">INSO-135 INGENIERIA DE SOFTWARE I </t>
    </r>
    <r>
      <rPr>
        <b/>
        <sz val="8"/>
        <color theme="1"/>
        <rFont val="Calibri"/>
        <family val="2"/>
        <scheme val="minor"/>
      </rPr>
      <t>NRC</t>
    </r>
    <r>
      <rPr>
        <sz val="8"/>
        <color theme="1"/>
        <rFont val="Calibri"/>
        <family val="2"/>
        <scheme val="minor"/>
      </rPr>
      <t> 4629   </t>
    </r>
    <r>
      <rPr>
        <b/>
        <sz val="8"/>
        <color theme="1"/>
        <rFont val="Calibri"/>
        <family val="2"/>
        <scheme val="minor"/>
      </rPr>
      <t>Sección:</t>
    </r>
    <r>
      <rPr>
        <sz val="8"/>
        <color theme="1"/>
        <rFont val="Calibri"/>
        <family val="2"/>
        <scheme val="minor"/>
      </rPr>
      <t> J01</t>
    </r>
  </si>
  <si>
    <r>
      <t>CÁRDENAS RENGIFO, LUIS         </t>
    </r>
    <r>
      <rPr>
        <b/>
        <sz val="8"/>
        <color theme="1"/>
        <rFont val="Calibri"/>
        <family val="2"/>
        <scheme val="minor"/>
      </rPr>
      <t>Fecha de Emisión:</t>
    </r>
    <r>
      <rPr>
        <sz val="8"/>
        <color theme="1"/>
        <rFont val="Calibri"/>
        <family val="2"/>
        <scheme val="minor"/>
      </rPr>
      <t> 14/06/2018</t>
    </r>
  </si>
  <si>
    <t>ACTA DE CURSO</t>
  </si>
  <si>
    <r>
      <t>RODRIGUEZ AGUIRRE, SILVIA ANA         </t>
    </r>
    <r>
      <rPr>
        <b/>
        <sz val="8"/>
        <color theme="1"/>
        <rFont val="Calibri"/>
        <family val="2"/>
        <scheme val="minor"/>
      </rPr>
      <t>Fecha de Emisión:</t>
    </r>
    <r>
      <rPr>
        <sz val="8"/>
        <color theme="1"/>
        <rFont val="Calibri"/>
        <family val="2"/>
        <scheme val="minor"/>
      </rPr>
      <t> 14/06/2018</t>
    </r>
  </si>
  <si>
    <t>ALVAREZ CABALLERO FABIO ANDRE</t>
  </si>
  <si>
    <t>ANGULO ZUÑIGA JOSEPH ALDAIR</t>
  </si>
  <si>
    <t>AZABACHE GRANDA VICENTE ANDERSON</t>
  </si>
  <si>
    <t>BALTODANO QUISPE JORGE LUIS</t>
  </si>
  <si>
    <t>BARRANTES GUTIERREZ JUAN ANDERSON</t>
  </si>
  <si>
    <t>BECERRA CABRERA JUAN DAVID</t>
  </si>
  <si>
    <t>BENITES ZEGARRA ROBERT MANUEL</t>
  </si>
  <si>
    <t>CARDENAS GONZALEZ SONIA RAQUEL</t>
  </si>
  <si>
    <t>CHAVEZ BERNABE ROYCE JOSIMAR</t>
  </si>
  <si>
    <t>CHINCHAYAN MELENDEZ PEDRO ALEJANDRO</t>
  </si>
  <si>
    <t>CHIROQUE GONZALES JOSE CRISTIAN</t>
  </si>
  <si>
    <t>CORNEJO URBINA ESTRELLITA DE LA NINFA</t>
  </si>
  <si>
    <t>CRUZ GUTIERREZ ASTRID GUILIANA</t>
  </si>
  <si>
    <t>GAMBOA YUPANQUI ALINTON DALLIN</t>
  </si>
  <si>
    <t>GASCO CASTILLO KERWIN CIRO</t>
  </si>
  <si>
    <t>LOPEZ DOMINGUEZ DONATILA</t>
  </si>
  <si>
    <t>MARTINEZ ALFARO GABRIEL ORLANDO</t>
  </si>
  <si>
    <t>MORENO BAZAN FRANK JONATHAN</t>
  </si>
  <si>
    <t>MOSQUERA SANDOVAL ANTHONY BENITO</t>
  </si>
  <si>
    <t>NUREÑA CORONEL JEAN PIERRE</t>
  </si>
  <si>
    <t>OCHOA HENCKELL JHONATAN ENRIQUE</t>
  </si>
  <si>
    <t>RAMOS ZAVALETA CHRISTIAN ANTHONY</t>
  </si>
  <si>
    <t>RIOFRIO URBINA IVAN JULINHO</t>
  </si>
  <si>
    <t>RODRIGUEZ ARROYO GERMAN ABEL</t>
  </si>
  <si>
    <t>SAENZ DEL PINO LOUIS XAVIER</t>
  </si>
  <si>
    <t>SANCHEZ PONCE YELTSIN ANTHONY</t>
  </si>
  <si>
    <t>SERNAQUE CURAY MARY CLAUDIA</t>
  </si>
  <si>
    <t>TAPIA HARO MANUEL ALEJANDRO</t>
  </si>
  <si>
    <t>TERRONES RAMOS RENZO ALEJANDRO</t>
  </si>
  <si>
    <t>VALVERDE VELA KENNET BRYAN</t>
  </si>
  <si>
    <r>
      <t>ICSI-412  INTERACCION HOMBRE MAQUINA   </t>
    </r>
    <r>
      <rPr>
        <b/>
        <sz val="8"/>
        <color theme="1"/>
        <rFont val="Calibri"/>
        <family val="2"/>
        <scheme val="minor"/>
      </rPr>
      <t>NRC</t>
    </r>
    <r>
      <rPr>
        <sz val="8"/>
        <color theme="1"/>
        <rFont val="Calibri"/>
        <family val="2"/>
        <scheme val="minor"/>
      </rPr>
      <t> 4627   </t>
    </r>
    <r>
      <rPr>
        <b/>
        <sz val="8"/>
        <color theme="1"/>
        <rFont val="Calibri"/>
        <family val="2"/>
        <scheme val="minor"/>
      </rPr>
      <t>Sección:</t>
    </r>
    <r>
      <rPr>
        <sz val="8"/>
        <color theme="1"/>
        <rFont val="Calibri"/>
        <family val="2"/>
        <scheme val="minor"/>
      </rPr>
      <t> J01</t>
    </r>
  </si>
  <si>
    <t>VARAS PLASENCIA WILLIAN RAFAEL</t>
  </si>
  <si>
    <t>VARGAS CORREA DIANA ELIZABETH</t>
  </si>
  <si>
    <t>IN</t>
  </si>
  <si>
    <t>ICSI-410 BASE DE DATOS NRC 4622</t>
  </si>
  <si>
    <t>PIMINCHUMO FLORES, JORGE</t>
  </si>
  <si>
    <t>EXEBIO CORNETERO, CRISTOBAL</t>
  </si>
  <si>
    <t>CIEN-598 ESTADÍSTICA Y PROBABILIDADES NRC 4625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</si>
</sst>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003399"/>
      <name val="Arial"/>
      <family val="2"/>
    </font>
    <font>
      <sz val="8"/>
      <color rgb="FFFF0000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sz val="7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4A91"/>
        <bgColor indexed="64"/>
      </patternFill>
    </fill>
    <fill>
      <patternFill patternType="solid">
        <fgColor rgb="FFF29400"/>
        <bgColor indexed="64"/>
      </patternFill>
    </fill>
  </fills>
  <borders count="7">
    <border>
      <left/>
      <right/>
      <top/>
      <bottom/>
      <diagonal/>
    </border>
    <border>
      <left style="medium">
        <color rgb="FFB6B7B8"/>
      </left>
      <right style="medium">
        <color rgb="FFB6B7B8"/>
      </right>
      <top style="medium">
        <color rgb="FFB6B7B8"/>
      </top>
      <bottom style="medium">
        <color rgb="FFB6B7B8"/>
      </bottom>
      <diagonal/>
    </border>
    <border>
      <left/>
      <right/>
      <top/>
      <bottom style="medium">
        <color rgb="FFB6B7B8"/>
      </bottom>
      <diagonal/>
    </border>
    <border>
      <left/>
      <right style="medium">
        <color rgb="FFD8DDE3"/>
      </right>
      <top style="medium">
        <color rgb="FFD8DDE3"/>
      </top>
      <bottom style="medium">
        <color rgb="FFB6B7B8"/>
      </bottom>
      <diagonal/>
    </border>
    <border>
      <left/>
      <right/>
      <top style="medium">
        <color rgb="FFD8DDE3"/>
      </top>
      <bottom style="medium">
        <color rgb="FFB6B7B8"/>
      </bottom>
      <diagonal/>
    </border>
    <border>
      <left style="medium">
        <color rgb="FFD8DDE3"/>
      </left>
      <right/>
      <top style="medium">
        <color rgb="FFD8DDE3"/>
      </top>
      <bottom style="medium">
        <color rgb="FFB6B7B8"/>
      </bottom>
      <diagonal/>
    </border>
    <border>
      <left/>
      <right/>
      <top style="medium">
        <color rgb="FFD8DDE3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1" fontId="4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G12" sqref="G12"/>
    </sheetView>
  </sheetViews>
  <sheetFormatPr baseColWidth="10" defaultRowHeight="15" x14ac:dyDescent="0.25"/>
  <sheetData>
    <row r="1" spans="1:13" x14ac:dyDescent="0.25">
      <c r="A1" s="18"/>
      <c r="B1" s="4" t="s">
        <v>44</v>
      </c>
      <c r="C1" s="3">
        <v>201610</v>
      </c>
    </row>
    <row r="2" spans="1:13" ht="33.75" x14ac:dyDescent="0.25">
      <c r="A2" s="18"/>
      <c r="B2" s="4" t="s">
        <v>43</v>
      </c>
      <c r="C2" s="3" t="s">
        <v>42</v>
      </c>
    </row>
    <row r="3" spans="1:13" ht="56.25" x14ac:dyDescent="0.25">
      <c r="A3" s="18"/>
      <c r="B3" s="4" t="s">
        <v>41</v>
      </c>
      <c r="C3" s="3" t="s">
        <v>45</v>
      </c>
    </row>
    <row r="4" spans="1:13" ht="67.5" x14ac:dyDescent="0.25">
      <c r="A4" s="18"/>
      <c r="B4" s="4" t="s">
        <v>40</v>
      </c>
      <c r="C4" s="3" t="s">
        <v>46</v>
      </c>
    </row>
    <row r="5" spans="1:13" x14ac:dyDescent="0.25">
      <c r="A5" s="18"/>
      <c r="B5" s="19"/>
      <c r="C5" s="19"/>
    </row>
    <row r="6" spans="1:13" ht="15.75" thickBot="1" x14ac:dyDescent="0.3">
      <c r="A6" s="20" t="s">
        <v>39</v>
      </c>
      <c r="B6" s="20"/>
      <c r="C6" s="20"/>
    </row>
    <row r="7" spans="1:13" ht="15.75" thickBot="1" x14ac:dyDescent="0.3">
      <c r="A7" s="21" t="s">
        <v>38</v>
      </c>
      <c r="B7" s="16" t="s">
        <v>37</v>
      </c>
      <c r="C7" s="16"/>
      <c r="D7" s="17"/>
      <c r="E7" s="15" t="s">
        <v>36</v>
      </c>
      <c r="F7" s="16"/>
      <c r="G7" s="16"/>
      <c r="H7" s="16"/>
      <c r="I7" s="16"/>
      <c r="J7" s="16"/>
      <c r="K7" s="16"/>
      <c r="L7" s="16"/>
      <c r="M7" s="17"/>
    </row>
    <row r="8" spans="1:13" ht="23.25" thickBot="1" x14ac:dyDescent="0.3">
      <c r="A8" s="22"/>
      <c r="B8" s="2" t="s">
        <v>35</v>
      </c>
      <c r="C8" s="2" t="s">
        <v>34</v>
      </c>
      <c r="D8" s="2" t="s">
        <v>33</v>
      </c>
      <c r="E8" s="2" t="s">
        <v>32</v>
      </c>
      <c r="F8" s="2" t="s">
        <v>31</v>
      </c>
      <c r="G8" s="2" t="s">
        <v>30</v>
      </c>
      <c r="H8" s="2" t="s">
        <v>29</v>
      </c>
      <c r="I8" s="2" t="s">
        <v>28</v>
      </c>
      <c r="J8" s="2" t="s">
        <v>27</v>
      </c>
      <c r="K8" s="2" t="s">
        <v>26</v>
      </c>
      <c r="L8" s="2" t="s">
        <v>25</v>
      </c>
      <c r="M8" s="2" t="s">
        <v>24</v>
      </c>
    </row>
    <row r="9" spans="1:13" ht="45.75" thickBot="1" x14ac:dyDescent="0.3">
      <c r="A9" s="1">
        <v>1</v>
      </c>
      <c r="B9" s="1">
        <v>1</v>
      </c>
      <c r="C9" s="1">
        <v>136943</v>
      </c>
      <c r="D9" s="1" t="s">
        <v>23</v>
      </c>
      <c r="E9" s="6">
        <v>15</v>
      </c>
      <c r="F9" s="6">
        <v>14</v>
      </c>
      <c r="G9" s="6">
        <v>13</v>
      </c>
      <c r="H9" s="6">
        <v>11</v>
      </c>
      <c r="I9" s="6">
        <v>16</v>
      </c>
      <c r="J9" s="6">
        <v>15</v>
      </c>
      <c r="K9" s="6">
        <f>0.05*E9+0.1*F9+0.2*G9+0.15*H9+0.25*I9+0.25*J9</f>
        <v>14.15</v>
      </c>
      <c r="L9" s="7"/>
      <c r="M9" s="6">
        <f>K9</f>
        <v>14.15</v>
      </c>
    </row>
    <row r="10" spans="1:13" ht="45.75" thickBot="1" x14ac:dyDescent="0.3">
      <c r="A10" s="1">
        <v>2</v>
      </c>
      <c r="B10" s="1">
        <v>1</v>
      </c>
      <c r="C10" s="1">
        <v>135888</v>
      </c>
      <c r="D10" s="1" t="s">
        <v>22</v>
      </c>
      <c r="E10" s="6">
        <v>13</v>
      </c>
      <c r="F10" s="6">
        <v>14</v>
      </c>
      <c r="G10" s="6">
        <v>14</v>
      </c>
      <c r="H10" s="6">
        <v>17</v>
      </c>
      <c r="I10" s="6">
        <v>15</v>
      </c>
      <c r="J10" s="6">
        <v>15</v>
      </c>
      <c r="K10" s="6">
        <f t="shared" ref="K10:K32" si="0">0.05*E10+0.1*F10+0.2*G10+0.15*H10+0.25*I10+0.25*J10</f>
        <v>14.9</v>
      </c>
      <c r="L10" s="7"/>
      <c r="M10" s="6">
        <f t="shared" ref="M10:M11" si="1">K10</f>
        <v>14.9</v>
      </c>
    </row>
    <row r="11" spans="1:13" ht="34.5" thickBot="1" x14ac:dyDescent="0.3">
      <c r="A11" s="1">
        <v>3</v>
      </c>
      <c r="B11" s="1">
        <v>1</v>
      </c>
      <c r="C11" s="1">
        <v>139429</v>
      </c>
      <c r="D11" s="1" t="s">
        <v>21</v>
      </c>
      <c r="E11" s="6">
        <v>16</v>
      </c>
      <c r="F11" s="6">
        <v>12</v>
      </c>
      <c r="G11" s="6">
        <v>15</v>
      </c>
      <c r="H11" s="6">
        <v>11</v>
      </c>
      <c r="I11" s="6">
        <v>14</v>
      </c>
      <c r="J11" s="6">
        <v>11</v>
      </c>
      <c r="K11" s="6">
        <f t="shared" si="0"/>
        <v>12.9</v>
      </c>
      <c r="L11" s="7"/>
      <c r="M11" s="6">
        <f t="shared" si="1"/>
        <v>12.9</v>
      </c>
    </row>
    <row r="12" spans="1:13" ht="34.5" thickBot="1" x14ac:dyDescent="0.3">
      <c r="A12" s="1">
        <v>4</v>
      </c>
      <c r="B12" s="1">
        <v>1</v>
      </c>
      <c r="C12" s="1">
        <v>134691</v>
      </c>
      <c r="D12" s="1" t="s">
        <v>20</v>
      </c>
      <c r="E12" s="6">
        <v>15</v>
      </c>
      <c r="F12" s="6">
        <v>15</v>
      </c>
      <c r="G12" s="6">
        <v>13</v>
      </c>
      <c r="H12" s="6">
        <v>13</v>
      </c>
      <c r="I12" s="6">
        <v>17</v>
      </c>
      <c r="J12" s="6">
        <v>14</v>
      </c>
      <c r="K12" s="6">
        <f t="shared" si="0"/>
        <v>14.55</v>
      </c>
      <c r="L12" s="7"/>
      <c r="M12" s="6">
        <f>K12</f>
        <v>14.55</v>
      </c>
    </row>
    <row r="13" spans="1:13" ht="23.25" thickBot="1" x14ac:dyDescent="0.3">
      <c r="A13" s="1">
        <v>5</v>
      </c>
      <c r="B13" s="1">
        <v>2</v>
      </c>
      <c r="C13" s="1">
        <v>72966</v>
      </c>
      <c r="D13" s="1" t="s">
        <v>19</v>
      </c>
      <c r="E13" s="8">
        <v>10.75</v>
      </c>
      <c r="F13" s="6">
        <v>12.5</v>
      </c>
      <c r="G13" s="6">
        <v>11</v>
      </c>
      <c r="H13" s="8">
        <v>9.75</v>
      </c>
      <c r="I13" s="8">
        <v>9</v>
      </c>
      <c r="J13" s="9">
        <v>6</v>
      </c>
      <c r="K13" s="6">
        <f>0.05*E13+0.1*F13+0.2*G13+0.15*H13+0.25*I13+0.25*J13</f>
        <v>9.1999999999999993</v>
      </c>
      <c r="L13" s="6">
        <v>12</v>
      </c>
      <c r="M13" s="5">
        <v>10.7</v>
      </c>
    </row>
    <row r="14" spans="1:13" ht="45.75" thickBot="1" x14ac:dyDescent="0.3">
      <c r="A14" s="1">
        <v>6</v>
      </c>
      <c r="B14" s="1">
        <v>1</v>
      </c>
      <c r="C14" s="1">
        <v>131355</v>
      </c>
      <c r="D14" s="1" t="s">
        <v>18</v>
      </c>
      <c r="E14" s="8">
        <v>9</v>
      </c>
      <c r="F14" s="6">
        <v>12.5</v>
      </c>
      <c r="G14" s="8">
        <v>10</v>
      </c>
      <c r="H14" s="6">
        <v>12.75</v>
      </c>
      <c r="I14" s="6">
        <v>14.5</v>
      </c>
      <c r="J14" s="6">
        <v>11</v>
      </c>
      <c r="K14" s="6">
        <f t="shared" si="0"/>
        <v>11.987500000000001</v>
      </c>
      <c r="L14" s="7"/>
      <c r="M14" s="6">
        <f>K14</f>
        <v>11.987500000000001</v>
      </c>
    </row>
    <row r="15" spans="1:13" ht="34.5" thickBot="1" x14ac:dyDescent="0.3">
      <c r="A15" s="1">
        <v>7</v>
      </c>
      <c r="B15" s="1">
        <v>1</v>
      </c>
      <c r="C15" s="1">
        <v>139669</v>
      </c>
      <c r="D15" s="1" t="s">
        <v>17</v>
      </c>
      <c r="E15" s="8">
        <v>10.5</v>
      </c>
      <c r="F15" s="6">
        <v>12.5</v>
      </c>
      <c r="G15" s="6">
        <v>12</v>
      </c>
      <c r="H15" s="6">
        <v>13.75</v>
      </c>
      <c r="I15" s="6">
        <v>14.5</v>
      </c>
      <c r="J15" s="8">
        <v>7</v>
      </c>
      <c r="K15" s="6">
        <f t="shared" si="0"/>
        <v>11.612500000000001</v>
      </c>
      <c r="L15" s="7"/>
      <c r="M15" s="6">
        <f t="shared" ref="M15:M23" si="2">K15</f>
        <v>11.612500000000001</v>
      </c>
    </row>
    <row r="16" spans="1:13" ht="45.75" thickBot="1" x14ac:dyDescent="0.3">
      <c r="A16" s="1">
        <v>8</v>
      </c>
      <c r="B16" s="1">
        <v>1</v>
      </c>
      <c r="C16" s="1">
        <v>136009</v>
      </c>
      <c r="D16" s="1" t="s">
        <v>16</v>
      </c>
      <c r="E16" s="6">
        <v>13.75</v>
      </c>
      <c r="F16" s="6">
        <v>12.5</v>
      </c>
      <c r="G16" s="6">
        <v>15</v>
      </c>
      <c r="H16" s="6">
        <v>16.25</v>
      </c>
      <c r="I16" s="6">
        <v>16</v>
      </c>
      <c r="J16" s="8">
        <v>10</v>
      </c>
      <c r="K16" s="6">
        <f t="shared" si="0"/>
        <v>13.875</v>
      </c>
      <c r="L16" s="7"/>
      <c r="M16" s="6">
        <f t="shared" si="2"/>
        <v>13.875</v>
      </c>
    </row>
    <row r="17" spans="1:13" ht="34.5" thickBot="1" x14ac:dyDescent="0.3">
      <c r="A17" s="1">
        <v>9</v>
      </c>
      <c r="B17" s="1">
        <v>1</v>
      </c>
      <c r="C17" s="1">
        <v>139137</v>
      </c>
      <c r="D17" s="1" t="s">
        <v>15</v>
      </c>
      <c r="E17" s="8">
        <v>10.5</v>
      </c>
      <c r="F17" s="6">
        <v>12.5</v>
      </c>
      <c r="G17" s="6">
        <v>11</v>
      </c>
      <c r="H17" s="8">
        <v>10.25</v>
      </c>
      <c r="I17" s="8">
        <v>10</v>
      </c>
      <c r="J17" s="6">
        <v>11</v>
      </c>
      <c r="K17" s="6">
        <f t="shared" si="0"/>
        <v>10.762499999999999</v>
      </c>
      <c r="L17" s="7"/>
      <c r="M17" s="6">
        <f t="shared" si="2"/>
        <v>10.762499999999999</v>
      </c>
    </row>
    <row r="18" spans="1:13" ht="45.75" thickBot="1" x14ac:dyDescent="0.3">
      <c r="A18" s="1">
        <v>10</v>
      </c>
      <c r="B18" s="1">
        <v>1</v>
      </c>
      <c r="C18" s="1">
        <v>136067</v>
      </c>
      <c r="D18" s="1" t="s">
        <v>14</v>
      </c>
      <c r="E18" s="6">
        <v>13</v>
      </c>
      <c r="F18" s="6">
        <v>15</v>
      </c>
      <c r="G18" s="6">
        <v>12</v>
      </c>
      <c r="H18" s="6">
        <v>14</v>
      </c>
      <c r="I18" s="6">
        <v>14</v>
      </c>
      <c r="J18" s="6">
        <v>10</v>
      </c>
      <c r="K18" s="6">
        <f t="shared" si="0"/>
        <v>12.65</v>
      </c>
      <c r="L18" s="7"/>
      <c r="M18" s="6">
        <f t="shared" si="2"/>
        <v>12.65</v>
      </c>
    </row>
    <row r="19" spans="1:13" ht="45.75" thickBot="1" x14ac:dyDescent="0.3">
      <c r="A19" s="1">
        <v>11</v>
      </c>
      <c r="B19" s="1">
        <v>1</v>
      </c>
      <c r="C19" s="1">
        <v>138758</v>
      </c>
      <c r="D19" s="1" t="s">
        <v>13</v>
      </c>
      <c r="E19" s="6">
        <v>12.75</v>
      </c>
      <c r="F19" s="6">
        <v>12.5</v>
      </c>
      <c r="G19" s="6">
        <v>14</v>
      </c>
      <c r="H19" s="6">
        <v>17</v>
      </c>
      <c r="I19" s="6">
        <v>16.5</v>
      </c>
      <c r="J19" s="6">
        <v>13</v>
      </c>
      <c r="K19" s="6">
        <f t="shared" si="0"/>
        <v>14.612500000000001</v>
      </c>
      <c r="L19" s="7"/>
      <c r="M19" s="6">
        <f t="shared" si="2"/>
        <v>14.612500000000001</v>
      </c>
    </row>
    <row r="20" spans="1:13" ht="45.75" thickBot="1" x14ac:dyDescent="0.3">
      <c r="A20" s="1">
        <v>12</v>
      </c>
      <c r="B20" s="1">
        <v>2</v>
      </c>
      <c r="C20" s="1">
        <v>156723</v>
      </c>
      <c r="D20" s="1" t="s">
        <v>12</v>
      </c>
      <c r="E20" s="6">
        <v>15</v>
      </c>
      <c r="F20" s="6">
        <v>12.5</v>
      </c>
      <c r="G20" s="6">
        <v>16</v>
      </c>
      <c r="H20" s="6">
        <v>15.25</v>
      </c>
      <c r="I20" s="6">
        <v>15</v>
      </c>
      <c r="J20" s="6">
        <v>15</v>
      </c>
      <c r="K20" s="6">
        <f t="shared" si="0"/>
        <v>14.987500000000001</v>
      </c>
      <c r="L20" s="7"/>
      <c r="M20" s="6">
        <f t="shared" si="2"/>
        <v>14.987500000000001</v>
      </c>
    </row>
    <row r="21" spans="1:13" ht="34.5" thickBot="1" x14ac:dyDescent="0.3">
      <c r="A21" s="1">
        <v>13</v>
      </c>
      <c r="B21" s="1">
        <v>1</v>
      </c>
      <c r="C21" s="1">
        <v>138542</v>
      </c>
      <c r="D21" s="1" t="s">
        <v>11</v>
      </c>
      <c r="E21" s="6">
        <v>12.75</v>
      </c>
      <c r="F21" s="6">
        <v>12.5</v>
      </c>
      <c r="G21" s="6">
        <v>14</v>
      </c>
      <c r="H21" s="6">
        <v>15</v>
      </c>
      <c r="I21" s="6">
        <v>16</v>
      </c>
      <c r="J21" s="6">
        <v>15</v>
      </c>
      <c r="K21" s="6">
        <f t="shared" si="0"/>
        <v>14.6875</v>
      </c>
      <c r="L21" s="7"/>
      <c r="M21" s="6">
        <f t="shared" si="2"/>
        <v>14.6875</v>
      </c>
    </row>
    <row r="22" spans="1:13" ht="34.5" thickBot="1" x14ac:dyDescent="0.3">
      <c r="A22" s="1">
        <v>14</v>
      </c>
      <c r="B22" s="1">
        <v>1</v>
      </c>
      <c r="C22" s="1">
        <v>138588</v>
      </c>
      <c r="D22" s="1" t="s">
        <v>10</v>
      </c>
      <c r="E22" s="6">
        <v>12</v>
      </c>
      <c r="F22" s="6">
        <v>13</v>
      </c>
      <c r="G22" s="6">
        <v>12</v>
      </c>
      <c r="H22" s="6">
        <v>14</v>
      </c>
      <c r="I22" s="6">
        <v>14</v>
      </c>
      <c r="J22" s="6">
        <v>12</v>
      </c>
      <c r="K22" s="6">
        <f t="shared" si="0"/>
        <v>12.9</v>
      </c>
      <c r="L22" s="7"/>
      <c r="M22" s="6">
        <f t="shared" si="2"/>
        <v>12.9</v>
      </c>
    </row>
    <row r="23" spans="1:13" ht="34.5" thickBot="1" x14ac:dyDescent="0.3">
      <c r="A23" s="1">
        <v>15</v>
      </c>
      <c r="B23" s="1">
        <v>1</v>
      </c>
      <c r="C23" s="1">
        <v>90594</v>
      </c>
      <c r="D23" s="1" t="s">
        <v>9</v>
      </c>
      <c r="E23" s="6">
        <v>14</v>
      </c>
      <c r="F23" s="6">
        <v>12.5</v>
      </c>
      <c r="G23" s="6">
        <v>16</v>
      </c>
      <c r="H23" s="6">
        <v>15</v>
      </c>
      <c r="I23" s="6">
        <v>15</v>
      </c>
      <c r="J23" s="6">
        <v>12</v>
      </c>
      <c r="K23" s="6">
        <f t="shared" si="0"/>
        <v>14.15</v>
      </c>
      <c r="L23" s="7"/>
      <c r="M23" s="6">
        <f t="shared" si="2"/>
        <v>14.15</v>
      </c>
    </row>
    <row r="24" spans="1:13" ht="45.75" thickBot="1" x14ac:dyDescent="0.3">
      <c r="A24" s="1">
        <v>16</v>
      </c>
      <c r="B24" s="1">
        <v>1</v>
      </c>
      <c r="C24" s="1">
        <v>140980</v>
      </c>
      <c r="D24" s="1" t="s">
        <v>8</v>
      </c>
      <c r="E24" s="6">
        <v>14.75</v>
      </c>
      <c r="F24" s="6">
        <v>12.5</v>
      </c>
      <c r="G24" s="9">
        <v>12</v>
      </c>
      <c r="H24" s="6">
        <v>15.5</v>
      </c>
      <c r="I24" s="6">
        <v>13.5</v>
      </c>
      <c r="J24" s="6">
        <v>11</v>
      </c>
      <c r="K24" s="6">
        <f>0.05*E24+0.1*F24+0.2*G24+0.15*H24+0.25*I24+0.25*J24</f>
        <v>12.8375</v>
      </c>
      <c r="L24" s="6"/>
      <c r="M24" s="5">
        <f>K24</f>
        <v>12.8375</v>
      </c>
    </row>
    <row r="25" spans="1:13" ht="45.75" thickBot="1" x14ac:dyDescent="0.3">
      <c r="A25" s="1">
        <v>17</v>
      </c>
      <c r="B25" s="1">
        <v>1</v>
      </c>
      <c r="C25" s="1">
        <v>136546</v>
      </c>
      <c r="D25" s="1" t="s">
        <v>7</v>
      </c>
      <c r="E25" s="6">
        <v>14.25</v>
      </c>
      <c r="F25" s="6">
        <v>12.5</v>
      </c>
      <c r="G25" s="6">
        <v>16</v>
      </c>
      <c r="H25" s="6">
        <v>16.75</v>
      </c>
      <c r="I25" s="6">
        <v>16</v>
      </c>
      <c r="J25" s="6">
        <v>16</v>
      </c>
      <c r="K25" s="6">
        <f t="shared" si="0"/>
        <v>15.674999999999999</v>
      </c>
      <c r="L25" s="7"/>
      <c r="M25" s="6">
        <f>K25</f>
        <v>15.674999999999999</v>
      </c>
    </row>
    <row r="26" spans="1:13" ht="45.75" thickBot="1" x14ac:dyDescent="0.3">
      <c r="A26" s="1">
        <v>18</v>
      </c>
      <c r="B26" s="1">
        <v>2</v>
      </c>
      <c r="C26" s="1">
        <v>127102</v>
      </c>
      <c r="D26" s="1" t="s">
        <v>6</v>
      </c>
      <c r="E26" s="6">
        <v>12.25</v>
      </c>
      <c r="F26" s="6">
        <v>12.5</v>
      </c>
      <c r="G26" s="6">
        <v>14</v>
      </c>
      <c r="H26" s="6">
        <v>13.25</v>
      </c>
      <c r="I26" s="6">
        <v>13</v>
      </c>
      <c r="J26" s="6">
        <v>14</v>
      </c>
      <c r="K26" s="6">
        <f t="shared" si="0"/>
        <v>13.4</v>
      </c>
      <c r="L26" s="7"/>
      <c r="M26" s="6">
        <f t="shared" ref="M26:M32" si="3">K26</f>
        <v>13.4</v>
      </c>
    </row>
    <row r="27" spans="1:13" ht="45.75" thickBot="1" x14ac:dyDescent="0.3">
      <c r="A27" s="1">
        <v>19</v>
      </c>
      <c r="B27" s="1">
        <v>1</v>
      </c>
      <c r="C27" s="1">
        <v>140274</v>
      </c>
      <c r="D27" s="1" t="s">
        <v>5</v>
      </c>
      <c r="E27" s="6">
        <v>14.25</v>
      </c>
      <c r="F27" s="6">
        <v>12.5</v>
      </c>
      <c r="G27" s="6">
        <v>15</v>
      </c>
      <c r="H27" s="6">
        <v>17</v>
      </c>
      <c r="I27" s="6">
        <v>17</v>
      </c>
      <c r="J27" s="6">
        <v>13</v>
      </c>
      <c r="K27" s="6">
        <f t="shared" si="0"/>
        <v>15.012499999999999</v>
      </c>
      <c r="L27" s="7"/>
      <c r="M27" s="6">
        <f t="shared" si="3"/>
        <v>15.012499999999999</v>
      </c>
    </row>
    <row r="28" spans="1:13" ht="45.75" thickBot="1" x14ac:dyDescent="0.3">
      <c r="A28" s="1">
        <v>20</v>
      </c>
      <c r="B28" s="1">
        <v>1</v>
      </c>
      <c r="C28" s="1">
        <v>136981</v>
      </c>
      <c r="D28" s="1" t="s">
        <v>4</v>
      </c>
      <c r="E28" s="6">
        <v>14.25</v>
      </c>
      <c r="F28" s="6">
        <v>12.5</v>
      </c>
      <c r="G28" s="6">
        <v>15</v>
      </c>
      <c r="H28" s="6">
        <v>16.5</v>
      </c>
      <c r="I28" s="6">
        <v>15.5</v>
      </c>
      <c r="J28" s="6">
        <v>15</v>
      </c>
      <c r="K28" s="6">
        <f t="shared" si="0"/>
        <v>15.0625</v>
      </c>
      <c r="L28" s="7"/>
      <c r="M28" s="6">
        <f t="shared" si="3"/>
        <v>15.0625</v>
      </c>
    </row>
    <row r="29" spans="1:13" ht="34.5" thickBot="1" x14ac:dyDescent="0.3">
      <c r="A29" s="1">
        <v>21</v>
      </c>
      <c r="B29" s="1">
        <v>1</v>
      </c>
      <c r="C29" s="1">
        <v>131387</v>
      </c>
      <c r="D29" s="1" t="s">
        <v>3</v>
      </c>
      <c r="E29" s="6">
        <v>13.5</v>
      </c>
      <c r="F29" s="6">
        <v>12.5</v>
      </c>
      <c r="G29" s="6">
        <v>15</v>
      </c>
      <c r="H29" s="6">
        <v>16.75</v>
      </c>
      <c r="I29" s="6">
        <v>15.5</v>
      </c>
      <c r="J29" s="6">
        <v>16</v>
      </c>
      <c r="K29" s="6">
        <f t="shared" si="0"/>
        <v>15.3125</v>
      </c>
      <c r="L29" s="7"/>
      <c r="M29" s="6">
        <f t="shared" si="3"/>
        <v>15.3125</v>
      </c>
    </row>
    <row r="30" spans="1:13" ht="34.5" thickBot="1" x14ac:dyDescent="0.3">
      <c r="A30" s="1">
        <v>22</v>
      </c>
      <c r="B30" s="1">
        <v>1</v>
      </c>
      <c r="C30" s="1">
        <v>133194</v>
      </c>
      <c r="D30" s="1" t="s">
        <v>2</v>
      </c>
      <c r="E30" s="8">
        <v>8.5</v>
      </c>
      <c r="F30" s="8">
        <v>14</v>
      </c>
      <c r="G30" s="6">
        <v>6</v>
      </c>
      <c r="H30" s="6">
        <v>13</v>
      </c>
      <c r="I30" s="6">
        <v>12</v>
      </c>
      <c r="J30" s="8">
        <v>8</v>
      </c>
      <c r="K30" s="6">
        <f t="shared" si="0"/>
        <v>9.9750000000000014</v>
      </c>
      <c r="L30" s="7">
        <v>11</v>
      </c>
      <c r="M30" s="6">
        <v>10.975000000000001</v>
      </c>
    </row>
    <row r="31" spans="1:13" ht="45.75" thickBot="1" x14ac:dyDescent="0.3">
      <c r="A31" s="1">
        <v>23</v>
      </c>
      <c r="B31" s="1">
        <v>1</v>
      </c>
      <c r="C31" s="1">
        <v>139782</v>
      </c>
      <c r="D31" s="1" t="s">
        <v>1</v>
      </c>
      <c r="E31" s="6">
        <v>16.25</v>
      </c>
      <c r="F31" s="6">
        <v>16.5</v>
      </c>
      <c r="G31" s="6">
        <v>17</v>
      </c>
      <c r="H31" s="6">
        <v>16.25</v>
      </c>
      <c r="I31" s="6">
        <v>15.5</v>
      </c>
      <c r="J31" s="6">
        <v>15</v>
      </c>
      <c r="K31" s="6">
        <f t="shared" si="0"/>
        <v>15.925000000000001</v>
      </c>
      <c r="L31" s="7"/>
      <c r="M31" s="6">
        <f t="shared" si="3"/>
        <v>15.925000000000001</v>
      </c>
    </row>
    <row r="32" spans="1:13" ht="45.75" thickBot="1" x14ac:dyDescent="0.3">
      <c r="A32" s="1">
        <v>24</v>
      </c>
      <c r="B32" s="1">
        <v>1</v>
      </c>
      <c r="C32" s="1">
        <v>132138</v>
      </c>
      <c r="D32" s="1" t="s">
        <v>0</v>
      </c>
      <c r="E32" s="6">
        <v>12.25</v>
      </c>
      <c r="F32" s="6">
        <v>14.5</v>
      </c>
      <c r="G32" s="8">
        <v>9</v>
      </c>
      <c r="H32" s="6">
        <v>15.25</v>
      </c>
      <c r="I32" s="6">
        <v>14.5</v>
      </c>
      <c r="J32" s="8">
        <v>10</v>
      </c>
      <c r="K32" s="6">
        <f t="shared" si="0"/>
        <v>12.275</v>
      </c>
      <c r="L32" s="7"/>
      <c r="M32" s="6">
        <f t="shared" si="3"/>
        <v>12.275</v>
      </c>
    </row>
  </sheetData>
  <mergeCells count="6">
    <mergeCell ref="E7:M7"/>
    <mergeCell ref="A1:A5"/>
    <mergeCell ref="B5:C5"/>
    <mergeCell ref="A6:C6"/>
    <mergeCell ref="A7:A8"/>
    <mergeCell ref="B7:D7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I8" sqref="I8"/>
    </sheetView>
  </sheetViews>
  <sheetFormatPr baseColWidth="10" defaultRowHeight="15" x14ac:dyDescent="0.25"/>
  <sheetData>
    <row r="1" spans="1:13" x14ac:dyDescent="0.25">
      <c r="A1" s="10"/>
      <c r="B1" s="23" t="s">
        <v>47</v>
      </c>
      <c r="C1" s="23"/>
    </row>
    <row r="2" spans="1:13" x14ac:dyDescent="0.25">
      <c r="A2" s="10"/>
      <c r="B2" s="4" t="s">
        <v>44</v>
      </c>
      <c r="C2" s="3">
        <v>201610</v>
      </c>
    </row>
    <row r="3" spans="1:13" ht="33.75" x14ac:dyDescent="0.25">
      <c r="A3" s="10"/>
      <c r="B3" s="4" t="s">
        <v>43</v>
      </c>
      <c r="C3" s="3" t="s">
        <v>42</v>
      </c>
    </row>
    <row r="4" spans="1:13" ht="67.5" x14ac:dyDescent="0.25">
      <c r="A4" s="10"/>
      <c r="B4" s="4" t="s">
        <v>41</v>
      </c>
      <c r="C4" s="3" t="s">
        <v>79</v>
      </c>
    </row>
    <row r="5" spans="1:13" ht="67.5" x14ac:dyDescent="0.25">
      <c r="A5" s="10"/>
      <c r="B5" s="4" t="s">
        <v>40</v>
      </c>
      <c r="C5" s="3" t="s">
        <v>48</v>
      </c>
    </row>
    <row r="6" spans="1:13" ht="15.75" thickBot="1" x14ac:dyDescent="0.3">
      <c r="A6" s="10"/>
      <c r="B6" s="19"/>
      <c r="C6" s="19"/>
    </row>
    <row r="7" spans="1:13" ht="15.75" thickBot="1" x14ac:dyDescent="0.3">
      <c r="A7" s="21" t="s">
        <v>38</v>
      </c>
      <c r="B7" s="16" t="s">
        <v>37</v>
      </c>
      <c r="C7" s="16"/>
      <c r="D7" s="17"/>
      <c r="E7" s="15" t="s">
        <v>36</v>
      </c>
      <c r="F7" s="16"/>
      <c r="G7" s="16"/>
      <c r="H7" s="16"/>
      <c r="I7" s="16"/>
      <c r="J7" s="16"/>
      <c r="K7" s="16"/>
      <c r="L7" s="16"/>
      <c r="M7" s="17"/>
    </row>
    <row r="8" spans="1:13" ht="23.25" thickBot="1" x14ac:dyDescent="0.3">
      <c r="A8" s="22"/>
      <c r="B8" s="2" t="s">
        <v>35</v>
      </c>
      <c r="C8" s="2" t="s">
        <v>34</v>
      </c>
      <c r="D8" s="2" t="s">
        <v>33</v>
      </c>
      <c r="E8" s="2" t="s">
        <v>32</v>
      </c>
      <c r="F8" s="2" t="s">
        <v>31</v>
      </c>
      <c r="G8" s="2" t="s">
        <v>30</v>
      </c>
      <c r="H8" s="2" t="s">
        <v>29</v>
      </c>
      <c r="I8" s="2" t="s">
        <v>28</v>
      </c>
      <c r="J8" s="2" t="s">
        <v>27</v>
      </c>
      <c r="K8" s="2" t="s">
        <v>26</v>
      </c>
      <c r="L8" s="2" t="s">
        <v>25</v>
      </c>
      <c r="M8" s="2" t="s">
        <v>24</v>
      </c>
    </row>
    <row r="9" spans="1:13" ht="45.75" thickBot="1" x14ac:dyDescent="0.3">
      <c r="A9" s="1">
        <v>1</v>
      </c>
      <c r="B9" s="1">
        <v>1</v>
      </c>
      <c r="C9" s="1">
        <v>136943</v>
      </c>
      <c r="D9" s="1" t="s">
        <v>23</v>
      </c>
      <c r="E9" s="11">
        <v>14</v>
      </c>
      <c r="F9" s="11">
        <v>16</v>
      </c>
      <c r="G9" s="11">
        <v>13</v>
      </c>
      <c r="H9" s="11">
        <v>16.75</v>
      </c>
      <c r="I9" s="11">
        <v>16</v>
      </c>
      <c r="J9" s="11">
        <v>16</v>
      </c>
      <c r="K9" s="11">
        <v>15</v>
      </c>
      <c r="L9" s="1"/>
      <c r="M9" s="11">
        <v>15</v>
      </c>
    </row>
    <row r="10" spans="1:13" ht="45.75" thickBot="1" x14ac:dyDescent="0.3">
      <c r="A10" s="1">
        <v>2</v>
      </c>
      <c r="B10" s="1">
        <v>1</v>
      </c>
      <c r="C10" s="1">
        <v>135888</v>
      </c>
      <c r="D10" s="1" t="s">
        <v>22</v>
      </c>
      <c r="E10" s="11">
        <v>11.25</v>
      </c>
      <c r="F10" s="11">
        <v>13</v>
      </c>
      <c r="G10" s="11">
        <v>16</v>
      </c>
      <c r="H10" s="11">
        <v>15.25</v>
      </c>
      <c r="I10" s="11">
        <v>15</v>
      </c>
      <c r="J10" s="12">
        <v>10</v>
      </c>
      <c r="K10" s="11">
        <v>14</v>
      </c>
      <c r="L10" s="1"/>
      <c r="M10" s="11">
        <v>14</v>
      </c>
    </row>
    <row r="11" spans="1:13" ht="34.5" thickBot="1" x14ac:dyDescent="0.3">
      <c r="A11" s="1">
        <v>3</v>
      </c>
      <c r="B11" s="1">
        <v>1</v>
      </c>
      <c r="C11" s="1">
        <v>139429</v>
      </c>
      <c r="D11" s="1" t="s">
        <v>21</v>
      </c>
      <c r="E11" s="11">
        <v>13</v>
      </c>
      <c r="F11" s="11">
        <v>14.5</v>
      </c>
      <c r="G11" s="11">
        <v>11</v>
      </c>
      <c r="H11" s="11">
        <v>14.25</v>
      </c>
      <c r="I11" s="11">
        <v>15</v>
      </c>
      <c r="J11" s="11">
        <v>12</v>
      </c>
      <c r="K11" s="11">
        <v>13</v>
      </c>
      <c r="L11" s="1"/>
      <c r="M11" s="11">
        <v>13</v>
      </c>
    </row>
    <row r="12" spans="1:13" ht="34.5" thickBot="1" x14ac:dyDescent="0.3">
      <c r="A12" s="1">
        <v>4</v>
      </c>
      <c r="B12" s="1">
        <v>1</v>
      </c>
      <c r="C12" s="1">
        <v>134691</v>
      </c>
      <c r="D12" s="1" t="s">
        <v>20</v>
      </c>
      <c r="E12" s="11">
        <v>13.5</v>
      </c>
      <c r="F12" s="11">
        <v>14.5</v>
      </c>
      <c r="G12" s="11">
        <v>15</v>
      </c>
      <c r="H12" s="11">
        <v>16.25</v>
      </c>
      <c r="I12" s="11">
        <v>16</v>
      </c>
      <c r="J12" s="11">
        <v>15</v>
      </c>
      <c r="K12" s="11">
        <v>15</v>
      </c>
      <c r="L12" s="1"/>
      <c r="M12" s="11">
        <v>15</v>
      </c>
    </row>
    <row r="13" spans="1:13" ht="23.25" thickBot="1" x14ac:dyDescent="0.3">
      <c r="A13" s="1">
        <v>5</v>
      </c>
      <c r="B13" s="1">
        <v>1</v>
      </c>
      <c r="C13" s="1">
        <v>72966</v>
      </c>
      <c r="D13" s="1" t="s">
        <v>19</v>
      </c>
      <c r="E13" s="12">
        <v>10.75</v>
      </c>
      <c r="F13" s="11">
        <v>12.5</v>
      </c>
      <c r="G13" s="11">
        <v>11</v>
      </c>
      <c r="H13" s="12">
        <v>9.75</v>
      </c>
      <c r="I13" s="12">
        <v>9</v>
      </c>
      <c r="J13" s="13">
        <v>6</v>
      </c>
      <c r="K13" s="12">
        <v>9</v>
      </c>
      <c r="L13" s="11">
        <v>12</v>
      </c>
      <c r="M13" s="11">
        <v>11</v>
      </c>
    </row>
    <row r="14" spans="1:13" ht="45.75" thickBot="1" x14ac:dyDescent="0.3">
      <c r="A14" s="1">
        <v>6</v>
      </c>
      <c r="B14" s="1">
        <v>1</v>
      </c>
      <c r="C14" s="1">
        <v>131355</v>
      </c>
      <c r="D14" s="1" t="s">
        <v>18</v>
      </c>
      <c r="E14" s="12">
        <v>9</v>
      </c>
      <c r="F14" s="11">
        <v>12.5</v>
      </c>
      <c r="G14" s="12">
        <v>10</v>
      </c>
      <c r="H14" s="11">
        <v>12.75</v>
      </c>
      <c r="I14" s="11">
        <v>14.5</v>
      </c>
      <c r="J14" s="11">
        <v>11</v>
      </c>
      <c r="K14" s="11">
        <v>12</v>
      </c>
      <c r="L14" s="1"/>
      <c r="M14" s="11">
        <v>12</v>
      </c>
    </row>
    <row r="15" spans="1:13" ht="34.5" thickBot="1" x14ac:dyDescent="0.3">
      <c r="A15" s="1">
        <v>7</v>
      </c>
      <c r="B15" s="1">
        <v>1</v>
      </c>
      <c r="C15" s="1">
        <v>139669</v>
      </c>
      <c r="D15" s="1" t="s">
        <v>17</v>
      </c>
      <c r="E15" s="12">
        <v>10.5</v>
      </c>
      <c r="F15" s="11">
        <v>12</v>
      </c>
      <c r="G15" s="11">
        <v>12</v>
      </c>
      <c r="H15" s="11">
        <v>13.75</v>
      </c>
      <c r="I15" s="11">
        <v>14.5</v>
      </c>
      <c r="J15" s="12">
        <v>7</v>
      </c>
      <c r="K15" s="11">
        <v>12</v>
      </c>
      <c r="L15" s="1"/>
      <c r="M15" s="11">
        <v>12</v>
      </c>
    </row>
    <row r="16" spans="1:13" ht="45.75" thickBot="1" x14ac:dyDescent="0.3">
      <c r="A16" s="1">
        <v>8</v>
      </c>
      <c r="B16" s="1">
        <v>1</v>
      </c>
      <c r="C16" s="1">
        <v>136009</v>
      </c>
      <c r="D16" s="1" t="s">
        <v>16</v>
      </c>
      <c r="E16" s="11">
        <v>13.75</v>
      </c>
      <c r="F16" s="11">
        <v>16</v>
      </c>
      <c r="G16" s="11">
        <v>15</v>
      </c>
      <c r="H16" s="11">
        <v>16.25</v>
      </c>
      <c r="I16" s="11">
        <v>16</v>
      </c>
      <c r="J16" s="12">
        <v>10</v>
      </c>
      <c r="K16" s="11">
        <v>14</v>
      </c>
      <c r="L16" s="1"/>
      <c r="M16" s="11">
        <v>14</v>
      </c>
    </row>
    <row r="17" spans="1:13" ht="34.5" thickBot="1" x14ac:dyDescent="0.3">
      <c r="A17" s="1">
        <v>9</v>
      </c>
      <c r="B17" s="1">
        <v>1</v>
      </c>
      <c r="C17" s="1">
        <v>139137</v>
      </c>
      <c r="D17" s="1" t="s">
        <v>15</v>
      </c>
      <c r="E17" s="12">
        <v>10.5</v>
      </c>
      <c r="F17" s="11">
        <v>12</v>
      </c>
      <c r="G17" s="11">
        <v>11</v>
      </c>
      <c r="H17" s="12">
        <v>10.25</v>
      </c>
      <c r="I17" s="12">
        <v>10</v>
      </c>
      <c r="J17" s="11">
        <v>11</v>
      </c>
      <c r="K17" s="11">
        <v>11</v>
      </c>
      <c r="L17" s="1"/>
      <c r="M17" s="11">
        <v>11</v>
      </c>
    </row>
    <row r="18" spans="1:13" ht="45.75" thickBot="1" x14ac:dyDescent="0.3">
      <c r="A18" s="1">
        <v>10</v>
      </c>
      <c r="B18" s="1">
        <v>1</v>
      </c>
      <c r="C18" s="1">
        <v>136067</v>
      </c>
      <c r="D18" s="1" t="s">
        <v>14</v>
      </c>
      <c r="E18" s="11">
        <v>15</v>
      </c>
      <c r="F18" s="11">
        <v>16.5</v>
      </c>
      <c r="G18" s="11">
        <v>18</v>
      </c>
      <c r="H18" s="11">
        <v>18</v>
      </c>
      <c r="I18" s="11">
        <v>17</v>
      </c>
      <c r="J18" s="11">
        <v>20</v>
      </c>
      <c r="K18" s="11">
        <v>18</v>
      </c>
      <c r="L18" s="1"/>
      <c r="M18" s="11">
        <v>18</v>
      </c>
    </row>
    <row r="19" spans="1:13" ht="45.75" thickBot="1" x14ac:dyDescent="0.3">
      <c r="A19" s="1">
        <v>11</v>
      </c>
      <c r="B19" s="1">
        <v>1</v>
      </c>
      <c r="C19" s="1">
        <v>138758</v>
      </c>
      <c r="D19" s="1" t="s">
        <v>13</v>
      </c>
      <c r="E19" s="11">
        <v>12.75</v>
      </c>
      <c r="F19" s="11">
        <v>15</v>
      </c>
      <c r="G19" s="11">
        <v>14</v>
      </c>
      <c r="H19" s="11">
        <v>17</v>
      </c>
      <c r="I19" s="11">
        <v>16.5</v>
      </c>
      <c r="J19" s="11">
        <v>13</v>
      </c>
      <c r="K19" s="11">
        <v>15</v>
      </c>
      <c r="L19" s="1"/>
      <c r="M19" s="11">
        <v>15</v>
      </c>
    </row>
    <row r="20" spans="1:13" ht="45.75" thickBot="1" x14ac:dyDescent="0.3">
      <c r="A20" s="1">
        <v>12</v>
      </c>
      <c r="B20" s="1">
        <v>1</v>
      </c>
      <c r="C20" s="1">
        <v>156723</v>
      </c>
      <c r="D20" s="1" t="s">
        <v>12</v>
      </c>
      <c r="E20" s="11">
        <v>15</v>
      </c>
      <c r="F20" s="11">
        <v>16</v>
      </c>
      <c r="G20" s="11">
        <v>16</v>
      </c>
      <c r="H20" s="11">
        <v>15.25</v>
      </c>
      <c r="I20" s="11">
        <v>15</v>
      </c>
      <c r="J20" s="11">
        <v>15</v>
      </c>
      <c r="K20" s="11">
        <v>15</v>
      </c>
      <c r="L20" s="1"/>
      <c r="M20" s="11">
        <v>15</v>
      </c>
    </row>
    <row r="21" spans="1:13" ht="34.5" thickBot="1" x14ac:dyDescent="0.3">
      <c r="A21" s="1">
        <v>13</v>
      </c>
      <c r="B21" s="1">
        <v>1</v>
      </c>
      <c r="C21" s="1">
        <v>138542</v>
      </c>
      <c r="D21" s="1" t="s">
        <v>11</v>
      </c>
      <c r="E21" s="11">
        <v>12.75</v>
      </c>
      <c r="F21" s="11">
        <v>15</v>
      </c>
      <c r="G21" s="11">
        <v>16</v>
      </c>
      <c r="H21" s="11">
        <v>17</v>
      </c>
      <c r="I21" s="11">
        <v>16</v>
      </c>
      <c r="J21" s="11">
        <v>15</v>
      </c>
      <c r="K21" s="11">
        <v>16</v>
      </c>
      <c r="L21" s="1"/>
      <c r="M21" s="11">
        <v>16</v>
      </c>
    </row>
    <row r="22" spans="1:13" ht="34.5" thickBot="1" x14ac:dyDescent="0.3">
      <c r="A22" s="1">
        <v>14</v>
      </c>
      <c r="B22" s="1">
        <v>1</v>
      </c>
      <c r="C22" s="1">
        <v>138588</v>
      </c>
      <c r="D22" s="1" t="s">
        <v>10</v>
      </c>
      <c r="E22" s="11">
        <v>15.25</v>
      </c>
      <c r="F22" s="11">
        <v>15.5</v>
      </c>
      <c r="G22" s="11">
        <v>16</v>
      </c>
      <c r="H22" s="11">
        <v>16.5</v>
      </c>
      <c r="I22" s="11">
        <v>16</v>
      </c>
      <c r="J22" s="11">
        <v>15</v>
      </c>
      <c r="K22" s="11">
        <v>16</v>
      </c>
      <c r="L22" s="1"/>
      <c r="M22" s="11">
        <v>16</v>
      </c>
    </row>
    <row r="23" spans="1:13" ht="34.5" thickBot="1" x14ac:dyDescent="0.3">
      <c r="A23" s="1">
        <v>15</v>
      </c>
      <c r="B23" s="1">
        <v>1</v>
      </c>
      <c r="C23" s="1">
        <v>90594</v>
      </c>
      <c r="D23" s="1" t="s">
        <v>9</v>
      </c>
      <c r="E23" s="11">
        <v>14</v>
      </c>
      <c r="F23" s="11">
        <v>15.5</v>
      </c>
      <c r="G23" s="11">
        <v>16</v>
      </c>
      <c r="H23" s="11">
        <v>15</v>
      </c>
      <c r="I23" s="11">
        <v>15</v>
      </c>
      <c r="J23" s="11">
        <v>12</v>
      </c>
      <c r="K23" s="11">
        <v>14</v>
      </c>
      <c r="L23" s="1"/>
      <c r="M23" s="11">
        <v>14</v>
      </c>
    </row>
    <row r="24" spans="1:13" ht="45.75" thickBot="1" x14ac:dyDescent="0.3">
      <c r="A24" s="1">
        <v>16</v>
      </c>
      <c r="B24" s="1">
        <v>1</v>
      </c>
      <c r="C24" s="1">
        <v>140980</v>
      </c>
      <c r="D24" s="1" t="s">
        <v>8</v>
      </c>
      <c r="E24" s="11">
        <v>14.75</v>
      </c>
      <c r="F24" s="11">
        <v>14.5</v>
      </c>
      <c r="G24" s="13">
        <v>14</v>
      </c>
      <c r="H24" s="11">
        <v>15.5</v>
      </c>
      <c r="I24" s="11">
        <v>13.5</v>
      </c>
      <c r="J24" s="11">
        <v>11</v>
      </c>
      <c r="K24" s="11">
        <v>13</v>
      </c>
      <c r="L24" s="11">
        <v>11</v>
      </c>
      <c r="M24" s="11">
        <v>13</v>
      </c>
    </row>
    <row r="25" spans="1:13" ht="45.75" thickBot="1" x14ac:dyDescent="0.3">
      <c r="A25" s="1">
        <v>17</v>
      </c>
      <c r="B25" s="1">
        <v>1</v>
      </c>
      <c r="C25" s="1">
        <v>136546</v>
      </c>
      <c r="D25" s="1" t="s">
        <v>7</v>
      </c>
      <c r="E25" s="11">
        <v>14.25</v>
      </c>
      <c r="F25" s="11">
        <v>15</v>
      </c>
      <c r="G25" s="11">
        <v>16</v>
      </c>
      <c r="H25" s="11">
        <v>16.75</v>
      </c>
      <c r="I25" s="11">
        <v>16</v>
      </c>
      <c r="J25" s="11">
        <v>16</v>
      </c>
      <c r="K25" s="11">
        <v>16</v>
      </c>
      <c r="L25" s="1"/>
      <c r="M25" s="11">
        <v>16</v>
      </c>
    </row>
    <row r="26" spans="1:13" ht="45.75" thickBot="1" x14ac:dyDescent="0.3">
      <c r="A26" s="1">
        <v>18</v>
      </c>
      <c r="B26" s="1">
        <v>1</v>
      </c>
      <c r="C26" s="1">
        <v>127102</v>
      </c>
      <c r="D26" s="1" t="s">
        <v>6</v>
      </c>
      <c r="E26" s="11">
        <v>12.25</v>
      </c>
      <c r="F26" s="11">
        <v>13</v>
      </c>
      <c r="G26" s="11">
        <v>14</v>
      </c>
      <c r="H26" s="11">
        <v>13.25</v>
      </c>
      <c r="I26" s="11">
        <v>13</v>
      </c>
      <c r="J26" s="11">
        <v>14</v>
      </c>
      <c r="K26" s="11">
        <v>13</v>
      </c>
      <c r="L26" s="1"/>
      <c r="M26" s="11">
        <v>13</v>
      </c>
    </row>
    <row r="27" spans="1:13" ht="45.75" thickBot="1" x14ac:dyDescent="0.3">
      <c r="A27" s="1">
        <v>19</v>
      </c>
      <c r="B27" s="1">
        <v>1</v>
      </c>
      <c r="C27" s="1">
        <v>140274</v>
      </c>
      <c r="D27" s="1" t="s">
        <v>5</v>
      </c>
      <c r="E27" s="11">
        <v>14.25</v>
      </c>
      <c r="F27" s="11">
        <v>15.5</v>
      </c>
      <c r="G27" s="11">
        <v>15</v>
      </c>
      <c r="H27" s="11">
        <v>17</v>
      </c>
      <c r="I27" s="11">
        <v>17</v>
      </c>
      <c r="J27" s="11">
        <v>13</v>
      </c>
      <c r="K27" s="11">
        <v>15</v>
      </c>
      <c r="L27" s="1"/>
      <c r="M27" s="11">
        <v>15</v>
      </c>
    </row>
    <row r="28" spans="1:13" ht="45.75" thickBot="1" x14ac:dyDescent="0.3">
      <c r="A28" s="1">
        <v>20</v>
      </c>
      <c r="B28" s="1">
        <v>1</v>
      </c>
      <c r="C28" s="1">
        <v>136981</v>
      </c>
      <c r="D28" s="1" t="s">
        <v>4</v>
      </c>
      <c r="E28" s="11">
        <v>14.25</v>
      </c>
      <c r="F28" s="11">
        <v>14.5</v>
      </c>
      <c r="G28" s="11">
        <v>15</v>
      </c>
      <c r="H28" s="11">
        <v>16.5</v>
      </c>
      <c r="I28" s="11">
        <v>15.5</v>
      </c>
      <c r="J28" s="11">
        <v>15</v>
      </c>
      <c r="K28" s="11">
        <v>15</v>
      </c>
      <c r="L28" s="1"/>
      <c r="M28" s="11">
        <v>15</v>
      </c>
    </row>
    <row r="29" spans="1:13" ht="34.5" thickBot="1" x14ac:dyDescent="0.3">
      <c r="A29" s="1">
        <v>21</v>
      </c>
      <c r="B29" s="1">
        <v>1</v>
      </c>
      <c r="C29" s="1">
        <v>131387</v>
      </c>
      <c r="D29" s="1" t="s">
        <v>3</v>
      </c>
      <c r="E29" s="11">
        <v>13.5</v>
      </c>
      <c r="F29" s="11">
        <v>15.5</v>
      </c>
      <c r="G29" s="11">
        <v>15</v>
      </c>
      <c r="H29" s="11">
        <v>16.75</v>
      </c>
      <c r="I29" s="11">
        <v>15.5</v>
      </c>
      <c r="J29" s="11">
        <v>16</v>
      </c>
      <c r="K29" s="11">
        <v>16</v>
      </c>
      <c r="L29" s="1"/>
      <c r="M29" s="11">
        <v>16</v>
      </c>
    </row>
    <row r="30" spans="1:13" ht="34.5" thickBot="1" x14ac:dyDescent="0.3">
      <c r="A30" s="1">
        <v>22</v>
      </c>
      <c r="B30" s="1">
        <v>1</v>
      </c>
      <c r="C30" s="1">
        <v>133194</v>
      </c>
      <c r="D30" s="1" t="s">
        <v>2</v>
      </c>
      <c r="E30" s="12">
        <v>8.5</v>
      </c>
      <c r="F30" s="12">
        <v>5.5</v>
      </c>
      <c r="G30" s="11">
        <v>11</v>
      </c>
      <c r="H30" s="11">
        <v>15.5</v>
      </c>
      <c r="I30" s="11">
        <v>16</v>
      </c>
      <c r="J30" s="12">
        <v>8</v>
      </c>
      <c r="K30" s="11">
        <v>12</v>
      </c>
      <c r="L30" s="1"/>
      <c r="M30" s="11">
        <v>12</v>
      </c>
    </row>
    <row r="31" spans="1:13" ht="45.75" thickBot="1" x14ac:dyDescent="0.3">
      <c r="A31" s="1">
        <v>23</v>
      </c>
      <c r="B31" s="1">
        <v>1</v>
      </c>
      <c r="C31" s="1">
        <v>139782</v>
      </c>
      <c r="D31" s="1" t="s">
        <v>1</v>
      </c>
      <c r="E31" s="11">
        <v>16.25</v>
      </c>
      <c r="F31" s="11">
        <v>16.5</v>
      </c>
      <c r="G31" s="11">
        <v>17</v>
      </c>
      <c r="H31" s="11">
        <v>16.25</v>
      </c>
      <c r="I31" s="11">
        <v>15.5</v>
      </c>
      <c r="J31" s="11">
        <v>15</v>
      </c>
      <c r="K31" s="11">
        <v>16</v>
      </c>
      <c r="L31" s="1"/>
      <c r="M31" s="11">
        <v>16</v>
      </c>
    </row>
    <row r="32" spans="1:13" ht="45.75" thickBot="1" x14ac:dyDescent="0.3">
      <c r="A32" s="1">
        <v>24</v>
      </c>
      <c r="B32" s="1">
        <v>1</v>
      </c>
      <c r="C32" s="1">
        <v>132138</v>
      </c>
      <c r="D32" s="1" t="s">
        <v>0</v>
      </c>
      <c r="E32" s="11">
        <v>12.25</v>
      </c>
      <c r="F32" s="11">
        <v>14.5</v>
      </c>
      <c r="G32" s="12">
        <v>9</v>
      </c>
      <c r="H32" s="11">
        <v>15.25</v>
      </c>
      <c r="I32" s="11">
        <v>14.5</v>
      </c>
      <c r="J32" s="12">
        <v>10</v>
      </c>
      <c r="K32" s="11">
        <v>12</v>
      </c>
      <c r="L32" s="1"/>
      <c r="M32" s="11">
        <v>12</v>
      </c>
    </row>
  </sheetData>
  <mergeCells count="5">
    <mergeCell ref="B1:C1"/>
    <mergeCell ref="B6:C6"/>
    <mergeCell ref="A7:A8"/>
    <mergeCell ref="B7:D7"/>
    <mergeCell ref="E7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B6" sqref="B6:C6"/>
    </sheetView>
  </sheetViews>
  <sheetFormatPr baseColWidth="10" defaultRowHeight="15" x14ac:dyDescent="0.25"/>
  <cols>
    <col min="3" max="3" width="15.5703125" customWidth="1"/>
  </cols>
  <sheetData>
    <row r="1" spans="1:13" x14ac:dyDescent="0.25">
      <c r="A1" s="10"/>
      <c r="B1" s="23" t="s">
        <v>47</v>
      </c>
      <c r="C1" s="23"/>
    </row>
    <row r="2" spans="1:13" x14ac:dyDescent="0.25">
      <c r="A2" s="10"/>
      <c r="B2" s="4" t="s">
        <v>44</v>
      </c>
      <c r="C2" s="3">
        <v>201610</v>
      </c>
    </row>
    <row r="3" spans="1:13" ht="22.5" x14ac:dyDescent="0.25">
      <c r="A3" s="10"/>
      <c r="B3" s="4" t="s">
        <v>43</v>
      </c>
      <c r="C3" s="3" t="s">
        <v>42</v>
      </c>
    </row>
    <row r="4" spans="1:13" ht="22.5" x14ac:dyDescent="0.25">
      <c r="A4" s="10"/>
      <c r="B4" s="4" t="s">
        <v>41</v>
      </c>
      <c r="C4" s="3" t="s">
        <v>83</v>
      </c>
    </row>
    <row r="5" spans="1:13" ht="22.5" x14ac:dyDescent="0.25">
      <c r="A5" s="10"/>
      <c r="B5" s="4" t="s">
        <v>40</v>
      </c>
      <c r="C5" s="3" t="s">
        <v>84</v>
      </c>
    </row>
    <row r="6" spans="1:13" ht="15.75" thickBot="1" x14ac:dyDescent="0.3">
      <c r="A6" s="10"/>
      <c r="B6" s="19"/>
      <c r="C6" s="19"/>
    </row>
    <row r="7" spans="1:13" ht="15.75" thickBot="1" x14ac:dyDescent="0.3">
      <c r="A7" s="21" t="s">
        <v>38</v>
      </c>
      <c r="B7" s="16" t="s">
        <v>37</v>
      </c>
      <c r="C7" s="16"/>
      <c r="D7" s="17"/>
      <c r="E7" s="15" t="s">
        <v>36</v>
      </c>
      <c r="F7" s="16"/>
      <c r="G7" s="16"/>
      <c r="H7" s="16"/>
      <c r="I7" s="16"/>
      <c r="J7" s="16"/>
      <c r="K7" s="16"/>
      <c r="L7" s="16"/>
      <c r="M7" s="17"/>
    </row>
    <row r="8" spans="1:13" ht="23.25" thickBot="1" x14ac:dyDescent="0.3">
      <c r="A8" s="22"/>
      <c r="B8" s="2" t="s">
        <v>35</v>
      </c>
      <c r="C8" s="2" t="s">
        <v>34</v>
      </c>
      <c r="D8" s="2" t="s">
        <v>33</v>
      </c>
      <c r="E8" s="2" t="s">
        <v>32</v>
      </c>
      <c r="F8" s="2" t="s">
        <v>31</v>
      </c>
      <c r="G8" s="2" t="s">
        <v>30</v>
      </c>
      <c r="H8" s="2" t="s">
        <v>29</v>
      </c>
      <c r="I8" s="2" t="s">
        <v>28</v>
      </c>
      <c r="J8" s="2" t="s">
        <v>27</v>
      </c>
      <c r="K8" s="2" t="s">
        <v>26</v>
      </c>
      <c r="L8" s="2" t="s">
        <v>25</v>
      </c>
      <c r="M8" s="2" t="s">
        <v>24</v>
      </c>
    </row>
    <row r="9" spans="1:13" ht="45.75" thickBot="1" x14ac:dyDescent="0.3">
      <c r="A9" s="1">
        <v>1</v>
      </c>
      <c r="B9" s="1">
        <v>1</v>
      </c>
      <c r="C9" s="1">
        <v>135888</v>
      </c>
      <c r="D9" s="1" t="s">
        <v>22</v>
      </c>
      <c r="E9" s="11">
        <v>12</v>
      </c>
      <c r="F9" s="11">
        <v>14</v>
      </c>
      <c r="G9" s="11">
        <v>11</v>
      </c>
      <c r="H9" s="11">
        <v>14</v>
      </c>
      <c r="I9" s="11">
        <v>15</v>
      </c>
      <c r="J9" s="11">
        <v>16</v>
      </c>
      <c r="K9" s="11">
        <f>0.05*E9+0.1*F9+0.2*G9+0.15*H9+0.25*I9+0.25*J9</f>
        <v>14.05</v>
      </c>
      <c r="L9" s="1"/>
      <c r="M9" s="11">
        <f>K9</f>
        <v>14.05</v>
      </c>
    </row>
    <row r="10" spans="1:13" ht="34.5" thickBot="1" x14ac:dyDescent="0.3">
      <c r="A10" s="1">
        <v>2</v>
      </c>
      <c r="B10" s="1">
        <v>1</v>
      </c>
      <c r="C10" s="1">
        <v>124610</v>
      </c>
      <c r="D10" s="1" t="s">
        <v>49</v>
      </c>
      <c r="E10" s="11">
        <v>9</v>
      </c>
      <c r="F10" s="11">
        <v>13</v>
      </c>
      <c r="G10" s="11">
        <v>14</v>
      </c>
      <c r="H10" s="11">
        <v>17</v>
      </c>
      <c r="I10" s="11">
        <v>17</v>
      </c>
      <c r="J10" s="11">
        <v>9</v>
      </c>
      <c r="K10" s="11">
        <f t="shared" ref="K10:K47" si="0">0.05*E10+0.1*F10+0.2*G10+0.15*H10+0.25*I10+0.25*J10</f>
        <v>13.600000000000001</v>
      </c>
      <c r="L10" s="1"/>
      <c r="M10" s="11">
        <f t="shared" ref="M10:M48" si="1">K10</f>
        <v>13.600000000000001</v>
      </c>
    </row>
    <row r="11" spans="1:13" ht="45.75" thickBot="1" x14ac:dyDescent="0.3">
      <c r="A11" s="1">
        <v>3</v>
      </c>
      <c r="B11" s="1">
        <v>1</v>
      </c>
      <c r="C11" s="1">
        <v>136749</v>
      </c>
      <c r="D11" s="1" t="s">
        <v>50</v>
      </c>
      <c r="E11" s="11">
        <v>12</v>
      </c>
      <c r="F11" s="11">
        <v>14</v>
      </c>
      <c r="G11" s="11">
        <v>10</v>
      </c>
      <c r="H11" s="11">
        <v>14</v>
      </c>
      <c r="I11" s="11">
        <v>11</v>
      </c>
      <c r="J11" s="11">
        <v>12</v>
      </c>
      <c r="K11" s="11">
        <f t="shared" si="0"/>
        <v>11.85</v>
      </c>
      <c r="L11" s="1"/>
      <c r="M11" s="11">
        <f t="shared" si="1"/>
        <v>11.85</v>
      </c>
    </row>
    <row r="12" spans="1:13" ht="45.75" thickBot="1" x14ac:dyDescent="0.3">
      <c r="A12" s="1">
        <v>4</v>
      </c>
      <c r="B12" s="1">
        <v>1</v>
      </c>
      <c r="C12" s="1">
        <v>144594</v>
      </c>
      <c r="D12" s="1" t="s">
        <v>51</v>
      </c>
      <c r="E12" s="11">
        <v>10</v>
      </c>
      <c r="F12" s="11">
        <v>11</v>
      </c>
      <c r="G12" s="11">
        <v>9</v>
      </c>
      <c r="H12" s="11">
        <v>13</v>
      </c>
      <c r="I12" s="11">
        <v>17</v>
      </c>
      <c r="J12" s="11">
        <v>9</v>
      </c>
      <c r="K12" s="11">
        <f t="shared" si="0"/>
        <v>11.850000000000001</v>
      </c>
      <c r="L12" s="1"/>
      <c r="M12" s="11">
        <f t="shared" si="1"/>
        <v>11.850000000000001</v>
      </c>
    </row>
    <row r="13" spans="1:13" ht="34.5" thickBot="1" x14ac:dyDescent="0.3">
      <c r="A13" s="1">
        <v>5</v>
      </c>
      <c r="B13" s="1">
        <v>1</v>
      </c>
      <c r="C13" s="1">
        <v>117711</v>
      </c>
      <c r="D13" s="1" t="s">
        <v>52</v>
      </c>
      <c r="E13" s="11">
        <v>7</v>
      </c>
      <c r="F13" s="11">
        <v>13</v>
      </c>
      <c r="G13" s="11">
        <v>11</v>
      </c>
      <c r="H13" s="11">
        <v>13</v>
      </c>
      <c r="I13" s="11">
        <v>14</v>
      </c>
      <c r="J13" s="11">
        <v>6</v>
      </c>
      <c r="K13" s="11">
        <f t="shared" si="0"/>
        <v>10.8</v>
      </c>
      <c r="L13" s="1"/>
      <c r="M13" s="11">
        <f t="shared" si="1"/>
        <v>10.8</v>
      </c>
    </row>
    <row r="14" spans="1:13" ht="45.75" thickBot="1" x14ac:dyDescent="0.3">
      <c r="A14" s="1">
        <v>6</v>
      </c>
      <c r="B14" s="1">
        <v>1</v>
      </c>
      <c r="C14" s="1">
        <v>139655</v>
      </c>
      <c r="D14" s="1" t="s">
        <v>53</v>
      </c>
      <c r="E14" s="11">
        <v>13</v>
      </c>
      <c r="F14" s="11">
        <v>13</v>
      </c>
      <c r="G14" s="11">
        <v>7</v>
      </c>
      <c r="H14" s="11">
        <v>12</v>
      </c>
      <c r="I14" s="11">
        <v>14</v>
      </c>
      <c r="J14" s="11">
        <v>17</v>
      </c>
      <c r="K14" s="11">
        <f t="shared" si="0"/>
        <v>12.9</v>
      </c>
      <c r="L14" s="1"/>
      <c r="M14" s="11">
        <f t="shared" si="1"/>
        <v>12.9</v>
      </c>
    </row>
    <row r="15" spans="1:13" ht="34.5" thickBot="1" x14ac:dyDescent="0.3">
      <c r="A15" s="1">
        <v>7</v>
      </c>
      <c r="B15" s="1">
        <v>1</v>
      </c>
      <c r="C15" s="1">
        <v>117699</v>
      </c>
      <c r="D15" s="1" t="s">
        <v>54</v>
      </c>
      <c r="E15" s="11">
        <v>10</v>
      </c>
      <c r="F15" s="11">
        <v>11</v>
      </c>
      <c r="G15" s="11">
        <v>13</v>
      </c>
      <c r="H15" s="11">
        <v>10</v>
      </c>
      <c r="I15" s="11">
        <v>12</v>
      </c>
      <c r="J15" s="11">
        <v>6</v>
      </c>
      <c r="K15" s="11">
        <f t="shared" si="0"/>
        <v>10.199999999999999</v>
      </c>
      <c r="L15" s="1"/>
      <c r="M15" s="11">
        <f t="shared" si="1"/>
        <v>10.199999999999999</v>
      </c>
    </row>
    <row r="16" spans="1:13" ht="45.75" thickBot="1" x14ac:dyDescent="0.3">
      <c r="A16" s="1">
        <v>8</v>
      </c>
      <c r="B16" s="1">
        <v>1</v>
      </c>
      <c r="C16" s="1">
        <v>122856</v>
      </c>
      <c r="D16" s="1" t="s">
        <v>55</v>
      </c>
      <c r="E16" s="11">
        <v>13</v>
      </c>
      <c r="F16" s="11">
        <v>9</v>
      </c>
      <c r="G16" s="11">
        <v>10</v>
      </c>
      <c r="H16" s="11">
        <v>10</v>
      </c>
      <c r="I16" s="11">
        <v>16</v>
      </c>
      <c r="J16" s="11">
        <v>7</v>
      </c>
      <c r="K16" s="11">
        <f t="shared" si="0"/>
        <v>10.8</v>
      </c>
      <c r="L16" s="1"/>
      <c r="M16" s="11">
        <f t="shared" si="1"/>
        <v>10.8</v>
      </c>
    </row>
    <row r="17" spans="1:13" ht="34.5" thickBot="1" x14ac:dyDescent="0.3">
      <c r="A17" s="1">
        <v>9</v>
      </c>
      <c r="B17" s="1">
        <v>1</v>
      </c>
      <c r="C17" s="1">
        <v>134691</v>
      </c>
      <c r="D17" s="1" t="s">
        <v>20</v>
      </c>
      <c r="E17" s="11">
        <v>9</v>
      </c>
      <c r="F17" s="11">
        <v>17</v>
      </c>
      <c r="G17" s="11">
        <v>7</v>
      </c>
      <c r="H17" s="11">
        <v>10</v>
      </c>
      <c r="I17" s="11">
        <v>6</v>
      </c>
      <c r="J17" s="11">
        <v>16</v>
      </c>
      <c r="K17" s="11">
        <f t="shared" si="0"/>
        <v>10.55</v>
      </c>
      <c r="L17" s="1"/>
      <c r="M17" s="11">
        <f t="shared" si="1"/>
        <v>10.55</v>
      </c>
    </row>
    <row r="18" spans="1:13" ht="45.75" thickBot="1" x14ac:dyDescent="0.3">
      <c r="A18" s="1">
        <v>10</v>
      </c>
      <c r="B18" s="1">
        <v>1</v>
      </c>
      <c r="C18" s="1">
        <v>136442</v>
      </c>
      <c r="D18" s="1" t="s">
        <v>56</v>
      </c>
      <c r="E18" s="11">
        <v>10</v>
      </c>
      <c r="F18" s="11">
        <v>5</v>
      </c>
      <c r="G18" s="11">
        <v>13</v>
      </c>
      <c r="H18" s="11">
        <v>5</v>
      </c>
      <c r="I18" s="11">
        <v>9</v>
      </c>
      <c r="J18" s="11">
        <v>6</v>
      </c>
      <c r="K18" s="11">
        <f t="shared" si="0"/>
        <v>8.1</v>
      </c>
      <c r="L18" s="1"/>
      <c r="M18" s="11">
        <f t="shared" si="1"/>
        <v>8.1</v>
      </c>
    </row>
    <row r="19" spans="1:13" ht="45.75" thickBot="1" x14ac:dyDescent="0.3">
      <c r="A19" s="1">
        <v>11</v>
      </c>
      <c r="B19" s="1">
        <v>1</v>
      </c>
      <c r="C19" s="1">
        <v>131224</v>
      </c>
      <c r="D19" s="1" t="s">
        <v>57</v>
      </c>
      <c r="E19" s="11">
        <v>15</v>
      </c>
      <c r="F19" s="11">
        <v>9</v>
      </c>
      <c r="G19" s="11">
        <v>10</v>
      </c>
      <c r="H19" s="11">
        <v>15</v>
      </c>
      <c r="I19" s="11">
        <v>17</v>
      </c>
      <c r="J19" s="11">
        <v>13</v>
      </c>
      <c r="K19" s="11">
        <f t="shared" si="0"/>
        <v>13.4</v>
      </c>
      <c r="L19" s="1"/>
      <c r="M19" s="11">
        <f t="shared" si="1"/>
        <v>13.4</v>
      </c>
    </row>
    <row r="20" spans="1:13" ht="45.75" thickBot="1" x14ac:dyDescent="0.3">
      <c r="A20" s="1">
        <v>12</v>
      </c>
      <c r="B20" s="1">
        <v>1</v>
      </c>
      <c r="C20" s="1">
        <v>136852</v>
      </c>
      <c r="D20" s="1" t="s">
        <v>58</v>
      </c>
      <c r="E20" s="11">
        <v>17</v>
      </c>
      <c r="F20" s="11">
        <v>8</v>
      </c>
      <c r="G20" s="11">
        <v>8</v>
      </c>
      <c r="H20" s="11">
        <v>8</v>
      </c>
      <c r="I20" s="11">
        <v>17</v>
      </c>
      <c r="J20" s="11">
        <v>9</v>
      </c>
      <c r="K20" s="11">
        <f t="shared" si="0"/>
        <v>10.95</v>
      </c>
      <c r="L20" s="1"/>
      <c r="M20" s="11">
        <f t="shared" si="1"/>
        <v>10.95</v>
      </c>
    </row>
    <row r="21" spans="1:13" ht="45.75" thickBot="1" x14ac:dyDescent="0.3">
      <c r="A21" s="1">
        <v>13</v>
      </c>
      <c r="B21" s="1">
        <v>1</v>
      </c>
      <c r="C21" s="1">
        <v>139947</v>
      </c>
      <c r="D21" s="1" t="s">
        <v>59</v>
      </c>
      <c r="E21" s="11">
        <v>5</v>
      </c>
      <c r="F21" s="11">
        <v>11</v>
      </c>
      <c r="G21" s="11">
        <v>10</v>
      </c>
      <c r="H21" s="11">
        <v>6</v>
      </c>
      <c r="I21" s="11">
        <v>16</v>
      </c>
      <c r="J21" s="11">
        <v>13</v>
      </c>
      <c r="K21" s="11">
        <f t="shared" si="0"/>
        <v>11.5</v>
      </c>
      <c r="L21" s="1"/>
      <c r="M21" s="11">
        <f t="shared" si="1"/>
        <v>11.5</v>
      </c>
    </row>
    <row r="22" spans="1:13" ht="45.75" thickBot="1" x14ac:dyDescent="0.3">
      <c r="A22" s="1">
        <v>14</v>
      </c>
      <c r="B22" s="1">
        <v>1</v>
      </c>
      <c r="C22" s="1">
        <v>137803</v>
      </c>
      <c r="D22" s="1" t="s">
        <v>60</v>
      </c>
      <c r="E22" s="11">
        <v>5</v>
      </c>
      <c r="F22" s="11">
        <v>8</v>
      </c>
      <c r="G22" s="11">
        <v>12</v>
      </c>
      <c r="H22" s="11">
        <v>16</v>
      </c>
      <c r="I22" s="11">
        <v>13</v>
      </c>
      <c r="J22" s="11">
        <v>17</v>
      </c>
      <c r="K22" s="11">
        <f t="shared" si="0"/>
        <v>13.35</v>
      </c>
      <c r="L22" s="1"/>
      <c r="M22" s="11">
        <f t="shared" si="1"/>
        <v>13.35</v>
      </c>
    </row>
    <row r="23" spans="1:13" ht="45.75" thickBot="1" x14ac:dyDescent="0.3">
      <c r="A23" s="1">
        <v>15</v>
      </c>
      <c r="B23" s="1">
        <v>1</v>
      </c>
      <c r="C23" s="1">
        <v>125197</v>
      </c>
      <c r="D23" s="1" t="s">
        <v>61</v>
      </c>
      <c r="E23" s="11">
        <v>17</v>
      </c>
      <c r="F23" s="11">
        <v>10</v>
      </c>
      <c r="G23" s="11">
        <v>16</v>
      </c>
      <c r="H23" s="11">
        <v>5</v>
      </c>
      <c r="I23" s="11">
        <v>6</v>
      </c>
      <c r="J23" s="11">
        <v>7</v>
      </c>
      <c r="K23" s="11">
        <f t="shared" si="0"/>
        <v>9.0500000000000007</v>
      </c>
      <c r="L23" s="1"/>
      <c r="M23" s="11">
        <f t="shared" si="1"/>
        <v>9.0500000000000007</v>
      </c>
    </row>
    <row r="24" spans="1:13" ht="45.75" thickBot="1" x14ac:dyDescent="0.3">
      <c r="A24" s="1">
        <v>16</v>
      </c>
      <c r="B24" s="1">
        <v>1</v>
      </c>
      <c r="C24" s="1">
        <v>123242</v>
      </c>
      <c r="D24" s="1" t="s">
        <v>62</v>
      </c>
      <c r="E24" s="11">
        <v>5</v>
      </c>
      <c r="F24" s="11">
        <v>14</v>
      </c>
      <c r="G24" s="11">
        <v>6</v>
      </c>
      <c r="H24" s="11">
        <v>9</v>
      </c>
      <c r="I24" s="11">
        <v>10</v>
      </c>
      <c r="J24" s="11">
        <v>5</v>
      </c>
      <c r="K24" s="11">
        <f t="shared" si="0"/>
        <v>7.95</v>
      </c>
      <c r="L24" s="11">
        <v>11</v>
      </c>
      <c r="M24" s="11">
        <f t="shared" si="1"/>
        <v>7.95</v>
      </c>
    </row>
    <row r="25" spans="1:13" ht="34.5" thickBot="1" x14ac:dyDescent="0.3">
      <c r="A25" s="1">
        <v>17</v>
      </c>
      <c r="B25" s="1">
        <v>1</v>
      </c>
      <c r="C25" s="1">
        <v>138181</v>
      </c>
      <c r="D25" s="1" t="s">
        <v>63</v>
      </c>
      <c r="E25" s="11">
        <v>16</v>
      </c>
      <c r="F25" s="11">
        <v>11</v>
      </c>
      <c r="G25" s="11">
        <v>9</v>
      </c>
      <c r="H25" s="11">
        <v>17</v>
      </c>
      <c r="I25" s="11">
        <v>14</v>
      </c>
      <c r="J25" s="11">
        <v>16</v>
      </c>
      <c r="K25" s="11">
        <f t="shared" si="0"/>
        <v>13.75</v>
      </c>
      <c r="L25" s="1"/>
      <c r="M25" s="11">
        <f t="shared" si="1"/>
        <v>13.75</v>
      </c>
    </row>
    <row r="26" spans="1:13" ht="45.75" thickBot="1" x14ac:dyDescent="0.3">
      <c r="A26" s="1">
        <v>18</v>
      </c>
      <c r="B26" s="1">
        <v>1</v>
      </c>
      <c r="C26" s="1">
        <v>136009</v>
      </c>
      <c r="D26" s="1" t="s">
        <v>16</v>
      </c>
      <c r="E26" s="11">
        <v>16</v>
      </c>
      <c r="F26" s="11">
        <v>6</v>
      </c>
      <c r="G26" s="11">
        <v>13</v>
      </c>
      <c r="H26" s="11">
        <v>5</v>
      </c>
      <c r="I26" s="11">
        <v>16</v>
      </c>
      <c r="J26" s="11">
        <v>11</v>
      </c>
      <c r="K26" s="11">
        <f t="shared" si="0"/>
        <v>11.5</v>
      </c>
      <c r="L26" s="1"/>
      <c r="M26" s="11">
        <f t="shared" si="1"/>
        <v>11.5</v>
      </c>
    </row>
    <row r="27" spans="1:13" ht="34.5" thickBot="1" x14ac:dyDescent="0.3">
      <c r="A27" s="1">
        <v>19</v>
      </c>
      <c r="B27" s="1">
        <v>1</v>
      </c>
      <c r="C27" s="1">
        <v>136762</v>
      </c>
      <c r="D27" s="1" t="s">
        <v>64</v>
      </c>
      <c r="E27" s="11">
        <v>13</v>
      </c>
      <c r="F27" s="11">
        <v>17</v>
      </c>
      <c r="G27" s="11">
        <v>15</v>
      </c>
      <c r="H27" s="11">
        <v>8</v>
      </c>
      <c r="I27" s="11">
        <v>16</v>
      </c>
      <c r="J27" s="11">
        <v>8</v>
      </c>
      <c r="K27" s="11">
        <f t="shared" si="0"/>
        <v>12.55</v>
      </c>
      <c r="L27" s="1"/>
      <c r="M27" s="11">
        <f t="shared" si="1"/>
        <v>12.55</v>
      </c>
    </row>
    <row r="28" spans="1:13" ht="45.75" thickBot="1" x14ac:dyDescent="0.3">
      <c r="A28" s="1">
        <v>20</v>
      </c>
      <c r="B28" s="1">
        <v>1</v>
      </c>
      <c r="C28" s="1">
        <v>124981</v>
      </c>
      <c r="D28" s="1" t="s">
        <v>65</v>
      </c>
      <c r="E28" s="11">
        <v>7</v>
      </c>
      <c r="F28" s="11">
        <v>9</v>
      </c>
      <c r="G28" s="11">
        <v>6</v>
      </c>
      <c r="H28" s="11">
        <v>6</v>
      </c>
      <c r="I28" s="11">
        <v>12</v>
      </c>
      <c r="J28" s="11">
        <v>17</v>
      </c>
      <c r="K28" s="11">
        <f t="shared" si="0"/>
        <v>10.6</v>
      </c>
      <c r="L28" s="1"/>
      <c r="M28" s="11">
        <f t="shared" si="1"/>
        <v>10.6</v>
      </c>
    </row>
    <row r="29" spans="1:13" ht="45.75" thickBot="1" x14ac:dyDescent="0.3">
      <c r="A29" s="1">
        <v>21</v>
      </c>
      <c r="B29" s="1">
        <v>1</v>
      </c>
      <c r="C29" s="1">
        <v>167228</v>
      </c>
      <c r="D29" s="1" t="s">
        <v>66</v>
      </c>
      <c r="E29" s="11">
        <v>12</v>
      </c>
      <c r="F29" s="11">
        <v>11</v>
      </c>
      <c r="G29" s="11">
        <v>14</v>
      </c>
      <c r="H29" s="11">
        <v>6</v>
      </c>
      <c r="I29" s="11">
        <v>10</v>
      </c>
      <c r="J29" s="11">
        <v>15</v>
      </c>
      <c r="K29" s="11">
        <f t="shared" si="0"/>
        <v>11.65</v>
      </c>
      <c r="L29" s="1"/>
      <c r="M29" s="11">
        <f t="shared" si="1"/>
        <v>11.65</v>
      </c>
    </row>
    <row r="30" spans="1:13" ht="45.75" thickBot="1" x14ac:dyDescent="0.3">
      <c r="A30" s="1">
        <v>22</v>
      </c>
      <c r="B30" s="1">
        <v>1</v>
      </c>
      <c r="C30" s="1">
        <v>140557</v>
      </c>
      <c r="D30" s="1" t="s">
        <v>67</v>
      </c>
      <c r="E30" s="11">
        <v>15</v>
      </c>
      <c r="F30" s="11">
        <v>10</v>
      </c>
      <c r="G30" s="11">
        <v>5</v>
      </c>
      <c r="H30" s="11">
        <v>17</v>
      </c>
      <c r="I30" s="11">
        <v>14</v>
      </c>
      <c r="J30" s="11">
        <v>6</v>
      </c>
      <c r="K30" s="11">
        <f t="shared" si="0"/>
        <v>10.3</v>
      </c>
      <c r="L30" s="1"/>
      <c r="M30" s="11">
        <f t="shared" si="1"/>
        <v>10.3</v>
      </c>
    </row>
    <row r="31" spans="1:13" ht="45.75" thickBot="1" x14ac:dyDescent="0.3">
      <c r="A31" s="1">
        <v>23</v>
      </c>
      <c r="B31" s="1">
        <v>1</v>
      </c>
      <c r="C31" s="1">
        <v>136067</v>
      </c>
      <c r="D31" s="1" t="s">
        <v>14</v>
      </c>
      <c r="E31" s="11">
        <v>12</v>
      </c>
      <c r="F31" s="11">
        <v>13</v>
      </c>
      <c r="G31" s="11">
        <v>15</v>
      </c>
      <c r="H31" s="11">
        <v>14</v>
      </c>
      <c r="I31" s="11">
        <v>13</v>
      </c>
      <c r="J31" s="11">
        <v>14</v>
      </c>
      <c r="K31" s="11">
        <f t="shared" si="0"/>
        <v>13.75</v>
      </c>
      <c r="L31" s="1"/>
      <c r="M31" s="11">
        <f t="shared" si="1"/>
        <v>13.75</v>
      </c>
    </row>
    <row r="32" spans="1:13" ht="34.5" thickBot="1" x14ac:dyDescent="0.3">
      <c r="A32" s="1">
        <v>24</v>
      </c>
      <c r="B32" s="1">
        <v>1</v>
      </c>
      <c r="C32" s="1">
        <v>109495</v>
      </c>
      <c r="D32" s="1" t="s">
        <v>68</v>
      </c>
      <c r="E32" s="11">
        <v>12</v>
      </c>
      <c r="F32" s="11">
        <v>9</v>
      </c>
      <c r="G32" s="11">
        <v>16</v>
      </c>
      <c r="H32" s="11">
        <v>6</v>
      </c>
      <c r="I32" s="11">
        <v>8</v>
      </c>
      <c r="J32" s="11">
        <v>17</v>
      </c>
      <c r="K32" s="11">
        <f t="shared" si="0"/>
        <v>11.85</v>
      </c>
      <c r="L32" s="1"/>
      <c r="M32" s="11">
        <f t="shared" si="1"/>
        <v>11.85</v>
      </c>
    </row>
    <row r="33" spans="1:13" ht="45.75" thickBot="1" x14ac:dyDescent="0.3">
      <c r="A33" s="1">
        <v>25</v>
      </c>
      <c r="B33" s="1">
        <v>2</v>
      </c>
      <c r="C33" s="1">
        <v>98412</v>
      </c>
      <c r="D33" s="1" t="s">
        <v>69</v>
      </c>
      <c r="E33" s="11">
        <v>7</v>
      </c>
      <c r="F33" s="11">
        <v>6</v>
      </c>
      <c r="G33" s="11">
        <v>7</v>
      </c>
      <c r="H33" s="11">
        <v>17</v>
      </c>
      <c r="I33" s="11">
        <v>6</v>
      </c>
      <c r="J33" s="11">
        <v>17</v>
      </c>
      <c r="K33" s="11">
        <f t="shared" si="0"/>
        <v>10.65</v>
      </c>
      <c r="L33" s="1"/>
      <c r="M33" s="11">
        <f t="shared" si="1"/>
        <v>10.65</v>
      </c>
    </row>
    <row r="34" spans="1:13" ht="45.75" thickBot="1" x14ac:dyDescent="0.3">
      <c r="A34" s="1">
        <v>26</v>
      </c>
      <c r="B34" s="1">
        <v>1</v>
      </c>
      <c r="C34" s="1">
        <v>138758</v>
      </c>
      <c r="D34" s="1" t="s">
        <v>13</v>
      </c>
      <c r="E34" s="11">
        <v>6</v>
      </c>
      <c r="F34" s="11">
        <v>13</v>
      </c>
      <c r="G34" s="11">
        <v>12</v>
      </c>
      <c r="H34" s="11">
        <v>17</v>
      </c>
      <c r="I34" s="11">
        <v>14</v>
      </c>
      <c r="J34" s="11">
        <v>9</v>
      </c>
      <c r="K34" s="11">
        <f t="shared" si="0"/>
        <v>12.3</v>
      </c>
      <c r="L34" s="1"/>
      <c r="M34" s="11">
        <f t="shared" si="1"/>
        <v>12.3</v>
      </c>
    </row>
    <row r="35" spans="1:13" ht="45.75" thickBot="1" x14ac:dyDescent="0.3">
      <c r="A35" s="1">
        <v>27</v>
      </c>
      <c r="B35" s="1">
        <v>1</v>
      </c>
      <c r="C35" s="1">
        <v>156723</v>
      </c>
      <c r="D35" s="1" t="s">
        <v>12</v>
      </c>
      <c r="E35" s="11">
        <v>12</v>
      </c>
      <c r="F35" s="11">
        <v>15</v>
      </c>
      <c r="G35" s="11">
        <v>9</v>
      </c>
      <c r="H35" s="11">
        <v>17</v>
      </c>
      <c r="I35" s="11">
        <v>6</v>
      </c>
      <c r="J35" s="11">
        <v>8</v>
      </c>
      <c r="K35" s="11">
        <f t="shared" si="0"/>
        <v>9.9499999999999993</v>
      </c>
      <c r="L35" s="1"/>
      <c r="M35" s="11">
        <f t="shared" si="1"/>
        <v>9.9499999999999993</v>
      </c>
    </row>
    <row r="36" spans="1:13" ht="34.5" thickBot="1" x14ac:dyDescent="0.3">
      <c r="A36" s="1">
        <v>28</v>
      </c>
      <c r="B36" s="1">
        <v>1</v>
      </c>
      <c r="C36" s="1">
        <v>138588</v>
      </c>
      <c r="D36" s="1" t="s">
        <v>10</v>
      </c>
      <c r="E36" s="11">
        <v>14</v>
      </c>
      <c r="F36" s="11">
        <v>13</v>
      </c>
      <c r="G36" s="11">
        <v>14</v>
      </c>
      <c r="H36" s="11">
        <v>10</v>
      </c>
      <c r="I36" s="11">
        <v>13.4</v>
      </c>
      <c r="J36" s="11">
        <v>10</v>
      </c>
      <c r="K36" s="11">
        <f t="shared" si="0"/>
        <v>12.15</v>
      </c>
      <c r="L36" s="1"/>
      <c r="M36" s="11">
        <f t="shared" si="1"/>
        <v>12.15</v>
      </c>
    </row>
    <row r="37" spans="1:13" ht="45.75" thickBot="1" x14ac:dyDescent="0.3">
      <c r="A37" s="1">
        <v>29</v>
      </c>
      <c r="B37" s="1">
        <v>1</v>
      </c>
      <c r="C37" s="1">
        <v>125585</v>
      </c>
      <c r="D37" s="1" t="s">
        <v>70</v>
      </c>
      <c r="E37" s="11">
        <v>11</v>
      </c>
      <c r="F37" s="11">
        <v>6</v>
      </c>
      <c r="G37" s="11">
        <v>10</v>
      </c>
      <c r="H37" s="11">
        <v>13</v>
      </c>
      <c r="I37" s="11">
        <v>7</v>
      </c>
      <c r="J37" s="11">
        <v>15</v>
      </c>
      <c r="K37" s="11">
        <f t="shared" si="0"/>
        <v>10.600000000000001</v>
      </c>
      <c r="L37" s="1"/>
      <c r="M37" s="11">
        <f t="shared" si="1"/>
        <v>10.600000000000001</v>
      </c>
    </row>
    <row r="38" spans="1:13" ht="34.5" thickBot="1" x14ac:dyDescent="0.3">
      <c r="A38" s="1">
        <v>30</v>
      </c>
      <c r="B38" s="1">
        <v>2</v>
      </c>
      <c r="C38" s="1">
        <v>127181</v>
      </c>
      <c r="D38" s="1" t="s">
        <v>71</v>
      </c>
      <c r="E38" s="11">
        <v>7</v>
      </c>
      <c r="F38" s="11">
        <v>12</v>
      </c>
      <c r="G38" s="11">
        <v>7</v>
      </c>
      <c r="H38" s="11">
        <v>12</v>
      </c>
      <c r="I38" s="11">
        <v>15</v>
      </c>
      <c r="J38" s="11">
        <v>5</v>
      </c>
      <c r="K38" s="11">
        <f t="shared" si="0"/>
        <v>9.75</v>
      </c>
      <c r="L38" s="1"/>
      <c r="M38" s="11">
        <f t="shared" si="1"/>
        <v>9.75</v>
      </c>
    </row>
    <row r="39" spans="1:13" ht="45.75" thickBot="1" x14ac:dyDescent="0.3">
      <c r="A39" s="1">
        <v>31</v>
      </c>
      <c r="B39" s="1">
        <v>1</v>
      </c>
      <c r="C39" s="1">
        <v>140980</v>
      </c>
      <c r="D39" s="1" t="s">
        <v>8</v>
      </c>
      <c r="E39" s="11">
        <v>5</v>
      </c>
      <c r="F39" s="11">
        <v>13</v>
      </c>
      <c r="G39" s="11">
        <v>17</v>
      </c>
      <c r="H39" s="11">
        <v>15</v>
      </c>
      <c r="I39" s="11">
        <v>5</v>
      </c>
      <c r="J39" s="11">
        <v>14</v>
      </c>
      <c r="K39" s="11">
        <f t="shared" si="0"/>
        <v>11.95</v>
      </c>
      <c r="L39" s="1"/>
      <c r="M39" s="11">
        <f t="shared" si="1"/>
        <v>11.95</v>
      </c>
    </row>
    <row r="40" spans="1:13" ht="45.75" thickBot="1" x14ac:dyDescent="0.3">
      <c r="A40" s="1">
        <v>32</v>
      </c>
      <c r="B40" s="1">
        <v>1</v>
      </c>
      <c r="C40" s="1">
        <v>97263</v>
      </c>
      <c r="D40" s="1" t="s">
        <v>72</v>
      </c>
      <c r="E40" s="11">
        <v>16</v>
      </c>
      <c r="F40" s="11">
        <v>13</v>
      </c>
      <c r="G40" s="11">
        <v>9</v>
      </c>
      <c r="H40" s="11">
        <v>5</v>
      </c>
      <c r="I40" s="11">
        <v>16</v>
      </c>
      <c r="J40" s="11">
        <v>7</v>
      </c>
      <c r="K40" s="11" t="s">
        <v>82</v>
      </c>
      <c r="L40" s="1"/>
      <c r="M40" s="11" t="str">
        <f t="shared" si="1"/>
        <v>IN</v>
      </c>
    </row>
    <row r="41" spans="1:13" ht="34.5" thickBot="1" x14ac:dyDescent="0.3">
      <c r="A41" s="1">
        <v>33</v>
      </c>
      <c r="B41" s="1">
        <v>3</v>
      </c>
      <c r="C41" s="1">
        <v>78851</v>
      </c>
      <c r="D41" s="1" t="s">
        <v>73</v>
      </c>
      <c r="E41" s="11">
        <v>7</v>
      </c>
      <c r="F41" s="11">
        <v>16</v>
      </c>
      <c r="G41" s="11">
        <v>10</v>
      </c>
      <c r="H41" s="11">
        <v>10</v>
      </c>
      <c r="I41" s="11">
        <v>7</v>
      </c>
      <c r="J41" s="11">
        <v>13</v>
      </c>
      <c r="K41" s="11">
        <f t="shared" si="0"/>
        <v>10.45</v>
      </c>
      <c r="L41" s="1">
        <v>12</v>
      </c>
      <c r="M41" s="11">
        <v>10.85</v>
      </c>
    </row>
    <row r="42" spans="1:13" ht="45.75" thickBot="1" x14ac:dyDescent="0.3">
      <c r="A42" s="1">
        <v>34</v>
      </c>
      <c r="B42" s="1">
        <v>1</v>
      </c>
      <c r="C42" s="1">
        <v>126703</v>
      </c>
      <c r="D42" s="1" t="s">
        <v>74</v>
      </c>
      <c r="E42" s="11">
        <v>16</v>
      </c>
      <c r="F42" s="11">
        <v>16</v>
      </c>
      <c r="G42" s="11">
        <v>11</v>
      </c>
      <c r="H42" s="11">
        <v>8</v>
      </c>
      <c r="I42" s="11">
        <v>12</v>
      </c>
      <c r="J42" s="11">
        <v>17</v>
      </c>
      <c r="K42" s="11">
        <f t="shared" si="0"/>
        <v>13.05</v>
      </c>
      <c r="L42" s="1"/>
      <c r="M42" s="11">
        <f t="shared" si="1"/>
        <v>13.05</v>
      </c>
    </row>
    <row r="43" spans="1:13" ht="34.5" thickBot="1" x14ac:dyDescent="0.3">
      <c r="A43" s="1">
        <v>35</v>
      </c>
      <c r="B43" s="1">
        <v>1</v>
      </c>
      <c r="C43" s="1">
        <v>79874</v>
      </c>
      <c r="D43" s="1" t="s">
        <v>75</v>
      </c>
      <c r="E43" s="11">
        <v>10</v>
      </c>
      <c r="F43" s="11">
        <v>10</v>
      </c>
      <c r="G43" s="11">
        <v>8</v>
      </c>
      <c r="H43" s="11">
        <v>17</v>
      </c>
      <c r="I43" s="11">
        <v>15</v>
      </c>
      <c r="J43" s="11">
        <v>6</v>
      </c>
      <c r="K43" s="11">
        <f t="shared" si="0"/>
        <v>10.9</v>
      </c>
      <c r="L43" s="1"/>
      <c r="M43" s="11">
        <f t="shared" si="1"/>
        <v>10.9</v>
      </c>
    </row>
    <row r="44" spans="1:13" ht="45.75" thickBot="1" x14ac:dyDescent="0.3">
      <c r="A44" s="1">
        <v>36</v>
      </c>
      <c r="B44" s="1">
        <v>1</v>
      </c>
      <c r="C44" s="1">
        <v>140274</v>
      </c>
      <c r="D44" s="1" t="s">
        <v>5</v>
      </c>
      <c r="E44" s="11">
        <v>5</v>
      </c>
      <c r="F44" s="11">
        <v>15</v>
      </c>
      <c r="G44" s="11">
        <v>8</v>
      </c>
      <c r="H44" s="11">
        <v>8</v>
      </c>
      <c r="I44" s="11">
        <v>17</v>
      </c>
      <c r="J44" s="11">
        <v>9</v>
      </c>
      <c r="K44" s="11">
        <f t="shared" si="0"/>
        <v>11.05</v>
      </c>
      <c r="L44" s="1"/>
      <c r="M44" s="11">
        <f t="shared" si="1"/>
        <v>11.05</v>
      </c>
    </row>
    <row r="45" spans="1:13" ht="34.5" thickBot="1" x14ac:dyDescent="0.3">
      <c r="A45" s="1">
        <v>37</v>
      </c>
      <c r="B45" s="1">
        <v>1</v>
      </c>
      <c r="C45" s="1">
        <v>136734</v>
      </c>
      <c r="D45" s="1" t="s">
        <v>76</v>
      </c>
      <c r="E45" s="11">
        <v>15</v>
      </c>
      <c r="F45" s="11">
        <v>16</v>
      </c>
      <c r="G45" s="11">
        <v>14</v>
      </c>
      <c r="H45" s="11">
        <v>8</v>
      </c>
      <c r="I45" s="11">
        <v>8</v>
      </c>
      <c r="J45" s="11">
        <v>5</v>
      </c>
      <c r="K45" s="11">
        <f t="shared" si="0"/>
        <v>9.6000000000000014</v>
      </c>
      <c r="L45" s="1"/>
      <c r="M45" s="11">
        <f t="shared" si="1"/>
        <v>9.6000000000000014</v>
      </c>
    </row>
    <row r="46" spans="1:13" ht="45.75" thickBot="1" x14ac:dyDescent="0.3">
      <c r="A46" s="1">
        <v>38</v>
      </c>
      <c r="B46" s="1">
        <v>1</v>
      </c>
      <c r="C46" s="1">
        <v>136981</v>
      </c>
      <c r="D46" s="1" t="s">
        <v>4</v>
      </c>
      <c r="E46" s="11">
        <v>14</v>
      </c>
      <c r="F46" s="11">
        <v>16</v>
      </c>
      <c r="G46" s="11">
        <v>9</v>
      </c>
      <c r="H46" s="11">
        <v>12</v>
      </c>
      <c r="I46" s="11">
        <v>11</v>
      </c>
      <c r="J46" s="11">
        <v>16</v>
      </c>
      <c r="K46" s="11">
        <f t="shared" si="0"/>
        <v>12.65</v>
      </c>
      <c r="L46" s="1"/>
      <c r="M46" s="11">
        <f t="shared" si="1"/>
        <v>12.65</v>
      </c>
    </row>
    <row r="47" spans="1:13" ht="45.75" thickBot="1" x14ac:dyDescent="0.3">
      <c r="A47" s="1">
        <v>39</v>
      </c>
      <c r="B47" s="1">
        <v>1</v>
      </c>
      <c r="C47" s="1">
        <v>122070</v>
      </c>
      <c r="D47" s="1" t="s">
        <v>77</v>
      </c>
      <c r="E47" s="11">
        <v>10</v>
      </c>
      <c r="F47" s="11">
        <v>7</v>
      </c>
      <c r="G47" s="11">
        <v>17</v>
      </c>
      <c r="H47" s="11">
        <v>8</v>
      </c>
      <c r="I47" s="11">
        <v>9</v>
      </c>
      <c r="J47" s="11">
        <v>16</v>
      </c>
      <c r="K47" s="11">
        <f t="shared" si="0"/>
        <v>12.05</v>
      </c>
      <c r="L47" s="1"/>
      <c r="M47" s="11">
        <f t="shared" si="1"/>
        <v>12.05</v>
      </c>
    </row>
    <row r="48" spans="1:13" ht="34.5" thickBot="1" x14ac:dyDescent="0.3">
      <c r="A48" s="1">
        <v>40</v>
      </c>
      <c r="B48" s="1">
        <v>1</v>
      </c>
      <c r="C48" s="1">
        <v>139016</v>
      </c>
      <c r="D48" s="1" t="s">
        <v>78</v>
      </c>
      <c r="E48" s="11">
        <v>14</v>
      </c>
      <c r="F48" s="11">
        <v>17</v>
      </c>
      <c r="G48" s="11">
        <v>17</v>
      </c>
      <c r="H48" s="11">
        <v>8</v>
      </c>
      <c r="I48" s="11">
        <v>13</v>
      </c>
      <c r="J48" s="11">
        <v>13</v>
      </c>
      <c r="K48" s="11" t="s">
        <v>82</v>
      </c>
      <c r="L48" s="1"/>
      <c r="M48" s="11" t="str">
        <f t="shared" si="1"/>
        <v>IN</v>
      </c>
    </row>
  </sheetData>
  <mergeCells count="5">
    <mergeCell ref="B1:C1"/>
    <mergeCell ref="B6:C6"/>
    <mergeCell ref="A7:A8"/>
    <mergeCell ref="B7:D7"/>
    <mergeCell ref="E7:M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4" workbookViewId="0">
      <selection activeCell="I9" sqref="I9"/>
    </sheetView>
  </sheetViews>
  <sheetFormatPr baseColWidth="10" defaultRowHeight="15" x14ac:dyDescent="0.25"/>
  <cols>
    <col min="3" max="3" width="17.140625" customWidth="1"/>
  </cols>
  <sheetData>
    <row r="1" spans="1:13" x14ac:dyDescent="0.25">
      <c r="A1" s="10"/>
      <c r="B1" s="23" t="s">
        <v>47</v>
      </c>
      <c r="C1" s="23"/>
    </row>
    <row r="2" spans="1:13" x14ac:dyDescent="0.25">
      <c r="A2" s="10"/>
      <c r="B2" s="4" t="s">
        <v>44</v>
      </c>
      <c r="C2" s="3">
        <v>201610</v>
      </c>
    </row>
    <row r="3" spans="1:13" ht="22.5" x14ac:dyDescent="0.25">
      <c r="A3" s="10"/>
      <c r="B3" s="4" t="s">
        <v>43</v>
      </c>
      <c r="C3" s="3" t="s">
        <v>42</v>
      </c>
    </row>
    <row r="4" spans="1:13" ht="33.75" x14ac:dyDescent="0.25">
      <c r="A4" s="10"/>
      <c r="B4" s="4" t="s">
        <v>41</v>
      </c>
      <c r="C4" s="3" t="s">
        <v>86</v>
      </c>
    </row>
    <row r="5" spans="1:13" ht="22.5" x14ac:dyDescent="0.25">
      <c r="A5" s="10"/>
      <c r="B5" s="4" t="s">
        <v>40</v>
      </c>
      <c r="C5" s="3" t="s">
        <v>85</v>
      </c>
    </row>
    <row r="6" spans="1:13" ht="15.75" thickBot="1" x14ac:dyDescent="0.3">
      <c r="A6" s="10"/>
      <c r="B6" s="19"/>
      <c r="C6" s="19"/>
    </row>
    <row r="7" spans="1:13" ht="15.75" thickBot="1" x14ac:dyDescent="0.3">
      <c r="A7" s="21" t="s">
        <v>38</v>
      </c>
      <c r="B7" s="16" t="s">
        <v>37</v>
      </c>
      <c r="C7" s="16"/>
      <c r="D7" s="17"/>
      <c r="E7" s="14"/>
      <c r="F7" s="15" t="s">
        <v>36</v>
      </c>
      <c r="G7" s="16"/>
      <c r="H7" s="16"/>
      <c r="I7" s="16"/>
      <c r="J7" s="16"/>
      <c r="K7" s="16"/>
      <c r="L7" s="16"/>
      <c r="M7" s="17"/>
    </row>
    <row r="8" spans="1:13" ht="23.25" thickBot="1" x14ac:dyDescent="0.3">
      <c r="A8" s="22"/>
      <c r="B8" s="2" t="s">
        <v>35</v>
      </c>
      <c r="C8" s="2" t="s">
        <v>34</v>
      </c>
      <c r="D8" s="2" t="s">
        <v>33</v>
      </c>
      <c r="E8" s="2" t="s">
        <v>32</v>
      </c>
      <c r="F8" s="2" t="s">
        <v>31</v>
      </c>
      <c r="G8" s="2" t="s">
        <v>30</v>
      </c>
      <c r="H8" s="2" t="s">
        <v>29</v>
      </c>
      <c r="I8" s="2" t="s">
        <v>28</v>
      </c>
      <c r="J8" s="2" t="s">
        <v>27</v>
      </c>
      <c r="K8" s="2" t="s">
        <v>26</v>
      </c>
      <c r="L8" s="2" t="s">
        <v>25</v>
      </c>
      <c r="M8" s="2" t="s">
        <v>24</v>
      </c>
    </row>
    <row r="9" spans="1:13" ht="45.75" thickBot="1" x14ac:dyDescent="0.3">
      <c r="A9" s="1">
        <v>1</v>
      </c>
      <c r="B9" s="1">
        <v>1</v>
      </c>
      <c r="C9" s="1">
        <v>135888</v>
      </c>
      <c r="D9" s="1" t="s">
        <v>22</v>
      </c>
      <c r="E9" s="11">
        <v>12</v>
      </c>
      <c r="F9" s="11">
        <v>12</v>
      </c>
      <c r="G9" s="11">
        <v>11</v>
      </c>
      <c r="H9" s="11">
        <v>13</v>
      </c>
      <c r="I9" s="11">
        <v>12</v>
      </c>
      <c r="J9" s="11">
        <v>13</v>
      </c>
      <c r="K9" s="11">
        <f>0.1*F9+0.2*G9+0.15*H9+0.3*I9+0.25*J9</f>
        <v>12.2</v>
      </c>
      <c r="L9" s="1"/>
      <c r="M9" s="11">
        <f>K9</f>
        <v>12.2</v>
      </c>
    </row>
    <row r="10" spans="1:13" ht="34.5" thickBot="1" x14ac:dyDescent="0.3">
      <c r="A10" s="1">
        <v>2</v>
      </c>
      <c r="B10" s="1">
        <v>1</v>
      </c>
      <c r="C10" s="1">
        <v>124610</v>
      </c>
      <c r="D10" s="1" t="s">
        <v>49</v>
      </c>
      <c r="E10" s="11">
        <v>12</v>
      </c>
      <c r="F10" s="11">
        <v>12</v>
      </c>
      <c r="G10" s="11">
        <v>11</v>
      </c>
      <c r="H10" s="12">
        <v>8.4</v>
      </c>
      <c r="I10" s="11">
        <v>12.2</v>
      </c>
      <c r="J10" s="11">
        <v>11</v>
      </c>
      <c r="K10" s="11">
        <f>0.1*F10+0.2*G10+0.15*H10+0.3*I10+0.25*J10</f>
        <v>11.07</v>
      </c>
      <c r="L10" s="1"/>
      <c r="M10" s="11">
        <f t="shared" ref="M10:M52" si="0">K10</f>
        <v>11.07</v>
      </c>
    </row>
    <row r="11" spans="1:13" ht="45.75" thickBot="1" x14ac:dyDescent="0.3">
      <c r="A11" s="1">
        <v>3</v>
      </c>
      <c r="B11" s="1">
        <v>1</v>
      </c>
      <c r="C11" s="1">
        <v>136749</v>
      </c>
      <c r="D11" s="1" t="s">
        <v>50</v>
      </c>
      <c r="E11" s="11">
        <v>11</v>
      </c>
      <c r="F11" s="11">
        <v>11</v>
      </c>
      <c r="G11" s="11">
        <v>13</v>
      </c>
      <c r="H11" s="11">
        <v>12</v>
      </c>
      <c r="I11" s="11">
        <v>11</v>
      </c>
      <c r="J11" s="11">
        <v>13</v>
      </c>
      <c r="K11" s="11">
        <f>0.1*F11+0.2*G11+0.15*H11+0.3*I11+0.25*J11</f>
        <v>12.05</v>
      </c>
      <c r="L11" s="1"/>
      <c r="M11" s="11">
        <f t="shared" si="0"/>
        <v>12.05</v>
      </c>
    </row>
    <row r="12" spans="1:13" ht="45.75" thickBot="1" x14ac:dyDescent="0.3">
      <c r="A12" s="1">
        <v>4</v>
      </c>
      <c r="B12" s="1">
        <v>1</v>
      </c>
      <c r="C12" s="1">
        <v>144594</v>
      </c>
      <c r="D12" s="1" t="s">
        <v>51</v>
      </c>
      <c r="E12" s="11">
        <v>10</v>
      </c>
      <c r="F12" s="11">
        <v>10</v>
      </c>
      <c r="G12" s="11">
        <v>13</v>
      </c>
      <c r="H12" s="11">
        <v>12</v>
      </c>
      <c r="I12" s="11">
        <v>11</v>
      </c>
      <c r="J12" s="11">
        <v>11</v>
      </c>
      <c r="K12" s="11">
        <f>0.1*F12+0.2*G12+0.15*H12+0.3*I12+0.25*J12</f>
        <v>11.45</v>
      </c>
      <c r="L12" s="1"/>
      <c r="M12" s="11">
        <f t="shared" si="0"/>
        <v>11.45</v>
      </c>
    </row>
    <row r="13" spans="1:13" ht="34.5" thickBot="1" x14ac:dyDescent="0.3">
      <c r="A13" s="1">
        <v>5</v>
      </c>
      <c r="B13" s="1">
        <v>1</v>
      </c>
      <c r="C13" s="1">
        <v>117711</v>
      </c>
      <c r="D13" s="1" t="s">
        <v>52</v>
      </c>
      <c r="E13" s="11">
        <v>8</v>
      </c>
      <c r="F13" s="11">
        <v>8</v>
      </c>
      <c r="G13" s="11">
        <v>13</v>
      </c>
      <c r="H13" s="11">
        <v>14</v>
      </c>
      <c r="I13" s="11">
        <v>13.2</v>
      </c>
      <c r="J13" s="12">
        <v>8</v>
      </c>
      <c r="K13" s="11">
        <f>0.1*F13+0.2*G13+0.15*H13+0.3*I13+0.25*J13</f>
        <v>11.459999999999999</v>
      </c>
      <c r="L13" s="1"/>
      <c r="M13" s="11">
        <f t="shared" si="0"/>
        <v>11.459999999999999</v>
      </c>
    </row>
    <row r="14" spans="1:13" ht="45.75" thickBot="1" x14ac:dyDescent="0.3">
      <c r="A14" s="1">
        <v>6</v>
      </c>
      <c r="B14" s="1">
        <v>1</v>
      </c>
      <c r="C14" s="1">
        <v>139655</v>
      </c>
      <c r="D14" s="1" t="s">
        <v>53</v>
      </c>
      <c r="E14" s="11">
        <v>14</v>
      </c>
      <c r="F14" s="11">
        <v>14</v>
      </c>
      <c r="G14" s="11">
        <v>9</v>
      </c>
      <c r="H14" s="11">
        <v>12.8</v>
      </c>
      <c r="I14" s="11">
        <v>14.8</v>
      </c>
      <c r="J14" s="11">
        <v>14</v>
      </c>
      <c r="K14" s="11">
        <f>0.1*F14+0.2*G14+0.15*H14+0.3*I14+0.25*J14</f>
        <v>13.06</v>
      </c>
      <c r="L14" s="1"/>
      <c r="M14" s="11">
        <f t="shared" si="0"/>
        <v>13.06</v>
      </c>
    </row>
    <row r="15" spans="1:13" ht="34.5" thickBot="1" x14ac:dyDescent="0.3">
      <c r="A15" s="1">
        <v>7</v>
      </c>
      <c r="B15" s="1">
        <v>1</v>
      </c>
      <c r="C15" s="1">
        <v>117699</v>
      </c>
      <c r="D15" s="1" t="s">
        <v>54</v>
      </c>
      <c r="E15" s="11">
        <v>14.4</v>
      </c>
      <c r="F15" s="11">
        <v>14.4</v>
      </c>
      <c r="G15" s="11">
        <v>11</v>
      </c>
      <c r="H15" s="11">
        <v>14.6</v>
      </c>
      <c r="I15" s="12">
        <v>10.7</v>
      </c>
      <c r="J15" s="11">
        <v>14</v>
      </c>
      <c r="K15" s="11">
        <f>0.1*F15+0.2*G15+0.15*H15+0.3*I15+0.25*J15</f>
        <v>12.54</v>
      </c>
      <c r="L15" s="1"/>
      <c r="M15" s="11">
        <f t="shared" si="0"/>
        <v>12.54</v>
      </c>
    </row>
    <row r="16" spans="1:13" ht="45.75" thickBot="1" x14ac:dyDescent="0.3">
      <c r="A16" s="1">
        <v>8</v>
      </c>
      <c r="B16" s="1">
        <v>3</v>
      </c>
      <c r="C16" s="1">
        <v>122856</v>
      </c>
      <c r="D16" s="1" t="s">
        <v>55</v>
      </c>
      <c r="E16" s="11">
        <v>12</v>
      </c>
      <c r="F16" s="11">
        <v>12</v>
      </c>
      <c r="G16" s="11">
        <v>13</v>
      </c>
      <c r="H16" s="11">
        <v>13.4</v>
      </c>
      <c r="I16" s="11">
        <v>11.3</v>
      </c>
      <c r="J16" s="12">
        <v>6</v>
      </c>
      <c r="K16" s="11">
        <f>0.1*F16+0.2*G16+0.15*H16+0.3*I16+0.25*J16</f>
        <v>10.700000000000001</v>
      </c>
      <c r="L16" s="1"/>
      <c r="M16" s="11">
        <f t="shared" si="0"/>
        <v>10.700000000000001</v>
      </c>
    </row>
    <row r="17" spans="1:13" ht="34.5" thickBot="1" x14ac:dyDescent="0.3">
      <c r="A17" s="1">
        <v>9</v>
      </c>
      <c r="B17" s="1">
        <v>1</v>
      </c>
      <c r="C17" s="1">
        <v>134691</v>
      </c>
      <c r="D17" s="1" t="s">
        <v>20</v>
      </c>
      <c r="E17" s="11">
        <v>12</v>
      </c>
      <c r="F17" s="11">
        <v>12</v>
      </c>
      <c r="G17" s="11">
        <v>12</v>
      </c>
      <c r="H17" s="11">
        <v>14</v>
      </c>
      <c r="I17" s="11">
        <v>14.3</v>
      </c>
      <c r="J17" s="11">
        <v>14</v>
      </c>
      <c r="K17" s="11">
        <f>0.1*F17+0.2*G17+0.15*H17+0.3*I17+0.25*J17</f>
        <v>13.490000000000002</v>
      </c>
      <c r="L17" s="1"/>
      <c r="M17" s="11">
        <f t="shared" si="0"/>
        <v>13.490000000000002</v>
      </c>
    </row>
    <row r="18" spans="1:13" ht="45.75" thickBot="1" x14ac:dyDescent="0.3">
      <c r="A18" s="1">
        <v>10</v>
      </c>
      <c r="B18" s="1">
        <v>1</v>
      </c>
      <c r="C18" s="1">
        <v>136442</v>
      </c>
      <c r="D18" s="1" t="s">
        <v>56</v>
      </c>
      <c r="E18" s="11">
        <v>11</v>
      </c>
      <c r="F18" s="11">
        <v>11</v>
      </c>
      <c r="G18" s="11">
        <v>17</v>
      </c>
      <c r="H18" s="11">
        <v>12.8</v>
      </c>
      <c r="I18" s="11">
        <v>12</v>
      </c>
      <c r="J18" s="11">
        <v>15</v>
      </c>
      <c r="K18" s="11">
        <f>0.1*F18+0.2*G18+0.15*H18+0.3*I18+0.25*J18</f>
        <v>13.77</v>
      </c>
      <c r="L18" s="1"/>
      <c r="M18" s="11">
        <f t="shared" si="0"/>
        <v>13.77</v>
      </c>
    </row>
    <row r="19" spans="1:13" ht="45.75" thickBot="1" x14ac:dyDescent="0.3">
      <c r="A19" s="1">
        <v>11</v>
      </c>
      <c r="B19" s="1">
        <v>1</v>
      </c>
      <c r="C19" s="1">
        <v>131224</v>
      </c>
      <c r="D19" s="1" t="s">
        <v>57</v>
      </c>
      <c r="E19" s="11">
        <v>14.6</v>
      </c>
      <c r="F19" s="11">
        <v>14.6</v>
      </c>
      <c r="G19" s="11">
        <v>14</v>
      </c>
      <c r="H19" s="11">
        <v>12.4</v>
      </c>
      <c r="I19" s="11">
        <v>14</v>
      </c>
      <c r="J19" s="12">
        <v>10</v>
      </c>
      <c r="K19" s="11">
        <f>0.1*F19+0.2*G19+0.15*H19+0.3*I19+0.25*J19</f>
        <v>12.82</v>
      </c>
      <c r="L19" s="1"/>
      <c r="M19" s="11">
        <f t="shared" si="0"/>
        <v>12.82</v>
      </c>
    </row>
    <row r="20" spans="1:13" ht="45.75" thickBot="1" x14ac:dyDescent="0.3">
      <c r="A20" s="1">
        <v>12</v>
      </c>
      <c r="B20" s="1">
        <v>1</v>
      </c>
      <c r="C20" s="1">
        <v>136852</v>
      </c>
      <c r="D20" s="1" t="s">
        <v>58</v>
      </c>
      <c r="E20" s="11">
        <v>13</v>
      </c>
      <c r="F20" s="11">
        <v>13</v>
      </c>
      <c r="G20" s="11">
        <v>16</v>
      </c>
      <c r="H20" s="11">
        <v>15.2</v>
      </c>
      <c r="I20" s="11">
        <v>14.9</v>
      </c>
      <c r="J20" s="11">
        <v>15</v>
      </c>
      <c r="K20" s="11">
        <f>0.1*F20+0.2*G20+0.15*H20+0.3*I20+0.25*J20</f>
        <v>15</v>
      </c>
      <c r="L20" s="1"/>
      <c r="M20" s="11">
        <f t="shared" si="0"/>
        <v>15</v>
      </c>
    </row>
    <row r="21" spans="1:13" ht="45.75" thickBot="1" x14ac:dyDescent="0.3">
      <c r="A21" s="1">
        <v>13</v>
      </c>
      <c r="B21" s="1">
        <v>1</v>
      </c>
      <c r="C21" s="1">
        <v>139947</v>
      </c>
      <c r="D21" s="1" t="s">
        <v>59</v>
      </c>
      <c r="E21" s="11">
        <v>9</v>
      </c>
      <c r="F21" s="11">
        <v>9</v>
      </c>
      <c r="G21" s="11">
        <v>8</v>
      </c>
      <c r="H21" s="11">
        <v>10</v>
      </c>
      <c r="I21" s="11">
        <v>7</v>
      </c>
      <c r="J21" s="11">
        <v>12</v>
      </c>
      <c r="K21" s="11">
        <f>0.1*F21+0.2*G21+0.15*H21+0.3*I21+0.25*J21</f>
        <v>9.1</v>
      </c>
      <c r="L21" s="1"/>
      <c r="M21" s="11">
        <f t="shared" si="0"/>
        <v>9.1</v>
      </c>
    </row>
    <row r="22" spans="1:13" ht="45.75" thickBot="1" x14ac:dyDescent="0.3">
      <c r="A22" s="1">
        <v>14</v>
      </c>
      <c r="B22" s="1">
        <v>1</v>
      </c>
      <c r="C22" s="1">
        <v>137803</v>
      </c>
      <c r="D22" s="1" t="s">
        <v>60</v>
      </c>
      <c r="E22" s="11">
        <v>10</v>
      </c>
      <c r="F22" s="11">
        <v>10</v>
      </c>
      <c r="G22" s="11">
        <v>11</v>
      </c>
      <c r="H22" s="11">
        <v>12</v>
      </c>
      <c r="I22" s="11">
        <v>11</v>
      </c>
      <c r="J22" s="12">
        <v>8</v>
      </c>
      <c r="K22" s="11">
        <f>0.1*F22+0.2*G22+0.15*H22+0.3*I22+0.25*J22</f>
        <v>10.3</v>
      </c>
      <c r="L22" s="1"/>
      <c r="M22" s="11">
        <f t="shared" si="0"/>
        <v>10.3</v>
      </c>
    </row>
    <row r="23" spans="1:13" ht="45.75" thickBot="1" x14ac:dyDescent="0.3">
      <c r="A23" s="1">
        <v>15</v>
      </c>
      <c r="B23" s="1">
        <v>1</v>
      </c>
      <c r="C23" s="1">
        <v>125197</v>
      </c>
      <c r="D23" s="1" t="s">
        <v>61</v>
      </c>
      <c r="E23" s="11">
        <v>12</v>
      </c>
      <c r="F23" s="11">
        <v>12</v>
      </c>
      <c r="G23" s="11">
        <v>11</v>
      </c>
      <c r="H23" s="11">
        <v>13.4</v>
      </c>
      <c r="I23" s="11">
        <v>12.9</v>
      </c>
      <c r="J23" s="11">
        <v>11</v>
      </c>
      <c r="K23" s="11">
        <f>0.1*F23+0.2*G23+0.15*H23+0.3*I23+0.25*J23</f>
        <v>12.030000000000001</v>
      </c>
      <c r="L23" s="1"/>
      <c r="M23" s="11">
        <f t="shared" si="0"/>
        <v>12.030000000000001</v>
      </c>
    </row>
    <row r="24" spans="1:13" ht="45.75" thickBot="1" x14ac:dyDescent="0.3">
      <c r="A24" s="1">
        <v>16</v>
      </c>
      <c r="B24" s="1">
        <v>2</v>
      </c>
      <c r="C24" s="1">
        <v>123242</v>
      </c>
      <c r="D24" s="1" t="s">
        <v>62</v>
      </c>
      <c r="E24" s="11">
        <v>12.8</v>
      </c>
      <c r="F24" s="11">
        <v>12.8</v>
      </c>
      <c r="G24" s="13">
        <v>9</v>
      </c>
      <c r="H24" s="12">
        <v>8.4</v>
      </c>
      <c r="I24" s="11">
        <v>13.3</v>
      </c>
      <c r="J24" s="12">
        <v>9</v>
      </c>
      <c r="K24" s="11" t="s">
        <v>82</v>
      </c>
      <c r="L24" s="11"/>
      <c r="M24" s="11" t="str">
        <f t="shared" si="0"/>
        <v>IN</v>
      </c>
    </row>
    <row r="25" spans="1:13" ht="34.5" thickBot="1" x14ac:dyDescent="0.3">
      <c r="A25" s="1">
        <v>17</v>
      </c>
      <c r="B25" s="1">
        <v>1</v>
      </c>
      <c r="C25" s="1">
        <v>138181</v>
      </c>
      <c r="D25" s="1" t="s">
        <v>63</v>
      </c>
      <c r="E25" s="11">
        <v>14.6</v>
      </c>
      <c r="F25" s="11">
        <v>14.6</v>
      </c>
      <c r="G25" s="11">
        <v>13</v>
      </c>
      <c r="H25" s="11">
        <v>14.6</v>
      </c>
      <c r="I25" s="11">
        <v>12</v>
      </c>
      <c r="J25" s="11">
        <v>11</v>
      </c>
      <c r="K25" s="11">
        <f>0.1*F25+0.2*G25+0.15*H25+0.3*I25+0.25*J25</f>
        <v>12.6</v>
      </c>
      <c r="L25" s="1"/>
      <c r="M25" s="11">
        <f t="shared" si="0"/>
        <v>12.6</v>
      </c>
    </row>
    <row r="26" spans="1:13" ht="45.75" thickBot="1" x14ac:dyDescent="0.3">
      <c r="A26" s="1">
        <v>18</v>
      </c>
      <c r="B26" s="1">
        <v>1</v>
      </c>
      <c r="C26" s="1">
        <v>136009</v>
      </c>
      <c r="D26" s="1" t="s">
        <v>16</v>
      </c>
      <c r="E26" s="11">
        <v>12</v>
      </c>
      <c r="F26" s="11">
        <v>12</v>
      </c>
      <c r="G26" s="11">
        <v>11</v>
      </c>
      <c r="H26" s="11">
        <v>13.4</v>
      </c>
      <c r="I26" s="11">
        <v>12</v>
      </c>
      <c r="J26" s="11">
        <v>13</v>
      </c>
      <c r="K26" s="11">
        <f>0.1*F26+0.2*G26+0.15*H26+0.3*I26+0.25*J26</f>
        <v>12.26</v>
      </c>
      <c r="L26" s="1"/>
      <c r="M26" s="11">
        <f t="shared" si="0"/>
        <v>12.26</v>
      </c>
    </row>
    <row r="27" spans="1:13" ht="34.5" thickBot="1" x14ac:dyDescent="0.3">
      <c r="A27" s="1">
        <v>19</v>
      </c>
      <c r="B27" s="1">
        <v>1</v>
      </c>
      <c r="C27" s="1">
        <v>136762</v>
      </c>
      <c r="D27" s="1" t="s">
        <v>64</v>
      </c>
      <c r="E27" s="11">
        <v>12</v>
      </c>
      <c r="F27" s="11">
        <v>12</v>
      </c>
      <c r="G27" s="11">
        <v>11</v>
      </c>
      <c r="H27" s="11">
        <v>10</v>
      </c>
      <c r="I27" s="11">
        <v>11</v>
      </c>
      <c r="J27" s="11">
        <v>10</v>
      </c>
      <c r="K27" s="11">
        <f>0.1*F27+0.2*G27+0.15*H27+0.3*I27+0.25*J27</f>
        <v>10.7</v>
      </c>
      <c r="L27" s="1"/>
      <c r="M27" s="11">
        <f t="shared" si="0"/>
        <v>10.7</v>
      </c>
    </row>
    <row r="28" spans="1:13" ht="45.75" thickBot="1" x14ac:dyDescent="0.3">
      <c r="A28" s="1">
        <v>20</v>
      </c>
      <c r="B28" s="1">
        <v>1</v>
      </c>
      <c r="C28" s="1">
        <v>124981</v>
      </c>
      <c r="D28" s="1" t="s">
        <v>65</v>
      </c>
      <c r="E28" s="11">
        <v>13.4</v>
      </c>
      <c r="F28" s="11">
        <v>13.4</v>
      </c>
      <c r="G28" s="11">
        <v>15</v>
      </c>
      <c r="H28" s="12">
        <v>8.4</v>
      </c>
      <c r="I28" s="11">
        <v>12.9</v>
      </c>
      <c r="J28" s="11">
        <v>14</v>
      </c>
      <c r="K28" s="11">
        <f>0.1*F28+0.2*G28+0.15*H28+0.3*I28+0.25*J28</f>
        <v>12.969999999999999</v>
      </c>
      <c r="L28" s="1"/>
      <c r="M28" s="11">
        <f t="shared" si="0"/>
        <v>12.969999999999999</v>
      </c>
    </row>
    <row r="29" spans="1:13" ht="45.75" thickBot="1" x14ac:dyDescent="0.3">
      <c r="A29" s="1">
        <v>21</v>
      </c>
      <c r="B29" s="1">
        <v>1</v>
      </c>
      <c r="C29" s="1">
        <v>167228</v>
      </c>
      <c r="D29" s="1" t="s">
        <v>66</v>
      </c>
      <c r="E29" s="11">
        <v>13.4</v>
      </c>
      <c r="F29" s="11">
        <v>13.4</v>
      </c>
      <c r="G29" s="11">
        <v>12</v>
      </c>
      <c r="H29" s="11">
        <v>11</v>
      </c>
      <c r="I29" s="11">
        <v>11.1</v>
      </c>
      <c r="J29" s="12">
        <v>7</v>
      </c>
      <c r="K29" s="11">
        <f>0.1*F29+0.2*G29+0.15*H29+0.3*I29+0.25*J29</f>
        <v>10.47</v>
      </c>
      <c r="L29" s="1">
        <v>10</v>
      </c>
      <c r="M29" s="11">
        <v>11.22</v>
      </c>
    </row>
    <row r="30" spans="1:13" ht="45.75" thickBot="1" x14ac:dyDescent="0.3">
      <c r="A30" s="1">
        <v>22</v>
      </c>
      <c r="B30" s="1">
        <v>1</v>
      </c>
      <c r="C30" s="1">
        <v>140557</v>
      </c>
      <c r="D30" s="1" t="s">
        <v>67</v>
      </c>
      <c r="E30" s="11">
        <v>15</v>
      </c>
      <c r="F30" s="11">
        <v>15</v>
      </c>
      <c r="G30" s="11">
        <v>15</v>
      </c>
      <c r="H30" s="11">
        <v>12.6</v>
      </c>
      <c r="I30" s="11">
        <v>12.3</v>
      </c>
      <c r="J30" s="11">
        <v>11</v>
      </c>
      <c r="K30" s="11">
        <f>0.1*F30+0.2*G30+0.15*H30+0.3*I30+0.25*J30</f>
        <v>12.83</v>
      </c>
      <c r="L30" s="1"/>
      <c r="M30" s="11">
        <f t="shared" si="0"/>
        <v>12.83</v>
      </c>
    </row>
    <row r="31" spans="1:13" ht="45.75" thickBot="1" x14ac:dyDescent="0.3">
      <c r="A31" s="1">
        <v>23</v>
      </c>
      <c r="B31" s="1">
        <v>1</v>
      </c>
      <c r="C31" s="1">
        <v>136067</v>
      </c>
      <c r="D31" s="1" t="s">
        <v>14</v>
      </c>
      <c r="E31" s="11">
        <v>10</v>
      </c>
      <c r="F31" s="11">
        <v>10</v>
      </c>
      <c r="G31" s="11">
        <v>9</v>
      </c>
      <c r="H31" s="11">
        <v>13</v>
      </c>
      <c r="I31" s="11">
        <v>11</v>
      </c>
      <c r="J31" s="11">
        <v>12</v>
      </c>
      <c r="K31" s="11">
        <f>0.1*F31+0.2*G31+0.15*H31+0.3*I31+0.25*J31</f>
        <v>11.05</v>
      </c>
      <c r="L31" s="1"/>
      <c r="M31" s="11">
        <f t="shared" si="0"/>
        <v>11.05</v>
      </c>
    </row>
    <row r="32" spans="1:13" ht="34.5" thickBot="1" x14ac:dyDescent="0.3">
      <c r="A32" s="1">
        <v>24</v>
      </c>
      <c r="B32" s="1">
        <v>1</v>
      </c>
      <c r="C32" s="1">
        <v>109495</v>
      </c>
      <c r="D32" s="1" t="s">
        <v>68</v>
      </c>
      <c r="E32" s="11">
        <v>12.8</v>
      </c>
      <c r="F32" s="11">
        <v>12.8</v>
      </c>
      <c r="G32" s="12">
        <v>9</v>
      </c>
      <c r="H32" s="12">
        <v>0</v>
      </c>
      <c r="I32" s="12">
        <v>0.3</v>
      </c>
      <c r="J32" s="12">
        <v>0</v>
      </c>
      <c r="K32" s="11">
        <f>0.1*F32+0.2*G32+0.15*H32+0.3*I32+0.25*J32</f>
        <v>3.17</v>
      </c>
      <c r="L32" s="1"/>
      <c r="M32" s="11">
        <f t="shared" si="0"/>
        <v>3.17</v>
      </c>
    </row>
    <row r="33" spans="1:13" ht="45.75" thickBot="1" x14ac:dyDescent="0.3">
      <c r="A33" s="1">
        <v>25</v>
      </c>
      <c r="B33" s="1">
        <v>2</v>
      </c>
      <c r="C33" s="1">
        <v>98412</v>
      </c>
      <c r="D33" s="1" t="s">
        <v>69</v>
      </c>
      <c r="E33" s="11">
        <v>13.8</v>
      </c>
      <c r="F33" s="11">
        <v>13.8</v>
      </c>
      <c r="G33" s="11">
        <v>11</v>
      </c>
      <c r="H33" s="11">
        <v>12.4</v>
      </c>
      <c r="I33" s="11">
        <v>13</v>
      </c>
      <c r="J33" s="12">
        <v>7</v>
      </c>
      <c r="K33" s="11">
        <f>0.1*F33+0.2*G33+0.15*H33+0.3*I33+0.25*J33</f>
        <v>11.09</v>
      </c>
      <c r="L33" s="1"/>
      <c r="M33" s="11">
        <f t="shared" si="0"/>
        <v>11.09</v>
      </c>
    </row>
    <row r="34" spans="1:13" ht="45.75" thickBot="1" x14ac:dyDescent="0.3">
      <c r="A34" s="1">
        <v>26</v>
      </c>
      <c r="B34" s="1">
        <v>1</v>
      </c>
      <c r="C34" s="1">
        <v>138758</v>
      </c>
      <c r="D34" s="1" t="s">
        <v>13</v>
      </c>
      <c r="E34" s="11">
        <v>15.6</v>
      </c>
      <c r="F34" s="11">
        <v>15.6</v>
      </c>
      <c r="G34" s="11">
        <v>12</v>
      </c>
      <c r="H34" s="11">
        <v>13</v>
      </c>
      <c r="I34" s="11">
        <v>14</v>
      </c>
      <c r="J34" s="11">
        <v>14</v>
      </c>
      <c r="K34" s="11">
        <f>0.1*F34+0.2*G34+0.15*H34+0.3*I34+0.25*J34</f>
        <v>13.61</v>
      </c>
      <c r="L34" s="1"/>
      <c r="M34" s="11">
        <f t="shared" si="0"/>
        <v>13.61</v>
      </c>
    </row>
    <row r="35" spans="1:13" ht="45.75" thickBot="1" x14ac:dyDescent="0.3">
      <c r="A35" s="1">
        <v>27</v>
      </c>
      <c r="B35" s="1">
        <v>1</v>
      </c>
      <c r="C35" s="1">
        <v>156723</v>
      </c>
      <c r="D35" s="1" t="s">
        <v>12</v>
      </c>
      <c r="E35" s="11">
        <v>15</v>
      </c>
      <c r="F35" s="11">
        <v>15</v>
      </c>
      <c r="G35" s="11">
        <v>14</v>
      </c>
      <c r="H35" s="11">
        <v>16.2</v>
      </c>
      <c r="I35" s="11">
        <v>15</v>
      </c>
      <c r="J35" s="12">
        <v>9</v>
      </c>
      <c r="K35" s="11" t="s">
        <v>82</v>
      </c>
      <c r="L35" s="1"/>
      <c r="M35" s="11" t="str">
        <f t="shared" si="0"/>
        <v>IN</v>
      </c>
    </row>
    <row r="36" spans="1:13" ht="34.5" thickBot="1" x14ac:dyDescent="0.3">
      <c r="A36" s="1">
        <v>28</v>
      </c>
      <c r="B36" s="1">
        <v>1</v>
      </c>
      <c r="C36" s="1">
        <v>138588</v>
      </c>
      <c r="D36" s="1" t="s">
        <v>10</v>
      </c>
      <c r="E36" s="11">
        <v>12</v>
      </c>
      <c r="F36" s="11">
        <v>12</v>
      </c>
      <c r="G36" s="11">
        <v>15</v>
      </c>
      <c r="H36" s="11">
        <v>14</v>
      </c>
      <c r="I36" s="11">
        <v>14</v>
      </c>
      <c r="J36" s="11">
        <v>16</v>
      </c>
      <c r="K36" s="11">
        <f>0.1*F36+0.2*G36+0.15*H36+0.3*I36+0.25*J36</f>
        <v>14.5</v>
      </c>
      <c r="L36" s="1"/>
      <c r="M36" s="11">
        <f t="shared" si="0"/>
        <v>14.5</v>
      </c>
    </row>
    <row r="37" spans="1:13" ht="45.75" thickBot="1" x14ac:dyDescent="0.3">
      <c r="A37" s="1">
        <v>29</v>
      </c>
      <c r="B37" s="1">
        <v>1</v>
      </c>
      <c r="C37" s="1">
        <v>125585</v>
      </c>
      <c r="D37" s="1" t="s">
        <v>70</v>
      </c>
      <c r="E37" s="11">
        <v>14.4</v>
      </c>
      <c r="F37" s="11">
        <v>14.4</v>
      </c>
      <c r="G37" s="11">
        <v>12</v>
      </c>
      <c r="H37" s="11">
        <v>14.6</v>
      </c>
      <c r="I37" s="11">
        <v>13.8</v>
      </c>
      <c r="J37" s="11">
        <v>13</v>
      </c>
      <c r="K37" s="11">
        <f>0.1*F37+0.2*G37+0.15*H37+0.3*I37+0.25*J37</f>
        <v>13.420000000000002</v>
      </c>
      <c r="L37" s="1"/>
      <c r="M37" s="11">
        <f t="shared" si="0"/>
        <v>13.420000000000002</v>
      </c>
    </row>
    <row r="38" spans="1:13" ht="34.5" thickBot="1" x14ac:dyDescent="0.3">
      <c r="A38" s="1">
        <v>30</v>
      </c>
      <c r="B38" s="1">
        <v>2</v>
      </c>
      <c r="C38" s="1">
        <v>127181</v>
      </c>
      <c r="D38" s="1" t="s">
        <v>71</v>
      </c>
      <c r="E38" s="11">
        <v>14.4</v>
      </c>
      <c r="F38" s="11">
        <v>14.4</v>
      </c>
      <c r="G38" s="11">
        <v>11</v>
      </c>
      <c r="H38" s="11">
        <v>12</v>
      </c>
      <c r="I38" s="11">
        <v>12.2</v>
      </c>
      <c r="J38" s="12">
        <v>9</v>
      </c>
      <c r="K38" s="11">
        <f>0.1*F38+0.2*G38+0.15*H38+0.3*I38+0.25*J38</f>
        <v>11.35</v>
      </c>
      <c r="L38" s="1"/>
      <c r="M38" s="11">
        <f t="shared" si="0"/>
        <v>11.35</v>
      </c>
    </row>
    <row r="39" spans="1:13" ht="45.75" thickBot="1" x14ac:dyDescent="0.3">
      <c r="A39" s="1">
        <v>31</v>
      </c>
      <c r="B39" s="1">
        <v>1</v>
      </c>
      <c r="C39" s="1">
        <v>140980</v>
      </c>
      <c r="D39" s="1" t="s">
        <v>8</v>
      </c>
      <c r="E39" s="11">
        <v>15.6</v>
      </c>
      <c r="F39" s="11">
        <v>15.6</v>
      </c>
      <c r="G39" s="11">
        <v>15</v>
      </c>
      <c r="H39" s="11">
        <v>15</v>
      </c>
      <c r="I39" s="11">
        <v>14.2</v>
      </c>
      <c r="J39" s="11">
        <v>14</v>
      </c>
      <c r="K39" s="11">
        <f>0.1*F39+0.2*G39+0.15*H39+0.3*I39+0.25*J39</f>
        <v>14.57</v>
      </c>
      <c r="L39" s="1"/>
      <c r="M39" s="11">
        <f t="shared" si="0"/>
        <v>14.57</v>
      </c>
    </row>
    <row r="40" spans="1:13" ht="45.75" thickBot="1" x14ac:dyDescent="0.3">
      <c r="A40" s="1">
        <v>32</v>
      </c>
      <c r="B40" s="1">
        <v>1</v>
      </c>
      <c r="C40" s="1">
        <v>97263</v>
      </c>
      <c r="D40" s="1" t="s">
        <v>72</v>
      </c>
      <c r="E40" s="11">
        <v>13.2</v>
      </c>
      <c r="F40" s="11">
        <v>13.2</v>
      </c>
      <c r="G40" s="11">
        <v>11</v>
      </c>
      <c r="H40" s="12">
        <v>8</v>
      </c>
      <c r="I40" s="12">
        <v>9</v>
      </c>
      <c r="J40" s="12">
        <v>12</v>
      </c>
      <c r="K40" s="11">
        <f>0.1*F40+0.2*G40+0.15*H40+0.3*I40+0.25*J40</f>
        <v>10.42</v>
      </c>
      <c r="L40" s="1">
        <v>12</v>
      </c>
      <c r="M40" s="11">
        <v>11.02</v>
      </c>
    </row>
    <row r="41" spans="1:13" ht="34.5" thickBot="1" x14ac:dyDescent="0.3">
      <c r="A41" s="1">
        <v>33</v>
      </c>
      <c r="B41" s="1">
        <v>3</v>
      </c>
      <c r="C41" s="1">
        <v>78851</v>
      </c>
      <c r="D41" s="1" t="s">
        <v>73</v>
      </c>
      <c r="E41" s="11">
        <v>14</v>
      </c>
      <c r="F41" s="11">
        <v>14</v>
      </c>
      <c r="G41" s="11">
        <v>12</v>
      </c>
      <c r="H41" s="11">
        <v>14</v>
      </c>
      <c r="I41" s="11">
        <v>12.9</v>
      </c>
      <c r="J41" s="11">
        <v>13</v>
      </c>
      <c r="K41" s="11">
        <f>0.1*F41+0.2*G41+0.15*H41+0.3*I41+0.25*J41</f>
        <v>13.02</v>
      </c>
      <c r="L41" s="1"/>
      <c r="M41" s="11">
        <f t="shared" si="0"/>
        <v>13.02</v>
      </c>
    </row>
    <row r="42" spans="1:13" ht="45.75" thickBot="1" x14ac:dyDescent="0.3">
      <c r="A42" s="1">
        <v>34</v>
      </c>
      <c r="B42" s="1">
        <v>1</v>
      </c>
      <c r="C42" s="1">
        <v>126703</v>
      </c>
      <c r="D42" s="1" t="s">
        <v>74</v>
      </c>
      <c r="E42" s="11">
        <v>13.4</v>
      </c>
      <c r="F42" s="11">
        <v>13.4</v>
      </c>
      <c r="G42" s="11">
        <v>13</v>
      </c>
      <c r="H42" s="11">
        <v>11.6</v>
      </c>
      <c r="I42" s="11">
        <v>13.5</v>
      </c>
      <c r="J42" s="11">
        <v>11</v>
      </c>
      <c r="K42" s="11">
        <f>0.1*F42+0.2*G42+0.15*H42+0.3*I42+0.25*J42</f>
        <v>12.48</v>
      </c>
      <c r="L42" s="1"/>
      <c r="M42" s="11">
        <f t="shared" si="0"/>
        <v>12.48</v>
      </c>
    </row>
    <row r="43" spans="1:13" ht="34.5" thickBot="1" x14ac:dyDescent="0.3">
      <c r="A43" s="1">
        <v>35</v>
      </c>
      <c r="B43" s="1">
        <v>1</v>
      </c>
      <c r="C43" s="1">
        <v>79874</v>
      </c>
      <c r="D43" s="1" t="s">
        <v>75</v>
      </c>
      <c r="E43" s="11">
        <v>15</v>
      </c>
      <c r="F43" s="11">
        <v>15</v>
      </c>
      <c r="G43" s="11">
        <v>14</v>
      </c>
      <c r="H43" s="11">
        <v>13.4</v>
      </c>
      <c r="I43" s="11">
        <v>12.9</v>
      </c>
      <c r="J43" s="11">
        <v>11</v>
      </c>
      <c r="K43" s="11">
        <f>0.1*F43+0.2*G43+0.15*H43+0.3*I43+0.25*J43</f>
        <v>12.93</v>
      </c>
      <c r="L43" s="1"/>
      <c r="M43" s="11">
        <f t="shared" si="0"/>
        <v>12.93</v>
      </c>
    </row>
    <row r="44" spans="1:13" ht="45.75" thickBot="1" x14ac:dyDescent="0.3">
      <c r="A44" s="1">
        <v>36</v>
      </c>
      <c r="B44" s="1">
        <v>1</v>
      </c>
      <c r="C44" s="1">
        <v>140274</v>
      </c>
      <c r="D44" s="1" t="s">
        <v>5</v>
      </c>
      <c r="E44" s="11">
        <v>15.6</v>
      </c>
      <c r="F44" s="11">
        <v>15.6</v>
      </c>
      <c r="G44" s="11">
        <v>13</v>
      </c>
      <c r="H44" s="11">
        <v>16.2</v>
      </c>
      <c r="I44" s="11">
        <v>15.1</v>
      </c>
      <c r="J44" s="11">
        <v>11</v>
      </c>
      <c r="K44" s="11">
        <f>0.1*F44+0.2*G44+0.15*H44+0.3*I44+0.25*J44</f>
        <v>13.87</v>
      </c>
      <c r="L44" s="1"/>
      <c r="M44" s="11">
        <f t="shared" si="0"/>
        <v>13.87</v>
      </c>
    </row>
    <row r="45" spans="1:13" ht="34.5" thickBot="1" x14ac:dyDescent="0.3">
      <c r="A45" s="1">
        <v>37</v>
      </c>
      <c r="B45" s="1">
        <v>1</v>
      </c>
      <c r="C45" s="1">
        <v>136734</v>
      </c>
      <c r="D45" s="1" t="s">
        <v>76</v>
      </c>
      <c r="E45" s="11">
        <v>14.4</v>
      </c>
      <c r="F45" s="11">
        <v>14.4</v>
      </c>
      <c r="G45" s="11">
        <v>11</v>
      </c>
      <c r="H45" s="12">
        <v>10.4</v>
      </c>
      <c r="I45" s="11">
        <v>12.9</v>
      </c>
      <c r="J45" s="11">
        <v>15</v>
      </c>
      <c r="K45" s="11">
        <f>0.1*F45+0.2*G45+0.15*H45+0.3*I45+0.25*J45</f>
        <v>12.82</v>
      </c>
      <c r="L45" s="1"/>
      <c r="M45" s="11">
        <f t="shared" si="0"/>
        <v>12.82</v>
      </c>
    </row>
    <row r="46" spans="1:13" ht="45.75" thickBot="1" x14ac:dyDescent="0.3">
      <c r="A46" s="1">
        <v>38</v>
      </c>
      <c r="B46" s="1">
        <v>1</v>
      </c>
      <c r="C46" s="1">
        <v>136981</v>
      </c>
      <c r="D46" s="1" t="s">
        <v>4</v>
      </c>
      <c r="E46" s="11">
        <v>14.4</v>
      </c>
      <c r="F46" s="11">
        <v>14.4</v>
      </c>
      <c r="G46" s="11">
        <v>17</v>
      </c>
      <c r="H46" s="11">
        <v>15</v>
      </c>
      <c r="I46" s="11">
        <v>16.8</v>
      </c>
      <c r="J46" s="12">
        <v>10</v>
      </c>
      <c r="K46" s="11">
        <f>0.1*F46+0.2*G46+0.15*H46+0.3*I46+0.25*J46</f>
        <v>14.63</v>
      </c>
      <c r="L46" s="1"/>
      <c r="M46" s="11">
        <f t="shared" si="0"/>
        <v>14.63</v>
      </c>
    </row>
    <row r="47" spans="1:13" ht="45.75" thickBot="1" x14ac:dyDescent="0.3">
      <c r="A47" s="1">
        <v>39</v>
      </c>
      <c r="B47" s="1">
        <v>1</v>
      </c>
      <c r="C47" s="1">
        <v>122070</v>
      </c>
      <c r="D47" s="1" t="s">
        <v>77</v>
      </c>
      <c r="E47" s="11">
        <v>14.4</v>
      </c>
      <c r="F47" s="11">
        <v>14.4</v>
      </c>
      <c r="G47" s="11">
        <v>14</v>
      </c>
      <c r="H47" s="11">
        <v>15.6</v>
      </c>
      <c r="I47" s="11">
        <v>14.5</v>
      </c>
      <c r="J47" s="11">
        <v>12</v>
      </c>
      <c r="K47" s="11">
        <f>0.1*F47+0.2*G47+0.15*H47+0.3*I47+0.25*J47</f>
        <v>13.93</v>
      </c>
      <c r="L47" s="1"/>
      <c r="M47" s="11">
        <f t="shared" si="0"/>
        <v>13.93</v>
      </c>
    </row>
    <row r="48" spans="1:13" ht="34.5" thickBot="1" x14ac:dyDescent="0.3">
      <c r="A48" s="1">
        <v>40</v>
      </c>
      <c r="B48" s="1">
        <v>1</v>
      </c>
      <c r="C48" s="1">
        <v>139016</v>
      </c>
      <c r="D48" s="1" t="s">
        <v>78</v>
      </c>
      <c r="E48" s="11">
        <v>14</v>
      </c>
      <c r="F48" s="11">
        <v>14</v>
      </c>
      <c r="G48" s="11">
        <v>12</v>
      </c>
      <c r="H48" s="11">
        <v>14</v>
      </c>
      <c r="I48" s="11">
        <v>12.4</v>
      </c>
      <c r="J48" s="11">
        <v>16</v>
      </c>
      <c r="K48" s="11">
        <f>0.1*F48+0.2*G48+0.15*H48+0.3*I48+0.25*J48</f>
        <v>13.620000000000001</v>
      </c>
      <c r="L48" s="1"/>
      <c r="M48" s="11">
        <f t="shared" si="0"/>
        <v>13.620000000000001</v>
      </c>
    </row>
    <row r="49" spans="1:13" ht="45.75" thickBot="1" x14ac:dyDescent="0.3">
      <c r="A49" s="1">
        <v>41</v>
      </c>
      <c r="B49" s="1">
        <v>1</v>
      </c>
      <c r="C49" s="1">
        <v>1010</v>
      </c>
      <c r="D49" s="1" t="s">
        <v>80</v>
      </c>
      <c r="E49" s="11">
        <v>12.8</v>
      </c>
      <c r="F49" s="11">
        <v>12.8</v>
      </c>
      <c r="G49" s="13">
        <v>9</v>
      </c>
      <c r="H49" s="11">
        <v>11.2</v>
      </c>
      <c r="I49" s="11">
        <v>11.5</v>
      </c>
      <c r="J49" s="12">
        <v>12</v>
      </c>
      <c r="K49" s="11">
        <f>0.1*F49+0.2*G49+0.15*H49+0.3*I49+0.25*J49</f>
        <v>11.209999999999999</v>
      </c>
      <c r="L49" s="11"/>
      <c r="M49" s="11">
        <v>11.21</v>
      </c>
    </row>
    <row r="50" spans="1:13" ht="45.75" thickBot="1" x14ac:dyDescent="0.3">
      <c r="A50" s="1">
        <v>42</v>
      </c>
      <c r="B50" s="1">
        <v>1</v>
      </c>
      <c r="C50" s="1">
        <v>100985</v>
      </c>
      <c r="D50" s="1" t="s">
        <v>81</v>
      </c>
      <c r="E50" s="11">
        <v>14.4</v>
      </c>
      <c r="F50" s="11">
        <v>14.4</v>
      </c>
      <c r="G50" s="11">
        <v>15</v>
      </c>
      <c r="H50" s="11">
        <v>14.4</v>
      </c>
      <c r="I50" s="11">
        <v>15</v>
      </c>
      <c r="J50" s="11">
        <v>16</v>
      </c>
      <c r="K50" s="11">
        <f>0.1*F50+0.2*G50+0.15*H50+0.3*I50+0.25*J50</f>
        <v>15.100000000000001</v>
      </c>
      <c r="L50" s="1"/>
      <c r="M50" s="11">
        <f t="shared" si="0"/>
        <v>15.100000000000001</v>
      </c>
    </row>
    <row r="51" spans="1:13" ht="45.75" thickBot="1" x14ac:dyDescent="0.3">
      <c r="A51" s="1">
        <v>43</v>
      </c>
      <c r="B51" s="1">
        <v>1</v>
      </c>
      <c r="C51" s="1">
        <v>139782</v>
      </c>
      <c r="D51" s="1" t="s">
        <v>1</v>
      </c>
      <c r="E51" s="11">
        <v>15.6</v>
      </c>
      <c r="F51" s="11">
        <v>15.6</v>
      </c>
      <c r="G51" s="11">
        <v>17</v>
      </c>
      <c r="H51" s="11">
        <v>16.2</v>
      </c>
      <c r="I51" s="11">
        <v>16.8</v>
      </c>
      <c r="J51" s="11">
        <v>14</v>
      </c>
      <c r="K51" s="11">
        <f>0.1*F51+0.2*G51+0.15*H51+0.3*I51+0.25*J51</f>
        <v>15.93</v>
      </c>
      <c r="L51" s="1"/>
      <c r="M51" s="11">
        <f t="shared" si="0"/>
        <v>15.93</v>
      </c>
    </row>
    <row r="52" spans="1:13" ht="45.75" thickBot="1" x14ac:dyDescent="0.3">
      <c r="A52" s="1">
        <v>44</v>
      </c>
      <c r="B52" s="1">
        <v>1</v>
      </c>
      <c r="C52" s="1">
        <v>132138</v>
      </c>
      <c r="D52" s="1" t="s">
        <v>0</v>
      </c>
      <c r="E52" s="11">
        <v>14.4</v>
      </c>
      <c r="F52" s="11">
        <v>14.4</v>
      </c>
      <c r="G52" s="11">
        <v>12</v>
      </c>
      <c r="H52" s="11">
        <v>12.8</v>
      </c>
      <c r="I52" s="11">
        <v>15.3</v>
      </c>
      <c r="J52" s="11">
        <v>12</v>
      </c>
      <c r="K52" s="11">
        <f>0.1*F52+0.2*G52+0.15*H52+0.3*I52+0.25*J52</f>
        <v>13.350000000000001</v>
      </c>
      <c r="L52" s="1"/>
      <c r="M52" s="11">
        <f t="shared" si="0"/>
        <v>13.350000000000001</v>
      </c>
    </row>
  </sheetData>
  <mergeCells count="5">
    <mergeCell ref="B1:C1"/>
    <mergeCell ref="B6:C6"/>
    <mergeCell ref="A7:A8"/>
    <mergeCell ref="B7:D7"/>
    <mergeCell ref="F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INSO1</vt:lpstr>
      <vt:lpstr>IHM</vt:lpstr>
      <vt:lpstr>BD</vt:lpstr>
      <vt:lpstr>ESTPROB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2018-06-15T09:09:24Z</dcterms:created>
  <dcterms:modified xsi:type="dcterms:W3CDTF">2018-06-30T07:43:34Z</dcterms:modified>
</cp:coreProperties>
</file>