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0" yWindow="0" windowWidth="28800" windowHeight="14100"/>
  </bookViews>
  <sheets>
    <sheet name="Growth (72h) - Fig. 4A,B,D,E" sheetId="2" r:id="rId1"/>
    <sheet name="Growth (72h) - Fig. 4C,F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2" l="1"/>
  <c r="W62" i="2" s="1"/>
  <c r="V60" i="2"/>
  <c r="V62" i="2" s="1"/>
  <c r="U60" i="2"/>
  <c r="U62" i="2" s="1"/>
  <c r="T60" i="2"/>
  <c r="T62" i="2" s="1"/>
  <c r="S60" i="2"/>
  <c r="S62" i="2" s="1"/>
  <c r="R60" i="2"/>
  <c r="R62" i="2" s="1"/>
  <c r="Q60" i="2"/>
  <c r="Q62" i="2" s="1"/>
  <c r="P60" i="2"/>
  <c r="P62" i="2" s="1"/>
  <c r="O60" i="2"/>
  <c r="O62" i="2" s="1"/>
  <c r="N60" i="2"/>
  <c r="N62" i="2" s="1"/>
  <c r="K60" i="2"/>
  <c r="K62" i="2" s="1"/>
  <c r="J60" i="2"/>
  <c r="J62" i="2" s="1"/>
  <c r="I60" i="2"/>
  <c r="I62" i="2" s="1"/>
  <c r="H60" i="2"/>
  <c r="H62" i="2" s="1"/>
  <c r="G60" i="2"/>
  <c r="G62" i="2" s="1"/>
  <c r="F60" i="2"/>
  <c r="F62" i="2" s="1"/>
  <c r="E60" i="2"/>
  <c r="E62" i="2" s="1"/>
  <c r="D60" i="2"/>
  <c r="D62" i="2" s="1"/>
  <c r="C60" i="2"/>
  <c r="C62" i="2" s="1"/>
  <c r="B60" i="2"/>
  <c r="B62" i="2" s="1"/>
  <c r="W59" i="2"/>
  <c r="V59" i="2"/>
  <c r="U59" i="2"/>
  <c r="T59" i="2"/>
  <c r="S59" i="2"/>
  <c r="R59" i="2"/>
  <c r="Q59" i="2"/>
  <c r="P59" i="2"/>
  <c r="O59" i="2"/>
  <c r="N59" i="2"/>
  <c r="K59" i="2"/>
  <c r="J59" i="2"/>
  <c r="I59" i="2"/>
  <c r="H59" i="2"/>
  <c r="G59" i="2"/>
  <c r="F59" i="2"/>
  <c r="E59" i="2"/>
  <c r="D59" i="2"/>
  <c r="C59" i="2"/>
  <c r="B59" i="2"/>
  <c r="W45" i="2"/>
  <c r="W47" i="2" s="1"/>
  <c r="V45" i="2"/>
  <c r="V47" i="2" s="1"/>
  <c r="U45" i="2"/>
  <c r="U47" i="2" s="1"/>
  <c r="T45" i="2"/>
  <c r="T47" i="2" s="1"/>
  <c r="S45" i="2"/>
  <c r="S47" i="2" s="1"/>
  <c r="R45" i="2"/>
  <c r="R47" i="2" s="1"/>
  <c r="Q45" i="2"/>
  <c r="Q47" i="2" s="1"/>
  <c r="P45" i="2"/>
  <c r="P47" i="2" s="1"/>
  <c r="O45" i="2"/>
  <c r="O47" i="2" s="1"/>
  <c r="N45" i="2"/>
  <c r="N47" i="2" s="1"/>
  <c r="K45" i="2"/>
  <c r="K47" i="2" s="1"/>
  <c r="J45" i="2"/>
  <c r="J47" i="2" s="1"/>
  <c r="I45" i="2"/>
  <c r="I47" i="2" s="1"/>
  <c r="H45" i="2"/>
  <c r="H47" i="2" s="1"/>
  <c r="G45" i="2"/>
  <c r="G47" i="2" s="1"/>
  <c r="F45" i="2"/>
  <c r="F47" i="2" s="1"/>
  <c r="E45" i="2"/>
  <c r="E47" i="2" s="1"/>
  <c r="D45" i="2"/>
  <c r="D47" i="2" s="1"/>
  <c r="C45" i="2"/>
  <c r="C47" i="2" s="1"/>
  <c r="B45" i="2"/>
  <c r="B47" i="2" s="1"/>
  <c r="W44" i="2"/>
  <c r="V44" i="2"/>
  <c r="U44" i="2"/>
  <c r="T44" i="2"/>
  <c r="S44" i="2"/>
  <c r="R44" i="2"/>
  <c r="Q44" i="2"/>
  <c r="P44" i="2"/>
  <c r="O44" i="2"/>
  <c r="N44" i="2"/>
  <c r="K44" i="2"/>
  <c r="J44" i="2"/>
  <c r="I44" i="2"/>
  <c r="H44" i="2"/>
  <c r="G44" i="2"/>
  <c r="F44" i="2"/>
  <c r="E44" i="2"/>
  <c r="D44" i="2"/>
  <c r="C44" i="2"/>
  <c r="B44" i="2"/>
  <c r="W30" i="2"/>
  <c r="W32" i="2" s="1"/>
  <c r="V30" i="2"/>
  <c r="V32" i="2" s="1"/>
  <c r="U30" i="2"/>
  <c r="U32" i="2" s="1"/>
  <c r="T30" i="2"/>
  <c r="T32" i="2" s="1"/>
  <c r="S30" i="2"/>
  <c r="S32" i="2" s="1"/>
  <c r="R30" i="2"/>
  <c r="R32" i="2" s="1"/>
  <c r="Q30" i="2"/>
  <c r="Q32" i="2" s="1"/>
  <c r="P30" i="2"/>
  <c r="P32" i="2" s="1"/>
  <c r="O30" i="2"/>
  <c r="O32" i="2" s="1"/>
  <c r="N30" i="2"/>
  <c r="N32" i="2" s="1"/>
  <c r="K30" i="2"/>
  <c r="K32" i="2" s="1"/>
  <c r="J30" i="2"/>
  <c r="J32" i="2" s="1"/>
  <c r="I30" i="2"/>
  <c r="I32" i="2" s="1"/>
  <c r="H30" i="2"/>
  <c r="H32" i="2" s="1"/>
  <c r="G30" i="2"/>
  <c r="G32" i="2" s="1"/>
  <c r="F30" i="2"/>
  <c r="F32" i="2" s="1"/>
  <c r="E30" i="2"/>
  <c r="E32" i="2" s="1"/>
  <c r="D30" i="2"/>
  <c r="D32" i="2" s="1"/>
  <c r="C30" i="2"/>
  <c r="C32" i="2" s="1"/>
  <c r="B30" i="2"/>
  <c r="B32" i="2" s="1"/>
  <c r="W29" i="2"/>
  <c r="V29" i="2"/>
  <c r="U29" i="2"/>
  <c r="T29" i="2"/>
  <c r="S29" i="2"/>
  <c r="R29" i="2"/>
  <c r="Q29" i="2"/>
  <c r="P29" i="2"/>
  <c r="O29" i="2"/>
  <c r="N29" i="2"/>
  <c r="K29" i="2"/>
  <c r="J29" i="2"/>
  <c r="I29" i="2"/>
  <c r="H29" i="2"/>
  <c r="G29" i="2"/>
  <c r="F29" i="2"/>
  <c r="E29" i="2"/>
  <c r="D29" i="2"/>
  <c r="C29" i="2"/>
  <c r="B29" i="2"/>
  <c r="W15" i="2"/>
  <c r="W17" i="2" s="1"/>
  <c r="V15" i="2"/>
  <c r="V17" i="2" s="1"/>
  <c r="U15" i="2"/>
  <c r="U17" i="2" s="1"/>
  <c r="T15" i="2"/>
  <c r="T17" i="2" s="1"/>
  <c r="S15" i="2"/>
  <c r="S17" i="2" s="1"/>
  <c r="R15" i="2"/>
  <c r="R17" i="2" s="1"/>
  <c r="Q15" i="2"/>
  <c r="Q17" i="2" s="1"/>
  <c r="P15" i="2"/>
  <c r="P17" i="2" s="1"/>
  <c r="O15" i="2"/>
  <c r="O17" i="2" s="1"/>
  <c r="N15" i="2"/>
  <c r="N17" i="2" s="1"/>
  <c r="W14" i="2"/>
  <c r="V14" i="2"/>
  <c r="U14" i="2"/>
  <c r="T14" i="2"/>
  <c r="S14" i="2"/>
  <c r="R14" i="2"/>
  <c r="Q14" i="2"/>
  <c r="P14" i="2"/>
  <c r="O14" i="2"/>
  <c r="N14" i="2"/>
  <c r="C15" i="2"/>
  <c r="C17" i="2" s="1"/>
  <c r="D15" i="2"/>
  <c r="D17" i="2" s="1"/>
  <c r="E15" i="2"/>
  <c r="E17" i="2" s="1"/>
  <c r="F15" i="2"/>
  <c r="F17" i="2" s="1"/>
  <c r="G15" i="2"/>
  <c r="G17" i="2" s="1"/>
  <c r="H15" i="2"/>
  <c r="H17" i="2" s="1"/>
  <c r="I15" i="2"/>
  <c r="I17" i="2" s="1"/>
  <c r="J15" i="2"/>
  <c r="J17" i="2" s="1"/>
  <c r="K15" i="2"/>
  <c r="K17" i="2" s="1"/>
  <c r="B15" i="2"/>
  <c r="B17" i="2" s="1"/>
  <c r="H14" i="2"/>
  <c r="I14" i="2"/>
  <c r="J14" i="2"/>
  <c r="K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<sst xmlns="http://schemas.openxmlformats.org/spreadsheetml/2006/main" count="54" uniqueCount="11">
  <si>
    <t>Chloramphenicol treatment</t>
  </si>
  <si>
    <t>Tetracycline treatment</t>
  </si>
  <si>
    <t>Average</t>
  </si>
  <si>
    <t>Standard deviation</t>
  </si>
  <si>
    <t>n</t>
  </si>
  <si>
    <t>Confidence interval</t>
  </si>
  <si>
    <t>CO-EVO (-AA)</t>
  </si>
  <si>
    <t>CO-AUX (-AA)</t>
  </si>
  <si>
    <t>CO-EVO (+AA)</t>
  </si>
  <si>
    <t>CO-AUX (+AA)</t>
  </si>
  <si>
    <t>Concentrations [µg/ml]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</si>
</sst>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 readingOrder="1"/>
    </xf>
    <xf numFmtId="0" fontId="3" fillId="0" borderId="0" xfId="0" applyFont="1"/>
    <xf numFmtId="0" fontId="0" fillId="0" borderId="3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3" fillId="6" borderId="2" xfId="0" applyFont="1" applyFill="1" applyBorder="1"/>
    <xf numFmtId="0" fontId="3" fillId="6" borderId="0" xfId="0" applyFont="1" applyFill="1"/>
    <xf numFmtId="0" fontId="3" fillId="6" borderId="0" xfId="0" applyFont="1" applyFill="1" applyBorder="1"/>
    <xf numFmtId="0" fontId="3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zoomScale="70" zoomScaleNormal="70" workbookViewId="0">
      <selection sqref="A1:D1"/>
    </sheetView>
  </sheetViews>
  <sheetFormatPr baseColWidth="10" defaultColWidth="13.7109375" defaultRowHeight="14.25" x14ac:dyDescent="0.2"/>
  <cols>
    <col min="1" max="1" width="23" style="6" bestFit="1" customWidth="1"/>
    <col min="2" max="2" width="18.5703125" style="6" bestFit="1" customWidth="1"/>
    <col min="3" max="10" width="13.7109375" style="6"/>
    <col min="11" max="11" width="13.7109375" style="9"/>
    <col min="12" max="12" width="13.7109375" style="12"/>
    <col min="13" max="13" width="23" style="6" bestFit="1" customWidth="1"/>
    <col min="14" max="14" width="18.5703125" style="6" bestFit="1" customWidth="1"/>
    <col min="15" max="22" width="13.7109375" style="6"/>
    <col min="23" max="23" width="13.7109375" style="9"/>
    <col min="24" max="16384" width="13.7109375" style="6"/>
  </cols>
  <sheetData>
    <row r="1" spans="1:23" ht="27" thickBot="1" x14ac:dyDescent="0.45">
      <c r="A1" s="18" t="s">
        <v>0</v>
      </c>
      <c r="B1" s="19"/>
      <c r="C1" s="19"/>
      <c r="D1" s="20"/>
      <c r="L1" s="10"/>
      <c r="M1" s="18" t="s">
        <v>1</v>
      </c>
      <c r="N1" s="19"/>
      <c r="O1" s="20"/>
    </row>
    <row r="2" spans="1:23" s="11" customFormat="1" ht="15" customHeight="1" x14ac:dyDescent="0.25">
      <c r="B2" s="1"/>
      <c r="K2" s="8"/>
      <c r="L2" s="10"/>
      <c r="N2" s="1"/>
      <c r="W2" s="8"/>
    </row>
    <row r="3" spans="1:23" s="11" customFormat="1" ht="15" customHeight="1" x14ac:dyDescent="0.25">
      <c r="A3" s="17" t="s">
        <v>10</v>
      </c>
      <c r="B3" s="11">
        <v>13.75</v>
      </c>
      <c r="C3" s="11">
        <v>17.5</v>
      </c>
      <c r="D3" s="11">
        <v>21.25</v>
      </c>
      <c r="E3" s="11">
        <v>25</v>
      </c>
      <c r="F3" s="11">
        <v>28.75</v>
      </c>
      <c r="G3" s="11">
        <v>32.5</v>
      </c>
      <c r="H3" s="11">
        <v>36.25</v>
      </c>
      <c r="I3" s="11">
        <v>40</v>
      </c>
      <c r="J3" s="11">
        <v>43.75</v>
      </c>
      <c r="K3" s="11">
        <v>47.5</v>
      </c>
      <c r="L3" s="10"/>
      <c r="M3" s="17" t="s">
        <v>10</v>
      </c>
      <c r="N3" s="11">
        <v>8.25</v>
      </c>
      <c r="O3" s="11">
        <v>10.5</v>
      </c>
      <c r="P3" s="11">
        <v>12.75</v>
      </c>
      <c r="Q3" s="11">
        <v>15</v>
      </c>
      <c r="R3" s="11">
        <v>17.25</v>
      </c>
      <c r="S3" s="11">
        <v>19.5</v>
      </c>
      <c r="T3" s="11">
        <v>21.75</v>
      </c>
      <c r="U3" s="11">
        <v>24</v>
      </c>
      <c r="V3" s="11">
        <v>26.25</v>
      </c>
      <c r="W3" s="11">
        <v>28.5</v>
      </c>
    </row>
    <row r="4" spans="1:23" s="11" customFormat="1" ht="15" customHeight="1" x14ac:dyDescent="0.25">
      <c r="B4" s="1"/>
      <c r="K4" s="8"/>
      <c r="L4" s="10"/>
      <c r="N4" s="1"/>
      <c r="W4" s="8"/>
    </row>
    <row r="5" spans="1:23" ht="15" x14ac:dyDescent="0.2">
      <c r="B5" s="2" t="s">
        <v>6</v>
      </c>
      <c r="N5" s="2" t="s">
        <v>6</v>
      </c>
    </row>
    <row r="6" spans="1:23" x14ac:dyDescent="0.2">
      <c r="B6" s="6">
        <v>5.9799999999999999E-2</v>
      </c>
      <c r="C6" s="6">
        <v>7.8E-2</v>
      </c>
      <c r="D6" s="6">
        <v>8.0987500000000004E-2</v>
      </c>
      <c r="E6" s="6">
        <v>8.3462499999999995E-2</v>
      </c>
      <c r="F6" s="6">
        <v>5.8462500000000001E-2</v>
      </c>
      <c r="G6" s="6">
        <v>5.2937499999999998E-2</v>
      </c>
      <c r="H6" s="6">
        <v>5.5199999999999999E-2</v>
      </c>
      <c r="I6" s="6">
        <v>6.0887499999999997E-2</v>
      </c>
      <c r="J6" s="6">
        <v>4.9375000000000002E-2</v>
      </c>
      <c r="K6" s="9">
        <v>5.1087500000000001E-2</v>
      </c>
      <c r="N6" s="6">
        <v>0.19693749999999999</v>
      </c>
      <c r="O6" s="6">
        <v>0.1464</v>
      </c>
      <c r="P6" s="6">
        <v>0.15285000000000001</v>
      </c>
      <c r="Q6" s="6">
        <v>0.26957500000000001</v>
      </c>
      <c r="R6" s="6">
        <v>4.07E-2</v>
      </c>
      <c r="S6" s="6">
        <v>4.1524999999999999E-2</v>
      </c>
      <c r="T6" s="6">
        <v>4.7500000000000001E-2</v>
      </c>
      <c r="U6" s="6">
        <v>2.085E-2</v>
      </c>
      <c r="V6" s="6">
        <v>1.8387500000000001E-2</v>
      </c>
      <c r="W6" s="9">
        <v>2.1000000000000001E-2</v>
      </c>
    </row>
    <row r="7" spans="1:23" x14ac:dyDescent="0.2">
      <c r="B7" s="6">
        <v>5.5300000000000002E-2</v>
      </c>
      <c r="C7" s="6">
        <v>7.2700000000000001E-2</v>
      </c>
      <c r="D7" s="6">
        <v>7.7787499999999996E-2</v>
      </c>
      <c r="E7" s="6">
        <v>7.5462500000000002E-2</v>
      </c>
      <c r="F7" s="6">
        <v>7.34625E-2</v>
      </c>
      <c r="G7" s="6">
        <v>5.9637500000000003E-2</v>
      </c>
      <c r="H7" s="6">
        <v>5.28E-2</v>
      </c>
      <c r="I7" s="6">
        <v>7.1187500000000001E-2</v>
      </c>
      <c r="J7" s="6">
        <v>4.6975000000000003E-2</v>
      </c>
      <c r="K7" s="9">
        <v>4.4387500000000003E-2</v>
      </c>
      <c r="N7" s="6">
        <v>0.1736375</v>
      </c>
      <c r="O7" s="6">
        <v>0.14130000000000001</v>
      </c>
      <c r="P7" s="6">
        <v>0.15404999999999999</v>
      </c>
      <c r="Q7" s="6">
        <v>0.26977499999999999</v>
      </c>
      <c r="R7" s="6">
        <v>0.105</v>
      </c>
      <c r="S7" s="6">
        <v>3.8824999999999998E-2</v>
      </c>
      <c r="T7" s="6">
        <v>4.6899999999999997E-2</v>
      </c>
      <c r="U7" s="6">
        <v>1.635E-2</v>
      </c>
      <c r="V7" s="6">
        <v>1.67875E-2</v>
      </c>
      <c r="W7" s="9">
        <v>1.89E-2</v>
      </c>
    </row>
    <row r="8" spans="1:23" x14ac:dyDescent="0.2">
      <c r="B8" s="6">
        <v>4.9299999999999997E-2</v>
      </c>
      <c r="C8" s="6">
        <v>4.4299999999999999E-2</v>
      </c>
      <c r="D8" s="6">
        <v>5.3587500000000003E-2</v>
      </c>
      <c r="E8" s="6">
        <v>5.4762499999999999E-2</v>
      </c>
      <c r="F8" s="6">
        <v>5.57625E-2</v>
      </c>
      <c r="G8" s="6">
        <v>6.1137499999999997E-2</v>
      </c>
      <c r="H8" s="6">
        <v>4.3799999999999999E-2</v>
      </c>
      <c r="I8" s="6">
        <v>4.8787499999999998E-2</v>
      </c>
      <c r="J8" s="6">
        <v>3.8774999999999997E-2</v>
      </c>
      <c r="K8" s="9">
        <v>3.3887500000000001E-2</v>
      </c>
      <c r="N8" s="6">
        <v>0.1398375</v>
      </c>
      <c r="O8" s="6">
        <v>9.6199999999999994E-2</v>
      </c>
      <c r="P8" s="6">
        <v>9.3850000000000003E-2</v>
      </c>
      <c r="Q8" s="6">
        <v>0.114675</v>
      </c>
      <c r="R8" s="6">
        <v>0.1222</v>
      </c>
      <c r="S8" s="6">
        <v>8.2125000000000004E-2</v>
      </c>
      <c r="T8" s="6">
        <v>0.1368</v>
      </c>
      <c r="U8" s="6">
        <v>6.8750000000000006E-2</v>
      </c>
      <c r="V8" s="6">
        <v>0.12328749999999999</v>
      </c>
      <c r="W8" s="9">
        <v>6.2199999999999998E-2</v>
      </c>
    </row>
    <row r="9" spans="1:23" x14ac:dyDescent="0.2">
      <c r="B9" s="6">
        <v>9.4500000000000001E-2</v>
      </c>
      <c r="C9" s="6">
        <v>0.1244</v>
      </c>
      <c r="D9" s="6">
        <v>0.1079875</v>
      </c>
      <c r="E9" s="6">
        <v>0.1092625</v>
      </c>
      <c r="F9" s="6">
        <v>9.9562499999999998E-2</v>
      </c>
      <c r="G9" s="6">
        <v>8.0237500000000003E-2</v>
      </c>
      <c r="H9" s="6">
        <v>6.59E-2</v>
      </c>
      <c r="I9" s="6">
        <v>0.1001875</v>
      </c>
      <c r="J9" s="6">
        <v>6.4975000000000005E-2</v>
      </c>
      <c r="K9" s="9">
        <v>6.6487500000000005E-2</v>
      </c>
      <c r="N9" s="6">
        <v>0.1228375</v>
      </c>
      <c r="O9" s="6">
        <v>0.1014</v>
      </c>
      <c r="P9" s="6">
        <v>0.11105</v>
      </c>
      <c r="Q9" s="6">
        <v>0.13137499999999999</v>
      </c>
      <c r="R9" s="6">
        <v>0.17180000000000001</v>
      </c>
      <c r="S9" s="6">
        <v>3.7425E-2</v>
      </c>
      <c r="T9" s="6">
        <v>4.3299999999999998E-2</v>
      </c>
      <c r="U9" s="6">
        <v>1.575E-2</v>
      </c>
      <c r="V9" s="6">
        <v>1.67875E-2</v>
      </c>
      <c r="W9" s="9">
        <v>1.7000000000000001E-2</v>
      </c>
    </row>
    <row r="10" spans="1:23" x14ac:dyDescent="0.2">
      <c r="B10" s="6">
        <v>8.48E-2</v>
      </c>
      <c r="C10" s="6">
        <v>9.4799999999999995E-2</v>
      </c>
      <c r="D10" s="6">
        <v>8.9287500000000006E-2</v>
      </c>
      <c r="E10" s="6">
        <v>9.3062500000000006E-2</v>
      </c>
      <c r="F10" s="6">
        <v>7.8962500000000005E-2</v>
      </c>
      <c r="G10" s="6">
        <v>6.41375E-2</v>
      </c>
      <c r="H10" s="6">
        <v>5.3999999999999999E-2</v>
      </c>
      <c r="I10" s="6">
        <v>8.0387500000000001E-2</v>
      </c>
      <c r="J10" s="6">
        <v>5.0775000000000001E-2</v>
      </c>
      <c r="K10" s="9">
        <v>4.7687500000000001E-2</v>
      </c>
      <c r="N10" s="6">
        <v>0.15063750000000001</v>
      </c>
      <c r="O10" s="6">
        <v>0.1089</v>
      </c>
      <c r="P10" s="6">
        <v>0.10155</v>
      </c>
      <c r="Q10" s="6">
        <v>0.120375</v>
      </c>
      <c r="R10" s="6">
        <v>0.1414</v>
      </c>
      <c r="S10" s="6">
        <v>0.108225</v>
      </c>
      <c r="T10" s="6">
        <v>7.4300000000000005E-2</v>
      </c>
      <c r="U10" s="6">
        <v>4.385E-2</v>
      </c>
      <c r="V10" s="6">
        <v>2.1087499999999999E-2</v>
      </c>
      <c r="W10" s="9">
        <v>2.0899999999999998E-2</v>
      </c>
    </row>
    <row r="11" spans="1:23" x14ac:dyDescent="0.2">
      <c r="B11" s="6">
        <v>9.9900000000000003E-2</v>
      </c>
      <c r="C11" s="6">
        <v>0.13189999999999999</v>
      </c>
      <c r="D11" s="6">
        <v>0.1215875</v>
      </c>
      <c r="E11" s="6">
        <v>0.11586249999999999</v>
      </c>
      <c r="F11" s="6">
        <v>0.1067625</v>
      </c>
      <c r="G11" s="6">
        <v>8.9137499999999995E-2</v>
      </c>
      <c r="H11" s="6">
        <v>7.0199999999999999E-2</v>
      </c>
      <c r="I11" s="6">
        <v>0.1046875</v>
      </c>
      <c r="J11" s="6">
        <v>6.6375000000000003E-2</v>
      </c>
      <c r="K11" s="9">
        <v>6.6087499999999993E-2</v>
      </c>
      <c r="N11" s="6">
        <v>8.6137500000000006E-2</v>
      </c>
      <c r="O11" s="6">
        <v>0.10489999999999999</v>
      </c>
      <c r="P11" s="6">
        <v>9.4750000000000001E-2</v>
      </c>
      <c r="Q11" s="6">
        <v>0.132275</v>
      </c>
      <c r="R11" s="6">
        <v>7.5899999999999995E-2</v>
      </c>
      <c r="S11" s="6">
        <v>4.0724999999999997E-2</v>
      </c>
      <c r="T11" s="6">
        <v>4.1399999999999999E-2</v>
      </c>
      <c r="U11" s="6">
        <v>1.1950000000000001E-2</v>
      </c>
      <c r="V11" s="6">
        <v>1.0987500000000001E-2</v>
      </c>
      <c r="W11" s="9">
        <v>1.18E-2</v>
      </c>
    </row>
    <row r="12" spans="1:23" x14ac:dyDescent="0.2">
      <c r="B12" s="6">
        <v>6.4000000000000001E-2</v>
      </c>
      <c r="C12" s="6">
        <v>7.8799999999999995E-2</v>
      </c>
      <c r="D12" s="6">
        <v>8.7087499999999998E-2</v>
      </c>
      <c r="E12" s="6">
        <v>8.4562499999999999E-2</v>
      </c>
      <c r="F12" s="6">
        <v>7.7462500000000004E-2</v>
      </c>
      <c r="G12" s="6">
        <v>6.5437499999999996E-2</v>
      </c>
      <c r="H12" s="6">
        <v>6.7100000000000007E-2</v>
      </c>
      <c r="I12" s="6">
        <v>7.9187499999999994E-2</v>
      </c>
      <c r="J12" s="6">
        <v>5.9575000000000003E-2</v>
      </c>
      <c r="K12" s="9">
        <v>5.9687499999999998E-2</v>
      </c>
      <c r="N12" s="6">
        <v>0.12683749999999999</v>
      </c>
      <c r="O12" s="6">
        <v>9.7500000000000003E-2</v>
      </c>
      <c r="P12" s="6">
        <v>8.3150000000000002E-2</v>
      </c>
      <c r="Q12" s="6">
        <v>0.140875</v>
      </c>
      <c r="R12" s="6">
        <v>0.10929999999999999</v>
      </c>
      <c r="S12" s="6">
        <v>0.14322499999999999</v>
      </c>
      <c r="T12" s="6">
        <v>0.1201</v>
      </c>
      <c r="U12" s="6">
        <v>3.005E-2</v>
      </c>
      <c r="V12" s="6">
        <v>2.2987500000000001E-2</v>
      </c>
      <c r="W12" s="9">
        <v>1.9E-2</v>
      </c>
    </row>
    <row r="13" spans="1:23" ht="15" thickBot="1" x14ac:dyDescent="0.25">
      <c r="B13" s="6">
        <v>5.8099999999999999E-2</v>
      </c>
      <c r="C13" s="6">
        <v>4.9599999999999998E-2</v>
      </c>
      <c r="D13" s="6">
        <v>7.5187500000000004E-2</v>
      </c>
      <c r="E13" s="6">
        <v>4.8862500000000003E-2</v>
      </c>
      <c r="F13" s="6">
        <v>8.6362499999999995E-2</v>
      </c>
      <c r="G13" s="6">
        <v>4.9237499999999997E-2</v>
      </c>
      <c r="H13" s="6">
        <v>4.7800000000000002E-2</v>
      </c>
      <c r="I13" s="6">
        <v>4.6187499999999999E-2</v>
      </c>
      <c r="J13" s="6">
        <v>4.5074999999999997E-2</v>
      </c>
      <c r="K13" s="9">
        <v>4.5687499999999999E-2</v>
      </c>
      <c r="N13" s="6">
        <v>0.1064375</v>
      </c>
      <c r="O13" s="6">
        <v>8.9200000000000002E-2</v>
      </c>
      <c r="P13" s="6">
        <v>7.1150000000000005E-2</v>
      </c>
      <c r="Q13" s="6">
        <v>0.108575</v>
      </c>
      <c r="R13" s="6">
        <v>0.10340000000000001</v>
      </c>
      <c r="S13" s="6">
        <v>0.117725</v>
      </c>
      <c r="T13" s="6">
        <v>0.12429999999999999</v>
      </c>
      <c r="U13" s="6">
        <v>5.6050000000000003E-2</v>
      </c>
      <c r="V13" s="6">
        <v>2.60875E-2</v>
      </c>
      <c r="W13" s="9">
        <v>2.5399999999999999E-2</v>
      </c>
    </row>
    <row r="14" spans="1:23" ht="15" thickTop="1" x14ac:dyDescent="0.2">
      <c r="A14" s="13" t="s">
        <v>2</v>
      </c>
      <c r="B14" s="14">
        <f t="shared" ref="B14:G14" si="0">AVERAGE(B6:B13)</f>
        <v>7.0712500000000011E-2</v>
      </c>
      <c r="C14" s="14">
        <f t="shared" si="0"/>
        <v>8.4312499999999999E-2</v>
      </c>
      <c r="D14" s="14">
        <f t="shared" si="0"/>
        <v>8.6687500000000001E-2</v>
      </c>
      <c r="E14" s="14">
        <f t="shared" si="0"/>
        <v>8.31625E-2</v>
      </c>
      <c r="F14" s="14">
        <f t="shared" si="0"/>
        <v>7.9600000000000004E-2</v>
      </c>
      <c r="G14" s="14">
        <f t="shared" si="0"/>
        <v>6.5237500000000004E-2</v>
      </c>
      <c r="H14" s="14">
        <f t="shared" ref="H14:K14" si="1">AVERAGE(H6:H13)</f>
        <v>5.7099999999999998E-2</v>
      </c>
      <c r="I14" s="14">
        <f t="shared" si="1"/>
        <v>7.3937500000000003E-2</v>
      </c>
      <c r="J14" s="14">
        <f t="shared" si="1"/>
        <v>5.27375E-2</v>
      </c>
      <c r="K14" s="14">
        <f t="shared" si="1"/>
        <v>5.1874999999999998E-2</v>
      </c>
      <c r="M14" s="13" t="s">
        <v>2</v>
      </c>
      <c r="N14" s="14">
        <f t="shared" ref="N14:S14" si="2">AVERAGE(N6:N13)</f>
        <v>0.13791249999999999</v>
      </c>
      <c r="O14" s="14">
        <f t="shared" si="2"/>
        <v>0.11072500000000002</v>
      </c>
      <c r="P14" s="14">
        <f t="shared" si="2"/>
        <v>0.10780000000000001</v>
      </c>
      <c r="Q14" s="14">
        <f t="shared" si="2"/>
        <v>0.16093750000000001</v>
      </c>
      <c r="R14" s="14">
        <f t="shared" si="2"/>
        <v>0.1087125</v>
      </c>
      <c r="S14" s="14">
        <f t="shared" si="2"/>
        <v>7.6225000000000001E-2</v>
      </c>
      <c r="T14" s="14">
        <f t="shared" ref="T14" si="3">AVERAGE(T6:T13)</f>
        <v>7.9324999999999993E-2</v>
      </c>
      <c r="U14" s="14">
        <f t="shared" ref="U14" si="4">AVERAGE(U6:U13)</f>
        <v>3.295E-2</v>
      </c>
      <c r="V14" s="14">
        <f t="shared" ref="V14" si="5">AVERAGE(V6:V13)</f>
        <v>3.2050000000000002E-2</v>
      </c>
      <c r="W14" s="14">
        <f t="shared" ref="W14" si="6">AVERAGE(W6:W13)</f>
        <v>2.4524999999999998E-2</v>
      </c>
    </row>
    <row r="15" spans="1:23" x14ac:dyDescent="0.2">
      <c r="A15" s="13" t="s">
        <v>3</v>
      </c>
      <c r="B15" s="6">
        <f>_xlfn.STDEV.P(B6:B13)</f>
        <v>1.8150305610374701E-2</v>
      </c>
      <c r="C15" s="6">
        <f t="shared" ref="C15:K15" si="7">_xlfn.STDEV.P(C6:C13)</f>
        <v>2.9564777924922767E-2</v>
      </c>
      <c r="D15" s="6">
        <f t="shared" si="7"/>
        <v>1.9423503803382158E-2</v>
      </c>
      <c r="E15" s="6">
        <f t="shared" si="7"/>
        <v>2.2059295092998754E-2</v>
      </c>
      <c r="F15" s="6">
        <f t="shared" si="7"/>
        <v>1.6732075297165042E-2</v>
      </c>
      <c r="G15" s="6">
        <f t="shared" si="7"/>
        <v>1.2514591483544273E-2</v>
      </c>
      <c r="H15" s="6">
        <f t="shared" si="7"/>
        <v>8.9731544063389769E-3</v>
      </c>
      <c r="I15" s="6">
        <f t="shared" si="7"/>
        <v>2.0261539921733452E-2</v>
      </c>
      <c r="J15" s="6">
        <f t="shared" si="7"/>
        <v>9.2501266883216124E-3</v>
      </c>
      <c r="K15" s="9">
        <f t="shared" si="7"/>
        <v>1.0680641073924345E-2</v>
      </c>
      <c r="M15" s="13" t="s">
        <v>3</v>
      </c>
      <c r="N15" s="6">
        <f>_xlfn.STDEV.P(N6:N13)</f>
        <v>3.3442291712740053E-2</v>
      </c>
      <c r="O15" s="6">
        <f t="shared" ref="O15:W15" si="8">_xlfn.STDEV.P(O6:O13)</f>
        <v>1.9940395557761548E-2</v>
      </c>
      <c r="P15" s="6">
        <f t="shared" si="8"/>
        <v>2.8578707108614917E-2</v>
      </c>
      <c r="Q15" s="6">
        <f t="shared" si="8"/>
        <v>6.3514819874970915E-2</v>
      </c>
      <c r="R15" s="6">
        <f t="shared" si="8"/>
        <v>3.7039048229537443E-2</v>
      </c>
      <c r="S15" s="6">
        <f t="shared" si="8"/>
        <v>3.9747012466347695E-2</v>
      </c>
      <c r="T15" s="6">
        <f t="shared" si="8"/>
        <v>3.8428984829162495E-2</v>
      </c>
      <c r="U15" s="6">
        <f t="shared" si="8"/>
        <v>1.9689083269670029E-2</v>
      </c>
      <c r="V15" s="6">
        <f t="shared" si="8"/>
        <v>3.4746076667013792E-2</v>
      </c>
      <c r="W15" s="9">
        <f t="shared" si="8"/>
        <v>1.4690366741507855E-2</v>
      </c>
    </row>
    <row r="16" spans="1:23" x14ac:dyDescent="0.2">
      <c r="A16" s="13" t="s">
        <v>4</v>
      </c>
      <c r="B16" s="6">
        <v>8</v>
      </c>
      <c r="C16" s="6">
        <v>8</v>
      </c>
      <c r="D16" s="6">
        <v>8</v>
      </c>
      <c r="E16" s="6">
        <v>8</v>
      </c>
      <c r="F16" s="6">
        <v>8</v>
      </c>
      <c r="G16" s="6">
        <v>8</v>
      </c>
      <c r="H16" s="6">
        <v>8</v>
      </c>
      <c r="I16" s="6">
        <v>8</v>
      </c>
      <c r="J16" s="6">
        <v>8</v>
      </c>
      <c r="K16" s="9">
        <v>8</v>
      </c>
      <c r="M16" s="13" t="s">
        <v>4</v>
      </c>
      <c r="N16" s="6">
        <v>8</v>
      </c>
      <c r="O16" s="6">
        <v>8</v>
      </c>
      <c r="P16" s="6">
        <v>8</v>
      </c>
      <c r="Q16" s="6">
        <v>8</v>
      </c>
      <c r="R16" s="6">
        <v>8</v>
      </c>
      <c r="S16" s="6">
        <v>8</v>
      </c>
      <c r="T16" s="6">
        <v>8</v>
      </c>
      <c r="U16" s="6">
        <v>8</v>
      </c>
      <c r="V16" s="6">
        <v>8</v>
      </c>
      <c r="W16" s="9">
        <v>8</v>
      </c>
    </row>
    <row r="17" spans="1:23" x14ac:dyDescent="0.2">
      <c r="A17" s="13" t="s">
        <v>5</v>
      </c>
      <c r="B17" s="15">
        <f t="shared" ref="B17:K17" si="9">_xlfn.CONFIDENCE.NORM(0.05,B15,B16)</f>
        <v>1.2577288979266852E-2</v>
      </c>
      <c r="C17" s="15">
        <f t="shared" si="9"/>
        <v>2.0486969396099692E-2</v>
      </c>
      <c r="D17" s="15">
        <f t="shared" si="9"/>
        <v>1.3459554101688918E-2</v>
      </c>
      <c r="E17" s="15">
        <f t="shared" si="9"/>
        <v>1.5286030715922522E-2</v>
      </c>
      <c r="F17" s="15">
        <f t="shared" si="9"/>
        <v>1.1594523571823898E-2</v>
      </c>
      <c r="G17" s="15">
        <f t="shared" si="9"/>
        <v>8.6720100986089552E-3</v>
      </c>
      <c r="H17" s="15">
        <f t="shared" si="9"/>
        <v>6.2179645041126738E-3</v>
      </c>
      <c r="I17" s="15">
        <f t="shared" si="9"/>
        <v>1.4040272832372027E-2</v>
      </c>
      <c r="J17" s="15">
        <f t="shared" si="9"/>
        <v>6.4098929765319694E-3</v>
      </c>
      <c r="K17" s="16">
        <f t="shared" si="9"/>
        <v>7.4011706554289979E-3</v>
      </c>
      <c r="M17" s="13" t="s">
        <v>5</v>
      </c>
      <c r="N17" s="15">
        <f t="shared" ref="N17:W17" si="10">_xlfn.CONFIDENCE.NORM(0.05,N15,N16)</f>
        <v>2.3173899989851983E-2</v>
      </c>
      <c r="O17" s="15">
        <f t="shared" si="10"/>
        <v>1.3817735231273524E-2</v>
      </c>
      <c r="P17" s="15">
        <f t="shared" si="10"/>
        <v>1.9803669738399362E-2</v>
      </c>
      <c r="Q17" s="15">
        <f t="shared" si="10"/>
        <v>4.4012715883801547E-2</v>
      </c>
      <c r="R17" s="15">
        <f t="shared" si="10"/>
        <v>2.5666279295794046E-2</v>
      </c>
      <c r="S17" s="15">
        <f t="shared" si="10"/>
        <v>2.7542768291792787E-2</v>
      </c>
      <c r="T17" s="15">
        <f t="shared" si="10"/>
        <v>2.6629438520306019E-2</v>
      </c>
      <c r="U17" s="15">
        <f t="shared" si="10"/>
        <v>1.3643587900687471E-2</v>
      </c>
      <c r="V17" s="15">
        <f t="shared" si="10"/>
        <v>2.4077360266980756E-2</v>
      </c>
      <c r="W17" s="16">
        <f t="shared" si="10"/>
        <v>1.0179717724077521E-2</v>
      </c>
    </row>
    <row r="19" spans="1:23" s="11" customFormat="1" ht="15" customHeight="1" x14ac:dyDescent="0.25">
      <c r="B19" s="1"/>
      <c r="K19" s="8"/>
      <c r="L19" s="10"/>
      <c r="N19" s="1"/>
      <c r="W19" s="8"/>
    </row>
    <row r="20" spans="1:23" ht="15" x14ac:dyDescent="0.2">
      <c r="B20" s="3" t="s">
        <v>7</v>
      </c>
      <c r="N20" s="3" t="s">
        <v>7</v>
      </c>
    </row>
    <row r="21" spans="1:23" x14ac:dyDescent="0.2">
      <c r="B21" s="6">
        <v>7.8200000000000006E-2</v>
      </c>
      <c r="C21" s="6">
        <v>7.7899999999999997E-2</v>
      </c>
      <c r="D21" s="6">
        <v>8.9187500000000003E-2</v>
      </c>
      <c r="E21" s="6">
        <v>0.1079625</v>
      </c>
      <c r="F21" s="6">
        <v>8.7962499999999999E-2</v>
      </c>
      <c r="G21" s="6">
        <v>7.7137499999999998E-2</v>
      </c>
      <c r="H21" s="6">
        <v>7.1599999999999997E-2</v>
      </c>
      <c r="I21" s="6">
        <v>9.2087500000000003E-2</v>
      </c>
      <c r="J21" s="6">
        <v>7.0974999999999996E-2</v>
      </c>
      <c r="K21" s="9">
        <v>6.8587499999999996E-2</v>
      </c>
      <c r="N21" s="6">
        <v>9.5837500000000006E-2</v>
      </c>
      <c r="O21" s="6">
        <v>9.69E-2</v>
      </c>
      <c r="P21" s="6">
        <v>8.2449999999999996E-2</v>
      </c>
      <c r="Q21" s="6">
        <v>7.0074999999999998E-2</v>
      </c>
      <c r="R21" s="6">
        <v>9.7900000000000001E-2</v>
      </c>
      <c r="S21" s="6">
        <v>5.4225000000000002E-2</v>
      </c>
      <c r="T21" s="6">
        <v>6.5600000000000006E-2</v>
      </c>
      <c r="U21" s="6">
        <v>3.1350000000000003E-2</v>
      </c>
      <c r="V21" s="6">
        <v>3.06875E-2</v>
      </c>
      <c r="W21" s="9">
        <v>1.9900000000000001E-2</v>
      </c>
    </row>
    <row r="22" spans="1:23" x14ac:dyDescent="0.2">
      <c r="B22" s="6">
        <v>3.95E-2</v>
      </c>
      <c r="C22" s="6">
        <v>3.32E-2</v>
      </c>
      <c r="D22" s="6">
        <v>3.7887499999999998E-2</v>
      </c>
      <c r="E22" s="6">
        <v>4.1362500000000003E-2</v>
      </c>
      <c r="F22" s="6">
        <v>3.6462500000000002E-2</v>
      </c>
      <c r="G22" s="6">
        <v>5.2637499999999997E-2</v>
      </c>
      <c r="H22" s="6">
        <v>3.7999999999999999E-2</v>
      </c>
      <c r="I22" s="6">
        <v>3.7787500000000002E-2</v>
      </c>
      <c r="J22" s="6">
        <v>3.9274999999999997E-2</v>
      </c>
      <c r="K22" s="9">
        <v>3.4687500000000003E-2</v>
      </c>
      <c r="N22" s="6">
        <v>7.0737499999999995E-2</v>
      </c>
      <c r="O22" s="6">
        <v>8.3500000000000005E-2</v>
      </c>
      <c r="P22" s="6">
        <v>7.8750000000000001E-2</v>
      </c>
      <c r="Q22" s="6">
        <v>5.4175000000000001E-2</v>
      </c>
      <c r="R22" s="6">
        <v>5.5500000000000001E-2</v>
      </c>
      <c r="S22" s="6">
        <v>4.2924999999999998E-2</v>
      </c>
      <c r="T22" s="6">
        <v>5.8000000000000003E-2</v>
      </c>
      <c r="U22" s="6">
        <v>2.9950000000000001E-2</v>
      </c>
      <c r="V22" s="6">
        <v>2.4787500000000001E-2</v>
      </c>
      <c r="W22" s="9">
        <v>2.24E-2</v>
      </c>
    </row>
    <row r="23" spans="1:23" x14ac:dyDescent="0.2">
      <c r="B23" s="6">
        <v>7.3300000000000004E-2</v>
      </c>
      <c r="C23" s="6">
        <v>7.2599999999999998E-2</v>
      </c>
      <c r="D23" s="6">
        <v>7.9187499999999994E-2</v>
      </c>
      <c r="E23" s="6">
        <v>7.3362499999999997E-2</v>
      </c>
      <c r="F23" s="6">
        <v>7.2662500000000005E-2</v>
      </c>
      <c r="G23" s="6">
        <v>7.33375E-2</v>
      </c>
      <c r="H23" s="6">
        <v>6.5299999999999997E-2</v>
      </c>
      <c r="I23" s="6">
        <v>7.2887499999999994E-2</v>
      </c>
      <c r="J23" s="6">
        <v>6.7174999999999999E-2</v>
      </c>
      <c r="K23" s="9">
        <v>6.3187499999999994E-2</v>
      </c>
      <c r="N23" s="6">
        <v>6.9037500000000002E-2</v>
      </c>
      <c r="O23" s="6">
        <v>8.3400000000000002E-2</v>
      </c>
      <c r="P23" s="6">
        <v>6.1749999999999999E-2</v>
      </c>
      <c r="Q23" s="6">
        <v>5.3374999999999999E-2</v>
      </c>
      <c r="R23" s="6">
        <v>5.7599999999999998E-2</v>
      </c>
      <c r="S23" s="6">
        <v>3.6325000000000003E-2</v>
      </c>
      <c r="T23" s="6">
        <v>5.5300000000000002E-2</v>
      </c>
      <c r="U23" s="6">
        <v>2.8850000000000001E-2</v>
      </c>
      <c r="V23" s="6">
        <v>2.4187500000000001E-2</v>
      </c>
      <c r="W23" s="9">
        <v>2.23E-2</v>
      </c>
    </row>
    <row r="24" spans="1:23" x14ac:dyDescent="0.2">
      <c r="B24" s="6">
        <v>2.52E-2</v>
      </c>
      <c r="C24" s="6">
        <v>2.1299999999999999E-2</v>
      </c>
      <c r="D24" s="6">
        <v>2.6987500000000001E-2</v>
      </c>
      <c r="E24" s="6">
        <v>2.47625E-2</v>
      </c>
      <c r="F24" s="6">
        <v>2.3962500000000001E-2</v>
      </c>
      <c r="G24" s="6">
        <v>3.4937500000000003E-2</v>
      </c>
      <c r="H24" s="6">
        <v>2.5999999999999999E-2</v>
      </c>
      <c r="I24" s="6">
        <v>2.53875E-2</v>
      </c>
      <c r="J24" s="6">
        <v>2.7275000000000001E-2</v>
      </c>
      <c r="K24" s="9">
        <v>2.36875E-2</v>
      </c>
      <c r="N24" s="6">
        <v>6.19375E-2</v>
      </c>
      <c r="O24" s="6">
        <v>8.09E-2</v>
      </c>
      <c r="P24" s="6">
        <v>7.1050000000000002E-2</v>
      </c>
      <c r="Q24" s="6">
        <v>5.3675E-2</v>
      </c>
      <c r="R24" s="6">
        <v>5.5100000000000003E-2</v>
      </c>
      <c r="S24" s="6">
        <v>3.6924999999999999E-2</v>
      </c>
      <c r="T24" s="6">
        <v>5.3199999999999997E-2</v>
      </c>
      <c r="U24" s="6">
        <v>2.5950000000000001E-2</v>
      </c>
      <c r="V24" s="6">
        <v>2.7487500000000002E-2</v>
      </c>
      <c r="W24" s="9">
        <v>1.9E-2</v>
      </c>
    </row>
    <row r="25" spans="1:23" x14ac:dyDescent="0.2">
      <c r="B25" s="6">
        <v>6.0900000000000003E-2</v>
      </c>
      <c r="C25" s="6">
        <v>6.9099999999999995E-2</v>
      </c>
      <c r="D25" s="6">
        <v>5.8787499999999999E-2</v>
      </c>
      <c r="E25" s="6">
        <v>6.7562499999999998E-2</v>
      </c>
      <c r="F25" s="6">
        <v>6.5162499999999998E-2</v>
      </c>
      <c r="G25" s="6">
        <v>5.0737499999999998E-2</v>
      </c>
      <c r="H25" s="6">
        <v>5.5300000000000002E-2</v>
      </c>
      <c r="I25" s="6">
        <v>6.5787499999999999E-2</v>
      </c>
      <c r="J25" s="6">
        <v>5.2874999999999998E-2</v>
      </c>
      <c r="K25" s="9">
        <v>4.78875E-2</v>
      </c>
      <c r="N25" s="6">
        <v>4.9137500000000001E-2</v>
      </c>
      <c r="O25" s="6">
        <v>6.0299999999999999E-2</v>
      </c>
      <c r="P25" s="6">
        <v>3.7350000000000001E-2</v>
      </c>
      <c r="Q25" s="6">
        <v>2.6374999999999999E-2</v>
      </c>
      <c r="R25" s="6">
        <v>1.7899999999999999E-2</v>
      </c>
      <c r="S25" s="6">
        <v>1.3525000000000001E-2</v>
      </c>
      <c r="T25" s="6">
        <v>3.8800000000000001E-2</v>
      </c>
      <c r="U25" s="6">
        <v>1.205E-2</v>
      </c>
      <c r="V25" s="6">
        <v>1.04875E-2</v>
      </c>
      <c r="W25" s="9">
        <v>1.0200000000000001E-2</v>
      </c>
    </row>
    <row r="26" spans="1:23" x14ac:dyDescent="0.2">
      <c r="B26" s="6">
        <v>1.35E-2</v>
      </c>
      <c r="C26" s="6">
        <v>1.17E-2</v>
      </c>
      <c r="D26" s="6">
        <v>1.24875E-2</v>
      </c>
      <c r="E26" s="6">
        <v>1.61625E-2</v>
      </c>
      <c r="F26" s="6">
        <v>1.6962499999999998E-2</v>
      </c>
      <c r="G26" s="6">
        <v>2.16375E-2</v>
      </c>
      <c r="H26" s="6">
        <v>1.8200000000000001E-2</v>
      </c>
      <c r="I26" s="6">
        <v>1.8787499999999999E-2</v>
      </c>
      <c r="J26" s="6">
        <v>1.7375000000000002E-2</v>
      </c>
      <c r="K26" s="9">
        <v>1.47875E-2</v>
      </c>
      <c r="N26" s="6">
        <v>4.9037499999999998E-2</v>
      </c>
      <c r="O26" s="6">
        <v>6.9400000000000003E-2</v>
      </c>
      <c r="P26" s="6">
        <v>4.6249999999999999E-2</v>
      </c>
      <c r="Q26" s="6">
        <v>3.7074999999999997E-2</v>
      </c>
      <c r="R26" s="6">
        <v>2.6700000000000002E-2</v>
      </c>
      <c r="S26" s="6">
        <v>1.8325000000000001E-2</v>
      </c>
      <c r="T26" s="6">
        <v>4.1200000000000001E-2</v>
      </c>
      <c r="U26" s="6">
        <v>1.545E-2</v>
      </c>
      <c r="V26" s="6">
        <v>1.67875E-2</v>
      </c>
      <c r="W26" s="9">
        <v>1.03E-2</v>
      </c>
    </row>
    <row r="27" spans="1:23" x14ac:dyDescent="0.2">
      <c r="B27" s="6">
        <v>1.84E-2</v>
      </c>
      <c r="C27" s="6">
        <v>1.7600000000000001E-2</v>
      </c>
      <c r="D27" s="6">
        <v>3.4687500000000003E-2</v>
      </c>
      <c r="E27" s="6">
        <v>3.5562499999999997E-2</v>
      </c>
      <c r="F27" s="6">
        <v>1.8662499999999999E-2</v>
      </c>
      <c r="G27" s="6">
        <v>3.2837499999999999E-2</v>
      </c>
      <c r="H27" s="6">
        <v>2.0400000000000001E-2</v>
      </c>
      <c r="I27" s="6">
        <v>1.97875E-2</v>
      </c>
      <c r="J27" s="6">
        <v>2.3675000000000002E-2</v>
      </c>
      <c r="K27" s="9">
        <v>2.2887500000000002E-2</v>
      </c>
      <c r="N27" s="6">
        <v>6.8237500000000006E-2</v>
      </c>
      <c r="O27" s="6">
        <v>7.8E-2</v>
      </c>
      <c r="P27" s="6">
        <v>5.7849999999999999E-2</v>
      </c>
      <c r="Q27" s="6">
        <v>7.5675000000000006E-2</v>
      </c>
      <c r="R27" s="6">
        <v>5.1900000000000002E-2</v>
      </c>
      <c r="S27" s="6">
        <v>3.1324999999999999E-2</v>
      </c>
      <c r="T27" s="6">
        <v>5.1999999999999998E-2</v>
      </c>
      <c r="U27" s="6">
        <v>2.4049999999999998E-2</v>
      </c>
      <c r="V27" s="6">
        <v>1.9587500000000001E-2</v>
      </c>
      <c r="W27" s="9">
        <v>1.9E-2</v>
      </c>
    </row>
    <row r="28" spans="1:23" ht="15" thickBot="1" x14ac:dyDescent="0.25">
      <c r="B28" s="6">
        <v>5.62E-2</v>
      </c>
      <c r="C28" s="6">
        <v>5.2900000000000003E-2</v>
      </c>
      <c r="D28" s="6">
        <v>6.0387499999999997E-2</v>
      </c>
      <c r="E28" s="6">
        <v>6.1862500000000001E-2</v>
      </c>
      <c r="F28" s="6">
        <v>6.2762499999999999E-2</v>
      </c>
      <c r="G28" s="6">
        <v>5.5037500000000003E-2</v>
      </c>
      <c r="H28" s="6">
        <v>5.5599999999999997E-2</v>
      </c>
      <c r="I28" s="6">
        <v>6.4987500000000004E-2</v>
      </c>
      <c r="J28" s="6">
        <v>5.3874999999999999E-2</v>
      </c>
      <c r="K28" s="9">
        <v>5.3387499999999997E-2</v>
      </c>
      <c r="N28" s="6">
        <v>7.3437500000000003E-2</v>
      </c>
      <c r="O28" s="6">
        <v>7.6799999999999993E-2</v>
      </c>
      <c r="P28" s="6">
        <v>4.1549999999999997E-2</v>
      </c>
      <c r="Q28" s="6">
        <v>7.1275000000000005E-2</v>
      </c>
      <c r="R28" s="6">
        <v>1.9E-2</v>
      </c>
      <c r="S28" s="6">
        <v>1.5424999999999999E-2</v>
      </c>
      <c r="T28" s="6">
        <v>3.85E-2</v>
      </c>
      <c r="U28" s="6">
        <v>1.0449999999999999E-2</v>
      </c>
      <c r="V28" s="6">
        <v>1.2687500000000001E-2</v>
      </c>
      <c r="W28" s="9">
        <v>8.8000000000000005E-3</v>
      </c>
    </row>
    <row r="29" spans="1:23" ht="15" thickTop="1" x14ac:dyDescent="0.2">
      <c r="A29" s="13" t="s">
        <v>2</v>
      </c>
      <c r="B29" s="14">
        <f t="shared" ref="B29:G29" si="11">AVERAGE(B21:B28)</f>
        <v>4.565000000000001E-2</v>
      </c>
      <c r="C29" s="14">
        <f t="shared" si="11"/>
        <v>4.4537500000000001E-2</v>
      </c>
      <c r="D29" s="14">
        <f t="shared" si="11"/>
        <v>4.9949999999999994E-2</v>
      </c>
      <c r="E29" s="14">
        <f t="shared" si="11"/>
        <v>5.3575000000000005E-2</v>
      </c>
      <c r="F29" s="14">
        <f t="shared" si="11"/>
        <v>4.8075E-2</v>
      </c>
      <c r="G29" s="14">
        <f t="shared" si="11"/>
        <v>4.9787500000000005E-2</v>
      </c>
      <c r="H29" s="14">
        <f t="shared" ref="H29" si="12">AVERAGE(H21:H28)</f>
        <v>4.3799999999999992E-2</v>
      </c>
      <c r="I29" s="14">
        <f t="shared" ref="I29" si="13">AVERAGE(I21:I28)</f>
        <v>4.9687500000000009E-2</v>
      </c>
      <c r="J29" s="14">
        <f t="shared" ref="J29" si="14">AVERAGE(J21:J28)</f>
        <v>4.4062500000000004E-2</v>
      </c>
      <c r="K29" s="14">
        <f t="shared" ref="K29" si="15">AVERAGE(K21:K28)</f>
        <v>4.11375E-2</v>
      </c>
      <c r="M29" s="13" t="s">
        <v>2</v>
      </c>
      <c r="N29" s="14">
        <f t="shared" ref="N29:S29" si="16">AVERAGE(N21:N28)</f>
        <v>6.7174999999999999E-2</v>
      </c>
      <c r="O29" s="14">
        <f t="shared" si="16"/>
        <v>7.8649999999999998E-2</v>
      </c>
      <c r="P29" s="14">
        <f t="shared" si="16"/>
        <v>5.9625000000000004E-2</v>
      </c>
      <c r="Q29" s="14">
        <f t="shared" si="16"/>
        <v>5.5212499999999998E-2</v>
      </c>
      <c r="R29" s="14">
        <f t="shared" si="16"/>
        <v>4.7700000000000006E-2</v>
      </c>
      <c r="S29" s="14">
        <f t="shared" si="16"/>
        <v>3.1125E-2</v>
      </c>
      <c r="T29" s="14">
        <f t="shared" ref="T29" si="17">AVERAGE(T21:T28)</f>
        <v>5.0325000000000002E-2</v>
      </c>
      <c r="U29" s="14">
        <f t="shared" ref="U29" si="18">AVERAGE(U21:U28)</f>
        <v>2.2262499999999998E-2</v>
      </c>
      <c r="V29" s="14">
        <f t="shared" ref="V29" si="19">AVERAGE(V21:V28)</f>
        <v>2.0837499999999998E-2</v>
      </c>
      <c r="W29" s="14">
        <f t="shared" ref="W29" si="20">AVERAGE(W21:W28)</f>
        <v>1.6487500000000002E-2</v>
      </c>
    </row>
    <row r="30" spans="1:23" x14ac:dyDescent="0.2">
      <c r="A30" s="13" t="s">
        <v>3</v>
      </c>
      <c r="B30" s="6">
        <f>_xlfn.STDEV.P(B21:B28)</f>
        <v>2.3452345298498392E-2</v>
      </c>
      <c r="C30" s="6">
        <f t="shared" ref="C30:K30" si="21">_xlfn.STDEV.P(C21:C28)</f>
        <v>2.5115380621244816E-2</v>
      </c>
      <c r="D30" s="6">
        <f t="shared" si="21"/>
        <v>2.4725034757306232E-2</v>
      </c>
      <c r="E30" s="6">
        <f t="shared" si="21"/>
        <v>2.810099809170484E-2</v>
      </c>
      <c r="F30" s="6">
        <f t="shared" si="21"/>
        <v>2.5623740822721428E-2</v>
      </c>
      <c r="G30" s="6">
        <f t="shared" si="21"/>
        <v>1.8164044153216517E-2</v>
      </c>
      <c r="H30" s="6">
        <f t="shared" si="21"/>
        <v>1.9557543301754458E-2</v>
      </c>
      <c r="I30" s="6">
        <f t="shared" si="21"/>
        <v>2.6005335990907687E-2</v>
      </c>
      <c r="J30" s="6">
        <f t="shared" si="21"/>
        <v>1.8924285818756794E-2</v>
      </c>
      <c r="K30" s="9">
        <f t="shared" si="21"/>
        <v>1.8737729318143104E-2</v>
      </c>
      <c r="M30" s="13" t="s">
        <v>3</v>
      </c>
      <c r="N30" s="6">
        <f>_xlfn.STDEV.P(N21:N28)</f>
        <v>1.3963339276476815E-2</v>
      </c>
      <c r="O30" s="6">
        <f t="shared" ref="O30:W30" si="22">_xlfn.STDEV.P(O21:O28)</f>
        <v>1.0064417519161253E-2</v>
      </c>
      <c r="P30" s="6">
        <f t="shared" si="22"/>
        <v>1.5916638307130037E-2</v>
      </c>
      <c r="Q30" s="6">
        <f t="shared" si="22"/>
        <v>1.6066264150386693E-2</v>
      </c>
      <c r="R30" s="6">
        <f t="shared" si="22"/>
        <v>2.4758887293252898E-2</v>
      </c>
      <c r="S30" s="6">
        <f t="shared" si="22"/>
        <v>1.3479892432805245E-2</v>
      </c>
      <c r="T30" s="6">
        <f t="shared" si="22"/>
        <v>9.2464520222623522E-3</v>
      </c>
      <c r="U30" s="6">
        <f t="shared" si="22"/>
        <v>7.8430602286352572E-3</v>
      </c>
      <c r="V30" s="6">
        <f t="shared" si="22"/>
        <v>6.704289671546129E-3</v>
      </c>
      <c r="W30" s="9">
        <f t="shared" si="22"/>
        <v>5.3610720709574393E-3</v>
      </c>
    </row>
    <row r="31" spans="1:23" x14ac:dyDescent="0.2">
      <c r="A31" s="13" t="s">
        <v>4</v>
      </c>
      <c r="B31" s="6">
        <v>8</v>
      </c>
      <c r="C31" s="6">
        <v>8</v>
      </c>
      <c r="D31" s="6">
        <v>8</v>
      </c>
      <c r="E31" s="6">
        <v>8</v>
      </c>
      <c r="F31" s="6">
        <v>8</v>
      </c>
      <c r="G31" s="6">
        <v>8</v>
      </c>
      <c r="H31" s="6">
        <v>8</v>
      </c>
      <c r="I31" s="6">
        <v>8</v>
      </c>
      <c r="J31" s="6">
        <v>8</v>
      </c>
      <c r="K31" s="9">
        <v>8</v>
      </c>
      <c r="M31" s="13" t="s">
        <v>4</v>
      </c>
      <c r="N31" s="6">
        <v>8</v>
      </c>
      <c r="O31" s="6">
        <v>8</v>
      </c>
      <c r="P31" s="6">
        <v>8</v>
      </c>
      <c r="Q31" s="6">
        <v>8</v>
      </c>
      <c r="R31" s="6">
        <v>8</v>
      </c>
      <c r="S31" s="6">
        <v>8</v>
      </c>
      <c r="T31" s="6">
        <v>8</v>
      </c>
      <c r="U31" s="6">
        <v>8</v>
      </c>
      <c r="V31" s="6">
        <v>8</v>
      </c>
      <c r="W31" s="9">
        <v>8</v>
      </c>
    </row>
    <row r="32" spans="1:23" x14ac:dyDescent="0.2">
      <c r="A32" s="13" t="s">
        <v>5</v>
      </c>
      <c r="B32" s="15">
        <f t="shared" ref="B32:K32" si="23">_xlfn.CONFIDENCE.NORM(0.05,B30,B31)</f>
        <v>1.6251347519579049E-2</v>
      </c>
      <c r="C32" s="15">
        <f t="shared" si="23"/>
        <v>1.7403751026490482E-2</v>
      </c>
      <c r="D32" s="15">
        <f t="shared" si="23"/>
        <v>1.71332601136647E-2</v>
      </c>
      <c r="E32" s="15">
        <f t="shared" si="23"/>
        <v>1.9472640361668365E-2</v>
      </c>
      <c r="F32" s="15">
        <f t="shared" si="23"/>
        <v>1.7756020200177289E-2</v>
      </c>
      <c r="G32" s="15">
        <f t="shared" si="23"/>
        <v>1.2586809128799583E-2</v>
      </c>
      <c r="H32" s="15">
        <f t="shared" si="23"/>
        <v>1.355243702839296E-2</v>
      </c>
      <c r="I32" s="15">
        <f t="shared" si="23"/>
        <v>1.8020447301648635E-2</v>
      </c>
      <c r="J32" s="15">
        <f t="shared" si="23"/>
        <v>1.3113620044650703E-2</v>
      </c>
      <c r="K32" s="16">
        <f t="shared" si="23"/>
        <v>1.2984345360821801E-2</v>
      </c>
      <c r="M32" s="13" t="s">
        <v>5</v>
      </c>
      <c r="N32" s="15">
        <f t="shared" ref="N32:W32" si="24">_xlfn.CONFIDENCE.NORM(0.05,N30,N31)</f>
        <v>9.6759226519806379E-3</v>
      </c>
      <c r="O32" s="15">
        <f t="shared" si="24"/>
        <v>6.9741573648287366E-3</v>
      </c>
      <c r="P32" s="15">
        <f t="shared" si="24"/>
        <v>1.1029464950321047E-2</v>
      </c>
      <c r="Q32" s="15">
        <f t="shared" si="24"/>
        <v>1.113314846451652E-2</v>
      </c>
      <c r="R32" s="15">
        <f t="shared" si="24"/>
        <v>1.7156718293180915E-2</v>
      </c>
      <c r="S32" s="15">
        <f t="shared" si="24"/>
        <v>9.3409172372235331E-3</v>
      </c>
      <c r="T32" s="15">
        <f t="shared" si="24"/>
        <v>6.407346609659601E-3</v>
      </c>
      <c r="U32" s="15">
        <f t="shared" si="24"/>
        <v>5.4348635827352288E-3</v>
      </c>
      <c r="V32" s="15">
        <f t="shared" si="24"/>
        <v>4.6457503476719118E-3</v>
      </c>
      <c r="W32" s="16">
        <f t="shared" si="24"/>
        <v>3.7149651428770802E-3</v>
      </c>
    </row>
    <row r="34" spans="1:23" s="11" customFormat="1" ht="15" customHeight="1" x14ac:dyDescent="0.25">
      <c r="B34" s="1"/>
      <c r="K34" s="8"/>
      <c r="L34" s="10"/>
      <c r="N34" s="1"/>
      <c r="W34" s="8"/>
    </row>
    <row r="35" spans="1:23" ht="15" x14ac:dyDescent="0.2">
      <c r="B35" s="4" t="s">
        <v>8</v>
      </c>
      <c r="N35" s="4" t="s">
        <v>8</v>
      </c>
    </row>
    <row r="36" spans="1:23" x14ac:dyDescent="0.2">
      <c r="B36" s="6">
        <v>7.2900000000000006E-2</v>
      </c>
      <c r="C36" s="6">
        <v>0.1021</v>
      </c>
      <c r="D36" s="6">
        <v>0.1097875</v>
      </c>
      <c r="E36" s="6">
        <v>0.1007625</v>
      </c>
      <c r="F36" s="6">
        <v>8.1962499999999994E-2</v>
      </c>
      <c r="G36" s="6">
        <v>7.1337499999999998E-2</v>
      </c>
      <c r="H36" s="6">
        <v>5.5100000000000003E-2</v>
      </c>
      <c r="I36" s="6">
        <v>7.2187500000000002E-2</v>
      </c>
      <c r="J36" s="6">
        <v>5.4375E-2</v>
      </c>
      <c r="K36" s="9">
        <v>5.4487500000000001E-2</v>
      </c>
      <c r="N36" s="6">
        <v>0.19463749999999999</v>
      </c>
      <c r="O36" s="6">
        <v>0.13819999999999999</v>
      </c>
      <c r="P36" s="6">
        <v>9.9750000000000005E-2</v>
      </c>
      <c r="Q36" s="6">
        <v>0.24817500000000001</v>
      </c>
      <c r="R36" s="6">
        <v>3.95E-2</v>
      </c>
      <c r="S36" s="6">
        <v>3.0525E-2</v>
      </c>
      <c r="T36" s="6">
        <v>4.8800000000000003E-2</v>
      </c>
      <c r="U36" s="6">
        <v>2.0150000000000001E-2</v>
      </c>
      <c r="V36" s="6">
        <v>1.8087499999999999E-2</v>
      </c>
      <c r="W36" s="9">
        <v>1.2699999999999999E-2</v>
      </c>
    </row>
    <row r="37" spans="1:23" x14ac:dyDescent="0.2">
      <c r="B37" s="6">
        <v>6.6000000000000003E-2</v>
      </c>
      <c r="C37" s="6">
        <v>9.9500000000000005E-2</v>
      </c>
      <c r="D37" s="6">
        <v>9.8087499999999994E-2</v>
      </c>
      <c r="E37" s="6">
        <v>9.1562500000000005E-2</v>
      </c>
      <c r="F37" s="6">
        <v>6.9262500000000005E-2</v>
      </c>
      <c r="G37" s="6">
        <v>6.4637500000000001E-2</v>
      </c>
      <c r="H37" s="6">
        <v>6.0400000000000002E-2</v>
      </c>
      <c r="I37" s="6">
        <v>7.2787500000000005E-2</v>
      </c>
      <c r="J37" s="6">
        <v>5.1775000000000002E-2</v>
      </c>
      <c r="K37" s="9">
        <v>5.0487499999999998E-2</v>
      </c>
      <c r="N37" s="6">
        <v>0.15083750000000001</v>
      </c>
      <c r="O37" s="6">
        <v>0.10730000000000001</v>
      </c>
      <c r="P37" s="6">
        <v>5.525E-2</v>
      </c>
      <c r="Q37" s="6">
        <v>0.15957499999999999</v>
      </c>
      <c r="R37" s="6">
        <v>0.1754</v>
      </c>
      <c r="S37" s="6">
        <v>0.13572500000000001</v>
      </c>
      <c r="T37" s="6">
        <v>0.10920000000000001</v>
      </c>
      <c r="U37" s="6">
        <v>2.555E-2</v>
      </c>
      <c r="V37" s="6">
        <v>2.30875E-2</v>
      </c>
      <c r="W37" s="9">
        <v>1.7999999999999999E-2</v>
      </c>
    </row>
    <row r="38" spans="1:23" x14ac:dyDescent="0.2">
      <c r="B38" s="6">
        <v>9.8199999999999996E-2</v>
      </c>
      <c r="C38" s="6">
        <v>0.1212</v>
      </c>
      <c r="D38" s="6">
        <v>0.1186875</v>
      </c>
      <c r="E38" s="6">
        <v>0.1185625</v>
      </c>
      <c r="F38" s="6">
        <v>0.10766249999999999</v>
      </c>
      <c r="G38" s="6">
        <v>8.54375E-2</v>
      </c>
      <c r="H38" s="6">
        <v>7.1599999999999997E-2</v>
      </c>
      <c r="I38" s="6">
        <v>0.1012875</v>
      </c>
      <c r="J38" s="6">
        <v>6.7074999999999996E-2</v>
      </c>
      <c r="K38" s="9">
        <v>6.8487500000000007E-2</v>
      </c>
      <c r="N38" s="6">
        <v>0.1097375</v>
      </c>
      <c r="O38" s="6">
        <v>7.5899999999999995E-2</v>
      </c>
      <c r="P38" s="6">
        <v>7.3150000000000007E-2</v>
      </c>
      <c r="Q38" s="6">
        <v>8.6974999999999997E-2</v>
      </c>
      <c r="R38" s="6">
        <v>0.10589999999999999</v>
      </c>
      <c r="S38" s="6">
        <v>0.111425</v>
      </c>
      <c r="T38" s="6">
        <v>0.15659999999999999</v>
      </c>
      <c r="U38" s="6">
        <v>5.3650000000000003E-2</v>
      </c>
      <c r="V38" s="6">
        <v>4.3987499999999999E-2</v>
      </c>
      <c r="W38" s="9">
        <v>1.9199999999999998E-2</v>
      </c>
    </row>
    <row r="39" spans="1:23" x14ac:dyDescent="0.2">
      <c r="B39" s="6">
        <v>8.1600000000000006E-2</v>
      </c>
      <c r="C39" s="6">
        <v>0.10879999999999999</v>
      </c>
      <c r="D39" s="6">
        <v>9.4087500000000004E-2</v>
      </c>
      <c r="E39" s="6">
        <v>9.2462500000000003E-2</v>
      </c>
      <c r="F39" s="6">
        <v>9.1762499999999997E-2</v>
      </c>
      <c r="G39" s="6">
        <v>6.6837499999999994E-2</v>
      </c>
      <c r="H39" s="6">
        <v>6.3100000000000003E-2</v>
      </c>
      <c r="I39" s="6">
        <v>8.2487500000000005E-2</v>
      </c>
      <c r="J39" s="6">
        <v>5.7775E-2</v>
      </c>
      <c r="K39" s="9">
        <v>4.5787500000000002E-2</v>
      </c>
      <c r="N39" s="6">
        <v>0.1232375</v>
      </c>
      <c r="O39" s="6">
        <v>7.4499999999999997E-2</v>
      </c>
      <c r="P39" s="6">
        <v>8.2750000000000004E-2</v>
      </c>
      <c r="Q39" s="6">
        <v>0.12077499999999999</v>
      </c>
      <c r="R39" s="6">
        <v>3.5200000000000002E-2</v>
      </c>
      <c r="S39" s="6">
        <v>3.8124999999999999E-2</v>
      </c>
      <c r="T39" s="6">
        <v>4.6899999999999997E-2</v>
      </c>
      <c r="U39" s="6">
        <v>1.4749999999999999E-2</v>
      </c>
      <c r="V39" s="6">
        <v>1.50875E-2</v>
      </c>
      <c r="W39" s="9">
        <v>1.1299999999999999E-2</v>
      </c>
    </row>
    <row r="40" spans="1:23" x14ac:dyDescent="0.2">
      <c r="B40" s="6">
        <v>7.8299999999999995E-2</v>
      </c>
      <c r="C40" s="6">
        <v>0.1167</v>
      </c>
      <c r="D40" s="6">
        <v>9.3287499999999995E-2</v>
      </c>
      <c r="E40" s="6">
        <v>9.8762500000000003E-2</v>
      </c>
      <c r="F40" s="6">
        <v>8.8462499999999999E-2</v>
      </c>
      <c r="G40" s="6">
        <v>6.9237499999999993E-2</v>
      </c>
      <c r="H40" s="6">
        <v>5.5599999999999997E-2</v>
      </c>
      <c r="I40" s="6">
        <v>7.2087499999999999E-2</v>
      </c>
      <c r="J40" s="6">
        <v>4.7774999999999998E-2</v>
      </c>
      <c r="K40" s="9">
        <v>4.0487500000000003E-2</v>
      </c>
      <c r="N40" s="6">
        <v>0.13463749999999999</v>
      </c>
      <c r="O40" s="6">
        <v>0.1057</v>
      </c>
      <c r="P40" s="6">
        <v>7.5550000000000006E-2</v>
      </c>
      <c r="Q40" s="6">
        <v>0.144675</v>
      </c>
      <c r="R40" s="6">
        <v>9.0800000000000006E-2</v>
      </c>
      <c r="S40" s="6">
        <v>8.7724999999999997E-2</v>
      </c>
      <c r="T40" s="6">
        <v>7.17E-2</v>
      </c>
      <c r="U40" s="6">
        <v>2.955E-2</v>
      </c>
      <c r="V40" s="6">
        <v>2.6787499999999999E-2</v>
      </c>
      <c r="W40" s="9">
        <v>2.18E-2</v>
      </c>
    </row>
    <row r="41" spans="1:23" x14ac:dyDescent="0.2">
      <c r="B41" s="6">
        <v>0.10920000000000001</v>
      </c>
      <c r="C41" s="6">
        <v>0.1469</v>
      </c>
      <c r="D41" s="6">
        <v>0.1284875</v>
      </c>
      <c r="E41" s="6">
        <v>0.1398625</v>
      </c>
      <c r="F41" s="6">
        <v>0.12356250000000001</v>
      </c>
      <c r="G41" s="6">
        <v>0.1035375</v>
      </c>
      <c r="H41" s="6">
        <v>8.1699999999999995E-2</v>
      </c>
      <c r="I41" s="6">
        <v>0.1083875</v>
      </c>
      <c r="J41" s="6">
        <v>7.1874999999999994E-2</v>
      </c>
      <c r="K41" s="9">
        <v>7.06875E-2</v>
      </c>
      <c r="N41" s="6">
        <v>0.13323750000000001</v>
      </c>
      <c r="O41" s="6">
        <v>0.10879999999999999</v>
      </c>
      <c r="P41" s="6">
        <v>8.695E-2</v>
      </c>
      <c r="Q41" s="6">
        <v>0.140875</v>
      </c>
      <c r="R41" s="6">
        <v>4.0500000000000001E-2</v>
      </c>
      <c r="S41" s="6">
        <v>3.4325000000000001E-2</v>
      </c>
      <c r="T41" s="6">
        <v>4.1200000000000001E-2</v>
      </c>
      <c r="U41" s="6">
        <v>1.375E-2</v>
      </c>
      <c r="V41" s="6">
        <v>1.3487499999999999E-2</v>
      </c>
      <c r="W41" s="9">
        <v>1.03E-2</v>
      </c>
    </row>
    <row r="42" spans="1:23" x14ac:dyDescent="0.2">
      <c r="B42" s="6">
        <v>7.1900000000000006E-2</v>
      </c>
      <c r="C42" s="6">
        <v>0.1052</v>
      </c>
      <c r="D42" s="6">
        <v>9.3287499999999995E-2</v>
      </c>
      <c r="E42" s="6">
        <v>9.2062500000000005E-2</v>
      </c>
      <c r="F42" s="6">
        <v>7.8462500000000004E-2</v>
      </c>
      <c r="G42" s="6">
        <v>7.1137500000000006E-2</v>
      </c>
      <c r="H42" s="6">
        <v>5.4899999999999997E-2</v>
      </c>
      <c r="I42" s="6">
        <v>7.01875E-2</v>
      </c>
      <c r="J42" s="6">
        <v>4.8575E-2</v>
      </c>
      <c r="K42" s="9">
        <v>4.5587500000000003E-2</v>
      </c>
      <c r="N42" s="6">
        <v>0.14223749999999999</v>
      </c>
      <c r="O42" s="6">
        <v>9.1300000000000006E-2</v>
      </c>
      <c r="P42" s="6">
        <v>5.7450000000000001E-2</v>
      </c>
      <c r="Q42" s="6">
        <v>0.112875</v>
      </c>
      <c r="R42" s="6">
        <v>0.12659999999999999</v>
      </c>
      <c r="S42" s="6">
        <v>0.10262499999999999</v>
      </c>
      <c r="T42" s="6">
        <v>6.0400000000000002E-2</v>
      </c>
      <c r="U42" s="6">
        <v>2.495E-2</v>
      </c>
      <c r="V42" s="6">
        <v>1.9887499999999999E-2</v>
      </c>
      <c r="W42" s="9">
        <v>1.6299999999999999E-2</v>
      </c>
    </row>
    <row r="43" spans="1:23" ht="15" thickBot="1" x14ac:dyDescent="0.25">
      <c r="B43" s="6">
        <v>7.6999999999999999E-2</v>
      </c>
      <c r="C43" s="6">
        <v>0.12509999999999999</v>
      </c>
      <c r="D43" s="6">
        <v>0.11108750000000001</v>
      </c>
      <c r="E43" s="6">
        <v>0.12116250000000001</v>
      </c>
      <c r="F43" s="6">
        <v>9.9162500000000001E-2</v>
      </c>
      <c r="G43" s="6">
        <v>8.7937500000000002E-2</v>
      </c>
      <c r="H43" s="6">
        <v>6.1800000000000001E-2</v>
      </c>
      <c r="I43" s="6">
        <v>9.0587500000000001E-2</v>
      </c>
      <c r="J43" s="6">
        <v>6.1874999999999999E-2</v>
      </c>
      <c r="K43" s="9">
        <v>5.9387500000000003E-2</v>
      </c>
      <c r="N43" s="6">
        <v>0.1214375</v>
      </c>
      <c r="O43" s="6">
        <v>8.8200000000000001E-2</v>
      </c>
      <c r="P43" s="6">
        <v>0.17824999999999999</v>
      </c>
      <c r="Q43" s="6">
        <v>0.13187499999999999</v>
      </c>
      <c r="R43" s="6">
        <v>0.1137</v>
      </c>
      <c r="S43" s="6">
        <v>7.1925000000000003E-2</v>
      </c>
      <c r="T43" s="6">
        <v>7.0400000000000004E-2</v>
      </c>
      <c r="U43" s="6">
        <v>1.7649999999999999E-2</v>
      </c>
      <c r="V43" s="6">
        <v>1.7787500000000001E-2</v>
      </c>
      <c r="W43" s="9">
        <v>1.04E-2</v>
      </c>
    </row>
    <row r="44" spans="1:23" ht="15" thickTop="1" x14ac:dyDescent="0.2">
      <c r="A44" s="13" t="s">
        <v>2</v>
      </c>
      <c r="B44" s="14">
        <f t="shared" ref="B44:G44" si="25">AVERAGE(B36:B43)</f>
        <v>8.1887499999999988E-2</v>
      </c>
      <c r="C44" s="14">
        <f t="shared" si="25"/>
        <v>0.1156875</v>
      </c>
      <c r="D44" s="14">
        <f t="shared" si="25"/>
        <v>0.10584999999999999</v>
      </c>
      <c r="E44" s="14">
        <f t="shared" si="25"/>
        <v>0.10690000000000002</v>
      </c>
      <c r="F44" s="14">
        <f t="shared" si="25"/>
        <v>9.2537500000000009E-2</v>
      </c>
      <c r="G44" s="14">
        <f t="shared" si="25"/>
        <v>7.7512499999999998E-2</v>
      </c>
      <c r="H44" s="14">
        <f t="shared" ref="H44" si="26">AVERAGE(H36:H43)</f>
        <v>6.3024999999999998E-2</v>
      </c>
      <c r="I44" s="14">
        <f t="shared" ref="I44" si="27">AVERAGE(I36:I43)</f>
        <v>8.3750000000000005E-2</v>
      </c>
      <c r="J44" s="14">
        <f t="shared" ref="J44" si="28">AVERAGE(J36:J43)</f>
        <v>5.7637500000000001E-2</v>
      </c>
      <c r="K44" s="14">
        <f t="shared" ref="K44" si="29">AVERAGE(K36:K43)</f>
        <v>5.4425000000000001E-2</v>
      </c>
      <c r="M44" s="13" t="s">
        <v>2</v>
      </c>
      <c r="N44" s="14">
        <f t="shared" ref="N44:S44" si="30">AVERAGE(N36:N43)</f>
        <v>0.13874999999999998</v>
      </c>
      <c r="O44" s="14">
        <f t="shared" si="30"/>
        <v>9.8737500000000006E-2</v>
      </c>
      <c r="P44" s="14">
        <f t="shared" si="30"/>
        <v>8.8637500000000008E-2</v>
      </c>
      <c r="Q44" s="14">
        <f t="shared" si="30"/>
        <v>0.14322499999999999</v>
      </c>
      <c r="R44" s="14">
        <f t="shared" si="30"/>
        <v>9.0949999999999989E-2</v>
      </c>
      <c r="S44" s="14">
        <f t="shared" si="30"/>
        <v>7.6550000000000007E-2</v>
      </c>
      <c r="T44" s="14">
        <f t="shared" ref="T44" si="31">AVERAGE(T36:T43)</f>
        <v>7.5649999999999995E-2</v>
      </c>
      <c r="U44" s="14">
        <f t="shared" ref="U44" si="32">AVERAGE(U36:U43)</f>
        <v>2.5000000000000001E-2</v>
      </c>
      <c r="V44" s="14">
        <f t="shared" ref="V44" si="33">AVERAGE(V36:V43)</f>
        <v>2.2275000000000003E-2</v>
      </c>
      <c r="W44" s="14">
        <f t="shared" ref="W44" si="34">AVERAGE(W36:W43)</f>
        <v>1.4999999999999999E-2</v>
      </c>
    </row>
    <row r="45" spans="1:23" x14ac:dyDescent="0.2">
      <c r="A45" s="13" t="s">
        <v>3</v>
      </c>
      <c r="B45" s="6">
        <f>_xlfn.STDEV.P(B36:B43)</f>
        <v>1.3609963032646439E-2</v>
      </c>
      <c r="C45" s="6">
        <f t="shared" ref="C45:K45" si="35">_xlfn.STDEV.P(C36:C43)</f>
        <v>1.4570126758199532E-2</v>
      </c>
      <c r="D45" s="6">
        <f t="shared" si="35"/>
        <v>1.2421950078389518E-2</v>
      </c>
      <c r="E45" s="6">
        <f t="shared" si="35"/>
        <v>1.6559282706385448E-2</v>
      </c>
      <c r="F45" s="6">
        <f t="shared" si="35"/>
        <v>1.6217563781283483E-2</v>
      </c>
      <c r="G45" s="6">
        <f t="shared" si="35"/>
        <v>1.2628118426749076E-2</v>
      </c>
      <c r="H45" s="6">
        <f t="shared" si="35"/>
        <v>8.7652367338253417E-3</v>
      </c>
      <c r="I45" s="6">
        <f t="shared" si="35"/>
        <v>1.3859738228047433E-2</v>
      </c>
      <c r="J45" s="6">
        <f t="shared" si="35"/>
        <v>8.1712816467185822E-3</v>
      </c>
      <c r="K45" s="9">
        <f t="shared" si="35"/>
        <v>1.0303632551192815E-2</v>
      </c>
      <c r="M45" s="13" t="s">
        <v>3</v>
      </c>
      <c r="N45" s="6">
        <f>_xlfn.STDEV.P(N36:N43)</f>
        <v>2.4266923862533596E-2</v>
      </c>
      <c r="O45" s="6">
        <f t="shared" ref="O45:W45" si="36">_xlfn.STDEV.P(O36:O43)</f>
        <v>1.9543856931271232E-2</v>
      </c>
      <c r="P45" s="6">
        <f t="shared" si="36"/>
        <v>3.6554631631983373E-2</v>
      </c>
      <c r="Q45" s="6">
        <f t="shared" si="36"/>
        <v>4.4731784001982383E-2</v>
      </c>
      <c r="R45" s="6">
        <f t="shared" si="36"/>
        <v>4.669606514472071E-2</v>
      </c>
      <c r="S45" s="6">
        <f t="shared" si="36"/>
        <v>3.6949044304284778E-2</v>
      </c>
      <c r="T45" s="6">
        <f t="shared" si="36"/>
        <v>3.6552222914619036E-2</v>
      </c>
      <c r="U45" s="6">
        <f t="shared" si="36"/>
        <v>1.1994790535895148E-2</v>
      </c>
      <c r="V45" s="6">
        <f t="shared" si="36"/>
        <v>9.115294496065381E-3</v>
      </c>
      <c r="W45" s="9">
        <f t="shared" si="36"/>
        <v>4.1352146256270639E-3</v>
      </c>
    </row>
    <row r="46" spans="1:23" x14ac:dyDescent="0.2">
      <c r="A46" s="13" t="s">
        <v>4</v>
      </c>
      <c r="B46" s="6">
        <v>8</v>
      </c>
      <c r="C46" s="6">
        <v>8</v>
      </c>
      <c r="D46" s="6">
        <v>8</v>
      </c>
      <c r="E46" s="6">
        <v>8</v>
      </c>
      <c r="F46" s="6">
        <v>8</v>
      </c>
      <c r="G46" s="6">
        <v>8</v>
      </c>
      <c r="H46" s="6">
        <v>8</v>
      </c>
      <c r="I46" s="6">
        <v>8</v>
      </c>
      <c r="J46" s="6">
        <v>8</v>
      </c>
      <c r="K46" s="9">
        <v>8</v>
      </c>
      <c r="M46" s="13" t="s">
        <v>4</v>
      </c>
      <c r="N46" s="6">
        <v>8</v>
      </c>
      <c r="O46" s="6">
        <v>8</v>
      </c>
      <c r="P46" s="6">
        <v>8</v>
      </c>
      <c r="Q46" s="6">
        <v>8</v>
      </c>
      <c r="R46" s="6">
        <v>8</v>
      </c>
      <c r="S46" s="6">
        <v>8</v>
      </c>
      <c r="T46" s="6">
        <v>8</v>
      </c>
      <c r="U46" s="6">
        <v>8</v>
      </c>
      <c r="V46" s="6">
        <v>8</v>
      </c>
      <c r="W46" s="9">
        <v>8</v>
      </c>
    </row>
    <row r="47" spans="1:23" x14ac:dyDescent="0.2">
      <c r="A47" s="13" t="s">
        <v>5</v>
      </c>
      <c r="B47" s="15">
        <f t="shared" ref="B47:K47" si="37">_xlfn.CONFIDENCE.NORM(0.05,B45,B46)</f>
        <v>9.4310499081012161E-3</v>
      </c>
      <c r="C47" s="15">
        <f t="shared" si="37"/>
        <v>1.009639719772415E-2</v>
      </c>
      <c r="D47" s="15">
        <f t="shared" si="37"/>
        <v>8.6078140597604033E-3</v>
      </c>
      <c r="E47" s="15">
        <f t="shared" si="37"/>
        <v>1.1474786615633534E-2</v>
      </c>
      <c r="F47" s="15">
        <f t="shared" si="37"/>
        <v>1.1237991833057797E-2</v>
      </c>
      <c r="G47" s="15">
        <f t="shared" si="37"/>
        <v>8.7506788109860869E-3</v>
      </c>
      <c r="H47" s="15">
        <f t="shared" si="37"/>
        <v>6.0738875553694076E-3</v>
      </c>
      <c r="I47" s="15">
        <f t="shared" si="37"/>
        <v>9.6041321073681799E-3</v>
      </c>
      <c r="J47" s="15">
        <f t="shared" si="37"/>
        <v>5.6623052420128068E-3</v>
      </c>
      <c r="K47" s="16">
        <f t="shared" si="37"/>
        <v>7.1399218786959723E-3</v>
      </c>
      <c r="M47" s="13" t="s">
        <v>5</v>
      </c>
      <c r="N47" s="15">
        <f t="shared" ref="N47:W47" si="38">_xlfn.CONFIDENCE.NORM(0.05,N45,N46)</f>
        <v>1.6815811293143877E-2</v>
      </c>
      <c r="O47" s="15">
        <f t="shared" si="38"/>
        <v>1.3542953031795875E-2</v>
      </c>
      <c r="P47" s="15">
        <f t="shared" si="38"/>
        <v>2.5330601888229724E-2</v>
      </c>
      <c r="Q47" s="15">
        <f t="shared" si="38"/>
        <v>3.0996975259165553E-2</v>
      </c>
      <c r="R47" s="15">
        <f t="shared" si="38"/>
        <v>3.2358127633075058E-2</v>
      </c>
      <c r="S47" s="15">
        <f t="shared" si="38"/>
        <v>2.560391090368697E-2</v>
      </c>
      <c r="T47" s="15">
        <f t="shared" si="38"/>
        <v>2.5328932762926217E-2</v>
      </c>
      <c r="U47" s="15">
        <f t="shared" si="38"/>
        <v>8.3118130379852013E-3</v>
      </c>
      <c r="V47" s="15">
        <f t="shared" si="38"/>
        <v>6.3164607510852889E-3</v>
      </c>
      <c r="W47" s="16">
        <f t="shared" si="38"/>
        <v>2.8655048820816335E-3</v>
      </c>
    </row>
    <row r="49" spans="1:23" s="11" customFormat="1" ht="15" customHeight="1" x14ac:dyDescent="0.25">
      <c r="B49" s="1"/>
      <c r="K49" s="8"/>
      <c r="L49" s="10"/>
      <c r="N49" s="1"/>
      <c r="W49" s="8"/>
    </row>
    <row r="50" spans="1:23" ht="15" x14ac:dyDescent="0.2">
      <c r="B50" s="5" t="s">
        <v>9</v>
      </c>
      <c r="N50" s="5" t="s">
        <v>9</v>
      </c>
    </row>
    <row r="51" spans="1:23" x14ac:dyDescent="0.2">
      <c r="B51" s="6">
        <v>0.1202</v>
      </c>
      <c r="C51" s="6">
        <v>0.18679999999999999</v>
      </c>
      <c r="D51" s="6">
        <v>0.17068749999999999</v>
      </c>
      <c r="E51" s="6">
        <v>0.17726249999999999</v>
      </c>
      <c r="F51" s="6">
        <v>0.15566250000000001</v>
      </c>
      <c r="G51" s="6">
        <v>0.1323375</v>
      </c>
      <c r="H51" s="6">
        <v>0.10150000000000001</v>
      </c>
      <c r="I51" s="6">
        <v>0.1190875</v>
      </c>
      <c r="J51" s="6">
        <v>8.7275000000000005E-2</v>
      </c>
      <c r="K51" s="9">
        <v>8.9687500000000003E-2</v>
      </c>
      <c r="N51" s="6">
        <v>0.19613749999999999</v>
      </c>
      <c r="O51" s="6">
        <v>0.12659999999999999</v>
      </c>
      <c r="P51" s="6">
        <v>0.17155000000000001</v>
      </c>
      <c r="Q51" s="6">
        <v>0.234375</v>
      </c>
      <c r="R51" s="6">
        <v>0.17960000000000001</v>
      </c>
      <c r="S51" s="6">
        <v>0.15112500000000001</v>
      </c>
      <c r="T51" s="6">
        <v>0.19539999999999999</v>
      </c>
      <c r="U51" s="6">
        <v>0.13935</v>
      </c>
      <c r="V51" s="6">
        <v>0.1443875</v>
      </c>
      <c r="W51" s="9">
        <v>9.8599999999999993E-2</v>
      </c>
    </row>
    <row r="52" spans="1:23" x14ac:dyDescent="0.2">
      <c r="B52" s="6">
        <v>0.12089999999999999</v>
      </c>
      <c r="C52" s="6">
        <v>0.20330000000000001</v>
      </c>
      <c r="D52" s="6">
        <v>0.1816875</v>
      </c>
      <c r="E52" s="6">
        <v>0.17196249999999999</v>
      </c>
      <c r="F52" s="6">
        <v>0.1605625</v>
      </c>
      <c r="G52" s="6">
        <v>0.12003750000000001</v>
      </c>
      <c r="H52" s="6">
        <v>9.4299999999999995E-2</v>
      </c>
      <c r="I52" s="6">
        <v>0.1192875</v>
      </c>
      <c r="J52" s="6">
        <v>8.4775000000000003E-2</v>
      </c>
      <c r="K52" s="9">
        <v>8.0387500000000001E-2</v>
      </c>
      <c r="N52" s="6">
        <v>0.16393750000000001</v>
      </c>
      <c r="O52" s="6">
        <v>0.1191</v>
      </c>
      <c r="P52" s="6">
        <v>0.12634999999999999</v>
      </c>
      <c r="Q52" s="6">
        <v>0.17217499999999999</v>
      </c>
      <c r="R52" s="6">
        <v>0.14749999999999999</v>
      </c>
      <c r="S52" s="6">
        <v>0.16022500000000001</v>
      </c>
      <c r="T52" s="6">
        <v>0.19009999999999999</v>
      </c>
      <c r="U52" s="6">
        <v>0.15595000000000001</v>
      </c>
      <c r="V52" s="6">
        <v>0.15388750000000001</v>
      </c>
      <c r="W52" s="9">
        <v>0.12659999999999999</v>
      </c>
    </row>
    <row r="53" spans="1:23" x14ac:dyDescent="0.2">
      <c r="B53" s="6">
        <v>0.12239999999999999</v>
      </c>
      <c r="C53" s="6">
        <v>0.1769</v>
      </c>
      <c r="D53" s="6">
        <v>0.16948750000000001</v>
      </c>
      <c r="E53" s="6">
        <v>0.1577625</v>
      </c>
      <c r="F53" s="6">
        <v>0.16646250000000001</v>
      </c>
      <c r="G53" s="6">
        <v>0.14283750000000001</v>
      </c>
      <c r="H53" s="6">
        <v>0.1108</v>
      </c>
      <c r="I53" s="6">
        <v>0.13568749999999999</v>
      </c>
      <c r="J53" s="6">
        <v>8.9974999999999999E-2</v>
      </c>
      <c r="K53" s="9">
        <v>8.7987499999999996E-2</v>
      </c>
      <c r="N53" s="6">
        <v>0.16043750000000001</v>
      </c>
      <c r="O53" s="6">
        <v>0.13669999999999999</v>
      </c>
      <c r="P53" s="6">
        <v>0.10324999999999999</v>
      </c>
      <c r="Q53" s="6">
        <v>0.15237500000000001</v>
      </c>
      <c r="R53" s="6">
        <v>0.13930000000000001</v>
      </c>
      <c r="S53" s="6">
        <v>0.14222499999999999</v>
      </c>
      <c r="T53" s="6">
        <v>0.1198</v>
      </c>
      <c r="U53" s="6">
        <v>6.4850000000000005E-2</v>
      </c>
      <c r="V53" s="6">
        <v>5.2687499999999998E-2</v>
      </c>
      <c r="W53" s="9">
        <v>3.6700000000000003E-2</v>
      </c>
    </row>
    <row r="54" spans="1:23" x14ac:dyDescent="0.2">
      <c r="B54" s="6">
        <v>9.2600000000000002E-2</v>
      </c>
      <c r="C54" s="6">
        <v>0.14199999999999999</v>
      </c>
      <c r="D54" s="6">
        <v>0.13198750000000001</v>
      </c>
      <c r="E54" s="6">
        <v>0.1285625</v>
      </c>
      <c r="F54" s="6">
        <v>0.1220625</v>
      </c>
      <c r="G54" s="6">
        <v>0.10113750000000001</v>
      </c>
      <c r="H54" s="6">
        <v>8.3400000000000002E-2</v>
      </c>
      <c r="I54" s="6">
        <v>0.11358749999999999</v>
      </c>
      <c r="J54" s="6">
        <v>7.3275000000000007E-2</v>
      </c>
      <c r="K54" s="9">
        <v>8.3087499999999995E-2</v>
      </c>
      <c r="N54" s="6">
        <v>0.16853750000000001</v>
      </c>
      <c r="O54" s="6">
        <v>0.1202</v>
      </c>
      <c r="P54" s="6">
        <v>0.11705</v>
      </c>
      <c r="Q54" s="6">
        <v>0.145875</v>
      </c>
      <c r="R54" s="6">
        <v>0.14580000000000001</v>
      </c>
      <c r="S54" s="6">
        <v>0.163325</v>
      </c>
      <c r="T54" s="6">
        <v>0.17630000000000001</v>
      </c>
      <c r="U54" s="6">
        <v>0.15665000000000001</v>
      </c>
      <c r="V54" s="6">
        <v>0.14898749999999999</v>
      </c>
      <c r="W54" s="9">
        <v>0.1429</v>
      </c>
    </row>
    <row r="55" spans="1:23" x14ac:dyDescent="0.2">
      <c r="B55" s="6">
        <v>0.10589999999999999</v>
      </c>
      <c r="C55" s="6">
        <v>0.14849999999999999</v>
      </c>
      <c r="D55" s="6">
        <v>0.1385875</v>
      </c>
      <c r="E55" s="6">
        <v>0.1436625</v>
      </c>
      <c r="F55" s="6">
        <v>0.13616249999999999</v>
      </c>
      <c r="G55" s="6">
        <v>0.1168375</v>
      </c>
      <c r="H55" s="6">
        <v>9.0200000000000002E-2</v>
      </c>
      <c r="I55" s="6">
        <v>0.1089875</v>
      </c>
      <c r="J55" s="6">
        <v>7.4475E-2</v>
      </c>
      <c r="K55" s="9">
        <v>7.9587500000000005E-2</v>
      </c>
      <c r="N55" s="6">
        <v>0.1489375</v>
      </c>
      <c r="O55" s="6">
        <v>0.1249</v>
      </c>
      <c r="P55" s="6">
        <v>0.11835</v>
      </c>
      <c r="Q55" s="6">
        <v>0.166875</v>
      </c>
      <c r="R55" s="6">
        <v>0.1196</v>
      </c>
      <c r="S55" s="6">
        <v>0.150925</v>
      </c>
      <c r="T55" s="6">
        <v>0.17519999999999999</v>
      </c>
      <c r="U55" s="6">
        <v>0.15195</v>
      </c>
      <c r="V55" s="6">
        <v>0.15138750000000001</v>
      </c>
      <c r="W55" s="9">
        <v>0.1384</v>
      </c>
    </row>
    <row r="56" spans="1:23" x14ac:dyDescent="0.2">
      <c r="B56" s="6">
        <v>0.11650000000000001</v>
      </c>
      <c r="C56" s="6">
        <v>0.1704</v>
      </c>
      <c r="D56" s="6">
        <v>0.1607875</v>
      </c>
      <c r="E56" s="6">
        <v>0.17326250000000001</v>
      </c>
      <c r="F56" s="6">
        <v>0.1522625</v>
      </c>
      <c r="G56" s="6">
        <v>0.12593750000000001</v>
      </c>
      <c r="H56" s="6">
        <v>9.8799999999999999E-2</v>
      </c>
      <c r="I56" s="6">
        <v>0.1305875</v>
      </c>
      <c r="J56" s="6">
        <v>8.4974999999999995E-2</v>
      </c>
      <c r="K56" s="9">
        <v>8.5587499999999997E-2</v>
      </c>
      <c r="N56" s="6">
        <v>0.1628375</v>
      </c>
      <c r="O56" s="6">
        <v>0.12659999999999999</v>
      </c>
      <c r="P56" s="6">
        <v>0.14215</v>
      </c>
      <c r="Q56" s="6">
        <v>0.17047499999999999</v>
      </c>
      <c r="R56" s="6">
        <v>0.13270000000000001</v>
      </c>
      <c r="S56" s="6">
        <v>0.14002500000000001</v>
      </c>
      <c r="T56" s="6">
        <v>0.18579999999999999</v>
      </c>
      <c r="U56" s="6">
        <v>0.15834999999999999</v>
      </c>
      <c r="V56" s="6">
        <v>0.1345875</v>
      </c>
      <c r="W56" s="9">
        <v>0.14180000000000001</v>
      </c>
    </row>
    <row r="57" spans="1:23" x14ac:dyDescent="0.2">
      <c r="B57" s="6">
        <v>0.11749999999999999</v>
      </c>
      <c r="C57" s="6">
        <v>0.154</v>
      </c>
      <c r="D57" s="6">
        <v>0.1466875</v>
      </c>
      <c r="E57" s="6">
        <v>0.15706249999999999</v>
      </c>
      <c r="F57" s="6">
        <v>0.1426625</v>
      </c>
      <c r="G57" s="6">
        <v>0.12393750000000001</v>
      </c>
      <c r="H57" s="6">
        <v>9.6000000000000002E-2</v>
      </c>
      <c r="I57" s="6">
        <v>0.11888749999999999</v>
      </c>
      <c r="J57" s="6">
        <v>8.3674999999999999E-2</v>
      </c>
      <c r="K57" s="9">
        <v>8.5087499999999996E-2</v>
      </c>
      <c r="N57" s="6">
        <v>0.1557375</v>
      </c>
      <c r="O57" s="6">
        <v>0.1192</v>
      </c>
      <c r="P57" s="6">
        <v>0.13735</v>
      </c>
      <c r="Q57" s="6">
        <v>0.190775</v>
      </c>
      <c r="R57" s="6">
        <v>0.1595</v>
      </c>
      <c r="S57" s="6">
        <v>0.147925</v>
      </c>
      <c r="T57" s="6">
        <v>0.1663</v>
      </c>
      <c r="U57" s="6">
        <v>0.15495</v>
      </c>
      <c r="V57" s="6">
        <v>0.12468750000000001</v>
      </c>
      <c r="W57" s="9">
        <v>0.1326</v>
      </c>
    </row>
    <row r="58" spans="1:23" ht="15" thickBot="1" x14ac:dyDescent="0.25">
      <c r="B58" s="6">
        <v>0.106</v>
      </c>
      <c r="C58" s="6">
        <v>0.16250000000000001</v>
      </c>
      <c r="D58" s="6">
        <v>0.1494875</v>
      </c>
      <c r="E58" s="6">
        <v>0.1678625</v>
      </c>
      <c r="F58" s="6">
        <v>0.1355625</v>
      </c>
      <c r="G58" s="6">
        <v>0.1193375</v>
      </c>
      <c r="H58" s="6">
        <v>9.8799999999999999E-2</v>
      </c>
      <c r="I58" s="6">
        <v>0.12968750000000001</v>
      </c>
      <c r="J58" s="6">
        <v>9.2075000000000004E-2</v>
      </c>
      <c r="K58" s="9">
        <v>9.9087499999999995E-2</v>
      </c>
      <c r="N58" s="6">
        <v>0.16593749999999999</v>
      </c>
      <c r="O58" s="6">
        <v>0.1198</v>
      </c>
      <c r="P58" s="6">
        <v>0.13635</v>
      </c>
      <c r="Q58" s="6">
        <v>0.20927499999999999</v>
      </c>
      <c r="R58" s="6">
        <v>0.17269999999999999</v>
      </c>
      <c r="S58" s="6">
        <v>0.12612499999999999</v>
      </c>
      <c r="T58" s="6">
        <v>0.18709999999999999</v>
      </c>
      <c r="U58" s="6">
        <v>0.13255</v>
      </c>
      <c r="V58" s="6">
        <v>0.1181875</v>
      </c>
      <c r="W58" s="9">
        <v>0.10730000000000001</v>
      </c>
    </row>
    <row r="59" spans="1:23" ht="15" thickTop="1" x14ac:dyDescent="0.2">
      <c r="A59" s="13" t="s">
        <v>2</v>
      </c>
      <c r="B59" s="14">
        <f t="shared" ref="B59:G59" si="39">AVERAGE(B51:B58)</f>
        <v>0.11275</v>
      </c>
      <c r="C59" s="14">
        <f t="shared" si="39"/>
        <v>0.16804999999999998</v>
      </c>
      <c r="D59" s="14">
        <f t="shared" si="39"/>
        <v>0.15617500000000001</v>
      </c>
      <c r="E59" s="14">
        <f t="shared" si="39"/>
        <v>0.15967500000000001</v>
      </c>
      <c r="F59" s="14">
        <f t="shared" si="39"/>
        <v>0.146425</v>
      </c>
      <c r="G59" s="14">
        <f t="shared" si="39"/>
        <v>0.12280000000000001</v>
      </c>
      <c r="H59" s="14">
        <f t="shared" ref="H59" si="40">AVERAGE(H51:H58)</f>
        <v>9.6724999999999992E-2</v>
      </c>
      <c r="I59" s="14">
        <f t="shared" ref="I59" si="41">AVERAGE(I51:I58)</f>
        <v>0.121975</v>
      </c>
      <c r="J59" s="14">
        <f t="shared" ref="J59" si="42">AVERAGE(J51:J58)</f>
        <v>8.3812499999999998E-2</v>
      </c>
      <c r="K59" s="14">
        <f t="shared" ref="K59" si="43">AVERAGE(K51:K58)</f>
        <v>8.63125E-2</v>
      </c>
      <c r="M59" s="13" t="s">
        <v>2</v>
      </c>
      <c r="N59" s="14">
        <f t="shared" ref="N59:S59" si="44">AVERAGE(N51:N58)</f>
        <v>0.16531250000000003</v>
      </c>
      <c r="O59" s="14">
        <f t="shared" si="44"/>
        <v>0.1241375</v>
      </c>
      <c r="P59" s="14">
        <f t="shared" si="44"/>
        <v>0.13155</v>
      </c>
      <c r="Q59" s="14">
        <f t="shared" si="44"/>
        <v>0.18027499999999996</v>
      </c>
      <c r="R59" s="14">
        <f t="shared" si="44"/>
        <v>0.14958750000000004</v>
      </c>
      <c r="S59" s="14">
        <f t="shared" si="44"/>
        <v>0.14773750000000002</v>
      </c>
      <c r="T59" s="14">
        <f t="shared" ref="T59" si="45">AVERAGE(T51:T58)</f>
        <v>0.17449999999999999</v>
      </c>
      <c r="U59" s="14">
        <f t="shared" ref="U59" si="46">AVERAGE(U51:U58)</f>
        <v>0.139325</v>
      </c>
      <c r="V59" s="14">
        <f t="shared" ref="V59" si="47">AVERAGE(V51:V58)</f>
        <v>0.12859999999999999</v>
      </c>
      <c r="W59" s="14">
        <f t="shared" ref="W59" si="48">AVERAGE(W51:W58)</f>
        <v>0.11561249999999998</v>
      </c>
    </row>
    <row r="60" spans="1:23" x14ac:dyDescent="0.2">
      <c r="A60" s="13" t="s">
        <v>3</v>
      </c>
      <c r="B60" s="6">
        <f>_xlfn.STDEV.P(B51:B58)</f>
        <v>9.6836201908170674E-3</v>
      </c>
      <c r="C60" s="6">
        <f t="shared" ref="C60:K60" si="49">_xlfn.STDEV.P(C51:C58)</f>
        <v>1.9258050264759616E-2</v>
      </c>
      <c r="D60" s="6">
        <f t="shared" si="49"/>
        <v>1.6159705868300928E-2</v>
      </c>
      <c r="E60" s="6">
        <f t="shared" si="49"/>
        <v>1.5599794670123065E-2</v>
      </c>
      <c r="F60" s="6">
        <f t="shared" si="49"/>
        <v>1.3927395440282438E-2</v>
      </c>
      <c r="G60" s="6">
        <f t="shared" si="49"/>
        <v>1.1335997695394968E-2</v>
      </c>
      <c r="H60" s="6">
        <f t="shared" si="49"/>
        <v>7.5502897295401834E-3</v>
      </c>
      <c r="I60" s="6">
        <f t="shared" si="49"/>
        <v>8.5572246523040376E-3</v>
      </c>
      <c r="J60" s="6">
        <f t="shared" si="49"/>
        <v>6.3122772237917428E-3</v>
      </c>
      <c r="K60" s="9">
        <f t="shared" si="49"/>
        <v>5.8111423145539966E-3</v>
      </c>
      <c r="M60" s="13" t="s">
        <v>3</v>
      </c>
      <c r="N60" s="6">
        <f>_xlfn.STDEV.P(N51:N58)</f>
        <v>1.3002764129214984E-2</v>
      </c>
      <c r="O60" s="6">
        <f t="shared" ref="O60:W60" si="50">_xlfn.STDEV.P(O51:O58)</f>
        <v>5.6413512344118365E-3</v>
      </c>
      <c r="P60" s="6">
        <f t="shared" si="50"/>
        <v>1.9304986402481586E-2</v>
      </c>
      <c r="Q60" s="6">
        <f t="shared" si="50"/>
        <v>2.779622276497325E-2</v>
      </c>
      <c r="R60" s="6">
        <f t="shared" si="50"/>
        <v>1.8848636389669975E-2</v>
      </c>
      <c r="S60" s="6">
        <f t="shared" si="50"/>
        <v>1.1054121120649985E-2</v>
      </c>
      <c r="T60" s="6">
        <f t="shared" si="50"/>
        <v>2.244348457793496E-2</v>
      </c>
      <c r="U60" s="6">
        <f t="shared" si="50"/>
        <v>2.9441584111592922E-2</v>
      </c>
      <c r="V60" s="6">
        <f t="shared" si="50"/>
        <v>3.1116532482749485E-2</v>
      </c>
      <c r="W60" s="9">
        <f t="shared" si="50"/>
        <v>3.3437757008358125E-2</v>
      </c>
    </row>
    <row r="61" spans="1:23" x14ac:dyDescent="0.2">
      <c r="A61" s="13" t="s">
        <v>4</v>
      </c>
      <c r="B61" s="6">
        <v>8</v>
      </c>
      <c r="C61" s="6">
        <v>8</v>
      </c>
      <c r="D61" s="6">
        <v>8</v>
      </c>
      <c r="E61" s="6">
        <v>8</v>
      </c>
      <c r="F61" s="6">
        <v>8</v>
      </c>
      <c r="G61" s="6">
        <v>8</v>
      </c>
      <c r="H61" s="6">
        <v>8</v>
      </c>
      <c r="I61" s="6">
        <v>8</v>
      </c>
      <c r="J61" s="6">
        <v>8</v>
      </c>
      <c r="K61" s="9">
        <v>8</v>
      </c>
      <c r="M61" s="13" t="s">
        <v>4</v>
      </c>
      <c r="N61" s="6">
        <v>8</v>
      </c>
      <c r="O61" s="6">
        <v>8</v>
      </c>
      <c r="P61" s="6">
        <v>8</v>
      </c>
      <c r="Q61" s="6">
        <v>8</v>
      </c>
      <c r="R61" s="6">
        <v>8</v>
      </c>
      <c r="S61" s="6">
        <v>8</v>
      </c>
      <c r="T61" s="6">
        <v>8</v>
      </c>
      <c r="U61" s="6">
        <v>8</v>
      </c>
      <c r="V61" s="6">
        <v>8</v>
      </c>
      <c r="W61" s="9">
        <v>8</v>
      </c>
    </row>
    <row r="62" spans="1:23" x14ac:dyDescent="0.2">
      <c r="A62" s="13" t="s">
        <v>5</v>
      </c>
      <c r="B62" s="15">
        <f t="shared" ref="B62:K62" si="51">_xlfn.CONFIDENCE.NORM(0.05,B60,B61)</f>
        <v>6.7102831280015634E-3</v>
      </c>
      <c r="C62" s="15">
        <f t="shared" si="51"/>
        <v>1.3344902755724334E-2</v>
      </c>
      <c r="D62" s="15">
        <f t="shared" si="51"/>
        <v>1.119789908162209E-2</v>
      </c>
      <c r="E62" s="15">
        <f t="shared" si="51"/>
        <v>1.0809907546196635E-2</v>
      </c>
      <c r="F62" s="15">
        <f t="shared" si="51"/>
        <v>9.651015301958844E-3</v>
      </c>
      <c r="G62" s="15">
        <f t="shared" si="51"/>
        <v>7.8553012794335079E-3</v>
      </c>
      <c r="H62" s="15">
        <f t="shared" si="51"/>
        <v>5.2319877055589156E-3</v>
      </c>
      <c r="I62" s="15">
        <f t="shared" si="51"/>
        <v>5.9297451857237516E-3</v>
      </c>
      <c r="J62" s="15">
        <f t="shared" si="51"/>
        <v>4.3741045724041711E-3</v>
      </c>
      <c r="K62" s="16">
        <f t="shared" si="51"/>
        <v>4.0268421787903099E-3</v>
      </c>
      <c r="M62" s="13" t="s">
        <v>5</v>
      </c>
      <c r="N62" s="15">
        <f t="shared" ref="N62:W62" si="52">_xlfn.CONFIDENCE.NORM(0.05,N60,N61)</f>
        <v>9.0102902668979246E-3</v>
      </c>
      <c r="O62" s="15">
        <f t="shared" si="52"/>
        <v>3.9091851251355694E-3</v>
      </c>
      <c r="P62" s="15">
        <f t="shared" si="52"/>
        <v>1.3377427242108875E-2</v>
      </c>
      <c r="Q62" s="15">
        <f t="shared" si="52"/>
        <v>1.9261445716225994E-2</v>
      </c>
      <c r="R62" s="15">
        <f t="shared" si="52"/>
        <v>1.3061198628110058E-2</v>
      </c>
      <c r="S62" s="15">
        <f t="shared" si="52"/>
        <v>7.6599743679666779E-3</v>
      </c>
      <c r="T62" s="15">
        <f t="shared" si="52"/>
        <v>1.5552255554146533E-2</v>
      </c>
      <c r="U62" s="15">
        <f t="shared" si="52"/>
        <v>2.0401602007584663E-2</v>
      </c>
      <c r="V62" s="15">
        <f t="shared" si="52"/>
        <v>2.1562260684171736E-2</v>
      </c>
      <c r="W62" s="16">
        <f t="shared" si="52"/>
        <v>2.317075765777938E-2</v>
      </c>
    </row>
  </sheetData>
  <mergeCells count="2">
    <mergeCell ref="A1:D1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70" zoomScaleNormal="70" workbookViewId="0">
      <selection sqref="A1:D1"/>
    </sheetView>
  </sheetViews>
  <sheetFormatPr baseColWidth="10" defaultColWidth="11.42578125" defaultRowHeight="15" x14ac:dyDescent="0.25"/>
  <cols>
    <col min="1" max="1" width="8.7109375" customWidth="1"/>
    <col min="2" max="3" width="18.28515625" bestFit="1" customWidth="1"/>
    <col min="4" max="5" width="18.5703125" bestFit="1" customWidth="1"/>
    <col min="6" max="6" width="11.42578125" style="7"/>
    <col min="7" max="7" width="8.7109375" customWidth="1"/>
    <col min="8" max="9" width="18.28515625" bestFit="1" customWidth="1"/>
    <col min="10" max="11" width="18.5703125" bestFit="1" customWidth="1"/>
  </cols>
  <sheetData>
    <row r="1" spans="1:11" ht="27" thickBot="1" x14ac:dyDescent="0.45">
      <c r="A1" s="18" t="s">
        <v>0</v>
      </c>
      <c r="B1" s="19"/>
      <c r="C1" s="19"/>
      <c r="D1" s="20"/>
      <c r="G1" s="18" t="s">
        <v>1</v>
      </c>
      <c r="H1" s="19"/>
      <c r="I1" s="20"/>
    </row>
    <row r="3" spans="1:11" x14ac:dyDescent="0.25">
      <c r="B3" s="2" t="s">
        <v>6</v>
      </c>
      <c r="C3" s="3" t="s">
        <v>7</v>
      </c>
      <c r="D3" s="4" t="s">
        <v>8</v>
      </c>
      <c r="E3" s="5" t="s">
        <v>9</v>
      </c>
      <c r="H3" s="2" t="s">
        <v>6</v>
      </c>
      <c r="I3" s="3" t="s">
        <v>7</v>
      </c>
      <c r="J3" s="4" t="s">
        <v>8</v>
      </c>
      <c r="K3" s="5" t="s">
        <v>9</v>
      </c>
    </row>
    <row r="4" spans="1:11" x14ac:dyDescent="0.25">
      <c r="A4">
        <v>1</v>
      </c>
      <c r="B4">
        <v>0.11732142857142799</v>
      </c>
      <c r="C4">
        <v>0.11079375</v>
      </c>
      <c r="D4">
        <v>0.145185714285714</v>
      </c>
      <c r="E4">
        <v>0.16086875</v>
      </c>
      <c r="G4">
        <v>1</v>
      </c>
      <c r="H4">
        <v>0.1220765625</v>
      </c>
      <c r="I4">
        <v>8.8406250000000006E-2</v>
      </c>
      <c r="J4">
        <v>0.15717031249999999</v>
      </c>
      <c r="K4">
        <v>0.1696828125</v>
      </c>
    </row>
    <row r="5" spans="1:11" x14ac:dyDescent="0.25">
      <c r="A5">
        <v>2</v>
      </c>
      <c r="B5">
        <v>9.3299999999999994E-2</v>
      </c>
      <c r="C5">
        <v>8.7559374999999995E-2</v>
      </c>
      <c r="D5">
        <v>0.12988571428571399</v>
      </c>
      <c r="E5">
        <v>0.1417546875</v>
      </c>
      <c r="G5">
        <v>2</v>
      </c>
      <c r="H5">
        <v>9.7143750000000001E-2</v>
      </c>
      <c r="I5">
        <v>7.00515624999999E-2</v>
      </c>
      <c r="J5">
        <v>0.13355624999999999</v>
      </c>
      <c r="K5">
        <v>0.15188281249999899</v>
      </c>
    </row>
    <row r="6" spans="1:11" x14ac:dyDescent="0.25">
      <c r="A6">
        <v>3</v>
      </c>
      <c r="B6">
        <v>9.5471428571428499E-2</v>
      </c>
      <c r="C6">
        <v>0.12601718749999999</v>
      </c>
      <c r="D6">
        <v>0.12862857142857101</v>
      </c>
      <c r="E6">
        <v>0.17070156249999999</v>
      </c>
      <c r="G6">
        <v>3</v>
      </c>
      <c r="H6">
        <v>5.6389062499999899E-2</v>
      </c>
      <c r="I6">
        <v>8.8970312499999996E-2</v>
      </c>
      <c r="J6">
        <v>0.144375</v>
      </c>
      <c r="K6">
        <v>0.17250312500000001</v>
      </c>
    </row>
    <row r="7" spans="1:11" x14ac:dyDescent="0.25">
      <c r="A7">
        <v>4</v>
      </c>
      <c r="B7">
        <v>9.3964285714285695E-2</v>
      </c>
      <c r="C7">
        <v>8.8759375000000001E-2</v>
      </c>
      <c r="D7">
        <v>0.123528571428571</v>
      </c>
      <c r="E7">
        <v>0.15389375</v>
      </c>
      <c r="G7">
        <v>4</v>
      </c>
      <c r="H7">
        <v>3.78578124999999E-2</v>
      </c>
      <c r="I7">
        <v>7.5678124999999999E-2</v>
      </c>
      <c r="J7">
        <v>0.1312890625</v>
      </c>
      <c r="K7">
        <v>0.15450312499999999</v>
      </c>
    </row>
    <row r="8" spans="1:11" x14ac:dyDescent="0.25">
      <c r="A8">
        <v>5</v>
      </c>
      <c r="B8">
        <v>0.11331428571428501</v>
      </c>
      <c r="C8">
        <v>0.1224703125</v>
      </c>
      <c r="D8">
        <v>0.17265</v>
      </c>
      <c r="E8">
        <v>0.19917499999999999</v>
      </c>
      <c r="G8">
        <v>5</v>
      </c>
      <c r="H8">
        <v>9.5062499999999897E-2</v>
      </c>
      <c r="I8">
        <v>9.0992187499999905E-2</v>
      </c>
      <c r="J8">
        <v>0.17328749999999901</v>
      </c>
      <c r="K8">
        <v>0.17060312499999999</v>
      </c>
    </row>
    <row r="9" spans="1:11" x14ac:dyDescent="0.25">
      <c r="A9">
        <v>6</v>
      </c>
      <c r="B9">
        <v>9.6949999999999897E-2</v>
      </c>
      <c r="C9">
        <v>8.5801562499999998E-2</v>
      </c>
      <c r="D9">
        <v>0.153749999999999</v>
      </c>
      <c r="E9">
        <v>0.1747578125</v>
      </c>
      <c r="G9">
        <v>6</v>
      </c>
      <c r="H9">
        <v>7.2206249999999902E-2</v>
      </c>
      <c r="I9">
        <v>7.7601562499999902E-2</v>
      </c>
      <c r="J9">
        <v>0.14398749999999999</v>
      </c>
      <c r="K9">
        <v>0.16388906249999999</v>
      </c>
    </row>
    <row r="10" spans="1:11" x14ac:dyDescent="0.25">
      <c r="A10">
        <v>7</v>
      </c>
      <c r="B10">
        <v>0.107257142857142</v>
      </c>
      <c r="C10">
        <v>0.119879687499999</v>
      </c>
      <c r="D10">
        <v>0.18834999999999999</v>
      </c>
      <c r="E10">
        <v>0.1783890625</v>
      </c>
      <c r="G10">
        <v>7</v>
      </c>
      <c r="H10">
        <v>0.1129953125</v>
      </c>
      <c r="I10">
        <v>9.0876562499999994E-2</v>
      </c>
      <c r="J10">
        <v>0.15318749999999901</v>
      </c>
      <c r="K10">
        <v>0.16938906249999899</v>
      </c>
    </row>
    <row r="11" spans="1:11" x14ac:dyDescent="0.25">
      <c r="A11">
        <v>8</v>
      </c>
      <c r="B11">
        <v>9.0157142857142797E-2</v>
      </c>
      <c r="C11">
        <v>7.2395312500000003E-2</v>
      </c>
      <c r="D11">
        <v>0.165492857142857</v>
      </c>
      <c r="E11">
        <v>0.15968281249999999</v>
      </c>
      <c r="G11">
        <v>8</v>
      </c>
      <c r="H11">
        <v>8.8459375000000007E-2</v>
      </c>
      <c r="I11">
        <v>7.4654687499999997E-2</v>
      </c>
      <c r="J11">
        <v>0.14108749999999901</v>
      </c>
      <c r="K11">
        <v>0.17120312500000001</v>
      </c>
    </row>
    <row r="12" spans="1:11" x14ac:dyDescent="0.25">
      <c r="A12">
        <v>9</v>
      </c>
      <c r="B12">
        <v>0.16430714285714201</v>
      </c>
      <c r="C12">
        <v>0.13173437499999999</v>
      </c>
      <c r="D12">
        <v>0.19055</v>
      </c>
      <c r="E12">
        <v>0.19752343750000001</v>
      </c>
      <c r="G12">
        <v>9</v>
      </c>
      <c r="H12">
        <v>9.9879687499999995E-2</v>
      </c>
      <c r="I12">
        <v>9.2854687500000005E-2</v>
      </c>
      <c r="J12">
        <v>0.15278906249999999</v>
      </c>
      <c r="K12">
        <v>0.1779828125</v>
      </c>
    </row>
    <row r="13" spans="1:11" x14ac:dyDescent="0.25">
      <c r="A13">
        <v>10</v>
      </c>
      <c r="B13">
        <v>0.13894285714285701</v>
      </c>
      <c r="C13">
        <v>9.3481249999999905E-2</v>
      </c>
      <c r="D13">
        <v>0.16912857142857099</v>
      </c>
      <c r="E13">
        <v>0.15126718750000001</v>
      </c>
      <c r="G13">
        <v>10</v>
      </c>
      <c r="H13">
        <v>7.4067187500000006E-2</v>
      </c>
      <c r="I13">
        <v>7.7817187499999996E-2</v>
      </c>
      <c r="J13">
        <v>0.1374828125</v>
      </c>
      <c r="K13">
        <v>0.16678281249999999</v>
      </c>
    </row>
    <row r="14" spans="1:11" x14ac:dyDescent="0.25">
      <c r="A14">
        <v>11</v>
      </c>
      <c r="B14">
        <v>0.10562142857142801</v>
      </c>
      <c r="C14">
        <v>0.15609062499999901</v>
      </c>
      <c r="D14">
        <v>0.13994999999999999</v>
      </c>
      <c r="E14">
        <v>0.204089062499999</v>
      </c>
      <c r="G14">
        <v>11</v>
      </c>
      <c r="H14">
        <v>0.1127859375</v>
      </c>
      <c r="I14">
        <v>9.7239062499999904E-2</v>
      </c>
      <c r="J14">
        <v>0.15068281249999901</v>
      </c>
      <c r="K14">
        <v>0.17508281249999999</v>
      </c>
    </row>
    <row r="15" spans="1:11" x14ac:dyDescent="0.25">
      <c r="A15">
        <v>12</v>
      </c>
      <c r="B15">
        <v>9.5092857142857104E-2</v>
      </c>
      <c r="C15">
        <v>0.12475937500000001</v>
      </c>
      <c r="D15">
        <v>0.126392857142857</v>
      </c>
      <c r="E15">
        <v>0.16520312500000001</v>
      </c>
      <c r="G15">
        <v>12</v>
      </c>
      <c r="H15">
        <v>8.4873437499999996E-2</v>
      </c>
      <c r="I15">
        <v>7.8487499999999905E-2</v>
      </c>
      <c r="J15">
        <v>0.13938281250000001</v>
      </c>
      <c r="K15">
        <v>0.156665624999999</v>
      </c>
    </row>
    <row r="16" spans="1:11" x14ac:dyDescent="0.25">
      <c r="A16">
        <v>13</v>
      </c>
      <c r="B16">
        <v>9.2014285714285701E-2</v>
      </c>
      <c r="C16">
        <v>0.1361015625</v>
      </c>
      <c r="D16">
        <v>0.15875</v>
      </c>
      <c r="E16">
        <v>0.2008484375</v>
      </c>
      <c r="G16">
        <v>13</v>
      </c>
      <c r="H16">
        <v>0.10728749999999999</v>
      </c>
      <c r="I16">
        <v>9.3801562499999894E-2</v>
      </c>
      <c r="J16">
        <v>0.11966093749999999</v>
      </c>
      <c r="K16">
        <v>0.17208281249999999</v>
      </c>
    </row>
    <row r="17" spans="1:11" x14ac:dyDescent="0.25">
      <c r="A17">
        <v>14</v>
      </c>
      <c r="B17">
        <v>7.8014285714285703E-2</v>
      </c>
      <c r="C17">
        <v>0.115537499999999</v>
      </c>
      <c r="D17">
        <v>0.13994999999999999</v>
      </c>
      <c r="E17">
        <v>0.1600140625</v>
      </c>
      <c r="G17">
        <v>14</v>
      </c>
      <c r="H17">
        <v>8.4034374999999994E-2</v>
      </c>
      <c r="I17">
        <v>7.9478124999999997E-2</v>
      </c>
      <c r="J17">
        <v>0.1027875</v>
      </c>
      <c r="K17">
        <v>0.162382812499999</v>
      </c>
    </row>
    <row r="18" spans="1:11" x14ac:dyDescent="0.25">
      <c r="A18">
        <v>15</v>
      </c>
      <c r="B18">
        <v>8.4814285714285703E-2</v>
      </c>
      <c r="C18">
        <v>0.12164531250000001</v>
      </c>
      <c r="D18">
        <v>0.15325</v>
      </c>
      <c r="E18">
        <v>0.16818749999999999</v>
      </c>
      <c r="G18">
        <v>15</v>
      </c>
      <c r="H18">
        <v>0.116157812499999</v>
      </c>
      <c r="I18">
        <v>0.113674999999999</v>
      </c>
      <c r="J18">
        <v>0.168421875</v>
      </c>
      <c r="K18">
        <v>0.1847828125</v>
      </c>
    </row>
    <row r="19" spans="1:11" x14ac:dyDescent="0.25">
      <c r="A19">
        <v>16</v>
      </c>
      <c r="B19">
        <v>7.7135714285714196E-2</v>
      </c>
      <c r="C19">
        <v>9.4676562499999894E-2</v>
      </c>
      <c r="D19">
        <v>0.143364285714285</v>
      </c>
      <c r="E19">
        <v>0.15818749999999901</v>
      </c>
      <c r="G19">
        <v>16</v>
      </c>
      <c r="H19">
        <v>9.4757812499999899E-2</v>
      </c>
      <c r="I19">
        <v>8.59015625E-2</v>
      </c>
      <c r="J19">
        <v>0.164287499999999</v>
      </c>
      <c r="K19">
        <v>0.160703125</v>
      </c>
    </row>
  </sheetData>
  <mergeCells count="2">
    <mergeCell ref="A1:D1"/>
    <mergeCell ref="G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Growth (72h) - Fig. 4A,B,D,E</vt:lpstr>
      <vt:lpstr>Growth (72h) - Fig. 4C,F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dcterms:created xsi:type="dcterms:W3CDTF">2019-09-23T12:11:54Z</dcterms:created>
  <dcterms:modified xsi:type="dcterms:W3CDTF">2021-05-27T14:08:54Z</dcterms:modified>
</cp:coreProperties>
</file>