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Benedikt\Masterthesis\! 1 Paper\9. Data availability\"/>
    </mc:Choice>
  </mc:AlternateContent>
  <bookViews>
    <workbookView xWindow="0" yWindow="0" windowWidth="28770" windowHeight="12270"/>
  </bookViews>
  <sheets>
    <sheet name="OD values of MIC experimen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85" i="1" l="1"/>
  <c r="AQ84" i="1"/>
  <c r="AQ83" i="1"/>
  <c r="AQ82" i="1"/>
  <c r="AQ81" i="1"/>
  <c r="AQ80" i="1"/>
  <c r="AQ79" i="1"/>
  <c r="AQ78" i="1"/>
  <c r="AQ75" i="1"/>
  <c r="AQ74" i="1"/>
  <c r="AQ73" i="1"/>
  <c r="AQ72" i="1"/>
  <c r="AQ71" i="1"/>
  <c r="AQ70" i="1"/>
  <c r="AQ69" i="1"/>
  <c r="AQ68" i="1"/>
  <c r="AQ65" i="1"/>
  <c r="AQ64" i="1"/>
  <c r="AQ63" i="1"/>
  <c r="AQ62" i="1"/>
  <c r="AQ61" i="1"/>
  <c r="AQ60" i="1"/>
  <c r="AQ59" i="1"/>
  <c r="AQ58" i="1"/>
  <c r="AQ55" i="1"/>
  <c r="AQ54" i="1"/>
  <c r="AQ53" i="1"/>
  <c r="AQ52" i="1"/>
  <c r="AQ51" i="1"/>
  <c r="AQ50" i="1"/>
  <c r="AQ49" i="1"/>
  <c r="AQ48" i="1"/>
  <c r="N85" i="1" l="1"/>
  <c r="N84" i="1"/>
  <c r="N83" i="1"/>
  <c r="N82" i="1"/>
  <c r="N81" i="1"/>
  <c r="N80" i="1"/>
  <c r="N79" i="1"/>
  <c r="N75" i="1"/>
  <c r="N74" i="1"/>
  <c r="N73" i="1"/>
  <c r="N72" i="1"/>
  <c r="N71" i="1"/>
  <c r="N70" i="1"/>
  <c r="N69" i="1"/>
  <c r="N68" i="1"/>
  <c r="N65" i="1"/>
  <c r="N64" i="1"/>
  <c r="N63" i="1"/>
  <c r="N62" i="1"/>
  <c r="N61" i="1"/>
  <c r="N60" i="1"/>
  <c r="N59" i="1"/>
  <c r="N58" i="1"/>
  <c r="N55" i="1"/>
  <c r="N54" i="1"/>
  <c r="N53" i="1"/>
  <c r="N52" i="1"/>
  <c r="N51" i="1"/>
  <c r="N50" i="1"/>
  <c r="N49" i="1"/>
  <c r="N48" i="1"/>
  <c r="AC41" i="1"/>
  <c r="AC40" i="1"/>
  <c r="AC39" i="1"/>
  <c r="AC38" i="1"/>
  <c r="AC37" i="1"/>
  <c r="AC36" i="1"/>
  <c r="AC35" i="1"/>
  <c r="AC34" i="1"/>
  <c r="AC31" i="1"/>
  <c r="AC30" i="1"/>
  <c r="AC29" i="1"/>
  <c r="AC28" i="1"/>
  <c r="AC27" i="1"/>
  <c r="AC26" i="1"/>
  <c r="AC25" i="1"/>
  <c r="AC24" i="1"/>
  <c r="AC21" i="1"/>
  <c r="AC20" i="1"/>
  <c r="AC19" i="1"/>
  <c r="AC18" i="1"/>
  <c r="AC17" i="1"/>
  <c r="AC16" i="1"/>
  <c r="AC15" i="1"/>
  <c r="AC14" i="1"/>
  <c r="AC11" i="1"/>
  <c r="AC10" i="1"/>
  <c r="AC9" i="1"/>
  <c r="AC8" i="1"/>
  <c r="AC7" i="1"/>
  <c r="AC6" i="1"/>
  <c r="AC5" i="1"/>
  <c r="AC4" i="1"/>
  <c r="N41" i="1" l="1"/>
  <c r="N40" i="1"/>
  <c r="N39" i="1"/>
  <c r="N38" i="1"/>
  <c r="N37" i="1"/>
  <c r="N36" i="1"/>
  <c r="N35" i="1"/>
  <c r="N34" i="1"/>
  <c r="N30" i="1"/>
  <c r="N29" i="1"/>
  <c r="N28" i="1"/>
  <c r="N27" i="1"/>
  <c r="N26" i="1"/>
  <c r="N25" i="1"/>
  <c r="N24" i="1"/>
  <c r="N21" i="1"/>
  <c r="N20" i="1"/>
  <c r="N19" i="1"/>
  <c r="N18" i="1"/>
  <c r="N17" i="1"/>
  <c r="N16" i="1"/>
  <c r="N15" i="1"/>
  <c r="N14" i="1"/>
  <c r="N11" i="1"/>
  <c r="N10" i="1"/>
  <c r="N9" i="1"/>
  <c r="N8" i="1"/>
  <c r="N7" i="1"/>
  <c r="N6" i="1"/>
  <c r="N5" i="1"/>
  <c r="N4" i="1"/>
</calcChain>
</file>

<file path=xl/sharedStrings.xml><?xml version="1.0" encoding="utf-8"?>
<sst xmlns="http://schemas.openxmlformats.org/spreadsheetml/2006/main" count="76" uniqueCount="16">
  <si>
    <t>Concentration [%]</t>
  </si>
  <si>
    <t>Concentration [µg/ml]</t>
  </si>
  <si>
    <t>x</t>
  </si>
  <si>
    <t>Replicate</t>
  </si>
  <si>
    <t>Ampicillin treatment</t>
  </si>
  <si>
    <t>Kanamycin treatment</t>
  </si>
  <si>
    <t>Tetracycline treatment</t>
  </si>
  <si>
    <t>Chloramphenicol treatment</t>
  </si>
  <si>
    <t>15 µg/ml = 100%</t>
  </si>
  <si>
    <t>25 µg/ml = 100%</t>
  </si>
  <si>
    <t>100 µg/ml = 100%</t>
  </si>
  <si>
    <t>50 µg/ml = 100%</t>
  </si>
  <si>
    <t>CO (-AA) - 0,00%</t>
  </si>
  <si>
    <t>CO (+AA) - 0,00%</t>
  </si>
  <si>
    <t>TRP (+AA) - 0,00%</t>
  </si>
  <si>
    <t>TYR (+AA) - 0,00%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</si>
</sst>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b/>
      <sz val="20"/>
      <color theme="1"/>
      <name val="Arial"/>
      <family val="2"/>
    </font>
    <font>
      <b/>
      <sz val="15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5" borderId="1" xfId="0" applyFont="1" applyFill="1" applyBorder="1" applyAlignment="1">
      <alignment horizontal="center" vertical="center" readingOrder="1"/>
    </xf>
    <xf numFmtId="0" fontId="2" fillId="0" borderId="0" xfId="0" applyFont="1"/>
    <xf numFmtId="10" fontId="2" fillId="0" borderId="1" xfId="0" applyNumberFormat="1" applyFont="1" applyBorder="1"/>
    <xf numFmtId="10" fontId="2" fillId="0" borderId="2" xfId="0" applyNumberFormat="1" applyFont="1" applyBorder="1"/>
    <xf numFmtId="10" fontId="2" fillId="0" borderId="13" xfId="0" applyNumberFormat="1" applyFont="1" applyBorder="1"/>
    <xf numFmtId="10" fontId="2" fillId="0" borderId="3" xfId="0" applyNumberFormat="1" applyFont="1" applyBorder="1"/>
    <xf numFmtId="164" fontId="2" fillId="0" borderId="12" xfId="0" applyNumberFormat="1" applyFont="1" applyBorder="1"/>
    <xf numFmtId="164" fontId="2" fillId="0" borderId="0" xfId="0" applyNumberFormat="1" applyFont="1" applyBorder="1"/>
    <xf numFmtId="164" fontId="2" fillId="0" borderId="14" xfId="0" applyNumberFormat="1" applyFont="1" applyBorder="1"/>
    <xf numFmtId="164" fontId="2" fillId="0" borderId="7" xfId="0" applyNumberFormat="1" applyFont="1" applyBorder="1"/>
    <xf numFmtId="164" fontId="2" fillId="0" borderId="5" xfId="0" applyNumberFormat="1" applyFont="1" applyBorder="1"/>
    <xf numFmtId="164" fontId="2" fillId="0" borderId="6" xfId="0" applyNumberFormat="1" applyFont="1" applyBorder="1"/>
    <xf numFmtId="164" fontId="2" fillId="0" borderId="8" xfId="0" applyNumberFormat="1" applyFont="1" applyBorder="1"/>
    <xf numFmtId="164" fontId="2" fillId="0" borderId="4" xfId="0" applyNumberFormat="1" applyFont="1" applyBorder="1"/>
    <xf numFmtId="164" fontId="2" fillId="0" borderId="9" xfId="0" applyNumberFormat="1" applyFont="1" applyBorder="1"/>
    <xf numFmtId="164" fontId="2" fillId="0" borderId="10" xfId="0" applyNumberFormat="1" applyFont="1" applyBorder="1"/>
    <xf numFmtId="164" fontId="2" fillId="0" borderId="11" xfId="0" applyNumberFormat="1" applyFont="1" applyBorder="1"/>
    <xf numFmtId="164" fontId="2" fillId="0" borderId="0" xfId="0" applyNumberFormat="1" applyFont="1"/>
    <xf numFmtId="11" fontId="2" fillId="0" borderId="0" xfId="0" applyNumberFormat="1" applyFont="1"/>
    <xf numFmtId="10" fontId="2" fillId="0" borderId="15" xfId="0" applyNumberFormat="1" applyFont="1" applyBorder="1"/>
    <xf numFmtId="10" fontId="2" fillId="0" borderId="16" xfId="0" applyNumberFormat="1" applyFont="1" applyBorder="1"/>
    <xf numFmtId="164" fontId="2" fillId="0" borderId="17" xfId="0" applyNumberFormat="1" applyFont="1" applyBorder="1"/>
    <xf numFmtId="164" fontId="2" fillId="0" borderId="18" xfId="0" applyNumberFormat="1" applyFont="1" applyBorder="1"/>
    <xf numFmtId="0" fontId="2" fillId="0" borderId="4" xfId="0" applyFont="1" applyBorder="1"/>
    <xf numFmtId="10" fontId="2" fillId="0" borderId="8" xfId="0" applyNumberFormat="1" applyFont="1" applyBorder="1"/>
    <xf numFmtId="2" fontId="2" fillId="0" borderId="8" xfId="0" applyNumberFormat="1" applyFont="1" applyBorder="1"/>
    <xf numFmtId="10" fontId="2" fillId="0" borderId="4" xfId="0" applyNumberFormat="1" applyFont="1" applyBorder="1"/>
    <xf numFmtId="2" fontId="2" fillId="0" borderId="4" xfId="0" applyNumberFormat="1" applyFont="1" applyBorder="1"/>
    <xf numFmtId="9" fontId="2" fillId="0" borderId="3" xfId="0" applyNumberFormat="1" applyFont="1" applyBorder="1"/>
    <xf numFmtId="0" fontId="2" fillId="0" borderId="19" xfId="0" applyFont="1" applyBorder="1"/>
    <xf numFmtId="0" fontId="2" fillId="6" borderId="0" xfId="0" applyFont="1" applyFill="1"/>
    <xf numFmtId="0" fontId="2" fillId="6" borderId="19" xfId="0" applyFont="1" applyFill="1" applyBorder="1"/>
    <xf numFmtId="0" fontId="1" fillId="3" borderId="20" xfId="0" applyFont="1" applyFill="1" applyBorder="1" applyAlignment="1">
      <alignment horizontal="center" vertical="center" readingOrder="1"/>
    </xf>
    <xf numFmtId="0" fontId="1" fillId="4" borderId="20" xfId="0" applyFont="1" applyFill="1" applyBorder="1" applyAlignment="1">
      <alignment horizontal="center" vertical="center" readingOrder="1"/>
    </xf>
    <xf numFmtId="10" fontId="2" fillId="0" borderId="4" xfId="0" applyNumberFormat="1" applyFont="1" applyBorder="1" applyAlignment="1">
      <alignment horizontal="right"/>
    </xf>
    <xf numFmtId="2" fontId="2" fillId="0" borderId="4" xfId="0" applyNumberFormat="1" applyFont="1" applyBorder="1" applyAlignment="1">
      <alignment horizontal="right"/>
    </xf>
    <xf numFmtId="0" fontId="1" fillId="2" borderId="21" xfId="0" applyFont="1" applyFill="1" applyBorder="1" applyAlignment="1">
      <alignment horizontal="center" vertical="center" readingOrder="1"/>
    </xf>
    <xf numFmtId="0" fontId="2" fillId="0" borderId="23" xfId="0" applyFont="1" applyBorder="1"/>
    <xf numFmtId="1" fontId="2" fillId="0" borderId="24" xfId="0" applyNumberFormat="1" applyFont="1" applyBorder="1"/>
    <xf numFmtId="1" fontId="2" fillId="0" borderId="25" xfId="0" applyNumberFormat="1" applyFont="1" applyBorder="1"/>
    <xf numFmtId="0" fontId="3" fillId="0" borderId="20" xfId="0" applyFont="1" applyFill="1" applyBorder="1" applyAlignment="1">
      <alignment horizontal="center"/>
    </xf>
    <xf numFmtId="0" fontId="3" fillId="0" borderId="21" xfId="0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</cellXfs>
  <cellStyles count="1">
    <cellStyle name="Standard" xfId="0" builtinId="0"/>
  </cellStyles>
  <dxfs count="2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5"/>
  <sheetViews>
    <sheetView tabSelected="1" zoomScale="70" zoomScaleNormal="70" workbookViewId="0">
      <selection sqref="A1:C1"/>
    </sheetView>
  </sheetViews>
  <sheetFormatPr baseColWidth="10" defaultColWidth="9.140625" defaultRowHeight="14.25" x14ac:dyDescent="0.2"/>
  <cols>
    <col min="1" max="1" width="10.28515625" style="2" customWidth="1"/>
    <col min="2" max="2" width="23.42578125" style="2" bestFit="1" customWidth="1"/>
    <col min="3" max="12" width="9.140625" style="2"/>
    <col min="13" max="13" width="18.5703125" style="2" bestFit="1" customWidth="1"/>
    <col min="14" max="14" width="22" style="2" bestFit="1" customWidth="1"/>
    <col min="15" max="15" width="9.140625" style="30"/>
    <col min="16" max="16" width="10.28515625" style="2" customWidth="1"/>
    <col min="17" max="17" width="23.42578125" style="2" bestFit="1" customWidth="1"/>
    <col min="18" max="27" width="9.140625" style="2"/>
    <col min="28" max="28" width="18.5703125" style="2" bestFit="1" customWidth="1"/>
    <col min="29" max="29" width="22" style="2" bestFit="1" customWidth="1"/>
    <col min="30" max="41" width="9.140625" style="2"/>
    <col min="42" max="42" width="18.5703125" style="2" bestFit="1" customWidth="1"/>
    <col min="43" max="43" width="22" style="2" bestFit="1" customWidth="1"/>
    <col min="44" max="16384" width="9.140625" style="2"/>
  </cols>
  <sheetData>
    <row r="1" spans="1:29" ht="27" thickBot="1" x14ac:dyDescent="0.45">
      <c r="A1" s="41" t="s">
        <v>4</v>
      </c>
      <c r="B1" s="42"/>
      <c r="C1" s="43"/>
      <c r="G1" s="44" t="s">
        <v>10</v>
      </c>
      <c r="H1" s="45"/>
      <c r="I1" s="46"/>
      <c r="P1" s="41" t="s">
        <v>5</v>
      </c>
      <c r="Q1" s="42"/>
      <c r="R1" s="43"/>
      <c r="V1" s="44" t="s">
        <v>11</v>
      </c>
      <c r="W1" s="45"/>
      <c r="X1" s="46"/>
    </row>
    <row r="2" spans="1:29" ht="15" thickBot="1" x14ac:dyDescent="0.25"/>
    <row r="3" spans="1:29" ht="15.75" thickBot="1" x14ac:dyDescent="0.25">
      <c r="A3" s="38" t="s">
        <v>3</v>
      </c>
      <c r="B3" s="37" t="s">
        <v>12</v>
      </c>
      <c r="C3" s="4">
        <v>5.0000000000000001E-3</v>
      </c>
      <c r="D3" s="4">
        <v>0.01</v>
      </c>
      <c r="E3" s="4">
        <v>1.4999999999999999E-2</v>
      </c>
      <c r="F3" s="4">
        <v>0.02</v>
      </c>
      <c r="G3" s="4">
        <v>2.5000000000000001E-2</v>
      </c>
      <c r="H3" s="4">
        <v>0.03</v>
      </c>
      <c r="I3" s="4">
        <v>3.5000000000000003E-2</v>
      </c>
      <c r="J3" s="4">
        <v>0.04</v>
      </c>
      <c r="K3" s="6">
        <v>1</v>
      </c>
      <c r="M3" s="24" t="s">
        <v>0</v>
      </c>
      <c r="N3" s="24" t="s">
        <v>1</v>
      </c>
      <c r="P3" s="38" t="s">
        <v>3</v>
      </c>
      <c r="Q3" s="37" t="s">
        <v>12</v>
      </c>
      <c r="R3" s="3">
        <v>0.02</v>
      </c>
      <c r="S3" s="4">
        <v>0.04</v>
      </c>
      <c r="T3" s="5">
        <v>0.06</v>
      </c>
      <c r="U3" s="4">
        <v>0.08</v>
      </c>
      <c r="V3" s="4">
        <v>0.1</v>
      </c>
      <c r="W3" s="4">
        <v>0.12</v>
      </c>
      <c r="X3" s="4">
        <v>0.14000000000000001</v>
      </c>
      <c r="Y3" s="4">
        <v>0.16</v>
      </c>
      <c r="Z3" s="6">
        <v>1</v>
      </c>
      <c r="AB3" s="24" t="s">
        <v>0</v>
      </c>
      <c r="AC3" s="24" t="s">
        <v>1</v>
      </c>
    </row>
    <row r="4" spans="1:29" ht="15" thickBot="1" x14ac:dyDescent="0.25">
      <c r="A4" s="39">
        <v>1</v>
      </c>
      <c r="B4" s="8">
        <v>5.1881249999999997E-2</v>
      </c>
      <c r="C4" s="8">
        <v>1.9581250000000001E-2</v>
      </c>
      <c r="D4" s="12">
        <v>9.9812500000000005E-3</v>
      </c>
      <c r="E4" s="8">
        <v>1.268125E-2</v>
      </c>
      <c r="F4" s="8">
        <v>8.4312499999999995E-3</v>
      </c>
      <c r="G4" s="8">
        <v>1.0731249999999999E-2</v>
      </c>
      <c r="H4" s="8">
        <v>1.1193750000000001E-2</v>
      </c>
      <c r="I4" s="8">
        <v>1.079375E-2</v>
      </c>
      <c r="J4" s="8">
        <v>8.8937499999999902E-3</v>
      </c>
      <c r="K4" s="10">
        <v>6.5937499999999998E-3</v>
      </c>
      <c r="M4" s="25">
        <v>0.01</v>
      </c>
      <c r="N4" s="26">
        <f t="shared" ref="N4:N11" si="0">M4*100</f>
        <v>1</v>
      </c>
      <c r="P4" s="39">
        <v>1</v>
      </c>
      <c r="Q4" s="7">
        <v>7.3581250000000001E-2</v>
      </c>
      <c r="R4" s="8">
        <v>3.4881250000000003E-2</v>
      </c>
      <c r="S4" s="8">
        <v>1.2425E-2</v>
      </c>
      <c r="T4" s="9">
        <v>3.8249999999999998E-3</v>
      </c>
      <c r="U4" s="8">
        <v>6.3874999999999999E-3</v>
      </c>
      <c r="V4" s="8">
        <v>3.4875000000000001E-3</v>
      </c>
      <c r="W4" s="8">
        <v>7.0000000000000001E-3</v>
      </c>
      <c r="X4" s="8">
        <v>5.4000000000000003E-3</v>
      </c>
      <c r="Y4" s="8">
        <v>6.1000000000000004E-3</v>
      </c>
      <c r="Z4" s="10">
        <v>3.0999999999999999E-3</v>
      </c>
      <c r="AB4" s="27">
        <v>0.06</v>
      </c>
      <c r="AC4" s="28">
        <f>AB4*50</f>
        <v>3</v>
      </c>
    </row>
    <row r="5" spans="1:29" ht="15" thickBot="1" x14ac:dyDescent="0.25">
      <c r="A5" s="39">
        <v>2</v>
      </c>
      <c r="B5" s="8">
        <v>5.3281250000000002E-2</v>
      </c>
      <c r="C5" s="8">
        <v>1.8381249999999998E-2</v>
      </c>
      <c r="D5" s="12">
        <v>9.78125E-3</v>
      </c>
      <c r="E5" s="8">
        <v>1.038125E-2</v>
      </c>
      <c r="F5" s="8">
        <v>1.0531250000000001E-2</v>
      </c>
      <c r="G5" s="8">
        <v>1.2531250000000001E-2</v>
      </c>
      <c r="H5" s="8">
        <v>1.079375E-2</v>
      </c>
      <c r="I5" s="8">
        <v>9.8937499999999998E-3</v>
      </c>
      <c r="J5" s="8">
        <v>9.9937499999999992E-3</v>
      </c>
      <c r="K5" s="10">
        <v>5.1937499999999996E-3</v>
      </c>
      <c r="M5" s="27">
        <v>0.01</v>
      </c>
      <c r="N5" s="26">
        <f t="shared" si="0"/>
        <v>1</v>
      </c>
      <c r="P5" s="39">
        <v>2</v>
      </c>
      <c r="Q5" s="11">
        <v>5.8081250000000001E-2</v>
      </c>
      <c r="R5" s="8">
        <v>1.8781249999999999E-2</v>
      </c>
      <c r="S5" s="8">
        <v>1.3424999999999999E-2</v>
      </c>
      <c r="T5" s="12">
        <v>4.2249999999999996E-3</v>
      </c>
      <c r="U5" s="8">
        <v>5.7875000000000001E-3</v>
      </c>
      <c r="V5" s="8">
        <v>4.3874999999999999E-3</v>
      </c>
      <c r="W5" s="8">
        <v>6.7999999999999996E-3</v>
      </c>
      <c r="X5" s="8">
        <v>6.3E-3</v>
      </c>
      <c r="Y5" s="8">
        <v>4.1000000000000003E-3</v>
      </c>
      <c r="Z5" s="10">
        <v>4.4999999999999997E-3</v>
      </c>
      <c r="AB5" s="27">
        <v>0.06</v>
      </c>
      <c r="AC5" s="28">
        <f t="shared" ref="AC5:AC11" si="1">AB5*50</f>
        <v>3</v>
      </c>
    </row>
    <row r="6" spans="1:29" ht="15" thickBot="1" x14ac:dyDescent="0.25">
      <c r="A6" s="39">
        <v>3</v>
      </c>
      <c r="B6" s="8">
        <v>5.1881249999999997E-2</v>
      </c>
      <c r="C6" s="8">
        <v>1.7881250000000001E-2</v>
      </c>
      <c r="D6" s="12">
        <v>8.9812499999999997E-3</v>
      </c>
      <c r="E6" s="8">
        <v>1.068125E-2</v>
      </c>
      <c r="F6" s="8">
        <v>7.8312499999999997E-3</v>
      </c>
      <c r="G6" s="8">
        <v>9.6312499999999992E-3</v>
      </c>
      <c r="H6" s="8">
        <v>9.4937500000000005E-3</v>
      </c>
      <c r="I6" s="8">
        <v>1.039375E-2</v>
      </c>
      <c r="J6" s="8">
        <v>9.9937499999999992E-3</v>
      </c>
      <c r="K6" s="10">
        <v>4.9937499999999999E-3</v>
      </c>
      <c r="M6" s="27">
        <v>0.01</v>
      </c>
      <c r="N6" s="26">
        <f t="shared" si="0"/>
        <v>1</v>
      </c>
      <c r="P6" s="39">
        <v>3</v>
      </c>
      <c r="Q6" s="11">
        <v>6.918125E-2</v>
      </c>
      <c r="R6" s="8">
        <v>3.2681250000000002E-2</v>
      </c>
      <c r="S6" s="8">
        <v>1.0525E-2</v>
      </c>
      <c r="T6" s="13">
        <v>4.2249999999999996E-3</v>
      </c>
      <c r="U6" s="8">
        <v>4.7875000000000001E-3</v>
      </c>
      <c r="V6" s="8">
        <v>4.1875000000000002E-3</v>
      </c>
      <c r="W6" s="8">
        <v>8.6E-3</v>
      </c>
      <c r="X6" s="8">
        <v>6.7999999999999996E-3</v>
      </c>
      <c r="Y6" s="8">
        <v>4.4999999999999997E-3</v>
      </c>
      <c r="Z6" s="10">
        <v>4.1000000000000003E-3</v>
      </c>
      <c r="AB6" s="27">
        <v>0.06</v>
      </c>
      <c r="AC6" s="28">
        <f t="shared" si="1"/>
        <v>3</v>
      </c>
    </row>
    <row r="7" spans="1:29" ht="15" thickBot="1" x14ac:dyDescent="0.25">
      <c r="A7" s="39">
        <v>4</v>
      </c>
      <c r="B7" s="8">
        <v>5.2981250000000001E-2</v>
      </c>
      <c r="C7" s="8">
        <v>1.7281250000000001E-2</v>
      </c>
      <c r="D7" s="12">
        <v>8.1812499999999993E-3</v>
      </c>
      <c r="E7" s="8">
        <v>9.9812500000000005E-3</v>
      </c>
      <c r="F7" s="8">
        <v>1.0531250000000001E-2</v>
      </c>
      <c r="G7" s="8">
        <v>1.1031249999999999E-2</v>
      </c>
      <c r="H7" s="8">
        <v>9.6937499999999992E-3</v>
      </c>
      <c r="I7" s="8">
        <v>9.9937499999999992E-3</v>
      </c>
      <c r="J7" s="8">
        <v>7.9937499999999904E-3</v>
      </c>
      <c r="K7" s="10">
        <v>4.8937499999999997E-3</v>
      </c>
      <c r="M7" s="27">
        <v>0.01</v>
      </c>
      <c r="N7" s="26">
        <f t="shared" si="0"/>
        <v>1</v>
      </c>
      <c r="P7" s="39">
        <v>4</v>
      </c>
      <c r="Q7" s="11">
        <v>6.628125E-2</v>
      </c>
      <c r="R7" s="8">
        <v>2.0481249999999999E-2</v>
      </c>
      <c r="S7" s="14">
        <v>9.7249999999999993E-3</v>
      </c>
      <c r="T7" s="8">
        <v>4.1250000000000002E-3</v>
      </c>
      <c r="U7" s="8">
        <v>5.2874999999999997E-3</v>
      </c>
      <c r="V7" s="8">
        <v>4.1875000000000002E-3</v>
      </c>
      <c r="W7" s="8">
        <v>7.7999999999999996E-3</v>
      </c>
      <c r="X7" s="8">
        <v>6.1000000000000004E-3</v>
      </c>
      <c r="Y7" s="8">
        <v>4.1999999999999997E-3</v>
      </c>
      <c r="Z7" s="10">
        <v>5.1999999999999998E-3</v>
      </c>
      <c r="AB7" s="27">
        <v>0.04</v>
      </c>
      <c r="AC7" s="28">
        <f t="shared" si="1"/>
        <v>2</v>
      </c>
    </row>
    <row r="8" spans="1:29" ht="15" thickBot="1" x14ac:dyDescent="0.25">
      <c r="A8" s="39">
        <v>5</v>
      </c>
      <c r="B8" s="8">
        <v>5.1881249999999997E-2</v>
      </c>
      <c r="C8" s="8">
        <v>1.4281250000000001E-2</v>
      </c>
      <c r="D8" s="13">
        <v>7.1812500000000001E-3</v>
      </c>
      <c r="E8" s="8">
        <v>1.0181249999999999E-2</v>
      </c>
      <c r="F8" s="8">
        <v>1.0831250000000001E-2</v>
      </c>
      <c r="G8" s="8">
        <v>1.003125E-2</v>
      </c>
      <c r="H8" s="8">
        <v>1.009375E-2</v>
      </c>
      <c r="I8" s="8">
        <v>9.9937499999999992E-3</v>
      </c>
      <c r="J8" s="8">
        <v>8.4937499999999892E-3</v>
      </c>
      <c r="K8" s="10">
        <v>7.7937500000000003E-3</v>
      </c>
      <c r="M8" s="27">
        <v>0.01</v>
      </c>
      <c r="N8" s="26">
        <f t="shared" si="0"/>
        <v>1</v>
      </c>
      <c r="P8" s="39">
        <v>5</v>
      </c>
      <c r="Q8" s="11">
        <v>5.8181249999999997E-2</v>
      </c>
      <c r="R8" s="8">
        <v>2.1381250000000001E-2</v>
      </c>
      <c r="S8" s="8">
        <v>1.0024999999999999E-2</v>
      </c>
      <c r="T8" s="14">
        <v>4.4250000000000001E-3</v>
      </c>
      <c r="U8" s="8">
        <v>1.05875E-2</v>
      </c>
      <c r="V8" s="8">
        <v>4.3874999999999999E-3</v>
      </c>
      <c r="W8" s="8">
        <v>7.4999999999999997E-3</v>
      </c>
      <c r="X8" s="8">
        <v>8.3000000000000105E-3</v>
      </c>
      <c r="Y8" s="8">
        <v>4.4999999999999997E-3</v>
      </c>
      <c r="Z8" s="10">
        <v>5.7000000000000002E-3</v>
      </c>
      <c r="AB8" s="27">
        <v>0.06</v>
      </c>
      <c r="AC8" s="28">
        <f t="shared" si="1"/>
        <v>3</v>
      </c>
    </row>
    <row r="9" spans="1:29" ht="15" thickBot="1" x14ac:dyDescent="0.25">
      <c r="A9" s="39">
        <v>6</v>
      </c>
      <c r="B9" s="8">
        <v>5.1781250000000001E-2</v>
      </c>
      <c r="C9" s="8">
        <v>1.8481250000000001E-2</v>
      </c>
      <c r="D9" s="8">
        <v>1.0181249999999999E-2</v>
      </c>
      <c r="E9" s="14">
        <v>9.78125E-3</v>
      </c>
      <c r="F9" s="8">
        <v>1.063125E-2</v>
      </c>
      <c r="G9" s="8">
        <v>1.013125E-2</v>
      </c>
      <c r="H9" s="8">
        <v>9.8937499999999998E-3</v>
      </c>
      <c r="I9" s="8">
        <v>1.079375E-2</v>
      </c>
      <c r="J9" s="8">
        <v>2.1493749999999999E-2</v>
      </c>
      <c r="K9" s="10">
        <v>5.5937499999999902E-3</v>
      </c>
      <c r="M9" s="27">
        <v>1.4999999999999999E-2</v>
      </c>
      <c r="N9" s="26">
        <f t="shared" si="0"/>
        <v>1.5</v>
      </c>
      <c r="P9" s="39">
        <v>6</v>
      </c>
      <c r="Q9" s="11">
        <v>5.4681250000000001E-2</v>
      </c>
      <c r="R9" s="8">
        <v>1.6481249999999999E-2</v>
      </c>
      <c r="S9" s="14">
        <v>9.1249999999999994E-3</v>
      </c>
      <c r="T9" s="8">
        <v>4.8250000000000003E-3</v>
      </c>
      <c r="U9" s="8">
        <v>5.4875000000000002E-3</v>
      </c>
      <c r="V9" s="8">
        <v>4.2874999999999996E-3</v>
      </c>
      <c r="W9" s="8">
        <v>6.1999999999999998E-3</v>
      </c>
      <c r="X9" s="8">
        <v>6.4999999999999997E-3</v>
      </c>
      <c r="Y9" s="8">
        <v>4.5999999999999999E-3</v>
      </c>
      <c r="Z9" s="10">
        <v>5.1999999999999998E-3</v>
      </c>
      <c r="AB9" s="27">
        <v>0.04</v>
      </c>
      <c r="AC9" s="28">
        <f t="shared" si="1"/>
        <v>2</v>
      </c>
    </row>
    <row r="10" spans="1:29" ht="15" thickBot="1" x14ac:dyDescent="0.25">
      <c r="A10" s="39">
        <v>7</v>
      </c>
      <c r="B10" s="8">
        <v>7.7081250000000004E-2</v>
      </c>
      <c r="C10" s="8">
        <v>1.8881249999999999E-2</v>
      </c>
      <c r="D10" s="14">
        <v>7.0812499999999999E-3</v>
      </c>
      <c r="E10" s="8">
        <v>1.0481249999999999E-2</v>
      </c>
      <c r="F10" s="8">
        <v>8.3312500000000001E-3</v>
      </c>
      <c r="G10" s="8">
        <v>1.0231250000000001E-2</v>
      </c>
      <c r="H10" s="8">
        <v>8.6937500000000001E-3</v>
      </c>
      <c r="I10" s="8">
        <v>2.7393750000000001E-2</v>
      </c>
      <c r="J10" s="8">
        <v>8.5937500000000007E-3</v>
      </c>
      <c r="K10" s="10">
        <v>5.49374999999999E-3</v>
      </c>
      <c r="M10" s="27">
        <v>0.01</v>
      </c>
      <c r="N10" s="26">
        <f t="shared" si="0"/>
        <v>1</v>
      </c>
      <c r="P10" s="39">
        <v>7</v>
      </c>
      <c r="Q10" s="11">
        <v>5.0381250000000002E-2</v>
      </c>
      <c r="R10" s="8">
        <v>2.9481250000000001E-2</v>
      </c>
      <c r="S10" s="8">
        <v>1.3325E-2</v>
      </c>
      <c r="T10" s="9">
        <v>5.025E-3</v>
      </c>
      <c r="U10" s="8">
        <v>9.6874999999999999E-3</v>
      </c>
      <c r="V10" s="8">
        <v>4.5875000000000004E-3</v>
      </c>
      <c r="W10" s="8">
        <v>7.9000000000000008E-3</v>
      </c>
      <c r="X10" s="8">
        <v>6.1999999999999998E-3</v>
      </c>
      <c r="Y10" s="8">
        <v>4.4000000000000003E-3</v>
      </c>
      <c r="Z10" s="10">
        <v>4.8999999999999998E-3</v>
      </c>
      <c r="AB10" s="27">
        <v>0.06</v>
      </c>
      <c r="AC10" s="28">
        <f t="shared" si="1"/>
        <v>3</v>
      </c>
    </row>
    <row r="11" spans="1:29" ht="15" thickBot="1" x14ac:dyDescent="0.25">
      <c r="A11" s="40">
        <v>8</v>
      </c>
      <c r="B11" s="16">
        <v>5.4881249999999999E-2</v>
      </c>
      <c r="C11" s="16">
        <v>1.6581249999999999E-2</v>
      </c>
      <c r="D11" s="16">
        <v>1.0181249999999999E-2</v>
      </c>
      <c r="E11" s="14">
        <v>9.1812500000000002E-3</v>
      </c>
      <c r="F11" s="16">
        <v>9.3312499999999993E-3</v>
      </c>
      <c r="G11" s="16">
        <v>8.2312500000000007E-3</v>
      </c>
      <c r="H11" s="16">
        <v>1.009375E-2</v>
      </c>
      <c r="I11" s="16">
        <v>9.2937499999999999E-3</v>
      </c>
      <c r="J11" s="16">
        <v>1.079375E-2</v>
      </c>
      <c r="K11" s="17">
        <v>4.9937499999999999E-3</v>
      </c>
      <c r="M11" s="27">
        <v>1.4999999999999999E-2</v>
      </c>
      <c r="N11" s="26">
        <f t="shared" si="0"/>
        <v>1.5</v>
      </c>
      <c r="P11" s="40">
        <v>8</v>
      </c>
      <c r="Q11" s="15">
        <v>5.9481249999999999E-2</v>
      </c>
      <c r="R11" s="16">
        <v>1.5681250000000001E-2</v>
      </c>
      <c r="S11" s="16">
        <v>1.1724999999999999E-2</v>
      </c>
      <c r="T11" s="13">
        <v>4.725E-3</v>
      </c>
      <c r="U11" s="16">
        <v>7.8875000000000004E-3</v>
      </c>
      <c r="V11" s="16">
        <v>4.1875000000000002E-3</v>
      </c>
      <c r="W11" s="16">
        <v>1.03E-2</v>
      </c>
      <c r="X11" s="16">
        <v>6.1000000000000004E-3</v>
      </c>
      <c r="Y11" s="16">
        <v>4.8999999999999998E-3</v>
      </c>
      <c r="Z11" s="17">
        <v>3.8E-3</v>
      </c>
      <c r="AB11" s="27">
        <v>0.06</v>
      </c>
      <c r="AC11" s="28">
        <f t="shared" si="1"/>
        <v>3</v>
      </c>
    </row>
    <row r="12" spans="1:29" ht="15" thickBot="1" x14ac:dyDescent="0.25">
      <c r="A12" s="18"/>
      <c r="B12" s="18"/>
      <c r="Q12" s="18"/>
    </row>
    <row r="13" spans="1:29" ht="15.75" thickBot="1" x14ac:dyDescent="0.25">
      <c r="A13" s="38" t="s">
        <v>3</v>
      </c>
      <c r="B13" s="33" t="s">
        <v>13</v>
      </c>
      <c r="C13" s="4">
        <v>5.0000000000000001E-3</v>
      </c>
      <c r="D13" s="4">
        <v>0.01</v>
      </c>
      <c r="E13" s="4">
        <v>1.4999999999999999E-2</v>
      </c>
      <c r="F13" s="4">
        <v>0.02</v>
      </c>
      <c r="G13" s="4">
        <v>2.5000000000000001E-2</v>
      </c>
      <c r="H13" s="4">
        <v>0.03</v>
      </c>
      <c r="I13" s="4">
        <v>3.5000000000000003E-2</v>
      </c>
      <c r="J13" s="4">
        <v>0.04</v>
      </c>
      <c r="K13" s="29">
        <v>1</v>
      </c>
      <c r="M13" s="24" t="s">
        <v>0</v>
      </c>
      <c r="N13" s="24" t="s">
        <v>1</v>
      </c>
      <c r="P13" s="38" t="s">
        <v>3</v>
      </c>
      <c r="Q13" s="33" t="s">
        <v>13</v>
      </c>
      <c r="R13" s="3">
        <v>0.02</v>
      </c>
      <c r="S13" s="4">
        <v>0.04</v>
      </c>
      <c r="T13" s="4">
        <v>0.06</v>
      </c>
      <c r="U13" s="4">
        <v>0.08</v>
      </c>
      <c r="V13" s="4">
        <v>0.1</v>
      </c>
      <c r="W13" s="4">
        <v>0.12</v>
      </c>
      <c r="X13" s="4">
        <v>0.14000000000000001</v>
      </c>
      <c r="Y13" s="5">
        <v>0.16</v>
      </c>
      <c r="Z13" s="6">
        <v>1</v>
      </c>
      <c r="AB13" s="24" t="s">
        <v>0</v>
      </c>
      <c r="AC13" s="24" t="s">
        <v>1</v>
      </c>
    </row>
    <row r="14" spans="1:29" ht="15" thickBot="1" x14ac:dyDescent="0.25">
      <c r="A14" s="39">
        <v>1</v>
      </c>
      <c r="B14" s="11">
        <v>9.1281249999999994E-2</v>
      </c>
      <c r="C14" s="8">
        <v>6.7881250000000004E-2</v>
      </c>
      <c r="D14" s="8">
        <v>9.3281249999999996E-2</v>
      </c>
      <c r="E14" s="8">
        <v>8.5981249999999995E-2</v>
      </c>
      <c r="F14" s="8">
        <v>6.9031250000000002E-2</v>
      </c>
      <c r="G14" s="8">
        <v>6.3731250000000003E-2</v>
      </c>
      <c r="H14" s="8">
        <v>8.0193749999999994E-2</v>
      </c>
      <c r="I14" s="8">
        <v>8.2693749999999996E-2</v>
      </c>
      <c r="J14" s="12">
        <v>6.2937499999999903E-3</v>
      </c>
      <c r="K14" s="10">
        <v>4.8937499999999997E-3</v>
      </c>
      <c r="M14" s="27">
        <v>0.04</v>
      </c>
      <c r="N14" s="28">
        <f t="shared" ref="N14:N21" si="2">M14*100</f>
        <v>4</v>
      </c>
      <c r="P14" s="39">
        <v>1</v>
      </c>
      <c r="Q14" s="7">
        <v>0.12928124999999999</v>
      </c>
      <c r="R14" s="8">
        <v>0.11738125000000001</v>
      </c>
      <c r="S14" s="8">
        <v>0.11222500000000001</v>
      </c>
      <c r="T14" s="8">
        <v>0.151725</v>
      </c>
      <c r="U14" s="8">
        <v>0.1360875</v>
      </c>
      <c r="V14" s="8">
        <v>7.2687500000000002E-2</v>
      </c>
      <c r="W14" s="8">
        <v>0.13120000000000001</v>
      </c>
      <c r="X14" s="8">
        <v>4.7699999999999999E-2</v>
      </c>
      <c r="Y14" s="14">
        <v>5.8999999999999999E-3</v>
      </c>
      <c r="Z14" s="10">
        <v>4.4000000000000003E-3</v>
      </c>
      <c r="AB14" s="27">
        <v>0.16</v>
      </c>
      <c r="AC14" s="28">
        <f>AB14*50</f>
        <v>8</v>
      </c>
    </row>
    <row r="15" spans="1:29" ht="15" thickBot="1" x14ac:dyDescent="0.25">
      <c r="A15" s="39">
        <v>2</v>
      </c>
      <c r="B15" s="11">
        <v>9.0081250000000002E-2</v>
      </c>
      <c r="C15" s="8">
        <v>6.6181249999999997E-2</v>
      </c>
      <c r="D15" s="8">
        <v>9.4281249999999997E-2</v>
      </c>
      <c r="E15" s="8">
        <v>8.3681249999999999E-2</v>
      </c>
      <c r="F15" s="8">
        <v>7.5331250000000002E-2</v>
      </c>
      <c r="G15" s="8">
        <v>6.2531249999999997E-2</v>
      </c>
      <c r="H15" s="8">
        <v>7.2293750000000004E-2</v>
      </c>
      <c r="I15" s="8">
        <v>6.4093750000000005E-2</v>
      </c>
      <c r="J15" s="12">
        <v>6.8937499999999997E-3</v>
      </c>
      <c r="K15" s="10">
        <v>4.9937499999999999E-3</v>
      </c>
      <c r="M15" s="27">
        <v>0.04</v>
      </c>
      <c r="N15" s="26">
        <f t="shared" si="2"/>
        <v>4</v>
      </c>
      <c r="P15" s="39">
        <v>2</v>
      </c>
      <c r="Q15" s="11">
        <v>0.12758125000000001</v>
      </c>
      <c r="R15" s="8">
        <v>0.10318125</v>
      </c>
      <c r="S15" s="8">
        <v>8.6724999999999997E-2</v>
      </c>
      <c r="T15" s="8">
        <v>0.114125</v>
      </c>
      <c r="U15" s="8">
        <v>0.1107875</v>
      </c>
      <c r="V15" s="8">
        <v>0.1216875</v>
      </c>
      <c r="W15" s="14">
        <v>8.8999999999999999E-3</v>
      </c>
      <c r="X15" s="8">
        <v>8.9999999999999993E-3</v>
      </c>
      <c r="Y15" s="8">
        <v>6.6E-3</v>
      </c>
      <c r="Z15" s="10">
        <v>5.1000000000000004E-3</v>
      </c>
      <c r="AB15" s="27">
        <v>0.12</v>
      </c>
      <c r="AC15" s="28">
        <f t="shared" ref="AC15:AC21" si="3">AB15*50</f>
        <v>6</v>
      </c>
    </row>
    <row r="16" spans="1:29" ht="15" thickBot="1" x14ac:dyDescent="0.25">
      <c r="A16" s="39">
        <v>3</v>
      </c>
      <c r="B16" s="11">
        <v>9.1781249999999995E-2</v>
      </c>
      <c r="C16" s="8">
        <v>6.338125E-2</v>
      </c>
      <c r="D16" s="8">
        <v>9.1181250000000005E-2</v>
      </c>
      <c r="E16" s="8">
        <v>8.1281249999999999E-2</v>
      </c>
      <c r="F16" s="8">
        <v>7.0531250000000004E-2</v>
      </c>
      <c r="G16" s="8">
        <v>7.4031250000000007E-2</v>
      </c>
      <c r="H16" s="8">
        <v>7.8493750000000001E-2</v>
      </c>
      <c r="I16" s="8">
        <v>7.6793749999999994E-2</v>
      </c>
      <c r="J16" s="12">
        <v>6.3937500000000001E-3</v>
      </c>
      <c r="K16" s="10">
        <v>4.8937499999999997E-3</v>
      </c>
      <c r="M16" s="27">
        <v>0.04</v>
      </c>
      <c r="N16" s="26">
        <f t="shared" si="2"/>
        <v>4</v>
      </c>
      <c r="P16" s="39">
        <v>3</v>
      </c>
      <c r="Q16" s="11">
        <v>0.13278124999999999</v>
      </c>
      <c r="R16" s="8">
        <v>0.10148125</v>
      </c>
      <c r="S16" s="8">
        <v>8.6525000000000005E-2</v>
      </c>
      <c r="T16" s="8">
        <v>0.11512500000000001</v>
      </c>
      <c r="U16" s="8">
        <v>1.9587500000000001E-2</v>
      </c>
      <c r="V16" s="14">
        <v>6.8875000000000004E-3</v>
      </c>
      <c r="W16" s="8">
        <v>9.1999999999999998E-3</v>
      </c>
      <c r="X16" s="8">
        <v>8.0000000000000002E-3</v>
      </c>
      <c r="Y16" s="8">
        <v>7.1999999999999998E-3</v>
      </c>
      <c r="Z16" s="10">
        <v>5.4999999999999997E-3</v>
      </c>
      <c r="AB16" s="27">
        <v>0.1</v>
      </c>
      <c r="AC16" s="28">
        <f>AB16*50</f>
        <v>5</v>
      </c>
    </row>
    <row r="17" spans="1:29" ht="15" thickBot="1" x14ac:dyDescent="0.25">
      <c r="A17" s="39">
        <v>4</v>
      </c>
      <c r="B17" s="11">
        <v>9.4581250000000006E-2</v>
      </c>
      <c r="C17" s="8">
        <v>6.6881250000000003E-2</v>
      </c>
      <c r="D17" s="8">
        <v>0.10168125</v>
      </c>
      <c r="E17" s="8">
        <v>8.5081249999999997E-2</v>
      </c>
      <c r="F17" s="8">
        <v>7.1231249999999996E-2</v>
      </c>
      <c r="G17" s="8">
        <v>7.2531250000000005E-2</v>
      </c>
      <c r="H17" s="8">
        <v>7.1593749999999998E-2</v>
      </c>
      <c r="I17" s="8">
        <v>7.7293749999999994E-2</v>
      </c>
      <c r="J17" s="12">
        <v>7.1937499999999901E-3</v>
      </c>
      <c r="K17" s="10">
        <v>5.0937499999999898E-3</v>
      </c>
      <c r="M17" s="27">
        <v>0.04</v>
      </c>
      <c r="N17" s="26">
        <f t="shared" si="2"/>
        <v>4</v>
      </c>
      <c r="P17" s="39">
        <v>4</v>
      </c>
      <c r="Q17" s="11">
        <v>0.12548124999999999</v>
      </c>
      <c r="R17" s="8">
        <v>0.10078125</v>
      </c>
      <c r="S17" s="8">
        <v>8.5224999999999995E-2</v>
      </c>
      <c r="T17" s="8">
        <v>0.107025</v>
      </c>
      <c r="U17" s="8">
        <v>0.1022875</v>
      </c>
      <c r="V17" s="8">
        <v>3.6487499999999999E-2</v>
      </c>
      <c r="W17" s="9">
        <v>9.4000000000000004E-3</v>
      </c>
      <c r="X17" s="8">
        <v>8.5000000000000006E-3</v>
      </c>
      <c r="Y17" s="8">
        <v>6.1999999999999998E-3</v>
      </c>
      <c r="Z17" s="10">
        <v>5.5999999999999999E-3</v>
      </c>
      <c r="AB17" s="27">
        <v>0.12</v>
      </c>
      <c r="AC17" s="28">
        <f t="shared" si="3"/>
        <v>6</v>
      </c>
    </row>
    <row r="18" spans="1:29" ht="15" thickBot="1" x14ac:dyDescent="0.25">
      <c r="A18" s="39">
        <v>5</v>
      </c>
      <c r="B18" s="11">
        <v>9.2881249999999999E-2</v>
      </c>
      <c r="C18" s="8">
        <v>6.6381250000000003E-2</v>
      </c>
      <c r="D18" s="8">
        <v>0.10318125</v>
      </c>
      <c r="E18" s="8">
        <v>8.1381250000000002E-2</v>
      </c>
      <c r="F18" s="8">
        <v>7.0231249999999995E-2</v>
      </c>
      <c r="G18" s="8">
        <v>6.143125E-2</v>
      </c>
      <c r="H18" s="8">
        <v>0.16559375000000001</v>
      </c>
      <c r="I18" s="8">
        <v>6.8993750000000006E-2</v>
      </c>
      <c r="J18" s="12">
        <v>6.3937500000000001E-3</v>
      </c>
      <c r="K18" s="10">
        <v>4.7937499999999899E-3</v>
      </c>
      <c r="M18" s="27">
        <v>0.04</v>
      </c>
      <c r="N18" s="26">
        <f t="shared" si="2"/>
        <v>4</v>
      </c>
      <c r="P18" s="39">
        <v>5</v>
      </c>
      <c r="Q18" s="11">
        <v>0.13708124999999999</v>
      </c>
      <c r="R18" s="8">
        <v>0.10258125</v>
      </c>
      <c r="S18" s="8">
        <v>9.8924999999999999E-2</v>
      </c>
      <c r="T18" s="8">
        <v>0.110125</v>
      </c>
      <c r="U18" s="8">
        <v>0.11738750000000001</v>
      </c>
      <c r="V18" s="8">
        <v>0.1216875</v>
      </c>
      <c r="W18" s="12">
        <v>9.9000000000000008E-3</v>
      </c>
      <c r="X18" s="8">
        <v>8.8999999999999999E-3</v>
      </c>
      <c r="Y18" s="8">
        <v>6.7999999999999996E-3</v>
      </c>
      <c r="Z18" s="10">
        <v>6.1999999999999998E-3</v>
      </c>
      <c r="AB18" s="27">
        <v>0.12</v>
      </c>
      <c r="AC18" s="28">
        <f t="shared" si="3"/>
        <v>6</v>
      </c>
    </row>
    <row r="19" spans="1:29" ht="15" thickBot="1" x14ac:dyDescent="0.25">
      <c r="A19" s="39">
        <v>6</v>
      </c>
      <c r="B19" s="11">
        <v>9.3381249999999999E-2</v>
      </c>
      <c r="C19" s="8">
        <v>6.4381250000000001E-2</v>
      </c>
      <c r="D19" s="8">
        <v>9.1381249999999997E-2</v>
      </c>
      <c r="E19" s="8">
        <v>9.1881249999999998E-2</v>
      </c>
      <c r="F19" s="8">
        <v>7.233125E-2</v>
      </c>
      <c r="G19" s="8">
        <v>6.1731250000000001E-2</v>
      </c>
      <c r="H19" s="8">
        <v>6.6993750000000005E-2</v>
      </c>
      <c r="I19" s="8">
        <v>4.9193750000000001E-2</v>
      </c>
      <c r="J19" s="12">
        <v>7.1937499999999901E-3</v>
      </c>
      <c r="K19" s="10">
        <v>4.9937499999999999E-3</v>
      </c>
      <c r="M19" s="27">
        <v>0.04</v>
      </c>
      <c r="N19" s="26">
        <f t="shared" si="2"/>
        <v>4</v>
      </c>
      <c r="P19" s="39">
        <v>6</v>
      </c>
      <c r="Q19" s="11">
        <v>0.12418125000000001</v>
      </c>
      <c r="R19" s="8">
        <v>0.10018125</v>
      </c>
      <c r="S19" s="8">
        <v>8.9425000000000004E-2</v>
      </c>
      <c r="T19" s="8">
        <v>9.8525000000000001E-2</v>
      </c>
      <c r="U19" s="8">
        <v>3.8287500000000002E-2</v>
      </c>
      <c r="V19" s="8">
        <v>1.31875E-2</v>
      </c>
      <c r="W19" s="13">
        <v>8.6E-3</v>
      </c>
      <c r="X19" s="8">
        <v>8.3999999999999995E-3</v>
      </c>
      <c r="Y19" s="8">
        <v>6.7000000000000002E-3</v>
      </c>
      <c r="Z19" s="10">
        <v>5.4999999999999997E-3</v>
      </c>
      <c r="AB19" s="27">
        <v>0.12</v>
      </c>
      <c r="AC19" s="28">
        <f>AB19*50</f>
        <v>6</v>
      </c>
    </row>
    <row r="20" spans="1:29" ht="15" thickBot="1" x14ac:dyDescent="0.25">
      <c r="A20" s="39">
        <v>7</v>
      </c>
      <c r="B20" s="11">
        <v>9.4581250000000006E-2</v>
      </c>
      <c r="C20" s="8">
        <v>6.4881250000000001E-2</v>
      </c>
      <c r="D20" s="8">
        <v>8.7881249999999994E-2</v>
      </c>
      <c r="E20" s="8">
        <v>9.0581250000000002E-2</v>
      </c>
      <c r="F20" s="8">
        <v>7.1131249999999993E-2</v>
      </c>
      <c r="G20" s="8">
        <v>6.7731250000000007E-2</v>
      </c>
      <c r="H20" s="8">
        <v>6.4193749999999994E-2</v>
      </c>
      <c r="I20" s="8">
        <v>6.3993750000000002E-2</v>
      </c>
      <c r="J20" s="12">
        <v>5.8937499999999997E-3</v>
      </c>
      <c r="K20" s="10">
        <v>4.69375E-3</v>
      </c>
      <c r="M20" s="27">
        <v>0.04</v>
      </c>
      <c r="N20" s="26">
        <f t="shared" si="2"/>
        <v>4</v>
      </c>
      <c r="P20" s="39">
        <v>7</v>
      </c>
      <c r="Q20" s="11">
        <v>0.11128125</v>
      </c>
      <c r="R20" s="8">
        <v>0.10538125</v>
      </c>
      <c r="S20" s="8">
        <v>8.9925000000000005E-2</v>
      </c>
      <c r="T20" s="8">
        <v>0.104725</v>
      </c>
      <c r="U20" s="8">
        <v>2.1887500000000001E-2</v>
      </c>
      <c r="V20" s="14">
        <v>6.8875000000000004E-3</v>
      </c>
      <c r="W20" s="8">
        <v>9.2399999999999996E-2</v>
      </c>
      <c r="X20" s="8">
        <v>1.5599999999999999E-2</v>
      </c>
      <c r="Y20" s="8">
        <v>9.7000000000000003E-3</v>
      </c>
      <c r="Z20" s="10">
        <v>5.7999999999999996E-3</v>
      </c>
      <c r="AB20" s="27">
        <v>0.1</v>
      </c>
      <c r="AC20" s="28">
        <f t="shared" si="3"/>
        <v>5</v>
      </c>
    </row>
    <row r="21" spans="1:29" ht="15" thickBot="1" x14ac:dyDescent="0.25">
      <c r="A21" s="40">
        <v>8</v>
      </c>
      <c r="B21" s="15">
        <v>9.7381250000000003E-2</v>
      </c>
      <c r="C21" s="16">
        <v>6.5881250000000002E-2</v>
      </c>
      <c r="D21" s="16">
        <v>9.3381249999999999E-2</v>
      </c>
      <c r="E21" s="16">
        <v>8.9581250000000001E-2</v>
      </c>
      <c r="F21" s="16">
        <v>7.9531249999999998E-2</v>
      </c>
      <c r="G21" s="16">
        <v>8.3931249999999999E-2</v>
      </c>
      <c r="H21" s="16">
        <v>9.0393749999999995E-2</v>
      </c>
      <c r="I21" s="16">
        <v>6.5693749999999995E-2</v>
      </c>
      <c r="J21" s="13">
        <v>7.9937499999999904E-3</v>
      </c>
      <c r="K21" s="17">
        <v>5.3937500000000001E-3</v>
      </c>
      <c r="M21" s="27">
        <v>0.04</v>
      </c>
      <c r="N21" s="26">
        <f t="shared" si="2"/>
        <v>4</v>
      </c>
      <c r="P21" s="40">
        <v>8</v>
      </c>
      <c r="Q21" s="15">
        <v>0.10968124999999999</v>
      </c>
      <c r="R21" s="16">
        <v>0.10998125</v>
      </c>
      <c r="S21" s="16">
        <v>0.105225</v>
      </c>
      <c r="T21" s="16">
        <v>0.117025</v>
      </c>
      <c r="U21" s="16">
        <v>1.11875E-2</v>
      </c>
      <c r="V21" s="16">
        <v>9.7587499999999994E-2</v>
      </c>
      <c r="W21" s="16">
        <v>0.13950000000000001</v>
      </c>
      <c r="X21" s="14">
        <v>8.0000000000000002E-3</v>
      </c>
      <c r="Y21" s="16">
        <v>5.5999999999999999E-3</v>
      </c>
      <c r="Z21" s="17">
        <v>6.7000000000000002E-3</v>
      </c>
      <c r="AB21" s="27">
        <v>0.14000000000000001</v>
      </c>
      <c r="AC21" s="28">
        <f t="shared" si="3"/>
        <v>7.0000000000000009</v>
      </c>
    </row>
    <row r="22" spans="1:29" ht="15" thickBot="1" x14ac:dyDescent="0.25"/>
    <row r="23" spans="1:29" ht="15.75" thickBot="1" x14ac:dyDescent="0.25">
      <c r="A23" s="38" t="s">
        <v>3</v>
      </c>
      <c r="B23" s="34" t="s">
        <v>14</v>
      </c>
      <c r="C23" s="4">
        <v>5.0000000000000001E-3</v>
      </c>
      <c r="D23" s="4">
        <v>0.01</v>
      </c>
      <c r="E23" s="4">
        <v>1.4999999999999999E-2</v>
      </c>
      <c r="F23" s="4">
        <v>0.02</v>
      </c>
      <c r="G23" s="4">
        <v>2.5000000000000001E-2</v>
      </c>
      <c r="H23" s="4">
        <v>0.03</v>
      </c>
      <c r="I23" s="4">
        <v>3.5000000000000003E-2</v>
      </c>
      <c r="J23" s="4">
        <v>0.04</v>
      </c>
      <c r="K23" s="29">
        <v>1</v>
      </c>
      <c r="M23" s="24" t="s">
        <v>0</v>
      </c>
      <c r="N23" s="24" t="s">
        <v>1</v>
      </c>
      <c r="P23" s="38" t="s">
        <v>3</v>
      </c>
      <c r="Q23" s="34" t="s">
        <v>14</v>
      </c>
      <c r="R23" s="3">
        <v>0.02</v>
      </c>
      <c r="S23" s="4">
        <v>0.04</v>
      </c>
      <c r="T23" s="5">
        <v>0.06</v>
      </c>
      <c r="U23" s="4">
        <v>0.08</v>
      </c>
      <c r="V23" s="4">
        <v>0.1</v>
      </c>
      <c r="W23" s="4">
        <v>0.12</v>
      </c>
      <c r="X23" s="4">
        <v>0.14000000000000001</v>
      </c>
      <c r="Y23" s="4">
        <v>0.16</v>
      </c>
      <c r="Z23" s="6">
        <v>1</v>
      </c>
      <c r="AB23" s="24" t="s">
        <v>0</v>
      </c>
      <c r="AC23" s="24" t="s">
        <v>1</v>
      </c>
    </row>
    <row r="24" spans="1:29" ht="15" thickBot="1" x14ac:dyDescent="0.25">
      <c r="A24" s="39">
        <v>1</v>
      </c>
      <c r="B24" s="11">
        <v>9.1081250000000002E-2</v>
      </c>
      <c r="C24" s="8">
        <v>9.2881249999999999E-2</v>
      </c>
      <c r="D24" s="8">
        <v>0.11108125000000001</v>
      </c>
      <c r="E24" s="8">
        <v>0.10648125</v>
      </c>
      <c r="F24" s="8">
        <v>0.10663125</v>
      </c>
      <c r="G24" s="8">
        <v>9.0831250000000002E-2</v>
      </c>
      <c r="H24" s="8">
        <v>9.349375E-2</v>
      </c>
      <c r="I24" s="8">
        <v>0.12639375</v>
      </c>
      <c r="J24" s="12">
        <v>7.0937500000000002E-3</v>
      </c>
      <c r="K24" s="10">
        <v>4.9937499999999999E-3</v>
      </c>
      <c r="M24" s="27">
        <v>0.04</v>
      </c>
      <c r="N24" s="28">
        <f t="shared" ref="N24:N30" si="4">M24*100</f>
        <v>4</v>
      </c>
      <c r="P24" s="39">
        <v>1</v>
      </c>
      <c r="Q24" s="7">
        <v>0.10028125</v>
      </c>
      <c r="R24" s="8">
        <v>0.13308125000000001</v>
      </c>
      <c r="S24" s="8">
        <v>0.11082500000000001</v>
      </c>
      <c r="T24" s="9">
        <v>5.6249999999999998E-3</v>
      </c>
      <c r="U24" s="8">
        <v>5.1875000000000003E-3</v>
      </c>
      <c r="V24" s="8">
        <v>4.8875000000000004E-3</v>
      </c>
      <c r="W24" s="8">
        <v>8.6999999999999994E-3</v>
      </c>
      <c r="X24" s="8">
        <v>5.8999999999999999E-3</v>
      </c>
      <c r="Y24" s="8">
        <v>4.4000000000000003E-3</v>
      </c>
      <c r="Z24" s="10">
        <v>6.6E-3</v>
      </c>
      <c r="AB24" s="27">
        <v>0.06</v>
      </c>
      <c r="AC24" s="28">
        <f>AB24*50</f>
        <v>3</v>
      </c>
    </row>
    <row r="25" spans="1:29" ht="15" thickBot="1" x14ac:dyDescent="0.25">
      <c r="A25" s="39">
        <v>2</v>
      </c>
      <c r="B25" s="11">
        <v>8.6781250000000004E-2</v>
      </c>
      <c r="C25" s="8">
        <v>9.9881250000000005E-2</v>
      </c>
      <c r="D25" s="8">
        <v>0.11248125</v>
      </c>
      <c r="E25" s="8">
        <v>0.11738125000000001</v>
      </c>
      <c r="F25" s="8">
        <v>0.10023124999999999</v>
      </c>
      <c r="G25" s="8">
        <v>0.11763125000000001</v>
      </c>
      <c r="H25" s="8">
        <v>0.18249375000000001</v>
      </c>
      <c r="I25" s="8">
        <v>0.15309375</v>
      </c>
      <c r="J25" s="12">
        <v>6.5937499999999998E-3</v>
      </c>
      <c r="K25" s="10">
        <v>5.3937500000000001E-3</v>
      </c>
      <c r="M25" s="27">
        <v>0.04</v>
      </c>
      <c r="N25" s="26">
        <f t="shared" si="4"/>
        <v>4</v>
      </c>
      <c r="P25" s="39">
        <v>2</v>
      </c>
      <c r="Q25" s="11">
        <v>0.10348125</v>
      </c>
      <c r="R25" s="8">
        <v>0.11068124999999999</v>
      </c>
      <c r="S25" s="8">
        <v>8.9925000000000005E-2</v>
      </c>
      <c r="T25" s="13">
        <v>6.9249999999999997E-3</v>
      </c>
      <c r="U25" s="8">
        <v>5.3874999999999999E-3</v>
      </c>
      <c r="V25" s="8">
        <v>5.0875E-3</v>
      </c>
      <c r="W25" s="8">
        <v>8.8999999999999999E-3</v>
      </c>
      <c r="X25" s="8">
        <v>5.4999999999999997E-3</v>
      </c>
      <c r="Y25" s="8">
        <v>6.7000000000000002E-3</v>
      </c>
      <c r="Z25" s="10">
        <v>6.1000000000000004E-3</v>
      </c>
      <c r="AB25" s="27">
        <v>0.06</v>
      </c>
      <c r="AC25" s="28">
        <f t="shared" ref="AC25:AC31" si="5">AB25*50</f>
        <v>3</v>
      </c>
    </row>
    <row r="26" spans="1:29" ht="15" thickBot="1" x14ac:dyDescent="0.25">
      <c r="A26" s="39">
        <v>3</v>
      </c>
      <c r="B26" s="11">
        <v>8.6481249999999996E-2</v>
      </c>
      <c r="C26" s="8">
        <v>9.5181249999999995E-2</v>
      </c>
      <c r="D26" s="8">
        <v>0.10558125</v>
      </c>
      <c r="E26" s="8">
        <v>0.11848125</v>
      </c>
      <c r="F26" s="8">
        <v>9.4331250000000005E-2</v>
      </c>
      <c r="G26" s="8">
        <v>7.9931249999999995E-2</v>
      </c>
      <c r="H26" s="8">
        <v>8.039375E-2</v>
      </c>
      <c r="I26" s="8">
        <v>0.11979375</v>
      </c>
      <c r="J26" s="12">
        <v>5.0937499999999898E-3</v>
      </c>
      <c r="K26" s="10">
        <v>5.1937499999999996E-3</v>
      </c>
      <c r="M26" s="27">
        <v>0.04</v>
      </c>
      <c r="N26" s="26">
        <f t="shared" si="4"/>
        <v>4</v>
      </c>
      <c r="P26" s="39">
        <v>3</v>
      </c>
      <c r="Q26" s="11">
        <v>0.10198125</v>
      </c>
      <c r="R26" s="8">
        <v>0.11458125</v>
      </c>
      <c r="S26" s="8">
        <v>0.111125</v>
      </c>
      <c r="T26" s="8">
        <v>0.121825</v>
      </c>
      <c r="U26" s="14">
        <v>5.7875000000000001E-3</v>
      </c>
      <c r="V26" s="8">
        <v>5.3874999999999999E-3</v>
      </c>
      <c r="W26" s="8">
        <v>6.8999999999999999E-3</v>
      </c>
      <c r="X26" s="8">
        <v>6.0000000000000001E-3</v>
      </c>
      <c r="Y26" s="8">
        <v>4.7000000000000002E-3</v>
      </c>
      <c r="Z26" s="10">
        <v>5.3E-3</v>
      </c>
      <c r="AB26" s="27">
        <v>0.08</v>
      </c>
      <c r="AC26" s="28">
        <f t="shared" si="5"/>
        <v>4</v>
      </c>
    </row>
    <row r="27" spans="1:29" ht="15" thickBot="1" x14ac:dyDescent="0.25">
      <c r="A27" s="39">
        <v>4</v>
      </c>
      <c r="B27" s="11">
        <v>8.7581249999999999E-2</v>
      </c>
      <c r="C27" s="8">
        <v>9.7181249999999997E-2</v>
      </c>
      <c r="D27" s="8">
        <v>0.10848125</v>
      </c>
      <c r="E27" s="8">
        <v>0.11098125</v>
      </c>
      <c r="F27" s="8">
        <v>9.803125E-2</v>
      </c>
      <c r="G27" s="8">
        <v>6.7431249999999998E-2</v>
      </c>
      <c r="H27" s="8">
        <v>0.11909375</v>
      </c>
      <c r="I27" s="8">
        <v>0.11109375</v>
      </c>
      <c r="J27" s="12">
        <v>7.3937500000000001E-3</v>
      </c>
      <c r="K27" s="10">
        <v>5.5937499999999902E-3</v>
      </c>
      <c r="M27" s="27">
        <v>0.04</v>
      </c>
      <c r="N27" s="26">
        <f t="shared" si="4"/>
        <v>4</v>
      </c>
      <c r="P27" s="39">
        <v>4</v>
      </c>
      <c r="Q27" s="11">
        <v>0.10368125</v>
      </c>
      <c r="R27" s="8">
        <v>0.12078125000000001</v>
      </c>
      <c r="S27" s="8">
        <v>0.101525</v>
      </c>
      <c r="T27" s="14">
        <v>7.2249999999999997E-3</v>
      </c>
      <c r="U27" s="8">
        <v>5.8875000000000004E-3</v>
      </c>
      <c r="V27" s="8">
        <v>5.6874999999999998E-3</v>
      </c>
      <c r="W27" s="8">
        <v>7.7999999999999996E-3</v>
      </c>
      <c r="X27" s="8">
        <v>5.4000000000000003E-3</v>
      </c>
      <c r="Y27" s="8">
        <v>4.4000000000000003E-3</v>
      </c>
      <c r="Z27" s="10">
        <v>6.6E-3</v>
      </c>
      <c r="AB27" s="27">
        <v>0.06</v>
      </c>
      <c r="AC27" s="28">
        <f t="shared" si="5"/>
        <v>3</v>
      </c>
    </row>
    <row r="28" spans="1:29" ht="15" thickBot="1" x14ac:dyDescent="0.25">
      <c r="A28" s="39">
        <v>5</v>
      </c>
      <c r="B28" s="11">
        <v>8.6381250000000007E-2</v>
      </c>
      <c r="C28" s="8">
        <v>9.2781249999999996E-2</v>
      </c>
      <c r="D28" s="8">
        <v>0.10698125</v>
      </c>
      <c r="E28" s="8">
        <v>0.10458125</v>
      </c>
      <c r="F28" s="8">
        <v>9.6831249999999994E-2</v>
      </c>
      <c r="G28" s="8">
        <v>8.0931249999999996E-2</v>
      </c>
      <c r="H28" s="8">
        <v>8.5293750000000002E-2</v>
      </c>
      <c r="I28" s="8">
        <v>0.12539375</v>
      </c>
      <c r="J28" s="12">
        <v>5.69375E-3</v>
      </c>
      <c r="K28" s="10">
        <v>5.2937499999999903E-3</v>
      </c>
      <c r="M28" s="27">
        <v>0.04</v>
      </c>
      <c r="N28" s="26">
        <f t="shared" si="4"/>
        <v>4</v>
      </c>
      <c r="P28" s="39">
        <v>5</v>
      </c>
      <c r="Q28" s="11">
        <v>0.12398125</v>
      </c>
      <c r="R28" s="8">
        <v>0.13318125</v>
      </c>
      <c r="S28" s="8">
        <v>9.7424999999999998E-2</v>
      </c>
      <c r="T28" s="8">
        <v>0.103325</v>
      </c>
      <c r="U28" s="14">
        <v>5.5874999999999996E-3</v>
      </c>
      <c r="V28" s="8">
        <v>5.2874999999999997E-3</v>
      </c>
      <c r="W28" s="8">
        <v>8.8000000000000005E-3</v>
      </c>
      <c r="X28" s="8">
        <v>5.4999999999999997E-3</v>
      </c>
      <c r="Y28" s="8">
        <v>6.1000000000000004E-3</v>
      </c>
      <c r="Z28" s="10">
        <v>5.7999999999999996E-3</v>
      </c>
      <c r="AB28" s="27">
        <v>0.08</v>
      </c>
      <c r="AC28" s="28">
        <f t="shared" si="5"/>
        <v>4</v>
      </c>
    </row>
    <row r="29" spans="1:29" ht="15" thickBot="1" x14ac:dyDescent="0.25">
      <c r="A29" s="39">
        <v>6</v>
      </c>
      <c r="B29" s="11">
        <v>9.0781249999999994E-2</v>
      </c>
      <c r="C29" s="8">
        <v>9.0681250000000005E-2</v>
      </c>
      <c r="D29" s="8">
        <v>0.10248125</v>
      </c>
      <c r="E29" s="8">
        <v>0.10638125</v>
      </c>
      <c r="F29" s="8">
        <v>9.5331250000000006E-2</v>
      </c>
      <c r="G29" s="8">
        <v>8.1631250000000002E-2</v>
      </c>
      <c r="H29" s="8">
        <v>7.0193749999999999E-2</v>
      </c>
      <c r="I29" s="8">
        <v>0.21469374999999999</v>
      </c>
      <c r="J29" s="12">
        <v>4.4937499999999899E-3</v>
      </c>
      <c r="K29" s="10">
        <v>5.5937499999999902E-3</v>
      </c>
      <c r="M29" s="27">
        <v>0.04</v>
      </c>
      <c r="N29" s="26">
        <f t="shared" si="4"/>
        <v>4</v>
      </c>
      <c r="P29" s="39">
        <v>6</v>
      </c>
      <c r="Q29" s="11">
        <v>0.10028125</v>
      </c>
      <c r="R29" s="8">
        <v>0.11418125</v>
      </c>
      <c r="S29" s="8">
        <v>9.2725000000000002E-2</v>
      </c>
      <c r="T29" s="9">
        <v>6.3249999999999999E-3</v>
      </c>
      <c r="U29" s="8">
        <v>5.4875000000000002E-3</v>
      </c>
      <c r="V29" s="8">
        <v>5.2874999999999997E-3</v>
      </c>
      <c r="W29" s="8">
        <v>7.1999999999999998E-3</v>
      </c>
      <c r="X29" s="8">
        <v>5.4999999999999997E-3</v>
      </c>
      <c r="Y29" s="8">
        <v>6.4999999999999997E-3</v>
      </c>
      <c r="Z29" s="10">
        <v>5.5999999999999999E-3</v>
      </c>
      <c r="AB29" s="27">
        <v>0.06</v>
      </c>
      <c r="AC29" s="28">
        <f>AB29*50</f>
        <v>3</v>
      </c>
    </row>
    <row r="30" spans="1:29" ht="15" thickBot="1" x14ac:dyDescent="0.25">
      <c r="A30" s="39">
        <v>7</v>
      </c>
      <c r="B30" s="11">
        <v>8.858125E-2</v>
      </c>
      <c r="C30" s="8">
        <v>8.9381249999999995E-2</v>
      </c>
      <c r="D30" s="8">
        <v>0.10268125</v>
      </c>
      <c r="E30" s="8">
        <v>0.10118125</v>
      </c>
      <c r="F30" s="8">
        <v>0.10453125000000001</v>
      </c>
      <c r="G30" s="8">
        <v>8.4231249999999994E-2</v>
      </c>
      <c r="H30" s="8">
        <v>6.6193749999999996E-2</v>
      </c>
      <c r="I30" s="8">
        <v>7.6493749999999999E-2</v>
      </c>
      <c r="J30" s="12">
        <v>9.9937499999999992E-3</v>
      </c>
      <c r="K30" s="10">
        <v>4.8937499999999997E-3</v>
      </c>
      <c r="M30" s="27">
        <v>0.04</v>
      </c>
      <c r="N30" s="26">
        <f t="shared" si="4"/>
        <v>4</v>
      </c>
      <c r="P30" s="39">
        <v>7</v>
      </c>
      <c r="Q30" s="11">
        <v>0.10738125</v>
      </c>
      <c r="R30" s="8">
        <v>0.11158125000000001</v>
      </c>
      <c r="S30" s="8">
        <v>0.10302500000000001</v>
      </c>
      <c r="T30" s="13">
        <v>6.8250000000000003E-3</v>
      </c>
      <c r="U30" s="8">
        <v>5.4875000000000002E-3</v>
      </c>
      <c r="V30" s="8">
        <v>5.0875E-3</v>
      </c>
      <c r="W30" s="8">
        <v>9.1000000000000004E-3</v>
      </c>
      <c r="X30" s="8">
        <v>5.4000000000000003E-3</v>
      </c>
      <c r="Y30" s="8">
        <v>4.1999999999999997E-3</v>
      </c>
      <c r="Z30" s="10">
        <v>3.7000000000000002E-3</v>
      </c>
      <c r="AB30" s="27">
        <v>0.06</v>
      </c>
      <c r="AC30" s="28">
        <f t="shared" si="5"/>
        <v>3</v>
      </c>
    </row>
    <row r="31" spans="1:29" ht="15" thickBot="1" x14ac:dyDescent="0.25">
      <c r="A31" s="40">
        <v>8</v>
      </c>
      <c r="B31" s="15">
        <v>0.18808125000000001</v>
      </c>
      <c r="C31" s="16">
        <v>0.10398125</v>
      </c>
      <c r="D31" s="16">
        <v>0.10608125</v>
      </c>
      <c r="E31" s="16">
        <v>0.11078125</v>
      </c>
      <c r="F31" s="16">
        <v>0.10233125</v>
      </c>
      <c r="G31" s="16">
        <v>9.1431250000000006E-2</v>
      </c>
      <c r="H31" s="16">
        <v>6.6693749999999996E-2</v>
      </c>
      <c r="I31" s="16">
        <v>9.7793749999999999E-2</v>
      </c>
      <c r="J31" s="13">
        <v>1.149375E-2</v>
      </c>
      <c r="K31" s="17">
        <v>6.2937499999999903E-3</v>
      </c>
      <c r="M31" s="35" t="s">
        <v>2</v>
      </c>
      <c r="N31" s="36" t="s">
        <v>2</v>
      </c>
      <c r="P31" s="40">
        <v>8</v>
      </c>
      <c r="Q31" s="15">
        <v>0.12928124999999999</v>
      </c>
      <c r="R31" s="16">
        <v>0.11098125</v>
      </c>
      <c r="S31" s="16">
        <v>0.104825</v>
      </c>
      <c r="T31" s="16">
        <v>0.10742500000000001</v>
      </c>
      <c r="U31" s="14">
        <v>5.8875000000000004E-3</v>
      </c>
      <c r="V31" s="16">
        <v>5.6874999999999998E-3</v>
      </c>
      <c r="W31" s="16">
        <v>8.5000000000000006E-3</v>
      </c>
      <c r="X31" s="16">
        <v>6.4999999999999997E-3</v>
      </c>
      <c r="Y31" s="16">
        <v>4.5999999999999999E-3</v>
      </c>
      <c r="Z31" s="17">
        <v>4.4000000000000003E-3</v>
      </c>
      <c r="AB31" s="27">
        <v>0.08</v>
      </c>
      <c r="AC31" s="28">
        <f t="shared" si="5"/>
        <v>4</v>
      </c>
    </row>
    <row r="32" spans="1:29" ht="15" thickBot="1" x14ac:dyDescent="0.25">
      <c r="W32" s="19"/>
    </row>
    <row r="33" spans="1:43" ht="15.75" thickBot="1" x14ac:dyDescent="0.25">
      <c r="A33" s="38" t="s">
        <v>3</v>
      </c>
      <c r="B33" s="1" t="s">
        <v>15</v>
      </c>
      <c r="C33" s="4">
        <v>5.0000000000000001E-3</v>
      </c>
      <c r="D33" s="4">
        <v>0.01</v>
      </c>
      <c r="E33" s="4">
        <v>1.4999999999999999E-2</v>
      </c>
      <c r="F33" s="4">
        <v>0.02</v>
      </c>
      <c r="G33" s="4">
        <v>2.5000000000000001E-2</v>
      </c>
      <c r="H33" s="4">
        <v>0.03</v>
      </c>
      <c r="I33" s="4">
        <v>3.5000000000000003E-2</v>
      </c>
      <c r="J33" s="4">
        <v>0.04</v>
      </c>
      <c r="K33" s="29">
        <v>1</v>
      </c>
      <c r="M33" s="24" t="s">
        <v>0</v>
      </c>
      <c r="N33" s="24" t="s">
        <v>1</v>
      </c>
      <c r="P33" s="38" t="s">
        <v>3</v>
      </c>
      <c r="Q33" s="1" t="s">
        <v>15</v>
      </c>
      <c r="R33" s="3">
        <v>0.02</v>
      </c>
      <c r="S33" s="4">
        <v>0.04</v>
      </c>
      <c r="T33" s="4">
        <v>0.06</v>
      </c>
      <c r="U33" s="4">
        <v>0.08</v>
      </c>
      <c r="V33" s="4">
        <v>0.1</v>
      </c>
      <c r="W33" s="5">
        <v>0.12</v>
      </c>
      <c r="X33" s="4">
        <v>0.14000000000000001</v>
      </c>
      <c r="Y33" s="4">
        <v>0.16</v>
      </c>
      <c r="Z33" s="6">
        <v>1</v>
      </c>
      <c r="AB33" s="24" t="s">
        <v>0</v>
      </c>
      <c r="AC33" s="24" t="s">
        <v>1</v>
      </c>
    </row>
    <row r="34" spans="1:43" ht="15" thickBot="1" x14ac:dyDescent="0.25">
      <c r="A34" s="39">
        <v>1</v>
      </c>
      <c r="B34" s="11">
        <v>0.10358125</v>
      </c>
      <c r="C34" s="8">
        <v>9.0781249999999994E-2</v>
      </c>
      <c r="D34" s="8">
        <v>8.468125E-2</v>
      </c>
      <c r="E34" s="8">
        <v>0.10468125</v>
      </c>
      <c r="F34" s="8">
        <v>7.1131249999999993E-2</v>
      </c>
      <c r="G34" s="8">
        <v>6.6431249999999997E-2</v>
      </c>
      <c r="H34" s="8">
        <v>6.8993750000000006E-2</v>
      </c>
      <c r="I34" s="8">
        <v>0.27149374999999998</v>
      </c>
      <c r="J34" s="12">
        <v>6.3937500000000001E-3</v>
      </c>
      <c r="K34" s="10">
        <v>5.9937499999999904E-3</v>
      </c>
      <c r="M34" s="27">
        <v>0.04</v>
      </c>
      <c r="N34" s="28">
        <f t="shared" ref="N34:N41" si="6">M34*100</f>
        <v>4</v>
      </c>
      <c r="P34" s="39">
        <v>1</v>
      </c>
      <c r="Q34" s="7">
        <v>0.11728125</v>
      </c>
      <c r="R34" s="8">
        <v>0.11348125000000001</v>
      </c>
      <c r="S34" s="8">
        <v>9.6225000000000005E-2</v>
      </c>
      <c r="T34" s="8">
        <v>0.126525</v>
      </c>
      <c r="U34" s="8">
        <v>0.1180875</v>
      </c>
      <c r="V34" s="8">
        <v>4.5987500000000001E-2</v>
      </c>
      <c r="W34" s="9">
        <v>8.3999999999999995E-3</v>
      </c>
      <c r="X34" s="8">
        <v>1.37E-2</v>
      </c>
      <c r="Y34" s="8">
        <v>6.6E-3</v>
      </c>
      <c r="Z34" s="10">
        <v>4.1999999999999997E-3</v>
      </c>
      <c r="AB34" s="27">
        <v>0.12</v>
      </c>
      <c r="AC34" s="28">
        <f>AB34*50</f>
        <v>6</v>
      </c>
    </row>
    <row r="35" spans="1:43" ht="15" thickBot="1" x14ac:dyDescent="0.25">
      <c r="A35" s="39">
        <v>2</v>
      </c>
      <c r="B35" s="11">
        <v>9.9181249999999999E-2</v>
      </c>
      <c r="C35" s="8">
        <v>9.4681249999999995E-2</v>
      </c>
      <c r="D35" s="8">
        <v>9.8081249999999995E-2</v>
      </c>
      <c r="E35" s="8">
        <v>9.6081250000000007E-2</v>
      </c>
      <c r="F35" s="8">
        <v>7.4431250000000004E-2</v>
      </c>
      <c r="G35" s="8">
        <v>5.5031249999999997E-2</v>
      </c>
      <c r="H35" s="8">
        <v>7.749375E-2</v>
      </c>
      <c r="I35" s="8">
        <v>0.13799375</v>
      </c>
      <c r="J35" s="12">
        <v>6.5937499999999998E-3</v>
      </c>
      <c r="K35" s="10">
        <v>5.7937499999999899E-3</v>
      </c>
      <c r="M35" s="27">
        <v>0.04</v>
      </c>
      <c r="N35" s="26">
        <f t="shared" si="6"/>
        <v>4</v>
      </c>
      <c r="P35" s="39">
        <v>2</v>
      </c>
      <c r="Q35" s="11">
        <v>0.13518125</v>
      </c>
      <c r="R35" s="8">
        <v>0.10128125</v>
      </c>
      <c r="S35" s="8">
        <v>9.6625000000000003E-2</v>
      </c>
      <c r="T35" s="8">
        <v>0.107325</v>
      </c>
      <c r="U35" s="8">
        <v>0.1210875</v>
      </c>
      <c r="V35" s="8">
        <v>7.9187499999999994E-2</v>
      </c>
      <c r="W35" s="13">
        <v>9.4000000000000004E-3</v>
      </c>
      <c r="X35" s="8">
        <v>7.7999999999999996E-3</v>
      </c>
      <c r="Y35" s="8">
        <v>7.1999999999999998E-3</v>
      </c>
      <c r="Z35" s="10">
        <v>7.4000000000000003E-3</v>
      </c>
      <c r="AB35" s="27">
        <v>0.12</v>
      </c>
      <c r="AC35" s="28">
        <f t="shared" ref="AC35:AC41" si="7">AB35*50</f>
        <v>6</v>
      </c>
    </row>
    <row r="36" spans="1:43" ht="15" thickBot="1" x14ac:dyDescent="0.25">
      <c r="A36" s="39">
        <v>3</v>
      </c>
      <c r="B36" s="11">
        <v>9.9781250000000002E-2</v>
      </c>
      <c r="C36" s="8">
        <v>9.0281249999999993E-2</v>
      </c>
      <c r="D36" s="8">
        <v>9.4981250000000003E-2</v>
      </c>
      <c r="E36" s="8">
        <v>8.3581249999999996E-2</v>
      </c>
      <c r="F36" s="8">
        <v>7.9631250000000001E-2</v>
      </c>
      <c r="G36" s="8">
        <v>6.2431250000000001E-2</v>
      </c>
      <c r="H36" s="8">
        <v>7.3293750000000005E-2</v>
      </c>
      <c r="I36" s="8">
        <v>0.12189375</v>
      </c>
      <c r="J36" s="12">
        <v>6.1937499999999996E-3</v>
      </c>
      <c r="K36" s="10">
        <v>4.7937499999999899E-3</v>
      </c>
      <c r="M36" s="27">
        <v>0.04</v>
      </c>
      <c r="N36" s="26">
        <f t="shared" si="6"/>
        <v>4</v>
      </c>
      <c r="P36" s="39">
        <v>3</v>
      </c>
      <c r="Q36" s="11">
        <v>0.12838125</v>
      </c>
      <c r="R36" s="8">
        <v>0.10058125</v>
      </c>
      <c r="S36" s="8">
        <v>9.7525000000000001E-2</v>
      </c>
      <c r="T36" s="8">
        <v>0.111225</v>
      </c>
      <c r="U36" s="8">
        <v>0.10438749999999999</v>
      </c>
      <c r="V36" s="8">
        <v>0.1238875</v>
      </c>
      <c r="W36" s="8">
        <v>5.2999999999999999E-2</v>
      </c>
      <c r="X36" s="14">
        <v>7.0000000000000001E-3</v>
      </c>
      <c r="Y36" s="8">
        <v>6.6E-3</v>
      </c>
      <c r="Z36" s="10">
        <v>6.3E-3</v>
      </c>
      <c r="AB36" s="27">
        <v>0.14000000000000001</v>
      </c>
      <c r="AC36" s="28">
        <f t="shared" si="7"/>
        <v>7.0000000000000009</v>
      </c>
    </row>
    <row r="37" spans="1:43" ht="15" thickBot="1" x14ac:dyDescent="0.25">
      <c r="A37" s="39">
        <v>4</v>
      </c>
      <c r="B37" s="11">
        <v>0.11188125</v>
      </c>
      <c r="C37" s="8">
        <v>9.0081250000000002E-2</v>
      </c>
      <c r="D37" s="8">
        <v>8.8881249999999995E-2</v>
      </c>
      <c r="E37" s="8">
        <v>9.6881250000000002E-2</v>
      </c>
      <c r="F37" s="8">
        <v>8.3431249999999998E-2</v>
      </c>
      <c r="G37" s="8">
        <v>5.853125E-2</v>
      </c>
      <c r="H37" s="8">
        <v>0.12239375</v>
      </c>
      <c r="I37" s="8">
        <v>0.15739375</v>
      </c>
      <c r="J37" s="12">
        <v>7.3937500000000001E-3</v>
      </c>
      <c r="K37" s="10">
        <v>5.2937499999999903E-3</v>
      </c>
      <c r="M37" s="27">
        <v>0.04</v>
      </c>
      <c r="N37" s="26">
        <f t="shared" si="6"/>
        <v>4</v>
      </c>
      <c r="P37" s="39">
        <v>4</v>
      </c>
      <c r="Q37" s="11">
        <v>0.13068125</v>
      </c>
      <c r="R37" s="8">
        <v>0.10668125000000001</v>
      </c>
      <c r="S37" s="8">
        <v>9.3924999999999995E-2</v>
      </c>
      <c r="T37" s="8">
        <v>0.113325</v>
      </c>
      <c r="U37" s="8">
        <v>0.1118875</v>
      </c>
      <c r="V37" s="8">
        <v>9.8187499999999997E-2</v>
      </c>
      <c r="W37" s="8">
        <v>0.1019</v>
      </c>
      <c r="X37" s="8">
        <v>0.15140000000000001</v>
      </c>
      <c r="Y37" s="14">
        <v>6.1000000000000004E-3</v>
      </c>
      <c r="Z37" s="10">
        <v>6.1000000000000004E-3</v>
      </c>
      <c r="AB37" s="27">
        <v>0.16</v>
      </c>
      <c r="AC37" s="28">
        <f t="shared" si="7"/>
        <v>8</v>
      </c>
    </row>
    <row r="38" spans="1:43" ht="15" thickBot="1" x14ac:dyDescent="0.25">
      <c r="A38" s="39">
        <v>5</v>
      </c>
      <c r="B38" s="11">
        <v>0.10898125</v>
      </c>
      <c r="C38" s="8">
        <v>8.4081249999999996E-2</v>
      </c>
      <c r="D38" s="8">
        <v>9.2781249999999996E-2</v>
      </c>
      <c r="E38" s="8">
        <v>8.3981249999999993E-2</v>
      </c>
      <c r="F38" s="8">
        <v>7.9231250000000003E-2</v>
      </c>
      <c r="G38" s="8">
        <v>7.1331249999999999E-2</v>
      </c>
      <c r="H38" s="8">
        <v>6.149375E-2</v>
      </c>
      <c r="I38" s="8">
        <v>0.15389375</v>
      </c>
      <c r="J38" s="12">
        <v>6.5937499999999998E-3</v>
      </c>
      <c r="K38" s="10">
        <v>5.2937499999999903E-3</v>
      </c>
      <c r="M38" s="27">
        <v>0.04</v>
      </c>
      <c r="N38" s="26">
        <f t="shared" si="6"/>
        <v>4</v>
      </c>
      <c r="P38" s="39">
        <v>5</v>
      </c>
      <c r="Q38" s="11">
        <v>0.14758125</v>
      </c>
      <c r="R38" s="8">
        <v>0.11178125</v>
      </c>
      <c r="S38" s="8">
        <v>8.8925000000000004E-2</v>
      </c>
      <c r="T38" s="8">
        <v>0.114125</v>
      </c>
      <c r="U38" s="8">
        <v>0.1192875</v>
      </c>
      <c r="V38" s="8">
        <v>5.4087499999999997E-2</v>
      </c>
      <c r="W38" s="14">
        <v>8.6999999999999994E-3</v>
      </c>
      <c r="X38" s="8">
        <v>5.9799999999999999E-2</v>
      </c>
      <c r="Y38" s="8">
        <v>6.7000000000000002E-3</v>
      </c>
      <c r="Z38" s="10">
        <v>5.5999999999999999E-3</v>
      </c>
      <c r="AB38" s="27">
        <v>0.12</v>
      </c>
      <c r="AC38" s="28">
        <f t="shared" si="7"/>
        <v>6</v>
      </c>
    </row>
    <row r="39" spans="1:43" ht="15" thickBot="1" x14ac:dyDescent="0.25">
      <c r="A39" s="39">
        <v>6</v>
      </c>
      <c r="B39" s="11">
        <v>0.12578125000000001</v>
      </c>
      <c r="C39" s="8">
        <v>9.0081250000000002E-2</v>
      </c>
      <c r="D39" s="8">
        <v>9.1781249999999995E-2</v>
      </c>
      <c r="E39" s="8">
        <v>8.0881250000000002E-2</v>
      </c>
      <c r="F39" s="8">
        <v>8.2731250000000006E-2</v>
      </c>
      <c r="G39" s="8">
        <v>7.4031250000000007E-2</v>
      </c>
      <c r="H39" s="8">
        <v>9.0993749999999998E-2</v>
      </c>
      <c r="I39" s="8">
        <v>0.16819375</v>
      </c>
      <c r="J39" s="12">
        <v>6.9937499999999904E-3</v>
      </c>
      <c r="K39" s="10">
        <v>5.69375E-3</v>
      </c>
      <c r="M39" s="27">
        <v>0.04</v>
      </c>
      <c r="N39" s="26">
        <f t="shared" si="6"/>
        <v>4</v>
      </c>
      <c r="P39" s="39">
        <v>6</v>
      </c>
      <c r="Q39" s="11">
        <v>0.11878125</v>
      </c>
      <c r="R39" s="8">
        <v>0.10208125</v>
      </c>
      <c r="S39" s="8">
        <v>9.5125000000000001E-2</v>
      </c>
      <c r="T39" s="8">
        <v>0.119325</v>
      </c>
      <c r="U39" s="8">
        <v>0.14478750000000001</v>
      </c>
      <c r="V39" s="8">
        <v>8.4687499999999999E-2</v>
      </c>
      <c r="W39" s="8">
        <v>0.12839999999999999</v>
      </c>
      <c r="X39" s="14">
        <v>8.2000000000000007E-3</v>
      </c>
      <c r="Y39" s="8">
        <v>5.8999999999999999E-3</v>
      </c>
      <c r="Z39" s="10">
        <v>6.7000000000000002E-3</v>
      </c>
      <c r="AB39" s="27">
        <v>0.14000000000000001</v>
      </c>
      <c r="AC39" s="28">
        <f t="shared" si="7"/>
        <v>7.0000000000000009</v>
      </c>
    </row>
    <row r="40" spans="1:43" ht="15" thickBot="1" x14ac:dyDescent="0.25">
      <c r="A40" s="39">
        <v>7</v>
      </c>
      <c r="B40" s="11">
        <v>0.10898125</v>
      </c>
      <c r="C40" s="8">
        <v>6.6081249999999994E-2</v>
      </c>
      <c r="D40" s="8">
        <v>9.1881249999999998E-2</v>
      </c>
      <c r="E40" s="8">
        <v>8.2681249999999998E-2</v>
      </c>
      <c r="F40" s="8">
        <v>7.4631249999999996E-2</v>
      </c>
      <c r="G40" s="8">
        <v>5.8631250000000003E-2</v>
      </c>
      <c r="H40" s="8">
        <v>6.829375E-2</v>
      </c>
      <c r="I40" s="8">
        <v>0.25429374999999999</v>
      </c>
      <c r="J40" s="12">
        <v>6.5937499999999998E-3</v>
      </c>
      <c r="K40" s="10">
        <v>5.8937499999999997E-3</v>
      </c>
      <c r="M40" s="27">
        <v>0.04</v>
      </c>
      <c r="N40" s="26">
        <f t="shared" si="6"/>
        <v>4</v>
      </c>
      <c r="P40" s="39">
        <v>7</v>
      </c>
      <c r="Q40" s="11">
        <v>0.12348125</v>
      </c>
      <c r="R40" s="8">
        <v>0.10398125</v>
      </c>
      <c r="S40" s="8">
        <v>9.2024999999999996E-2</v>
      </c>
      <c r="T40" s="8">
        <v>0.115925</v>
      </c>
      <c r="U40" s="8">
        <v>0.11648749999999999</v>
      </c>
      <c r="V40" s="8">
        <v>3.2687500000000001E-2</v>
      </c>
      <c r="W40" s="9">
        <v>9.7999999999999997E-3</v>
      </c>
      <c r="X40" s="8">
        <v>4.6600000000000003E-2</v>
      </c>
      <c r="Y40" s="8">
        <v>6.1999999999999998E-3</v>
      </c>
      <c r="Z40" s="10">
        <v>5.1999999999999998E-3</v>
      </c>
      <c r="AB40" s="27">
        <v>0.12</v>
      </c>
      <c r="AC40" s="28">
        <f t="shared" si="7"/>
        <v>6</v>
      </c>
    </row>
    <row r="41" spans="1:43" ht="15" thickBot="1" x14ac:dyDescent="0.25">
      <c r="A41" s="40">
        <v>8</v>
      </c>
      <c r="B41" s="15">
        <v>0.10328125</v>
      </c>
      <c r="C41" s="16">
        <v>9.1781249999999995E-2</v>
      </c>
      <c r="D41" s="16">
        <v>9.0881249999999997E-2</v>
      </c>
      <c r="E41" s="16">
        <v>8.6381250000000007E-2</v>
      </c>
      <c r="F41" s="16">
        <v>7.7931249999999994E-2</v>
      </c>
      <c r="G41" s="16">
        <v>5.9131250000000003E-2</v>
      </c>
      <c r="H41" s="16">
        <v>7.5893749999999996E-2</v>
      </c>
      <c r="I41" s="16">
        <v>7.5793749999999993E-2</v>
      </c>
      <c r="J41" s="13">
        <v>7.3937500000000001E-3</v>
      </c>
      <c r="K41" s="17">
        <v>5.8937499999999997E-3</v>
      </c>
      <c r="M41" s="27">
        <v>0.04</v>
      </c>
      <c r="N41" s="26">
        <f t="shared" si="6"/>
        <v>4</v>
      </c>
      <c r="P41" s="40">
        <v>8</v>
      </c>
      <c r="Q41" s="15">
        <v>0.10828125</v>
      </c>
      <c r="R41" s="16">
        <v>0.10788125</v>
      </c>
      <c r="S41" s="16">
        <v>8.7825E-2</v>
      </c>
      <c r="T41" s="16">
        <v>0.10692500000000001</v>
      </c>
      <c r="U41" s="16">
        <v>0.1163875</v>
      </c>
      <c r="V41" s="16">
        <v>0.1012875</v>
      </c>
      <c r="W41" s="13">
        <v>8.0000000000000002E-3</v>
      </c>
      <c r="X41" s="16">
        <v>0.13320000000000001</v>
      </c>
      <c r="Y41" s="16">
        <v>5.7000000000000002E-3</v>
      </c>
      <c r="Z41" s="17">
        <v>5.3E-3</v>
      </c>
      <c r="AB41" s="27">
        <v>0.12</v>
      </c>
      <c r="AC41" s="28">
        <f t="shared" si="7"/>
        <v>6</v>
      </c>
    </row>
    <row r="43" spans="1:43" s="31" customFormat="1" x14ac:dyDescent="0.2">
      <c r="O43" s="32"/>
    </row>
    <row r="44" spans="1:43" ht="15" thickBot="1" x14ac:dyDescent="0.25"/>
    <row r="45" spans="1:43" ht="27" thickBot="1" x14ac:dyDescent="0.45">
      <c r="A45" s="41" t="s">
        <v>6</v>
      </c>
      <c r="B45" s="42"/>
      <c r="C45" s="42"/>
      <c r="D45" s="43"/>
      <c r="G45" s="44" t="s">
        <v>8</v>
      </c>
      <c r="H45" s="45"/>
      <c r="I45" s="46"/>
      <c r="P45" s="41" t="s">
        <v>7</v>
      </c>
      <c r="Q45" s="42"/>
      <c r="R45" s="42"/>
      <c r="S45" s="42"/>
      <c r="T45" s="43"/>
      <c r="W45" s="44" t="s">
        <v>9</v>
      </c>
      <c r="X45" s="45"/>
      <c r="Y45" s="46"/>
    </row>
    <row r="46" spans="1:43" ht="15" thickBot="1" x14ac:dyDescent="0.25"/>
    <row r="47" spans="1:43" ht="15.75" thickBot="1" x14ac:dyDescent="0.25">
      <c r="A47" s="38" t="s">
        <v>3</v>
      </c>
      <c r="B47" s="37" t="s">
        <v>12</v>
      </c>
      <c r="C47" s="20">
        <v>0.05</v>
      </c>
      <c r="D47" s="5">
        <v>0.1</v>
      </c>
      <c r="E47" s="5">
        <v>0.15</v>
      </c>
      <c r="F47" s="5">
        <v>0.2</v>
      </c>
      <c r="G47" s="5">
        <v>0.25</v>
      </c>
      <c r="H47" s="5">
        <v>0.3</v>
      </c>
      <c r="I47" s="5">
        <v>0.35</v>
      </c>
      <c r="J47" s="5">
        <v>0.4</v>
      </c>
      <c r="K47" s="21">
        <v>1</v>
      </c>
      <c r="M47" s="24" t="s">
        <v>0</v>
      </c>
      <c r="N47" s="24" t="s">
        <v>1</v>
      </c>
      <c r="P47" s="38" t="s">
        <v>3</v>
      </c>
      <c r="Q47" s="37" t="s">
        <v>12</v>
      </c>
      <c r="R47" s="20">
        <v>0.14000000000000001</v>
      </c>
      <c r="S47" s="5">
        <v>0.18</v>
      </c>
      <c r="T47" s="5">
        <v>0.22</v>
      </c>
      <c r="U47" s="5">
        <v>0.26</v>
      </c>
      <c r="V47" s="5">
        <v>0.3</v>
      </c>
      <c r="W47" s="5">
        <v>0.34</v>
      </c>
      <c r="X47" s="5">
        <v>0.38</v>
      </c>
      <c r="Y47" s="5">
        <v>0.42</v>
      </c>
      <c r="Z47" s="5">
        <v>0.46</v>
      </c>
      <c r="AA47" s="5">
        <v>0.5</v>
      </c>
      <c r="AB47" s="5">
        <v>0.54</v>
      </c>
      <c r="AC47" s="5">
        <v>0.57999999999999996</v>
      </c>
      <c r="AD47" s="5">
        <v>0.62</v>
      </c>
      <c r="AE47" s="5">
        <v>0.66</v>
      </c>
      <c r="AF47" s="5">
        <v>0.7</v>
      </c>
      <c r="AG47" s="5">
        <v>0.74</v>
      </c>
      <c r="AH47" s="5">
        <v>0.78</v>
      </c>
      <c r="AI47" s="5">
        <v>0.82</v>
      </c>
      <c r="AJ47" s="5">
        <v>0.86</v>
      </c>
      <c r="AK47" s="5">
        <v>0.9</v>
      </c>
      <c r="AL47" s="5">
        <v>0.94</v>
      </c>
      <c r="AM47" s="5">
        <v>0.98</v>
      </c>
      <c r="AN47" s="21">
        <v>1</v>
      </c>
      <c r="AP47" s="24" t="s">
        <v>0</v>
      </c>
      <c r="AQ47" s="24" t="s">
        <v>1</v>
      </c>
    </row>
    <row r="48" spans="1:43" ht="15" thickBot="1" x14ac:dyDescent="0.25">
      <c r="A48" s="39">
        <v>1</v>
      </c>
      <c r="B48" s="7">
        <v>8.4118750000000006E-2</v>
      </c>
      <c r="C48" s="22">
        <v>0.10121875</v>
      </c>
      <c r="D48" s="22">
        <v>4.0918749999999997E-2</v>
      </c>
      <c r="E48" s="22">
        <v>2.711875E-2</v>
      </c>
      <c r="F48" s="22">
        <v>1.61875E-2</v>
      </c>
      <c r="G48" s="9">
        <v>8.9875000000000007E-3</v>
      </c>
      <c r="H48" s="22">
        <v>8.7928571428571405E-3</v>
      </c>
      <c r="I48" s="22">
        <v>7.5928571428571399E-3</v>
      </c>
      <c r="J48" s="22">
        <v>1.153125E-2</v>
      </c>
      <c r="K48" s="23">
        <v>6.1312500000000004E-3</v>
      </c>
      <c r="M48" s="27">
        <v>0.25</v>
      </c>
      <c r="N48" s="28">
        <f t="shared" ref="N48:N55" si="8">M48*15</f>
        <v>3.75</v>
      </c>
      <c r="P48" s="39">
        <v>1</v>
      </c>
      <c r="Q48" s="7">
        <v>7.7924999999999994E-2</v>
      </c>
      <c r="R48" s="22">
        <v>4.8125000000000001E-2</v>
      </c>
      <c r="S48" s="22">
        <v>3.08375E-2</v>
      </c>
      <c r="T48" s="22">
        <v>1.9837500000000001E-2</v>
      </c>
      <c r="U48" s="22">
        <v>2.1237499999999999E-2</v>
      </c>
      <c r="V48" s="22">
        <v>1.53375E-2</v>
      </c>
      <c r="W48" s="22">
        <v>1.4262499999999999E-2</v>
      </c>
      <c r="X48" s="22">
        <v>1.1062499999999999E-2</v>
      </c>
      <c r="Y48" s="22">
        <v>1.104375E-2</v>
      </c>
      <c r="Z48" s="14">
        <v>8.4437499999999999E-3</v>
      </c>
      <c r="AA48" s="22">
        <v>9.4999999999999998E-3</v>
      </c>
      <c r="AB48" s="22">
        <v>8.3999999999999995E-3</v>
      </c>
      <c r="AC48" s="22">
        <v>1.022E-2</v>
      </c>
      <c r="AD48" s="22">
        <v>9.7199999999999995E-3</v>
      </c>
      <c r="AE48" s="22">
        <v>6.6062500000000001E-3</v>
      </c>
      <c r="AF48" s="22">
        <v>5.0062500000000003E-3</v>
      </c>
      <c r="AG48" s="22">
        <v>6.4374999999999996E-3</v>
      </c>
      <c r="AH48" s="22">
        <v>5.1374999999999997E-3</v>
      </c>
      <c r="AI48" s="22">
        <v>6.5125000000000001E-3</v>
      </c>
      <c r="AJ48" s="22">
        <v>4.5125E-3</v>
      </c>
      <c r="AK48" s="22">
        <v>5.8999999999999999E-3</v>
      </c>
      <c r="AL48" s="22">
        <v>4.5999999999999999E-3</v>
      </c>
      <c r="AM48" s="22">
        <v>5.3375000000000002E-3</v>
      </c>
      <c r="AN48" s="23">
        <v>7.4374999999999901E-3</v>
      </c>
      <c r="AP48" s="25">
        <v>0.46</v>
      </c>
      <c r="AQ48" s="26">
        <f>AP48*25</f>
        <v>11.5</v>
      </c>
    </row>
    <row r="49" spans="1:43" ht="15" thickBot="1" x14ac:dyDescent="0.25">
      <c r="A49" s="39">
        <v>2</v>
      </c>
      <c r="B49" s="11">
        <v>6.4218750000000005E-2</v>
      </c>
      <c r="C49" s="8">
        <v>9.2418749999999994E-2</v>
      </c>
      <c r="D49" s="8">
        <v>3.8218750000000003E-2</v>
      </c>
      <c r="E49" s="8">
        <v>2.381875E-2</v>
      </c>
      <c r="F49" s="8">
        <v>1.24875E-2</v>
      </c>
      <c r="G49" s="12">
        <v>8.2874999999999997E-3</v>
      </c>
      <c r="H49" s="8">
        <v>8.5928571428571399E-3</v>
      </c>
      <c r="I49" s="8">
        <v>7.29285714285714E-3</v>
      </c>
      <c r="J49" s="8">
        <v>6.7312500000000003E-3</v>
      </c>
      <c r="K49" s="10">
        <v>6.7312500000000003E-3</v>
      </c>
      <c r="M49" s="27">
        <v>0.25</v>
      </c>
      <c r="N49" s="26">
        <f t="shared" si="8"/>
        <v>3.75</v>
      </c>
      <c r="P49" s="39">
        <v>2</v>
      </c>
      <c r="Q49" s="11">
        <v>8.1424999999999997E-2</v>
      </c>
      <c r="R49" s="8">
        <v>5.7625000000000003E-2</v>
      </c>
      <c r="S49" s="8">
        <v>3.1037499999999999E-2</v>
      </c>
      <c r="T49" s="8">
        <v>2.16375E-2</v>
      </c>
      <c r="U49" s="8">
        <v>1.99375E-2</v>
      </c>
      <c r="V49" s="8">
        <v>1.59375E-2</v>
      </c>
      <c r="W49" s="8">
        <v>1.5662499999999999E-2</v>
      </c>
      <c r="X49" s="8">
        <v>1.21625E-2</v>
      </c>
      <c r="Y49" s="14">
        <v>9.7437500000000093E-3</v>
      </c>
      <c r="Z49" s="8">
        <v>8.7437500000000102E-3</v>
      </c>
      <c r="AA49" s="8">
        <v>8.7000000000000098E-3</v>
      </c>
      <c r="AB49" s="8">
        <v>8.0000000000000106E-3</v>
      </c>
      <c r="AC49" s="8">
        <v>7.8200000000000006E-3</v>
      </c>
      <c r="AD49" s="8">
        <v>7.0200000000000002E-3</v>
      </c>
      <c r="AE49" s="8">
        <v>6.5062499999999999E-3</v>
      </c>
      <c r="AF49" s="8">
        <v>5.7062500000000004E-3</v>
      </c>
      <c r="AG49" s="8">
        <v>5.4374999999999996E-3</v>
      </c>
      <c r="AH49" s="8">
        <v>5.1374999999999997E-3</v>
      </c>
      <c r="AI49" s="8">
        <v>5.3125000000000004E-3</v>
      </c>
      <c r="AJ49" s="8">
        <v>4.6125000000000003E-3</v>
      </c>
      <c r="AK49" s="8">
        <v>4.7999999999999996E-3</v>
      </c>
      <c r="AL49" s="8">
        <v>4.5999999999999999E-3</v>
      </c>
      <c r="AM49" s="8">
        <v>4.3374999999999898E-3</v>
      </c>
      <c r="AN49" s="10">
        <v>5.8374999999999998E-3</v>
      </c>
      <c r="AP49" s="27">
        <v>0.42</v>
      </c>
      <c r="AQ49" s="26">
        <f t="shared" ref="AQ49:AQ55" si="9">AP49*25</f>
        <v>10.5</v>
      </c>
    </row>
    <row r="50" spans="1:43" ht="15" thickBot="1" x14ac:dyDescent="0.25">
      <c r="A50" s="39">
        <v>3</v>
      </c>
      <c r="B50" s="11">
        <v>7.471875E-2</v>
      </c>
      <c r="C50" s="8">
        <v>9.2018749999999996E-2</v>
      </c>
      <c r="D50" s="8">
        <v>6.7718749999999994E-2</v>
      </c>
      <c r="E50" s="8">
        <v>2.6218749999999999E-2</v>
      </c>
      <c r="F50" s="8">
        <v>1.28875E-2</v>
      </c>
      <c r="G50" s="12">
        <v>8.9875000000000007E-3</v>
      </c>
      <c r="H50" s="8">
        <v>9.1928571428571294E-3</v>
      </c>
      <c r="I50" s="8">
        <v>7.29285714285714E-3</v>
      </c>
      <c r="J50" s="8">
        <v>5.9312499999999999E-3</v>
      </c>
      <c r="K50" s="10">
        <v>5.5312499999999997E-3</v>
      </c>
      <c r="M50" s="27">
        <v>0.25</v>
      </c>
      <c r="N50" s="26">
        <f t="shared" si="8"/>
        <v>3.75</v>
      </c>
      <c r="P50" s="39">
        <v>3</v>
      </c>
      <c r="Q50" s="11">
        <v>7.0724999999999996E-2</v>
      </c>
      <c r="R50" s="8">
        <v>5.8325000000000002E-2</v>
      </c>
      <c r="S50" s="8">
        <v>3.2737500000000003E-2</v>
      </c>
      <c r="T50" s="8">
        <v>2.1837499999999999E-2</v>
      </c>
      <c r="U50" s="8">
        <v>2.1537500000000001E-2</v>
      </c>
      <c r="V50" s="8">
        <v>1.5537499999999999E-2</v>
      </c>
      <c r="W50" s="8">
        <v>1.5462500000000001E-2</v>
      </c>
      <c r="X50" s="8">
        <v>1.23625E-2</v>
      </c>
      <c r="Y50" s="8">
        <v>1.014375E-2</v>
      </c>
      <c r="Z50" s="14">
        <v>9.0437499999999997E-3</v>
      </c>
      <c r="AA50" s="8">
        <v>0.01</v>
      </c>
      <c r="AB50" s="8">
        <v>8.0999999999999996E-3</v>
      </c>
      <c r="AC50" s="8">
        <v>5.0200000000000002E-3</v>
      </c>
      <c r="AD50" s="8">
        <v>8.0199999999999994E-3</v>
      </c>
      <c r="AE50" s="8">
        <v>5.8062499999999998E-3</v>
      </c>
      <c r="AF50" s="8">
        <v>6.0062500000000003E-3</v>
      </c>
      <c r="AG50" s="8">
        <v>5.3375000000000002E-3</v>
      </c>
      <c r="AH50" s="8">
        <v>5.4374999999999996E-3</v>
      </c>
      <c r="AI50" s="8">
        <v>5.9125000000000002E-3</v>
      </c>
      <c r="AJ50" s="8">
        <v>5.2125000000000001E-3</v>
      </c>
      <c r="AK50" s="8">
        <v>4.0000000000000001E-3</v>
      </c>
      <c r="AL50" s="8">
        <v>6.1999999999999998E-3</v>
      </c>
      <c r="AM50" s="8">
        <v>4.73749999999999E-3</v>
      </c>
      <c r="AN50" s="10">
        <v>6.2374999999999896E-3</v>
      </c>
      <c r="AP50" s="27">
        <v>0.46</v>
      </c>
      <c r="AQ50" s="26">
        <f t="shared" si="9"/>
        <v>11.5</v>
      </c>
    </row>
    <row r="51" spans="1:43" ht="15" thickBot="1" x14ac:dyDescent="0.25">
      <c r="A51" s="39">
        <v>4</v>
      </c>
      <c r="B51" s="11">
        <v>7.1218749999999997E-2</v>
      </c>
      <c r="C51" s="8">
        <v>9.2518749999999997E-2</v>
      </c>
      <c r="D51" s="8">
        <v>3.5818750000000003E-2</v>
      </c>
      <c r="E51" s="8">
        <v>2.6218749999999999E-2</v>
      </c>
      <c r="F51" s="8">
        <v>1.1287500000000001E-2</v>
      </c>
      <c r="G51" s="12">
        <v>8.5874999999999892E-3</v>
      </c>
      <c r="H51" s="8">
        <v>7.4928571428571301E-3</v>
      </c>
      <c r="I51" s="8">
        <v>7.4928571428571301E-3</v>
      </c>
      <c r="J51" s="8">
        <v>6.0312500000000002E-3</v>
      </c>
      <c r="K51" s="10">
        <v>5.1312500000000004E-3</v>
      </c>
      <c r="M51" s="27">
        <v>0.25</v>
      </c>
      <c r="N51" s="26">
        <f t="shared" si="8"/>
        <v>3.75</v>
      </c>
      <c r="P51" s="39">
        <v>4</v>
      </c>
      <c r="Q51" s="11">
        <v>7.1124999999999994E-2</v>
      </c>
      <c r="R51" s="8">
        <v>6.4625000000000002E-2</v>
      </c>
      <c r="S51" s="8">
        <v>3.2937500000000001E-2</v>
      </c>
      <c r="T51" s="8">
        <v>2.2637500000000001E-2</v>
      </c>
      <c r="U51" s="8">
        <v>2.1337499999999999E-2</v>
      </c>
      <c r="V51" s="8">
        <v>1.5037500000000001E-2</v>
      </c>
      <c r="W51" s="8">
        <v>1.3362499999999999E-2</v>
      </c>
      <c r="X51" s="8">
        <v>1.24625E-2</v>
      </c>
      <c r="Y51" s="14">
        <v>9.6437499999999995E-3</v>
      </c>
      <c r="Z51" s="8">
        <v>8.5437499999999993E-3</v>
      </c>
      <c r="AA51" s="8">
        <v>9.2999999999999992E-3</v>
      </c>
      <c r="AB51" s="8">
        <v>8.0000000000000106E-3</v>
      </c>
      <c r="AC51" s="8">
        <v>5.3200000000000001E-3</v>
      </c>
      <c r="AD51" s="8">
        <v>6.2199999999999998E-3</v>
      </c>
      <c r="AE51" s="8">
        <v>5.8062499999999998E-3</v>
      </c>
      <c r="AF51" s="8">
        <v>5.4062499999999996E-3</v>
      </c>
      <c r="AG51" s="8">
        <v>5.7375000000000004E-3</v>
      </c>
      <c r="AH51" s="8">
        <v>4.8374999999999998E-3</v>
      </c>
      <c r="AI51" s="8">
        <v>5.1124999999999999E-3</v>
      </c>
      <c r="AJ51" s="8">
        <v>4.2125000000000001E-3</v>
      </c>
      <c r="AK51" s="8">
        <v>3.7000000000000002E-3</v>
      </c>
      <c r="AL51" s="8">
        <v>3.7000000000000002E-3</v>
      </c>
      <c r="AM51" s="8">
        <v>4.6375000000000001E-3</v>
      </c>
      <c r="AN51" s="10">
        <v>5.8374999999999998E-3</v>
      </c>
      <c r="AP51" s="27">
        <v>0.42</v>
      </c>
      <c r="AQ51" s="26">
        <f t="shared" si="9"/>
        <v>10.5</v>
      </c>
    </row>
    <row r="52" spans="1:43" ht="15" thickBot="1" x14ac:dyDescent="0.25">
      <c r="A52" s="39">
        <v>5</v>
      </c>
      <c r="B52" s="11">
        <v>6.3018749999999998E-2</v>
      </c>
      <c r="C52" s="8">
        <v>7.8518749999999998E-2</v>
      </c>
      <c r="D52" s="8">
        <v>3.3318750000000001E-2</v>
      </c>
      <c r="E52" s="8">
        <v>1.7718749999999998E-2</v>
      </c>
      <c r="F52" s="8">
        <v>1.1287500000000001E-2</v>
      </c>
      <c r="G52" s="13">
        <v>7.5874999999999901E-3</v>
      </c>
      <c r="H52" s="8">
        <v>8.0928571428571395E-3</v>
      </c>
      <c r="I52" s="8">
        <v>7.6928571428571298E-3</v>
      </c>
      <c r="J52" s="8">
        <v>7.7312500000000003E-3</v>
      </c>
      <c r="K52" s="10">
        <v>6.9312499999999999E-3</v>
      </c>
      <c r="M52" s="27">
        <v>0.25</v>
      </c>
      <c r="N52" s="26">
        <f t="shared" si="8"/>
        <v>3.75</v>
      </c>
      <c r="P52" s="39">
        <v>5</v>
      </c>
      <c r="Q52" s="11">
        <v>6.8625000000000005E-2</v>
      </c>
      <c r="R52" s="8">
        <v>6.3225000000000003E-2</v>
      </c>
      <c r="S52" s="8">
        <v>3.3937500000000002E-2</v>
      </c>
      <c r="T52" s="8">
        <v>2.2537499999999999E-2</v>
      </c>
      <c r="U52" s="8">
        <v>2.0337500000000001E-2</v>
      </c>
      <c r="V52" s="8">
        <v>1.6437500000000001E-2</v>
      </c>
      <c r="W52" s="8">
        <v>1.5862500000000002E-2</v>
      </c>
      <c r="X52" s="8">
        <v>1.24625E-2</v>
      </c>
      <c r="Y52" s="14">
        <v>9.9437499999999995E-3</v>
      </c>
      <c r="Z52" s="8">
        <v>1.0043750000000001E-2</v>
      </c>
      <c r="AA52" s="8">
        <v>7.7999999999999996E-3</v>
      </c>
      <c r="AB52" s="8">
        <v>9.9000000000000095E-3</v>
      </c>
      <c r="AC52" s="8">
        <v>6.7200000000000003E-3</v>
      </c>
      <c r="AD52" s="8">
        <v>7.92E-3</v>
      </c>
      <c r="AE52" s="8">
        <v>5.7062500000000004E-3</v>
      </c>
      <c r="AF52" s="8">
        <v>5.7062500000000004E-3</v>
      </c>
      <c r="AG52" s="8">
        <v>5.6375000000000001E-3</v>
      </c>
      <c r="AH52" s="8">
        <v>4.9375E-3</v>
      </c>
      <c r="AI52" s="8">
        <v>5.4124999999999998E-3</v>
      </c>
      <c r="AJ52" s="8">
        <v>5.2125000000000001E-3</v>
      </c>
      <c r="AK52" s="8">
        <v>4.1000000000000003E-3</v>
      </c>
      <c r="AL52" s="8">
        <v>4.4999999999999997E-3</v>
      </c>
      <c r="AM52" s="8">
        <v>4.8374999999999902E-3</v>
      </c>
      <c r="AN52" s="10">
        <v>6.1374999999999997E-3</v>
      </c>
      <c r="AP52" s="27">
        <v>0.42</v>
      </c>
      <c r="AQ52" s="26">
        <f t="shared" si="9"/>
        <v>10.5</v>
      </c>
    </row>
    <row r="53" spans="1:43" ht="15" thickBot="1" x14ac:dyDescent="0.25">
      <c r="A53" s="39">
        <v>6</v>
      </c>
      <c r="B53" s="11">
        <v>5.5118750000000001E-2</v>
      </c>
      <c r="C53" s="8">
        <v>7.2818750000000002E-2</v>
      </c>
      <c r="D53" s="8">
        <v>3.3218749999999998E-2</v>
      </c>
      <c r="E53" s="8">
        <v>1.571875E-2</v>
      </c>
      <c r="F53" s="14">
        <v>8.7874999999999898E-3</v>
      </c>
      <c r="G53" s="8">
        <v>8.1875000000000003E-3</v>
      </c>
      <c r="H53" s="8">
        <v>7.8928571428571407E-3</v>
      </c>
      <c r="I53" s="8">
        <v>6.9928571428571297E-3</v>
      </c>
      <c r="J53" s="8">
        <v>5.4312500000000003E-3</v>
      </c>
      <c r="K53" s="10">
        <v>5.4312500000000003E-3</v>
      </c>
      <c r="M53" s="27">
        <v>0.2</v>
      </c>
      <c r="N53" s="26">
        <f t="shared" si="8"/>
        <v>3</v>
      </c>
      <c r="P53" s="39">
        <v>6</v>
      </c>
      <c r="Q53" s="11">
        <v>7.1025000000000005E-2</v>
      </c>
      <c r="R53" s="8">
        <v>5.6125000000000001E-2</v>
      </c>
      <c r="S53" s="8">
        <v>3.03375E-2</v>
      </c>
      <c r="T53" s="8">
        <v>2.22375E-2</v>
      </c>
      <c r="U53" s="8">
        <v>2.1037500000000001E-2</v>
      </c>
      <c r="V53" s="8">
        <v>1.5537499999999999E-2</v>
      </c>
      <c r="W53" s="8">
        <v>1.35625E-2</v>
      </c>
      <c r="X53" s="8">
        <v>1.27625E-2</v>
      </c>
      <c r="Y53" s="14">
        <v>9.2437500000000106E-3</v>
      </c>
      <c r="Z53" s="8">
        <v>9.5437500000000001E-3</v>
      </c>
      <c r="AA53" s="8">
        <v>8.0999999999999996E-3</v>
      </c>
      <c r="AB53" s="8">
        <v>8.5000000000000093E-3</v>
      </c>
      <c r="AC53" s="8">
        <v>6.4200000000000004E-3</v>
      </c>
      <c r="AD53" s="8">
        <v>7.4200000000000004E-3</v>
      </c>
      <c r="AE53" s="8">
        <v>5.6062500000000001E-3</v>
      </c>
      <c r="AF53" s="8">
        <v>6.0062500000000003E-3</v>
      </c>
      <c r="AG53" s="8">
        <v>5.4374999999999996E-3</v>
      </c>
      <c r="AH53" s="8">
        <v>5.9375000000000001E-3</v>
      </c>
      <c r="AI53" s="8">
        <v>5.4124999999999998E-3</v>
      </c>
      <c r="AJ53" s="8">
        <v>4.8124999999999999E-3</v>
      </c>
      <c r="AK53" s="8">
        <v>4.4000000000000003E-3</v>
      </c>
      <c r="AL53" s="8">
        <v>9.2999999999999992E-3</v>
      </c>
      <c r="AM53" s="8">
        <v>4.73749999999999E-3</v>
      </c>
      <c r="AN53" s="10">
        <v>6.4374999999999901E-3</v>
      </c>
      <c r="AP53" s="27">
        <v>0.42</v>
      </c>
      <c r="AQ53" s="26">
        <f t="shared" si="9"/>
        <v>10.5</v>
      </c>
    </row>
    <row r="54" spans="1:43" ht="15" thickBot="1" x14ac:dyDescent="0.25">
      <c r="A54" s="39">
        <v>7</v>
      </c>
      <c r="B54" s="11">
        <v>5.2818749999999998E-2</v>
      </c>
      <c r="C54" s="8">
        <v>7.6018749999999996E-2</v>
      </c>
      <c r="D54" s="8">
        <v>3.0918749999999998E-2</v>
      </c>
      <c r="E54" s="8">
        <v>2.1818750000000001E-2</v>
      </c>
      <c r="F54" s="8">
        <v>1.19875E-2</v>
      </c>
      <c r="G54" s="9">
        <v>8.2874999999999997E-3</v>
      </c>
      <c r="H54" s="8">
        <v>9.4928571428571397E-3</v>
      </c>
      <c r="I54" s="8">
        <v>7.9928571428571297E-3</v>
      </c>
      <c r="J54" s="8">
        <v>5.3312500000000001E-3</v>
      </c>
      <c r="K54" s="10">
        <v>6.7312500000000003E-3</v>
      </c>
      <c r="M54" s="27">
        <v>0.25</v>
      </c>
      <c r="N54" s="26">
        <f t="shared" si="8"/>
        <v>3.75</v>
      </c>
      <c r="P54" s="39">
        <v>7</v>
      </c>
      <c r="Q54" s="11">
        <v>7.0624999999999993E-2</v>
      </c>
      <c r="R54" s="8">
        <v>5.7125000000000002E-2</v>
      </c>
      <c r="S54" s="8">
        <v>3.4237499999999997E-2</v>
      </c>
      <c r="T54" s="8">
        <v>2.3237500000000001E-2</v>
      </c>
      <c r="U54" s="8">
        <v>2.1237499999999999E-2</v>
      </c>
      <c r="V54" s="8">
        <v>1.6337500000000001E-2</v>
      </c>
      <c r="W54" s="8">
        <v>1.46625E-2</v>
      </c>
      <c r="X54" s="8">
        <v>1.3162500000000001E-2</v>
      </c>
      <c r="Y54" s="8">
        <v>1.154375E-2</v>
      </c>
      <c r="Z54" s="8">
        <v>1.044375E-2</v>
      </c>
      <c r="AA54" s="14">
        <v>8.6E-3</v>
      </c>
      <c r="AB54" s="8">
        <v>9.9000000000000095E-3</v>
      </c>
      <c r="AC54" s="8">
        <v>8.5199999999999998E-3</v>
      </c>
      <c r="AD54" s="8">
        <v>8.3199999999999993E-3</v>
      </c>
      <c r="AE54" s="8">
        <v>6.1062499999999997E-3</v>
      </c>
      <c r="AF54" s="8">
        <v>7.6062500000000002E-3</v>
      </c>
      <c r="AG54" s="8">
        <v>6.1374999999999997E-3</v>
      </c>
      <c r="AH54" s="8">
        <v>5.6375000000000001E-3</v>
      </c>
      <c r="AI54" s="8">
        <v>5.4124999999999998E-3</v>
      </c>
      <c r="AJ54" s="8">
        <v>5.3125000000000004E-3</v>
      </c>
      <c r="AK54" s="8">
        <v>4.5999999999999999E-3</v>
      </c>
      <c r="AL54" s="8">
        <v>5.7999999999999996E-3</v>
      </c>
      <c r="AM54" s="8">
        <v>6.3375000000000003E-3</v>
      </c>
      <c r="AN54" s="10">
        <v>6.9374999999999897E-3</v>
      </c>
      <c r="AP54" s="27">
        <v>0.5</v>
      </c>
      <c r="AQ54" s="26">
        <f>AP54*25</f>
        <v>12.5</v>
      </c>
    </row>
    <row r="55" spans="1:43" ht="15" thickBot="1" x14ac:dyDescent="0.25">
      <c r="A55" s="40">
        <v>8</v>
      </c>
      <c r="B55" s="15">
        <v>6.5718750000000006E-2</v>
      </c>
      <c r="C55" s="16">
        <v>8.101875E-2</v>
      </c>
      <c r="D55" s="16">
        <v>4.5418750000000001E-2</v>
      </c>
      <c r="E55" s="16">
        <v>1.921875E-2</v>
      </c>
      <c r="F55" s="16">
        <v>1.4387499999999999E-2</v>
      </c>
      <c r="G55" s="13">
        <v>7.4875000000000002E-3</v>
      </c>
      <c r="H55" s="16">
        <v>8.3928571428571307E-3</v>
      </c>
      <c r="I55" s="16">
        <v>6.4928571428571301E-3</v>
      </c>
      <c r="J55" s="16">
        <v>7.63125E-3</v>
      </c>
      <c r="K55" s="17">
        <v>5.8312499999999996E-3</v>
      </c>
      <c r="M55" s="27">
        <v>0.25</v>
      </c>
      <c r="N55" s="26">
        <f t="shared" si="8"/>
        <v>3.75</v>
      </c>
      <c r="P55" s="40">
        <v>8</v>
      </c>
      <c r="Q55" s="15">
        <v>8.1725000000000006E-2</v>
      </c>
      <c r="R55" s="16">
        <v>5.0224999999999999E-2</v>
      </c>
      <c r="S55" s="16">
        <v>3.2537499999999997E-2</v>
      </c>
      <c r="T55" s="16">
        <v>2.1437500000000002E-2</v>
      </c>
      <c r="U55" s="16">
        <v>2.1837499999999999E-2</v>
      </c>
      <c r="V55" s="16">
        <v>1.37375E-2</v>
      </c>
      <c r="W55" s="16">
        <v>1.35625E-2</v>
      </c>
      <c r="X55" s="16">
        <v>1.2562500000000001E-2</v>
      </c>
      <c r="Y55" s="16">
        <v>1.0343750000000001E-2</v>
      </c>
      <c r="Z55" s="14">
        <v>8.1437499999999999E-3</v>
      </c>
      <c r="AA55" s="16">
        <v>9.9000000000000095E-3</v>
      </c>
      <c r="AB55" s="16">
        <v>8.0999999999999996E-3</v>
      </c>
      <c r="AC55" s="16">
        <v>1.142E-2</v>
      </c>
      <c r="AD55" s="16">
        <v>8.3199999999999993E-3</v>
      </c>
      <c r="AE55" s="16">
        <v>7.4062499999999996E-3</v>
      </c>
      <c r="AF55" s="16">
        <v>5.6062500000000001E-3</v>
      </c>
      <c r="AG55" s="16">
        <v>7.2375E-3</v>
      </c>
      <c r="AH55" s="16">
        <v>5.3375000000000002E-3</v>
      </c>
      <c r="AI55" s="16">
        <v>6.8125E-3</v>
      </c>
      <c r="AJ55" s="16">
        <v>5.0124999999999996E-3</v>
      </c>
      <c r="AK55" s="16">
        <v>5.9999999999999897E-3</v>
      </c>
      <c r="AL55" s="16">
        <v>4.4999999999999997E-3</v>
      </c>
      <c r="AM55" s="16">
        <v>6.9374999999999897E-3</v>
      </c>
      <c r="AN55" s="17">
        <v>6.2374999999999896E-3</v>
      </c>
      <c r="AP55" s="27">
        <v>0.46</v>
      </c>
      <c r="AQ55" s="26">
        <f t="shared" si="9"/>
        <v>11.5</v>
      </c>
    </row>
    <row r="56" spans="1:43" ht="15" thickBot="1" x14ac:dyDescent="0.25">
      <c r="A56" s="18"/>
      <c r="B56" s="18"/>
      <c r="P56" s="18"/>
      <c r="Q56" s="18"/>
    </row>
    <row r="57" spans="1:43" ht="15.75" thickBot="1" x14ac:dyDescent="0.25">
      <c r="A57" s="38" t="s">
        <v>3</v>
      </c>
      <c r="B57" s="33" t="s">
        <v>13</v>
      </c>
      <c r="C57" s="20">
        <v>0.05</v>
      </c>
      <c r="D57" s="5">
        <v>0.1</v>
      </c>
      <c r="E57" s="5">
        <v>0.15</v>
      </c>
      <c r="F57" s="5">
        <v>0.2</v>
      </c>
      <c r="G57" s="5">
        <v>0.25</v>
      </c>
      <c r="H57" s="5">
        <v>0.3</v>
      </c>
      <c r="I57" s="5">
        <v>0.35</v>
      </c>
      <c r="J57" s="5">
        <v>0.4</v>
      </c>
      <c r="K57" s="21">
        <v>1</v>
      </c>
      <c r="M57" s="24" t="s">
        <v>0</v>
      </c>
      <c r="N57" s="24" t="s">
        <v>1</v>
      </c>
      <c r="P57" s="38" t="s">
        <v>3</v>
      </c>
      <c r="Q57" s="33" t="s">
        <v>13</v>
      </c>
      <c r="R57" s="20">
        <v>0.14000000000000001</v>
      </c>
      <c r="S57" s="5">
        <v>0.18</v>
      </c>
      <c r="T57" s="5">
        <v>0.22</v>
      </c>
      <c r="U57" s="5">
        <v>0.26</v>
      </c>
      <c r="V57" s="5">
        <v>0.3</v>
      </c>
      <c r="W57" s="5">
        <v>0.34</v>
      </c>
      <c r="X57" s="5">
        <v>0.38</v>
      </c>
      <c r="Y57" s="5">
        <v>0.42</v>
      </c>
      <c r="Z57" s="5">
        <v>0.46</v>
      </c>
      <c r="AA57" s="5">
        <v>0.5</v>
      </c>
      <c r="AB57" s="5">
        <v>0.54</v>
      </c>
      <c r="AC57" s="5">
        <v>0.57999999999999996</v>
      </c>
      <c r="AD57" s="5">
        <v>0.62</v>
      </c>
      <c r="AE57" s="5">
        <v>0.66</v>
      </c>
      <c r="AF57" s="5">
        <v>0.7</v>
      </c>
      <c r="AG57" s="5">
        <v>0.74</v>
      </c>
      <c r="AH57" s="5">
        <v>0.78</v>
      </c>
      <c r="AI57" s="5">
        <v>0.82</v>
      </c>
      <c r="AJ57" s="5">
        <v>0.86</v>
      </c>
      <c r="AK57" s="5">
        <v>0.9</v>
      </c>
      <c r="AL57" s="5">
        <v>0.94</v>
      </c>
      <c r="AM57" s="5">
        <v>0.98</v>
      </c>
      <c r="AN57" s="21">
        <v>1</v>
      </c>
      <c r="AP57" s="24" t="s">
        <v>0</v>
      </c>
      <c r="AQ57" s="24" t="s">
        <v>1</v>
      </c>
    </row>
    <row r="58" spans="1:43" ht="15" thickBot="1" x14ac:dyDescent="0.25">
      <c r="A58" s="39">
        <v>1</v>
      </c>
      <c r="B58" s="7">
        <v>0.12191875000000001</v>
      </c>
      <c r="C58" s="22">
        <v>0.17801875</v>
      </c>
      <c r="D58" s="22">
        <v>7.1718749999999998E-2</v>
      </c>
      <c r="E58" s="22">
        <v>2.3418749999999999E-2</v>
      </c>
      <c r="F58" s="22">
        <v>1.1587500000000001E-2</v>
      </c>
      <c r="G58" s="22">
        <v>1.0987500000000001E-2</v>
      </c>
      <c r="H58" s="14">
        <v>8.8928571428571294E-3</v>
      </c>
      <c r="I58" s="22">
        <v>8.6928571428571307E-3</v>
      </c>
      <c r="J58" s="22">
        <v>7.4312500000000004E-3</v>
      </c>
      <c r="K58" s="23">
        <v>5.5312499999999997E-3</v>
      </c>
      <c r="M58" s="27">
        <v>0.3</v>
      </c>
      <c r="N58" s="28">
        <f t="shared" ref="N58:N65" si="10">M58*15</f>
        <v>4.5</v>
      </c>
      <c r="P58" s="39">
        <v>1</v>
      </c>
      <c r="Q58" s="7">
        <v>0.13522500000000001</v>
      </c>
      <c r="R58" s="22">
        <v>8.8525000000000006E-2</v>
      </c>
      <c r="S58" s="22">
        <v>5.61375E-2</v>
      </c>
      <c r="T58" s="22">
        <v>3.5337500000000001E-2</v>
      </c>
      <c r="U58" s="22">
        <v>2.2137500000000001E-2</v>
      </c>
      <c r="V58" s="22">
        <v>1.9637499999999999E-2</v>
      </c>
      <c r="W58" s="22">
        <v>1.9462500000000001E-2</v>
      </c>
      <c r="X58" s="22">
        <v>1.52625E-2</v>
      </c>
      <c r="Y58" s="22">
        <v>1.304375E-2</v>
      </c>
      <c r="Z58" s="22">
        <v>1.124375E-2</v>
      </c>
      <c r="AA58" s="22">
        <v>1.23E-2</v>
      </c>
      <c r="AB58" s="22">
        <v>1.1599999999999999E-2</v>
      </c>
      <c r="AC58" s="22">
        <v>1.082E-2</v>
      </c>
      <c r="AD58" s="22">
        <v>1.022E-2</v>
      </c>
      <c r="AE58" s="14">
        <v>8.20625E-3</v>
      </c>
      <c r="AF58" s="22">
        <v>7.5062499999999999E-3</v>
      </c>
      <c r="AG58" s="22">
        <v>7.6375000000000002E-3</v>
      </c>
      <c r="AH58" s="22">
        <v>6.9375000000000001E-3</v>
      </c>
      <c r="AI58" s="22">
        <v>8.2124999999999993E-3</v>
      </c>
      <c r="AJ58" s="22">
        <v>6.0124999999999996E-3</v>
      </c>
      <c r="AK58" s="22">
        <v>6.4000000000000003E-3</v>
      </c>
      <c r="AL58" s="22">
        <v>6.1000000000000004E-3</v>
      </c>
      <c r="AM58" s="22">
        <v>6.8374999999999998E-3</v>
      </c>
      <c r="AN58" s="23">
        <v>7.5374999999999999E-3</v>
      </c>
      <c r="AP58" s="27">
        <v>0.66</v>
      </c>
      <c r="AQ58" s="26">
        <f>AP58*25</f>
        <v>16.5</v>
      </c>
    </row>
    <row r="59" spans="1:43" ht="15" thickBot="1" x14ac:dyDescent="0.25">
      <c r="A59" s="39">
        <v>2</v>
      </c>
      <c r="B59" s="11">
        <v>0.11991875</v>
      </c>
      <c r="C59" s="8">
        <v>0.13751875</v>
      </c>
      <c r="D59" s="8">
        <v>6.9118750000000007E-2</v>
      </c>
      <c r="E59" s="8">
        <v>2.721875E-2</v>
      </c>
      <c r="F59" s="8">
        <v>1.2387499999999999E-2</v>
      </c>
      <c r="G59" s="9">
        <v>9.7874999999999907E-3</v>
      </c>
      <c r="H59" s="8">
        <v>9.2928571428571392E-3</v>
      </c>
      <c r="I59" s="8">
        <v>8.1928571428571302E-3</v>
      </c>
      <c r="J59" s="8">
        <v>6.4312500000000003E-3</v>
      </c>
      <c r="K59" s="10">
        <v>1.123125E-2</v>
      </c>
      <c r="M59" s="27">
        <v>0.25</v>
      </c>
      <c r="N59" s="26">
        <f t="shared" si="10"/>
        <v>3.75</v>
      </c>
      <c r="P59" s="39">
        <v>2</v>
      </c>
      <c r="Q59" s="11">
        <v>0.142625</v>
      </c>
      <c r="R59" s="8">
        <v>8.1924999999999998E-2</v>
      </c>
      <c r="S59" s="8">
        <v>5.8737499999999998E-2</v>
      </c>
      <c r="T59" s="8">
        <v>4.01375E-2</v>
      </c>
      <c r="U59" s="8">
        <v>2.46375E-2</v>
      </c>
      <c r="V59" s="8">
        <v>1.9737500000000002E-2</v>
      </c>
      <c r="W59" s="8">
        <v>1.7362499999999999E-2</v>
      </c>
      <c r="X59" s="8">
        <v>1.5462500000000001E-2</v>
      </c>
      <c r="Y59" s="8">
        <v>1.584375E-2</v>
      </c>
      <c r="Z59" s="8">
        <v>1.134375E-2</v>
      </c>
      <c r="AA59" s="8">
        <v>1.0800000000000001E-2</v>
      </c>
      <c r="AB59" s="14">
        <v>0.01</v>
      </c>
      <c r="AC59" s="8">
        <v>1.042E-2</v>
      </c>
      <c r="AD59" s="8">
        <v>7.7200000000000003E-3</v>
      </c>
      <c r="AE59" s="8">
        <v>7.7062500000000004E-3</v>
      </c>
      <c r="AF59" s="8">
        <v>6.7062500000000004E-3</v>
      </c>
      <c r="AG59" s="8">
        <v>5.8374999999999998E-3</v>
      </c>
      <c r="AH59" s="8">
        <v>5.8374999999999998E-3</v>
      </c>
      <c r="AI59" s="8">
        <v>5.9125000000000002E-3</v>
      </c>
      <c r="AJ59" s="8">
        <v>5.6125000000000003E-3</v>
      </c>
      <c r="AK59" s="8">
        <v>4.4000000000000003E-3</v>
      </c>
      <c r="AL59" s="8">
        <v>4.7000000000000002E-3</v>
      </c>
      <c r="AM59" s="8">
        <v>6.5374999999999904E-3</v>
      </c>
      <c r="AN59" s="10">
        <v>6.3375000000000003E-3</v>
      </c>
      <c r="AP59" s="27">
        <v>0.54</v>
      </c>
      <c r="AQ59" s="26">
        <f t="shared" ref="AQ59:AQ65" si="11">AP59*25</f>
        <v>13.5</v>
      </c>
    </row>
    <row r="60" spans="1:43" ht="15" thickBot="1" x14ac:dyDescent="0.25">
      <c r="A60" s="39">
        <v>3</v>
      </c>
      <c r="B60" s="11">
        <v>0.11331875</v>
      </c>
      <c r="C60" s="8">
        <v>0.11811874999999999</v>
      </c>
      <c r="D60" s="8">
        <v>5.5918750000000003E-2</v>
      </c>
      <c r="E60" s="8">
        <v>2.201875E-2</v>
      </c>
      <c r="F60" s="8">
        <v>1.3287500000000001E-2</v>
      </c>
      <c r="G60" s="13">
        <v>9.5875000000000005E-3</v>
      </c>
      <c r="H60" s="8">
        <v>8.4928571428571405E-3</v>
      </c>
      <c r="I60" s="8">
        <v>8.8928571428571294E-3</v>
      </c>
      <c r="J60" s="8">
        <v>6.2312499999999998E-3</v>
      </c>
      <c r="K60" s="10">
        <v>6.4312500000000003E-3</v>
      </c>
      <c r="M60" s="27">
        <v>0.25</v>
      </c>
      <c r="N60" s="26">
        <f t="shared" si="10"/>
        <v>3.75</v>
      </c>
      <c r="P60" s="39">
        <v>3</v>
      </c>
      <c r="Q60" s="11">
        <v>0.13542499999999999</v>
      </c>
      <c r="R60" s="8">
        <v>8.3625000000000005E-2</v>
      </c>
      <c r="S60" s="8">
        <v>6.3937499999999994E-2</v>
      </c>
      <c r="T60" s="8">
        <v>3.9337499999999997E-2</v>
      </c>
      <c r="U60" s="8">
        <v>2.3137499999999998E-2</v>
      </c>
      <c r="V60" s="8">
        <v>1.8537499999999998E-2</v>
      </c>
      <c r="W60" s="8">
        <v>1.5962500000000001E-2</v>
      </c>
      <c r="X60" s="8">
        <v>1.3462500000000001E-2</v>
      </c>
      <c r="Y60" s="8">
        <v>1.384375E-2</v>
      </c>
      <c r="Z60" s="8">
        <v>1.104375E-2</v>
      </c>
      <c r="AA60" s="8">
        <v>1.12E-2</v>
      </c>
      <c r="AB60" s="14">
        <v>0.01</v>
      </c>
      <c r="AC60" s="8">
        <v>1.082E-2</v>
      </c>
      <c r="AD60" s="8">
        <v>8.0199999999999994E-3</v>
      </c>
      <c r="AE60" s="8">
        <v>7.7062500000000004E-3</v>
      </c>
      <c r="AF60" s="8">
        <v>7.6062500000000002E-3</v>
      </c>
      <c r="AG60" s="8">
        <v>8.1375000000000006E-3</v>
      </c>
      <c r="AH60" s="8">
        <v>5.9375000000000001E-3</v>
      </c>
      <c r="AI60" s="8">
        <v>6.5125000000000001E-3</v>
      </c>
      <c r="AJ60" s="8">
        <v>6.3125000000000004E-3</v>
      </c>
      <c r="AK60" s="8">
        <v>5.7999999999999996E-3</v>
      </c>
      <c r="AL60" s="8">
        <v>5.3E-3</v>
      </c>
      <c r="AM60" s="8">
        <v>5.73749999999999E-3</v>
      </c>
      <c r="AN60" s="10">
        <v>5.5374999999999903E-3</v>
      </c>
      <c r="AP60" s="27">
        <v>0.54</v>
      </c>
      <c r="AQ60" s="26">
        <f>AP60*25</f>
        <v>13.5</v>
      </c>
    </row>
    <row r="61" spans="1:43" ht="15" thickBot="1" x14ac:dyDescent="0.25">
      <c r="A61" s="39">
        <v>4</v>
      </c>
      <c r="B61" s="11">
        <v>0.11241875</v>
      </c>
      <c r="C61" s="8">
        <v>0.11691875</v>
      </c>
      <c r="D61" s="8">
        <v>6.4818749999999994E-2</v>
      </c>
      <c r="E61" s="8">
        <v>2.3618750000000001E-2</v>
      </c>
      <c r="F61" s="8">
        <v>1.19875E-2</v>
      </c>
      <c r="G61" s="8">
        <v>1.0387499999999999E-2</v>
      </c>
      <c r="H61" s="9">
        <v>8.6928571428571307E-3</v>
      </c>
      <c r="I61" s="8">
        <v>8.8928571428571294E-3</v>
      </c>
      <c r="J61" s="8">
        <v>6.9312499999999999E-3</v>
      </c>
      <c r="K61" s="10">
        <v>6.63125E-3</v>
      </c>
      <c r="M61" s="27">
        <v>0.3</v>
      </c>
      <c r="N61" s="26">
        <f t="shared" si="10"/>
        <v>4.5</v>
      </c>
      <c r="P61" s="39">
        <v>4</v>
      </c>
      <c r="Q61" s="11">
        <v>0.14022499999999999</v>
      </c>
      <c r="R61" s="8">
        <v>8.0924999999999997E-2</v>
      </c>
      <c r="S61" s="8">
        <v>5.5437500000000001E-2</v>
      </c>
      <c r="T61" s="8">
        <v>3.7137499999999997E-2</v>
      </c>
      <c r="U61" s="8">
        <v>2.5437499999999998E-2</v>
      </c>
      <c r="V61" s="8">
        <v>1.8437499999999999E-2</v>
      </c>
      <c r="W61" s="8">
        <v>1.8062499999999999E-2</v>
      </c>
      <c r="X61" s="8">
        <v>1.3662499999999999E-2</v>
      </c>
      <c r="Y61" s="8">
        <v>1.2843749999999999E-2</v>
      </c>
      <c r="Z61" s="8">
        <v>1.074375E-2</v>
      </c>
      <c r="AA61" s="14">
        <v>0.01</v>
      </c>
      <c r="AB61" s="8">
        <v>9.7999999999999997E-3</v>
      </c>
      <c r="AC61" s="8">
        <v>1.192E-2</v>
      </c>
      <c r="AD61" s="8">
        <v>7.1199999999999996E-3</v>
      </c>
      <c r="AE61" s="8">
        <v>7.4062499999999996E-3</v>
      </c>
      <c r="AF61" s="8">
        <v>6.6062500000000001E-3</v>
      </c>
      <c r="AG61" s="8">
        <v>5.7375000000000004E-3</v>
      </c>
      <c r="AH61" s="8">
        <v>5.8374999999999998E-3</v>
      </c>
      <c r="AI61" s="8">
        <v>6.2125000000000001E-3</v>
      </c>
      <c r="AJ61" s="8">
        <v>5.7124999999999997E-3</v>
      </c>
      <c r="AK61" s="8">
        <v>5.4000000000000003E-3</v>
      </c>
      <c r="AL61" s="8">
        <v>4.1999999999999997E-3</v>
      </c>
      <c r="AM61" s="8">
        <v>6.5374999999999904E-3</v>
      </c>
      <c r="AN61" s="10">
        <v>5.3375000000000002E-3</v>
      </c>
      <c r="AP61" s="27">
        <v>0.5</v>
      </c>
      <c r="AQ61" s="26">
        <f t="shared" si="11"/>
        <v>12.5</v>
      </c>
    </row>
    <row r="62" spans="1:43" ht="15" thickBot="1" x14ac:dyDescent="0.25">
      <c r="A62" s="39">
        <v>5</v>
      </c>
      <c r="B62" s="11">
        <v>0.11511875000000001</v>
      </c>
      <c r="C62" s="8">
        <v>0.12361875</v>
      </c>
      <c r="D62" s="8">
        <v>6.5518750000000001E-2</v>
      </c>
      <c r="E62" s="8">
        <v>2.4218750000000001E-2</v>
      </c>
      <c r="F62" s="8">
        <v>1.21875E-2</v>
      </c>
      <c r="G62" s="8">
        <v>1.0687500000000001E-2</v>
      </c>
      <c r="H62" s="12">
        <v>8.3928571428571307E-3</v>
      </c>
      <c r="I62" s="8">
        <v>8.4928571428571405E-3</v>
      </c>
      <c r="J62" s="8">
        <v>7.7312500000000003E-3</v>
      </c>
      <c r="K62" s="10">
        <v>6.2312499999999998E-3</v>
      </c>
      <c r="M62" s="27">
        <v>0.3</v>
      </c>
      <c r="N62" s="26">
        <f t="shared" si="10"/>
        <v>4.5</v>
      </c>
      <c r="P62" s="39">
        <v>5</v>
      </c>
      <c r="Q62" s="11">
        <v>0.13992499999999999</v>
      </c>
      <c r="R62" s="8">
        <v>8.3925E-2</v>
      </c>
      <c r="S62" s="8">
        <v>6.0137500000000003E-2</v>
      </c>
      <c r="T62" s="8">
        <v>3.7837500000000003E-2</v>
      </c>
      <c r="U62" s="8">
        <v>2.39375E-2</v>
      </c>
      <c r="V62" s="8">
        <v>1.9537499999999999E-2</v>
      </c>
      <c r="W62" s="8">
        <v>1.7962499999999999E-2</v>
      </c>
      <c r="X62" s="8">
        <v>1.26625E-2</v>
      </c>
      <c r="Y62" s="8">
        <v>1.274375E-2</v>
      </c>
      <c r="Z62" s="8">
        <v>1.0343750000000001E-2</v>
      </c>
      <c r="AA62" s="8">
        <v>1.0500000000000001E-2</v>
      </c>
      <c r="AB62" s="14">
        <v>9.4000000000000108E-3</v>
      </c>
      <c r="AC62" s="8">
        <v>1.0120000000000001E-2</v>
      </c>
      <c r="AD62" s="8">
        <v>7.4200000000000004E-3</v>
      </c>
      <c r="AE62" s="8">
        <v>7.6062500000000002E-3</v>
      </c>
      <c r="AF62" s="8">
        <v>6.9062500000000001E-3</v>
      </c>
      <c r="AG62" s="8">
        <v>7.0375000000000004E-3</v>
      </c>
      <c r="AH62" s="8">
        <v>6.1374999999999997E-3</v>
      </c>
      <c r="AI62" s="8">
        <v>9.2125000000000002E-3</v>
      </c>
      <c r="AJ62" s="8">
        <v>5.8125E-3</v>
      </c>
      <c r="AK62" s="8">
        <v>4.5999999999999999E-3</v>
      </c>
      <c r="AL62" s="8">
        <v>4.9999999999999897E-3</v>
      </c>
      <c r="AM62" s="8">
        <v>6.1374999999999997E-3</v>
      </c>
      <c r="AN62" s="10">
        <v>5.2374999999999904E-3</v>
      </c>
      <c r="AP62" s="27">
        <v>0.54</v>
      </c>
      <c r="AQ62" s="26">
        <f t="shared" si="11"/>
        <v>13.5</v>
      </c>
    </row>
    <row r="63" spans="1:43" ht="15" thickBot="1" x14ac:dyDescent="0.25">
      <c r="A63" s="39">
        <v>6</v>
      </c>
      <c r="B63" s="11">
        <v>0.11491875</v>
      </c>
      <c r="C63" s="8">
        <v>0.12301875</v>
      </c>
      <c r="D63" s="8">
        <v>6.3818749999999994E-2</v>
      </c>
      <c r="E63" s="8">
        <v>1.6618750000000002E-2</v>
      </c>
      <c r="F63" s="8">
        <v>1.1787499999999999E-2</v>
      </c>
      <c r="G63" s="8">
        <v>1.04875E-2</v>
      </c>
      <c r="H63" s="12">
        <v>8.9928571428571392E-3</v>
      </c>
      <c r="I63" s="8">
        <v>1.2192857142857101E-2</v>
      </c>
      <c r="J63" s="8">
        <v>6.7312500000000003E-3</v>
      </c>
      <c r="K63" s="10">
        <v>5.5312499999999997E-3</v>
      </c>
      <c r="M63" s="27">
        <v>0.3</v>
      </c>
      <c r="N63" s="26">
        <f t="shared" si="10"/>
        <v>4.5</v>
      </c>
      <c r="P63" s="39">
        <v>6</v>
      </c>
      <c r="Q63" s="11">
        <v>0.13742499999999999</v>
      </c>
      <c r="R63" s="8">
        <v>8.4425E-2</v>
      </c>
      <c r="S63" s="8">
        <v>6.1537500000000002E-2</v>
      </c>
      <c r="T63" s="8">
        <v>3.4437500000000003E-2</v>
      </c>
      <c r="U63" s="8">
        <v>2.7237500000000001E-2</v>
      </c>
      <c r="V63" s="8">
        <v>1.6937500000000001E-2</v>
      </c>
      <c r="W63" s="8">
        <v>1.8562499999999999E-2</v>
      </c>
      <c r="X63" s="8">
        <v>1.27625E-2</v>
      </c>
      <c r="Y63" s="8">
        <v>1.364375E-2</v>
      </c>
      <c r="Z63" s="14">
        <v>9.9437499999999995E-3</v>
      </c>
      <c r="AA63" s="8">
        <v>1.06E-2</v>
      </c>
      <c r="AB63" s="8">
        <v>9.7000000000000107E-3</v>
      </c>
      <c r="AC63" s="8">
        <v>8.7200000000000003E-3</v>
      </c>
      <c r="AD63" s="8">
        <v>9.6200000000000001E-3</v>
      </c>
      <c r="AE63" s="8">
        <v>7.20625E-3</v>
      </c>
      <c r="AF63" s="8">
        <v>6.4062499999999996E-3</v>
      </c>
      <c r="AG63" s="8">
        <v>7.0375000000000004E-3</v>
      </c>
      <c r="AH63" s="8">
        <v>5.5374999999999999E-3</v>
      </c>
      <c r="AI63" s="8">
        <v>6.6125000000000003E-3</v>
      </c>
      <c r="AJ63" s="8">
        <v>5.5125E-3</v>
      </c>
      <c r="AK63" s="8">
        <v>4.7999999999999996E-3</v>
      </c>
      <c r="AL63" s="8">
        <v>4.7000000000000002E-3</v>
      </c>
      <c r="AM63" s="8">
        <v>6.3375000000000003E-3</v>
      </c>
      <c r="AN63" s="10">
        <v>6.3375000000000003E-3</v>
      </c>
      <c r="AP63" s="27">
        <v>0.46</v>
      </c>
      <c r="AQ63" s="26">
        <f t="shared" si="11"/>
        <v>11.5</v>
      </c>
    </row>
    <row r="64" spans="1:43" ht="15" thickBot="1" x14ac:dyDescent="0.25">
      <c r="A64" s="39">
        <v>7</v>
      </c>
      <c r="B64" s="11">
        <v>0.12041875</v>
      </c>
      <c r="C64" s="8">
        <v>0.12021875</v>
      </c>
      <c r="D64" s="8">
        <v>9.7618750000000004E-2</v>
      </c>
      <c r="E64" s="8">
        <v>2.5918750000000001E-2</v>
      </c>
      <c r="F64" s="8">
        <v>1.39875E-2</v>
      </c>
      <c r="G64" s="8">
        <v>1.0987500000000001E-2</v>
      </c>
      <c r="H64" s="13">
        <v>9.1928571428571294E-3</v>
      </c>
      <c r="I64" s="8">
        <v>9.7928571428571396E-3</v>
      </c>
      <c r="J64" s="8">
        <v>7.8312499999999997E-3</v>
      </c>
      <c r="K64" s="10">
        <v>6.3312500000000001E-3</v>
      </c>
      <c r="M64" s="27">
        <v>0.3</v>
      </c>
      <c r="N64" s="26">
        <f t="shared" si="10"/>
        <v>4.5</v>
      </c>
      <c r="P64" s="39">
        <v>7</v>
      </c>
      <c r="Q64" s="11">
        <v>0.13842499999999999</v>
      </c>
      <c r="R64" s="8">
        <v>8.5125000000000006E-2</v>
      </c>
      <c r="S64" s="8">
        <v>6.2137499999999998E-2</v>
      </c>
      <c r="T64" s="8">
        <v>3.4137500000000001E-2</v>
      </c>
      <c r="U64" s="8">
        <v>2.3237500000000001E-2</v>
      </c>
      <c r="V64" s="8">
        <v>1.7237499999999999E-2</v>
      </c>
      <c r="W64" s="8">
        <v>1.83625E-2</v>
      </c>
      <c r="X64" s="8">
        <v>1.27625E-2</v>
      </c>
      <c r="Y64" s="8">
        <v>1.334375E-2</v>
      </c>
      <c r="Z64" s="8">
        <v>1.064375E-2</v>
      </c>
      <c r="AA64" s="8">
        <v>1.14E-2</v>
      </c>
      <c r="AB64" s="8">
        <v>1.06E-2</v>
      </c>
      <c r="AC64" s="8">
        <v>1.082E-2</v>
      </c>
      <c r="AD64" s="8">
        <v>1.052E-2</v>
      </c>
      <c r="AE64" s="14">
        <v>8.9062499999999992E-3</v>
      </c>
      <c r="AF64" s="8">
        <v>7.6062500000000002E-3</v>
      </c>
      <c r="AG64" s="8">
        <v>7.2375E-3</v>
      </c>
      <c r="AH64" s="8">
        <v>5.9375000000000001E-3</v>
      </c>
      <c r="AI64" s="8">
        <v>7.1124999999999999E-3</v>
      </c>
      <c r="AJ64" s="8">
        <v>5.8125E-3</v>
      </c>
      <c r="AK64" s="8">
        <v>6.6E-3</v>
      </c>
      <c r="AL64" s="8">
        <v>5.1000000000000004E-3</v>
      </c>
      <c r="AM64" s="8">
        <v>6.73749999999999E-3</v>
      </c>
      <c r="AN64" s="10">
        <v>6.0374999999999899E-3</v>
      </c>
      <c r="AP64" s="27">
        <v>0.66</v>
      </c>
      <c r="AQ64" s="26">
        <f t="shared" si="11"/>
        <v>16.5</v>
      </c>
    </row>
    <row r="65" spans="1:43" ht="15" thickBot="1" x14ac:dyDescent="0.25">
      <c r="A65" s="40">
        <v>8</v>
      </c>
      <c r="B65" s="15">
        <v>0.11131874999999999</v>
      </c>
      <c r="C65" s="16">
        <v>0.12141875000000001</v>
      </c>
      <c r="D65" s="16">
        <v>5.4518749999999998E-2</v>
      </c>
      <c r="E65" s="16">
        <v>2.4218750000000001E-2</v>
      </c>
      <c r="F65" s="16">
        <v>1.22875E-2</v>
      </c>
      <c r="G65" s="14">
        <v>9.9874999999999999E-3</v>
      </c>
      <c r="H65" s="16">
        <v>9.4928571428571397E-3</v>
      </c>
      <c r="I65" s="16">
        <v>8.6928571428571307E-3</v>
      </c>
      <c r="J65" s="16">
        <v>6.5312499999999997E-3</v>
      </c>
      <c r="K65" s="17">
        <v>5.5312499999999997E-3</v>
      </c>
      <c r="M65" s="27">
        <v>0.25</v>
      </c>
      <c r="N65" s="26">
        <f t="shared" si="10"/>
        <v>3.75</v>
      </c>
      <c r="P65" s="40">
        <v>8</v>
      </c>
      <c r="Q65" s="15">
        <v>0.13412499999999999</v>
      </c>
      <c r="R65" s="16">
        <v>9.0725E-2</v>
      </c>
      <c r="S65" s="16">
        <v>6.0437499999999998E-2</v>
      </c>
      <c r="T65" s="16">
        <v>3.4037499999999998E-2</v>
      </c>
      <c r="U65" s="16">
        <v>2.17375E-2</v>
      </c>
      <c r="V65" s="16">
        <v>1.6737499999999999E-2</v>
      </c>
      <c r="W65" s="16">
        <v>1.66625E-2</v>
      </c>
      <c r="X65" s="16">
        <v>1.49625E-2</v>
      </c>
      <c r="Y65" s="16">
        <v>1.244375E-2</v>
      </c>
      <c r="Z65" s="14">
        <v>9.7437500000000093E-3</v>
      </c>
      <c r="AA65" s="16">
        <v>1.11E-2</v>
      </c>
      <c r="AB65" s="16">
        <v>1.12E-2</v>
      </c>
      <c r="AC65" s="16">
        <v>1.0619999999999999E-2</v>
      </c>
      <c r="AD65" s="16">
        <v>9.0200000000000002E-3</v>
      </c>
      <c r="AE65" s="16">
        <v>7.3062500000000002E-3</v>
      </c>
      <c r="AF65" s="16">
        <v>6.5062499999999999E-3</v>
      </c>
      <c r="AG65" s="16">
        <v>6.7375000000000004E-3</v>
      </c>
      <c r="AH65" s="16">
        <v>5.7375000000000004E-3</v>
      </c>
      <c r="AI65" s="16">
        <v>6.4124999999999998E-3</v>
      </c>
      <c r="AJ65" s="16">
        <v>6.1124999999999999E-3</v>
      </c>
      <c r="AK65" s="16">
        <v>4.7999999999999996E-3</v>
      </c>
      <c r="AL65" s="16">
        <v>5.1999999999999998E-3</v>
      </c>
      <c r="AM65" s="16">
        <v>6.73749999999999E-3</v>
      </c>
      <c r="AN65" s="17">
        <v>5.73749999999999E-3</v>
      </c>
      <c r="AP65" s="27">
        <v>0.46</v>
      </c>
      <c r="AQ65" s="26">
        <f t="shared" si="11"/>
        <v>11.5</v>
      </c>
    </row>
    <row r="66" spans="1:43" ht="15" thickBot="1" x14ac:dyDescent="0.25"/>
    <row r="67" spans="1:43" ht="15.75" thickBot="1" x14ac:dyDescent="0.25">
      <c r="A67" s="38" t="s">
        <v>3</v>
      </c>
      <c r="B67" s="34" t="s">
        <v>14</v>
      </c>
      <c r="C67" s="20">
        <v>0.05</v>
      </c>
      <c r="D67" s="5">
        <v>0.1</v>
      </c>
      <c r="E67" s="5">
        <v>0.15</v>
      </c>
      <c r="F67" s="5">
        <v>0.2</v>
      </c>
      <c r="G67" s="5">
        <v>0.25</v>
      </c>
      <c r="H67" s="5">
        <v>0.3</v>
      </c>
      <c r="I67" s="5">
        <v>0.35</v>
      </c>
      <c r="J67" s="5">
        <v>0.4</v>
      </c>
      <c r="K67" s="21">
        <v>1</v>
      </c>
      <c r="M67" s="24" t="s">
        <v>0</v>
      </c>
      <c r="N67" s="24" t="s">
        <v>1</v>
      </c>
      <c r="P67" s="38" t="s">
        <v>3</v>
      </c>
      <c r="Q67" s="34" t="s">
        <v>14</v>
      </c>
      <c r="R67" s="20">
        <v>0.14000000000000001</v>
      </c>
      <c r="S67" s="5">
        <v>0.18</v>
      </c>
      <c r="T67" s="5">
        <v>0.22</v>
      </c>
      <c r="U67" s="5">
        <v>0.26</v>
      </c>
      <c r="V67" s="5">
        <v>0.3</v>
      </c>
      <c r="W67" s="5">
        <v>0.34</v>
      </c>
      <c r="X67" s="5">
        <v>0.38</v>
      </c>
      <c r="Y67" s="5">
        <v>0.42</v>
      </c>
      <c r="Z67" s="5">
        <v>0.46</v>
      </c>
      <c r="AA67" s="5">
        <v>0.5</v>
      </c>
      <c r="AB67" s="5">
        <v>0.54</v>
      </c>
      <c r="AC67" s="5">
        <v>0.57999999999999996</v>
      </c>
      <c r="AD67" s="5">
        <v>0.62</v>
      </c>
      <c r="AE67" s="5">
        <v>0.66</v>
      </c>
      <c r="AF67" s="5">
        <v>0.7</v>
      </c>
      <c r="AG67" s="5">
        <v>0.74</v>
      </c>
      <c r="AH67" s="5">
        <v>0.78</v>
      </c>
      <c r="AI67" s="5">
        <v>0.82</v>
      </c>
      <c r="AJ67" s="5">
        <v>0.86</v>
      </c>
      <c r="AK67" s="5">
        <v>0.9</v>
      </c>
      <c r="AL67" s="5">
        <v>0.94</v>
      </c>
      <c r="AM67" s="5">
        <v>0.98</v>
      </c>
      <c r="AN67" s="21">
        <v>1</v>
      </c>
      <c r="AP67" s="24" t="s">
        <v>0</v>
      </c>
      <c r="AQ67" s="24" t="s">
        <v>1</v>
      </c>
    </row>
    <row r="68" spans="1:43" ht="15" thickBot="1" x14ac:dyDescent="0.25">
      <c r="A68" s="39">
        <v>1</v>
      </c>
      <c r="B68" s="7">
        <v>0.10341875</v>
      </c>
      <c r="C68" s="22">
        <v>0.11631875</v>
      </c>
      <c r="D68" s="22">
        <v>1.0418749999999999E-2</v>
      </c>
      <c r="E68" s="14">
        <v>9.8187499999999907E-3</v>
      </c>
      <c r="F68" s="22">
        <v>7.9874999999999998E-3</v>
      </c>
      <c r="G68" s="22">
        <v>8.2874999999999997E-3</v>
      </c>
      <c r="H68" s="22">
        <v>6.7928571428571404E-3</v>
      </c>
      <c r="I68" s="22">
        <v>8.29285714285714E-3</v>
      </c>
      <c r="J68" s="22">
        <v>1.1931249999999999E-2</v>
      </c>
      <c r="K68" s="23">
        <v>6.7312500000000003E-3</v>
      </c>
      <c r="M68" s="27">
        <v>0.15</v>
      </c>
      <c r="N68" s="28">
        <f t="shared" ref="N68:N75" si="12">M68*15</f>
        <v>2.25</v>
      </c>
      <c r="P68" s="39">
        <v>1</v>
      </c>
      <c r="Q68" s="7">
        <v>0.13792499999999999</v>
      </c>
      <c r="R68" s="22">
        <v>2.9125000000000002E-2</v>
      </c>
      <c r="S68" s="22">
        <v>1.14375E-2</v>
      </c>
      <c r="T68" s="14">
        <v>7.3374999999999899E-3</v>
      </c>
      <c r="U68" s="22">
        <v>8.6374999999999993E-3</v>
      </c>
      <c r="V68" s="22">
        <v>6.2375E-3</v>
      </c>
      <c r="W68" s="22">
        <v>8.0625000000000002E-3</v>
      </c>
      <c r="X68" s="22">
        <v>5.3625000000000001E-3</v>
      </c>
      <c r="Y68" s="22">
        <v>6.5437500000000001E-3</v>
      </c>
      <c r="Z68" s="22">
        <v>4.1437499999999999E-3</v>
      </c>
      <c r="AA68" s="22">
        <v>1.2800000000000001E-2</v>
      </c>
      <c r="AB68" s="22">
        <v>5.7000000000000002E-3</v>
      </c>
      <c r="AC68" s="22">
        <v>6.4200000000000004E-3</v>
      </c>
      <c r="AD68" s="22">
        <v>5.3200000000000001E-3</v>
      </c>
      <c r="AE68" s="22">
        <v>5.8062499999999998E-3</v>
      </c>
      <c r="AF68" s="22">
        <v>3.2062499999999999E-3</v>
      </c>
      <c r="AG68" s="22">
        <v>4.7375000000000004E-3</v>
      </c>
      <c r="AH68" s="22">
        <v>6.8374999999999998E-3</v>
      </c>
      <c r="AI68" s="22">
        <v>5.2125000000000001E-3</v>
      </c>
      <c r="AJ68" s="22">
        <v>3.5125E-3</v>
      </c>
      <c r="AK68" s="22">
        <v>3.0999999999999999E-3</v>
      </c>
      <c r="AL68" s="22">
        <v>3.3E-3</v>
      </c>
      <c r="AM68" s="22">
        <v>4.6375000000000001E-3</v>
      </c>
      <c r="AN68" s="23">
        <v>4.2374999999999904E-3</v>
      </c>
      <c r="AP68" s="27">
        <v>0.22</v>
      </c>
      <c r="AQ68" s="26">
        <f>AP68*25</f>
        <v>5.5</v>
      </c>
    </row>
    <row r="69" spans="1:43" ht="15" thickBot="1" x14ac:dyDescent="0.25">
      <c r="A69" s="39">
        <v>2</v>
      </c>
      <c r="B69" s="11">
        <v>9.5818749999999994E-2</v>
      </c>
      <c r="C69" s="8">
        <v>0.10081875</v>
      </c>
      <c r="D69" s="14">
        <v>9.6187500000000006E-3</v>
      </c>
      <c r="E69" s="8">
        <v>1.031875E-2</v>
      </c>
      <c r="F69" s="8">
        <v>7.5874999999999901E-3</v>
      </c>
      <c r="G69" s="8">
        <v>7.6874999999999999E-3</v>
      </c>
      <c r="H69" s="8">
        <v>7.5928571428571399E-3</v>
      </c>
      <c r="I69" s="8">
        <v>7.0928571428571403E-3</v>
      </c>
      <c r="J69" s="8">
        <v>2.3131249999999999E-2</v>
      </c>
      <c r="K69" s="10">
        <v>4.63125E-3</v>
      </c>
      <c r="M69" s="27">
        <v>0.1</v>
      </c>
      <c r="N69" s="26">
        <f t="shared" si="12"/>
        <v>1.5</v>
      </c>
      <c r="P69" s="39">
        <v>2</v>
      </c>
      <c r="Q69" s="11">
        <v>0.126025</v>
      </c>
      <c r="R69" s="8">
        <v>2.7625E-2</v>
      </c>
      <c r="S69" s="14">
        <v>9.9375000000000002E-3</v>
      </c>
      <c r="T69" s="8">
        <v>6.3375000000000003E-3</v>
      </c>
      <c r="U69" s="8">
        <v>5.5374999999999999E-3</v>
      </c>
      <c r="V69" s="8">
        <v>5.4374999999999996E-3</v>
      </c>
      <c r="W69" s="8">
        <v>6.4625000000000004E-3</v>
      </c>
      <c r="X69" s="8">
        <v>4.1625000000000004E-3</v>
      </c>
      <c r="Y69" s="8">
        <v>3.2437500000000001E-3</v>
      </c>
      <c r="Z69" s="8">
        <v>3.2437500000000001E-3</v>
      </c>
      <c r="AA69" s="8">
        <v>5.4999999999999997E-3</v>
      </c>
      <c r="AB69" s="8">
        <v>4.3000000000000104E-3</v>
      </c>
      <c r="AC69" s="8">
        <v>5.9199999999999999E-3</v>
      </c>
      <c r="AD69" s="8">
        <v>3.2200000000000002E-3</v>
      </c>
      <c r="AE69" s="8">
        <v>3.90625E-3</v>
      </c>
      <c r="AF69" s="8">
        <v>3.3062500000000002E-3</v>
      </c>
      <c r="AG69" s="8">
        <v>3.4375E-3</v>
      </c>
      <c r="AH69" s="8">
        <v>3.5374999999999998E-3</v>
      </c>
      <c r="AI69" s="8">
        <v>3.2125000000000001E-3</v>
      </c>
      <c r="AJ69" s="8">
        <v>3.0125E-3</v>
      </c>
      <c r="AK69" s="8">
        <v>2.8999999999999998E-3</v>
      </c>
      <c r="AL69" s="8">
        <v>2.8E-3</v>
      </c>
      <c r="AM69" s="8">
        <v>4.4374999999999901E-3</v>
      </c>
      <c r="AN69" s="10">
        <v>3.3374999999999902E-3</v>
      </c>
      <c r="AP69" s="27">
        <v>0.18</v>
      </c>
      <c r="AQ69" s="26">
        <f t="shared" ref="AQ69:AQ75" si="13">AP69*25</f>
        <v>4.5</v>
      </c>
    </row>
    <row r="70" spans="1:43" ht="15" thickBot="1" x14ac:dyDescent="0.25">
      <c r="A70" s="39">
        <v>3</v>
      </c>
      <c r="B70" s="11">
        <v>8.7818750000000001E-2</v>
      </c>
      <c r="C70" s="8">
        <v>0.12341874999999999</v>
      </c>
      <c r="D70" s="8">
        <v>1.031875E-2</v>
      </c>
      <c r="E70" s="14">
        <v>9.71875E-3</v>
      </c>
      <c r="F70" s="8">
        <v>7.6874999999999999E-3</v>
      </c>
      <c r="G70" s="8">
        <v>7.6874999999999999E-3</v>
      </c>
      <c r="H70" s="8">
        <v>6.5928571428571399E-3</v>
      </c>
      <c r="I70" s="8">
        <v>7.7928571428571396E-3</v>
      </c>
      <c r="J70" s="8">
        <v>8.93125E-3</v>
      </c>
      <c r="K70" s="10">
        <v>6.8312499999999996E-3</v>
      </c>
      <c r="M70" s="27">
        <v>0.15</v>
      </c>
      <c r="N70" s="26">
        <f t="shared" si="12"/>
        <v>2.25</v>
      </c>
      <c r="P70" s="39">
        <v>3</v>
      </c>
      <c r="Q70" s="11">
        <v>0.12822500000000001</v>
      </c>
      <c r="R70" s="8">
        <v>3.5525000000000001E-2</v>
      </c>
      <c r="S70" s="8">
        <v>1.02375E-2</v>
      </c>
      <c r="T70" s="14">
        <v>8.1375000000000006E-3</v>
      </c>
      <c r="U70" s="8">
        <v>5.9375000000000001E-3</v>
      </c>
      <c r="V70" s="8">
        <v>6.3375000000000003E-3</v>
      </c>
      <c r="W70" s="8">
        <v>5.6625E-3</v>
      </c>
      <c r="X70" s="8">
        <v>4.5624999999999997E-3</v>
      </c>
      <c r="Y70" s="8">
        <v>3.9437500000000002E-3</v>
      </c>
      <c r="Z70" s="8">
        <v>4.0437499999999996E-3</v>
      </c>
      <c r="AA70" s="8">
        <v>4.80000000000001E-3</v>
      </c>
      <c r="AB70" s="8">
        <v>4.4999999999999997E-3</v>
      </c>
      <c r="AC70" s="8">
        <v>2.4199999999999998E-3</v>
      </c>
      <c r="AD70" s="8">
        <v>3.1199999999999999E-3</v>
      </c>
      <c r="AE70" s="8">
        <v>3.8062500000000002E-3</v>
      </c>
      <c r="AF70" s="8">
        <v>2.7062499999999999E-3</v>
      </c>
      <c r="AG70" s="8">
        <v>4.4374999999999996E-3</v>
      </c>
      <c r="AH70" s="8">
        <v>3.9375E-3</v>
      </c>
      <c r="AI70" s="8">
        <v>3.5125E-3</v>
      </c>
      <c r="AJ70" s="8">
        <v>3.4125000000000002E-3</v>
      </c>
      <c r="AK70" s="8">
        <v>4.0000000000000001E-3</v>
      </c>
      <c r="AL70" s="8">
        <v>3.3E-3</v>
      </c>
      <c r="AM70" s="8">
        <v>3.8374999999999898E-3</v>
      </c>
      <c r="AN70" s="10">
        <v>3.6374999999999901E-3</v>
      </c>
      <c r="AP70" s="27">
        <v>0.22</v>
      </c>
      <c r="AQ70" s="26">
        <f t="shared" si="13"/>
        <v>5.5</v>
      </c>
    </row>
    <row r="71" spans="1:43" ht="15" thickBot="1" x14ac:dyDescent="0.25">
      <c r="A71" s="39">
        <v>4</v>
      </c>
      <c r="B71" s="11">
        <v>9.6718750000000006E-2</v>
      </c>
      <c r="C71" s="8">
        <v>8.1518750000000001E-2</v>
      </c>
      <c r="D71" s="14">
        <v>9.6187500000000006E-3</v>
      </c>
      <c r="E71" s="8">
        <v>9.5187499999999908E-3</v>
      </c>
      <c r="F71" s="8">
        <v>7.4875000000000002E-3</v>
      </c>
      <c r="G71" s="8">
        <v>7.8875000000000004E-3</v>
      </c>
      <c r="H71" s="8">
        <v>7.1928571428571302E-3</v>
      </c>
      <c r="I71" s="8">
        <v>6.6928571428571402E-3</v>
      </c>
      <c r="J71" s="8">
        <v>1.123125E-2</v>
      </c>
      <c r="K71" s="10">
        <v>5.7312500000000002E-3</v>
      </c>
      <c r="M71" s="27">
        <v>0.1</v>
      </c>
      <c r="N71" s="26">
        <f t="shared" si="12"/>
        <v>1.5</v>
      </c>
      <c r="P71" s="39">
        <v>4</v>
      </c>
      <c r="Q71" s="11">
        <v>0.127225</v>
      </c>
      <c r="R71" s="8">
        <v>3.1125E-2</v>
      </c>
      <c r="S71" s="8">
        <v>1.10375E-2</v>
      </c>
      <c r="T71" s="14">
        <v>7.5374999999999999E-3</v>
      </c>
      <c r="U71" s="8">
        <v>5.4374999999999996E-3</v>
      </c>
      <c r="V71" s="8">
        <v>5.9375000000000001E-3</v>
      </c>
      <c r="W71" s="8">
        <v>6.0625000000000097E-3</v>
      </c>
      <c r="X71" s="8">
        <v>4.86250000000001E-3</v>
      </c>
      <c r="Y71" s="8">
        <v>3.3437499999999999E-3</v>
      </c>
      <c r="Z71" s="8">
        <v>3.4437500000000002E-3</v>
      </c>
      <c r="AA71" s="8">
        <v>3.8999999999999998E-3</v>
      </c>
      <c r="AB71" s="8">
        <v>4.3000000000000104E-3</v>
      </c>
      <c r="AC71" s="8">
        <v>3.1199999999999999E-3</v>
      </c>
      <c r="AD71" s="8">
        <v>3.7200000000000002E-3</v>
      </c>
      <c r="AE71" s="8">
        <v>3.40625E-3</v>
      </c>
      <c r="AF71" s="8">
        <v>3.1062500000000001E-3</v>
      </c>
      <c r="AG71" s="8">
        <v>3.4375E-3</v>
      </c>
      <c r="AH71" s="8">
        <v>3.1375000000000001E-3</v>
      </c>
      <c r="AI71" s="8">
        <v>3.5125E-3</v>
      </c>
      <c r="AJ71" s="8">
        <v>3.5125E-3</v>
      </c>
      <c r="AK71" s="8">
        <v>2.3999999999999998E-3</v>
      </c>
      <c r="AL71" s="8">
        <v>2.8E-3</v>
      </c>
      <c r="AM71" s="8">
        <v>3.6374999999999901E-3</v>
      </c>
      <c r="AN71" s="10">
        <v>3.3374999999999902E-3</v>
      </c>
      <c r="AP71" s="27">
        <v>0.22</v>
      </c>
      <c r="AQ71" s="26">
        <f t="shared" si="13"/>
        <v>5.5</v>
      </c>
    </row>
    <row r="72" spans="1:43" ht="15" thickBot="1" x14ac:dyDescent="0.25">
      <c r="A72" s="39">
        <v>5</v>
      </c>
      <c r="B72" s="11">
        <v>0.10191875</v>
      </c>
      <c r="C72" s="8">
        <v>0.10481875</v>
      </c>
      <c r="D72" s="8">
        <v>1.001875E-2</v>
      </c>
      <c r="E72" s="14">
        <v>9.3187499999999902E-3</v>
      </c>
      <c r="F72" s="8">
        <v>7.2874999999999997E-3</v>
      </c>
      <c r="G72" s="8">
        <v>7.4875000000000002E-3</v>
      </c>
      <c r="H72" s="8">
        <v>7.29285714285714E-3</v>
      </c>
      <c r="I72" s="8">
        <v>6.4928571428571301E-3</v>
      </c>
      <c r="J72" s="8">
        <v>1.0731249999999999E-2</v>
      </c>
      <c r="K72" s="10">
        <v>5.7312500000000002E-3</v>
      </c>
      <c r="M72" s="27">
        <v>0.15</v>
      </c>
      <c r="N72" s="26">
        <f t="shared" si="12"/>
        <v>2.25</v>
      </c>
      <c r="P72" s="39">
        <v>5</v>
      </c>
      <c r="Q72" s="11">
        <v>0.13502500000000001</v>
      </c>
      <c r="R72" s="8">
        <v>2.0924999999999999E-2</v>
      </c>
      <c r="S72" s="14">
        <v>9.5374999999999904E-3</v>
      </c>
      <c r="T72" s="8">
        <v>7.9375000000000001E-3</v>
      </c>
      <c r="U72" s="8">
        <v>5.5374999999999999E-3</v>
      </c>
      <c r="V72" s="8">
        <v>6.3375000000000003E-3</v>
      </c>
      <c r="W72" s="8">
        <v>8.0625000000000002E-3</v>
      </c>
      <c r="X72" s="8">
        <v>5.1625000000000004E-3</v>
      </c>
      <c r="Y72" s="8">
        <v>4.4437499999999998E-3</v>
      </c>
      <c r="Z72" s="8">
        <v>3.4437500000000002E-3</v>
      </c>
      <c r="AA72" s="8">
        <v>5.7000000000000002E-3</v>
      </c>
      <c r="AB72" s="8">
        <v>5.80000000000001E-3</v>
      </c>
      <c r="AC72" s="8">
        <v>3.82E-3</v>
      </c>
      <c r="AD72" s="8">
        <v>3.62E-3</v>
      </c>
      <c r="AE72" s="8">
        <v>4.3062500000000002E-3</v>
      </c>
      <c r="AF72" s="8">
        <v>3.1062500000000001E-3</v>
      </c>
      <c r="AG72" s="8">
        <v>4.3375000000000002E-3</v>
      </c>
      <c r="AH72" s="8">
        <v>2.5374999999999998E-3</v>
      </c>
      <c r="AI72" s="8">
        <v>3.6124999999999998E-3</v>
      </c>
      <c r="AJ72" s="8">
        <v>3.9125000000000002E-3</v>
      </c>
      <c r="AK72" s="8">
        <v>3.0999999999999999E-3</v>
      </c>
      <c r="AL72" s="8">
        <v>2.5999999999999999E-3</v>
      </c>
      <c r="AM72" s="8">
        <v>3.5374999999999998E-3</v>
      </c>
      <c r="AN72" s="10">
        <v>3.1374999999999901E-3</v>
      </c>
      <c r="AP72" s="27">
        <v>0.18</v>
      </c>
      <c r="AQ72" s="26">
        <f>AP72*25</f>
        <v>4.5</v>
      </c>
    </row>
    <row r="73" spans="1:43" ht="15" thickBot="1" x14ac:dyDescent="0.25">
      <c r="A73" s="39">
        <v>6</v>
      </c>
      <c r="B73" s="11">
        <v>9.7618750000000004E-2</v>
      </c>
      <c r="C73" s="8">
        <v>8.9318750000000002E-2</v>
      </c>
      <c r="D73" s="14">
        <v>8.8187499999999898E-3</v>
      </c>
      <c r="E73" s="8">
        <v>9.5187499999999908E-3</v>
      </c>
      <c r="F73" s="8">
        <v>7.0875E-3</v>
      </c>
      <c r="G73" s="8">
        <v>7.8875000000000004E-3</v>
      </c>
      <c r="H73" s="8">
        <v>6.5928571428571399E-3</v>
      </c>
      <c r="I73" s="8">
        <v>6.5928571428571399E-3</v>
      </c>
      <c r="J73" s="8">
        <v>8.93125E-3</v>
      </c>
      <c r="K73" s="10">
        <v>4.63125E-3</v>
      </c>
      <c r="M73" s="27">
        <v>0.1</v>
      </c>
      <c r="N73" s="26">
        <f t="shared" si="12"/>
        <v>1.5</v>
      </c>
      <c r="P73" s="39">
        <v>6</v>
      </c>
      <c r="Q73" s="11">
        <v>0.125525</v>
      </c>
      <c r="R73" s="8">
        <v>2.2525E-2</v>
      </c>
      <c r="S73" s="14">
        <v>9.2374999999999992E-3</v>
      </c>
      <c r="T73" s="8">
        <v>6.7375000000000004E-3</v>
      </c>
      <c r="U73" s="8">
        <v>7.4374999999999997E-3</v>
      </c>
      <c r="V73" s="8">
        <v>5.4374999999999996E-3</v>
      </c>
      <c r="W73" s="8">
        <v>6.0625000000000097E-3</v>
      </c>
      <c r="X73" s="8">
        <v>4.7625000000000002E-3</v>
      </c>
      <c r="Y73" s="8">
        <v>3.3437499999999999E-3</v>
      </c>
      <c r="Z73" s="8">
        <v>3.8437499999999999E-3</v>
      </c>
      <c r="AA73" s="8">
        <v>4.4999999999999997E-3</v>
      </c>
      <c r="AB73" s="8">
        <v>5.1999999999999998E-3</v>
      </c>
      <c r="AC73" s="8">
        <v>3.1199999999999999E-3</v>
      </c>
      <c r="AD73" s="8">
        <v>6.2199999999999998E-3</v>
      </c>
      <c r="AE73" s="8">
        <v>3.90625E-3</v>
      </c>
      <c r="AF73" s="8">
        <v>3.6062500000000001E-3</v>
      </c>
      <c r="AG73" s="8">
        <v>2.8375000000000002E-3</v>
      </c>
      <c r="AH73" s="8">
        <v>3.0374999999999998E-3</v>
      </c>
      <c r="AI73" s="8">
        <v>3.5125E-3</v>
      </c>
      <c r="AJ73" s="8">
        <v>3.5125E-3</v>
      </c>
      <c r="AK73" s="8">
        <v>3.0999999999999999E-3</v>
      </c>
      <c r="AL73" s="8">
        <v>2.5999999999999999E-3</v>
      </c>
      <c r="AM73" s="8">
        <v>2.6374999999999901E-3</v>
      </c>
      <c r="AN73" s="10">
        <v>3.1374999999999901E-3</v>
      </c>
      <c r="AP73" s="27">
        <v>0.18</v>
      </c>
      <c r="AQ73" s="26">
        <f t="shared" si="13"/>
        <v>4.5</v>
      </c>
    </row>
    <row r="74" spans="1:43" ht="15" thickBot="1" x14ac:dyDescent="0.25">
      <c r="A74" s="39">
        <v>7</v>
      </c>
      <c r="B74" s="11">
        <v>9.7318749999999996E-2</v>
      </c>
      <c r="C74" s="8">
        <v>9.7418749999999998E-2</v>
      </c>
      <c r="D74" s="8">
        <v>1.031875E-2</v>
      </c>
      <c r="E74" s="9">
        <v>9.5187499999999908E-3</v>
      </c>
      <c r="F74" s="8">
        <v>7.5874999999999901E-3</v>
      </c>
      <c r="G74" s="8">
        <v>7.1875000000000003E-3</v>
      </c>
      <c r="H74" s="8">
        <v>7.7928571428571396E-3</v>
      </c>
      <c r="I74" s="8">
        <v>7.29285714285714E-3</v>
      </c>
      <c r="J74" s="8">
        <v>1.0731249999999999E-2</v>
      </c>
      <c r="K74" s="10">
        <v>5.63125E-3</v>
      </c>
      <c r="M74" s="27">
        <v>0.15</v>
      </c>
      <c r="N74" s="26">
        <f t="shared" si="12"/>
        <v>2.25</v>
      </c>
      <c r="P74" s="39">
        <v>7</v>
      </c>
      <c r="Q74" s="11">
        <v>0.13492499999999999</v>
      </c>
      <c r="R74" s="8">
        <v>2.2925000000000001E-2</v>
      </c>
      <c r="S74" s="8">
        <v>1.0337499999999999E-2</v>
      </c>
      <c r="T74" s="14">
        <v>7.2375E-3</v>
      </c>
      <c r="U74" s="8">
        <v>7.4374999999999997E-3</v>
      </c>
      <c r="V74" s="8">
        <v>5.5374999999999999E-3</v>
      </c>
      <c r="W74" s="8">
        <v>7.7625000000000098E-3</v>
      </c>
      <c r="X74" s="8">
        <v>5.2624999999999998E-3</v>
      </c>
      <c r="Y74" s="8">
        <v>5.4437499999999998E-3</v>
      </c>
      <c r="Z74" s="8">
        <v>3.1437499999999998E-3</v>
      </c>
      <c r="AA74" s="8">
        <v>5.80000000000001E-3</v>
      </c>
      <c r="AB74" s="8">
        <v>5.4999999999999997E-3</v>
      </c>
      <c r="AC74" s="8">
        <v>8.5199999999999998E-3</v>
      </c>
      <c r="AD74" s="8">
        <v>4.9199999999999999E-3</v>
      </c>
      <c r="AE74" s="8">
        <v>4.90625E-3</v>
      </c>
      <c r="AF74" s="8">
        <v>3.6062500000000001E-3</v>
      </c>
      <c r="AG74" s="8">
        <v>5.2375E-3</v>
      </c>
      <c r="AH74" s="8">
        <v>3.5374999999999998E-3</v>
      </c>
      <c r="AI74" s="8">
        <v>5.5125E-3</v>
      </c>
      <c r="AJ74" s="8">
        <v>2.7125000000000001E-3</v>
      </c>
      <c r="AK74" s="8">
        <v>4.0000000000000001E-3</v>
      </c>
      <c r="AL74" s="8">
        <v>2.8E-3</v>
      </c>
      <c r="AM74" s="8">
        <v>3.73749999999999E-3</v>
      </c>
      <c r="AN74" s="10">
        <v>3.73749999999999E-3</v>
      </c>
      <c r="AP74" s="27">
        <v>0.22</v>
      </c>
      <c r="AQ74" s="26">
        <f t="shared" si="13"/>
        <v>5.5</v>
      </c>
    </row>
    <row r="75" spans="1:43" ht="15" thickBot="1" x14ac:dyDescent="0.25">
      <c r="A75" s="40">
        <v>8</v>
      </c>
      <c r="B75" s="15">
        <v>0.10361875</v>
      </c>
      <c r="C75" s="16">
        <v>0.14971875000000001</v>
      </c>
      <c r="D75" s="16">
        <v>1.0118749999999999E-2</v>
      </c>
      <c r="E75" s="13">
        <v>9.2187499999999995E-3</v>
      </c>
      <c r="F75" s="16">
        <v>6.88749999999999E-3</v>
      </c>
      <c r="G75" s="16">
        <v>6.6874999999999999E-3</v>
      </c>
      <c r="H75" s="16">
        <v>8.29285714285714E-3</v>
      </c>
      <c r="I75" s="16">
        <v>6.4928571428571301E-3</v>
      </c>
      <c r="J75" s="16">
        <v>5.1312500000000004E-3</v>
      </c>
      <c r="K75" s="17">
        <v>5.0312500000000001E-3</v>
      </c>
      <c r="M75" s="27">
        <v>0.15</v>
      </c>
      <c r="N75" s="26">
        <f t="shared" si="12"/>
        <v>2.25</v>
      </c>
      <c r="P75" s="40">
        <v>8</v>
      </c>
      <c r="Q75" s="15">
        <v>0.126025</v>
      </c>
      <c r="R75" s="16">
        <v>2.6724999999999999E-2</v>
      </c>
      <c r="S75" s="14">
        <v>9.1374999999999998E-3</v>
      </c>
      <c r="T75" s="16">
        <v>6.1374999999999902E-3</v>
      </c>
      <c r="U75" s="16">
        <v>7.2375E-3</v>
      </c>
      <c r="V75" s="16">
        <v>4.6375000000000001E-3</v>
      </c>
      <c r="W75" s="16">
        <v>8.8625000000000006E-3</v>
      </c>
      <c r="X75" s="16">
        <v>7.3625000000000001E-3</v>
      </c>
      <c r="Y75" s="16">
        <v>3.04375E-3</v>
      </c>
      <c r="Z75" s="16">
        <v>3.04375E-3</v>
      </c>
      <c r="AA75" s="16">
        <v>3.8999999999999998E-3</v>
      </c>
      <c r="AB75" s="16">
        <v>4.4000000000000003E-3</v>
      </c>
      <c r="AC75" s="16">
        <v>5.5199999999999997E-3</v>
      </c>
      <c r="AD75" s="16">
        <v>5.4200000000000003E-3</v>
      </c>
      <c r="AE75" s="16">
        <v>3.1062500000000001E-3</v>
      </c>
      <c r="AF75" s="16">
        <v>3.0062499999999998E-3</v>
      </c>
      <c r="AG75" s="16">
        <v>3.2374999999999999E-3</v>
      </c>
      <c r="AH75" s="16">
        <v>3.0374999999999998E-3</v>
      </c>
      <c r="AI75" s="16">
        <v>3.0125E-3</v>
      </c>
      <c r="AJ75" s="16">
        <v>4.4124999999999998E-3</v>
      </c>
      <c r="AK75" s="16">
        <v>2.5999999999999999E-3</v>
      </c>
      <c r="AL75" s="16">
        <v>2.0999999999999999E-3</v>
      </c>
      <c r="AM75" s="16">
        <v>4.5374999999999903E-3</v>
      </c>
      <c r="AN75" s="17">
        <v>3.5374999999999998E-3</v>
      </c>
      <c r="AP75" s="27">
        <v>0.18</v>
      </c>
      <c r="AQ75" s="26">
        <f t="shared" si="13"/>
        <v>4.5</v>
      </c>
    </row>
    <row r="76" spans="1:43" ht="15" thickBot="1" x14ac:dyDescent="0.25">
      <c r="H76" s="19"/>
      <c r="W76" s="19"/>
    </row>
    <row r="77" spans="1:43" ht="15.75" thickBot="1" x14ac:dyDescent="0.25">
      <c r="A77" s="38" t="s">
        <v>3</v>
      </c>
      <c r="B77" s="1" t="s">
        <v>15</v>
      </c>
      <c r="C77" s="20">
        <v>0.05</v>
      </c>
      <c r="D77" s="5">
        <v>0.1</v>
      </c>
      <c r="E77" s="5">
        <v>0.15</v>
      </c>
      <c r="F77" s="5">
        <v>0.2</v>
      </c>
      <c r="G77" s="5">
        <v>0.25</v>
      </c>
      <c r="H77" s="5">
        <v>0.3</v>
      </c>
      <c r="I77" s="5">
        <v>0.35</v>
      </c>
      <c r="J77" s="5">
        <v>0.4</v>
      </c>
      <c r="K77" s="21">
        <v>1</v>
      </c>
      <c r="M77" s="24" t="s">
        <v>0</v>
      </c>
      <c r="N77" s="24" t="s">
        <v>1</v>
      </c>
      <c r="P77" s="38" t="s">
        <v>3</v>
      </c>
      <c r="Q77" s="1" t="s">
        <v>15</v>
      </c>
      <c r="R77" s="20">
        <v>0.14000000000000001</v>
      </c>
      <c r="S77" s="5">
        <v>0.18</v>
      </c>
      <c r="T77" s="5">
        <v>0.22</v>
      </c>
      <c r="U77" s="5">
        <v>0.26</v>
      </c>
      <c r="V77" s="5">
        <v>0.3</v>
      </c>
      <c r="W77" s="5">
        <v>0.34</v>
      </c>
      <c r="X77" s="5">
        <v>0.38</v>
      </c>
      <c r="Y77" s="5">
        <v>0.42</v>
      </c>
      <c r="Z77" s="5">
        <v>0.46</v>
      </c>
      <c r="AA77" s="5">
        <v>0.5</v>
      </c>
      <c r="AB77" s="5">
        <v>0.54</v>
      </c>
      <c r="AC77" s="5">
        <v>0.57999999999999996</v>
      </c>
      <c r="AD77" s="5">
        <v>0.62</v>
      </c>
      <c r="AE77" s="5">
        <v>0.66</v>
      </c>
      <c r="AF77" s="5">
        <v>0.7</v>
      </c>
      <c r="AG77" s="5">
        <v>0.74</v>
      </c>
      <c r="AH77" s="5">
        <v>0.78</v>
      </c>
      <c r="AI77" s="5">
        <v>0.82</v>
      </c>
      <c r="AJ77" s="5">
        <v>0.86</v>
      </c>
      <c r="AK77" s="5">
        <v>0.9</v>
      </c>
      <c r="AL77" s="5">
        <v>0.94</v>
      </c>
      <c r="AM77" s="5">
        <v>0.98</v>
      </c>
      <c r="AN77" s="21">
        <v>1</v>
      </c>
      <c r="AP77" s="24" t="s">
        <v>0</v>
      </c>
      <c r="AQ77" s="24" t="s">
        <v>1</v>
      </c>
    </row>
    <row r="78" spans="1:43" ht="15" thickBot="1" x14ac:dyDescent="0.25">
      <c r="A78" s="39">
        <v>1</v>
      </c>
      <c r="B78" s="7">
        <v>0.12501875000000001</v>
      </c>
      <c r="C78" s="22">
        <v>0.14651875</v>
      </c>
      <c r="D78" s="22">
        <v>0.11041875</v>
      </c>
      <c r="E78" s="22">
        <v>2.9018749999999999E-2</v>
      </c>
      <c r="F78" s="22">
        <v>1.48875E-2</v>
      </c>
      <c r="G78" s="22">
        <v>1.01875E-2</v>
      </c>
      <c r="H78" s="22">
        <v>1.1292857142857099E-2</v>
      </c>
      <c r="I78" s="22">
        <v>1.14928571428571E-2</v>
      </c>
      <c r="J78" s="22">
        <v>1.0731249999999999E-2</v>
      </c>
      <c r="K78" s="23">
        <v>7.4312500000000004E-3</v>
      </c>
      <c r="M78" s="35" t="s">
        <v>2</v>
      </c>
      <c r="N78" s="36" t="s">
        <v>2</v>
      </c>
      <c r="P78" s="39">
        <v>1</v>
      </c>
      <c r="Q78" s="7">
        <v>0.13172500000000001</v>
      </c>
      <c r="R78" s="22">
        <v>8.7925000000000003E-2</v>
      </c>
      <c r="S78" s="22">
        <v>5.6737500000000003E-2</v>
      </c>
      <c r="T78" s="22">
        <v>3.9537500000000003E-2</v>
      </c>
      <c r="U78" s="22">
        <v>3.3337499999999999E-2</v>
      </c>
      <c r="V78" s="22">
        <v>4.4137500000000003E-2</v>
      </c>
      <c r="W78" s="22">
        <v>2.2562499999999999E-2</v>
      </c>
      <c r="X78" s="22">
        <v>1.9162499999999999E-2</v>
      </c>
      <c r="Y78" s="22">
        <v>1.6743750000000002E-2</v>
      </c>
      <c r="Z78" s="22">
        <v>1.6343750000000001E-2</v>
      </c>
      <c r="AA78" s="22">
        <v>1.54E-2</v>
      </c>
      <c r="AB78" s="22">
        <v>1.24E-2</v>
      </c>
      <c r="AC78" s="22">
        <v>1.242E-2</v>
      </c>
      <c r="AD78" s="22">
        <v>1.1520000000000001E-2</v>
      </c>
      <c r="AE78" s="22">
        <v>1.110625E-2</v>
      </c>
      <c r="AF78" s="22">
        <v>0.20020625</v>
      </c>
      <c r="AG78" s="14">
        <v>8.1375000000000006E-3</v>
      </c>
      <c r="AH78" s="22">
        <v>1.08375E-2</v>
      </c>
      <c r="AI78" s="22">
        <v>8.3125000000000004E-3</v>
      </c>
      <c r="AJ78" s="22">
        <v>1.0512499999999999E-2</v>
      </c>
      <c r="AK78" s="22">
        <v>6.4999999999999997E-3</v>
      </c>
      <c r="AL78" s="22">
        <v>8.9999999999999993E-3</v>
      </c>
      <c r="AM78" s="22">
        <v>8.2374999999999896E-3</v>
      </c>
      <c r="AN78" s="23">
        <v>9.5375000000000008E-3</v>
      </c>
      <c r="AP78" s="27">
        <v>0.74</v>
      </c>
      <c r="AQ78" s="26">
        <f>AP78*25</f>
        <v>18.5</v>
      </c>
    </row>
    <row r="79" spans="1:43" ht="15" thickBot="1" x14ac:dyDescent="0.25">
      <c r="A79" s="39">
        <v>2</v>
      </c>
      <c r="B79" s="11">
        <v>0.11261875</v>
      </c>
      <c r="C79" s="8">
        <v>0.13371875</v>
      </c>
      <c r="D79" s="8">
        <v>0.10321875</v>
      </c>
      <c r="E79" s="8">
        <v>5.4718749999999997E-2</v>
      </c>
      <c r="F79" s="8">
        <v>1.67875E-2</v>
      </c>
      <c r="G79" s="8">
        <v>1.13875E-2</v>
      </c>
      <c r="H79" s="8">
        <v>1.05928571428571E-2</v>
      </c>
      <c r="I79" s="9">
        <v>9.9928571428571401E-3</v>
      </c>
      <c r="J79" s="8">
        <v>8.3312500000000001E-3</v>
      </c>
      <c r="K79" s="10">
        <v>5.4312500000000003E-3</v>
      </c>
      <c r="M79" s="27">
        <v>0.35</v>
      </c>
      <c r="N79" s="28">
        <f t="shared" ref="N79:N85" si="14">M79*15</f>
        <v>5.25</v>
      </c>
      <c r="P79" s="39">
        <v>2</v>
      </c>
      <c r="Q79" s="11">
        <v>0.135825</v>
      </c>
      <c r="R79" s="8">
        <v>9.8025000000000001E-2</v>
      </c>
      <c r="S79" s="8">
        <v>6.2237500000000001E-2</v>
      </c>
      <c r="T79" s="8">
        <v>5.3337500000000003E-2</v>
      </c>
      <c r="U79" s="8">
        <v>3.4537499999999999E-2</v>
      </c>
      <c r="V79" s="8">
        <v>3.5037499999999999E-2</v>
      </c>
      <c r="W79" s="8">
        <v>2.4862499999999999E-2</v>
      </c>
      <c r="X79" s="8">
        <v>1.7162500000000001E-2</v>
      </c>
      <c r="Y79" s="8">
        <v>1.7443750000000001E-2</v>
      </c>
      <c r="Z79" s="8">
        <v>1.4543749999999999E-2</v>
      </c>
      <c r="AA79" s="8">
        <v>1.2500000000000001E-2</v>
      </c>
      <c r="AB79" s="8">
        <v>1.14E-2</v>
      </c>
      <c r="AC79" s="8">
        <v>1.342E-2</v>
      </c>
      <c r="AD79" s="8">
        <v>1.0319999999999999E-2</v>
      </c>
      <c r="AE79" s="8">
        <v>1.070625E-2</v>
      </c>
      <c r="AF79" s="14">
        <v>9.0062500000000004E-3</v>
      </c>
      <c r="AG79" s="8">
        <v>7.8375000000000007E-3</v>
      </c>
      <c r="AH79" s="8">
        <v>7.2375E-3</v>
      </c>
      <c r="AI79" s="8">
        <v>8.0125000000000005E-3</v>
      </c>
      <c r="AJ79" s="8">
        <v>8.4124999999999998E-3</v>
      </c>
      <c r="AK79" s="8">
        <v>6.3E-3</v>
      </c>
      <c r="AL79" s="8">
        <v>5.8999999999999999E-3</v>
      </c>
      <c r="AM79" s="8">
        <v>7.1374999999999902E-3</v>
      </c>
      <c r="AN79" s="10">
        <v>8.1374999999999902E-3</v>
      </c>
      <c r="AP79" s="27">
        <v>0.7</v>
      </c>
      <c r="AQ79" s="26">
        <f t="shared" ref="AQ79:AQ85" si="15">AP79*25</f>
        <v>17.5</v>
      </c>
    </row>
    <row r="80" spans="1:43" ht="15" thickBot="1" x14ac:dyDescent="0.25">
      <c r="A80" s="39">
        <v>3</v>
      </c>
      <c r="B80" s="11">
        <v>0.11441875</v>
      </c>
      <c r="C80" s="8">
        <v>0.14131874999999999</v>
      </c>
      <c r="D80" s="8">
        <v>8.4618750000000006E-2</v>
      </c>
      <c r="E80" s="8">
        <v>2.5818750000000001E-2</v>
      </c>
      <c r="F80" s="8">
        <v>1.41875E-2</v>
      </c>
      <c r="G80" s="8">
        <v>1.39875E-2</v>
      </c>
      <c r="H80" s="8">
        <v>1.03928571428571E-2</v>
      </c>
      <c r="I80" s="12">
        <v>9.6928571428571402E-3</v>
      </c>
      <c r="J80" s="8">
        <v>9.0312499999999993E-3</v>
      </c>
      <c r="K80" s="10">
        <v>6.3312500000000001E-3</v>
      </c>
      <c r="M80" s="27">
        <v>0.35</v>
      </c>
      <c r="N80" s="26">
        <f t="shared" si="14"/>
        <v>5.25</v>
      </c>
      <c r="P80" s="39">
        <v>3</v>
      </c>
      <c r="Q80" s="11">
        <v>0.139125</v>
      </c>
      <c r="R80" s="8">
        <v>9.7725000000000006E-2</v>
      </c>
      <c r="S80" s="8">
        <v>6.4637500000000001E-2</v>
      </c>
      <c r="T80" s="8">
        <v>5.2337500000000002E-2</v>
      </c>
      <c r="U80" s="8">
        <v>3.4637500000000002E-2</v>
      </c>
      <c r="V80" s="8">
        <v>3.1937500000000001E-2</v>
      </c>
      <c r="W80" s="8">
        <v>2.2262500000000001E-2</v>
      </c>
      <c r="X80" s="8">
        <v>1.5962500000000001E-2</v>
      </c>
      <c r="Y80" s="8">
        <v>2.054375E-2</v>
      </c>
      <c r="Z80" s="8">
        <v>1.294375E-2</v>
      </c>
      <c r="AA80" s="8">
        <v>1.38E-2</v>
      </c>
      <c r="AB80" s="8">
        <v>1.26E-2</v>
      </c>
      <c r="AC80" s="8">
        <v>1.0319999999999999E-2</v>
      </c>
      <c r="AD80" s="8">
        <v>1.2319999999999999E-2</v>
      </c>
      <c r="AE80" s="8">
        <v>1.130625E-2</v>
      </c>
      <c r="AF80" s="14">
        <v>9.3062500000000003E-3</v>
      </c>
      <c r="AG80" s="8">
        <v>9.9375000000000002E-3</v>
      </c>
      <c r="AH80" s="8">
        <v>8.2375E-3</v>
      </c>
      <c r="AI80" s="8">
        <v>8.2124999999999993E-3</v>
      </c>
      <c r="AJ80" s="8">
        <v>8.4124999999999998E-3</v>
      </c>
      <c r="AK80" s="8">
        <v>6.1000000000000004E-3</v>
      </c>
      <c r="AL80" s="8">
        <v>7.1999999999999903E-3</v>
      </c>
      <c r="AM80" s="8">
        <v>7.73749999999999E-3</v>
      </c>
      <c r="AN80" s="10">
        <v>8.6374999999999907E-3</v>
      </c>
      <c r="AP80" s="27">
        <v>0.7</v>
      </c>
      <c r="AQ80" s="26">
        <f t="shared" si="15"/>
        <v>17.5</v>
      </c>
    </row>
    <row r="81" spans="1:43" ht="15" thickBot="1" x14ac:dyDescent="0.25">
      <c r="A81" s="39">
        <v>4</v>
      </c>
      <c r="B81" s="11">
        <v>0.12291874999999999</v>
      </c>
      <c r="C81" s="8">
        <v>0.12801874999999999</v>
      </c>
      <c r="D81" s="8">
        <v>8.1218750000000006E-2</v>
      </c>
      <c r="E81" s="8">
        <v>2.6418750000000001E-2</v>
      </c>
      <c r="F81" s="8">
        <v>1.7187500000000001E-2</v>
      </c>
      <c r="G81" s="8">
        <v>1.3487499999999999E-2</v>
      </c>
      <c r="H81" s="8">
        <v>1.0792857142857101E-2</v>
      </c>
      <c r="I81" s="13">
        <v>9.6928571428571402E-3</v>
      </c>
      <c r="J81" s="8">
        <v>5.5312499999999997E-3</v>
      </c>
      <c r="K81" s="10">
        <v>6.2312499999999998E-3</v>
      </c>
      <c r="M81" s="27">
        <v>0.35</v>
      </c>
      <c r="N81" s="26">
        <f t="shared" si="14"/>
        <v>5.25</v>
      </c>
      <c r="P81" s="39">
        <v>4</v>
      </c>
      <c r="Q81" s="11">
        <v>0.13972499999999999</v>
      </c>
      <c r="R81" s="8">
        <v>9.3424999999999994E-2</v>
      </c>
      <c r="S81" s="8">
        <v>6.7437499999999997E-2</v>
      </c>
      <c r="T81" s="8">
        <v>5.5137499999999999E-2</v>
      </c>
      <c r="U81" s="8">
        <v>3.5337500000000001E-2</v>
      </c>
      <c r="V81" s="8">
        <v>3.4537499999999999E-2</v>
      </c>
      <c r="W81" s="8">
        <v>2.2162500000000002E-2</v>
      </c>
      <c r="X81" s="8">
        <v>1.8262500000000001E-2</v>
      </c>
      <c r="Y81" s="8">
        <v>1.874375E-2</v>
      </c>
      <c r="Z81" s="8">
        <v>1.4543749999999999E-2</v>
      </c>
      <c r="AA81" s="8">
        <v>1.37E-2</v>
      </c>
      <c r="AB81" s="8">
        <v>1.2200000000000001E-2</v>
      </c>
      <c r="AC81" s="8">
        <v>1.1520000000000001E-2</v>
      </c>
      <c r="AD81" s="8">
        <v>1.1520000000000001E-2</v>
      </c>
      <c r="AE81" s="8">
        <v>1.1506250000000001E-2</v>
      </c>
      <c r="AF81" s="14">
        <v>9.3062500000000003E-3</v>
      </c>
      <c r="AG81" s="8">
        <v>7.2375E-3</v>
      </c>
      <c r="AH81" s="8">
        <v>7.9375000000000001E-3</v>
      </c>
      <c r="AI81" s="8">
        <v>7.9124999999999994E-3</v>
      </c>
      <c r="AJ81" s="8">
        <v>7.2125000000000002E-3</v>
      </c>
      <c r="AK81" s="8">
        <v>5.8999999999999999E-3</v>
      </c>
      <c r="AL81" s="8">
        <v>5.5999999999999999E-3</v>
      </c>
      <c r="AM81" s="8">
        <v>7.8375000000000007E-3</v>
      </c>
      <c r="AN81" s="10">
        <v>7.5374999999999999E-3</v>
      </c>
      <c r="AP81" s="27">
        <v>0.7</v>
      </c>
      <c r="AQ81" s="26">
        <f t="shared" si="15"/>
        <v>17.5</v>
      </c>
    </row>
    <row r="82" spans="1:43" ht="15" thickBot="1" x14ac:dyDescent="0.25">
      <c r="A82" s="39">
        <v>5</v>
      </c>
      <c r="B82" s="11">
        <v>0.12361875</v>
      </c>
      <c r="C82" s="8">
        <v>0.12091875000000001</v>
      </c>
      <c r="D82" s="8">
        <v>9.2218750000000002E-2</v>
      </c>
      <c r="E82" s="8">
        <v>3.001875E-2</v>
      </c>
      <c r="F82" s="8">
        <v>1.3487499999999999E-2</v>
      </c>
      <c r="G82" s="8">
        <v>1.3487499999999999E-2</v>
      </c>
      <c r="H82" s="8">
        <v>1.0192857142857101E-2</v>
      </c>
      <c r="I82" s="8">
        <v>1.11928571428571E-2</v>
      </c>
      <c r="J82" s="9">
        <v>8.5312500000000006E-3</v>
      </c>
      <c r="K82" s="10">
        <v>7.5312499999999998E-3</v>
      </c>
      <c r="M82" s="27">
        <v>0.4</v>
      </c>
      <c r="N82" s="26">
        <f t="shared" si="14"/>
        <v>6</v>
      </c>
      <c r="P82" s="39">
        <v>5</v>
      </c>
      <c r="Q82" s="11">
        <v>0.13802500000000001</v>
      </c>
      <c r="R82" s="8">
        <v>9.8025000000000001E-2</v>
      </c>
      <c r="S82" s="8">
        <v>6.4937499999999995E-2</v>
      </c>
      <c r="T82" s="8">
        <v>5.6837499999999999E-2</v>
      </c>
      <c r="U82" s="8">
        <v>3.7337500000000003E-2</v>
      </c>
      <c r="V82" s="8">
        <v>3.2937500000000001E-2</v>
      </c>
      <c r="W82" s="8">
        <v>2.4362499999999999E-2</v>
      </c>
      <c r="X82" s="8">
        <v>1.67625E-2</v>
      </c>
      <c r="Y82" s="8">
        <v>1.8543750000000001E-2</v>
      </c>
      <c r="Z82" s="8">
        <v>1.704375E-2</v>
      </c>
      <c r="AA82" s="8">
        <v>1.3299999999999999E-2</v>
      </c>
      <c r="AB82" s="8">
        <v>1.2699999999999999E-2</v>
      </c>
      <c r="AC82" s="8">
        <v>1.1820000000000001E-2</v>
      </c>
      <c r="AD82" s="8">
        <v>1.0619999999999999E-2</v>
      </c>
      <c r="AE82" s="8">
        <v>1.100625E-2</v>
      </c>
      <c r="AF82" s="8">
        <v>1.000625E-2</v>
      </c>
      <c r="AG82" s="8">
        <v>1.0337499999999999E-2</v>
      </c>
      <c r="AH82" s="14">
        <v>8.0374999999999995E-3</v>
      </c>
      <c r="AI82" s="8">
        <v>8.3125000000000004E-3</v>
      </c>
      <c r="AJ82" s="8">
        <v>8.0125000000000005E-3</v>
      </c>
      <c r="AK82" s="8">
        <v>5.8999999999999999E-3</v>
      </c>
      <c r="AL82" s="8">
        <v>8.0000000000000002E-3</v>
      </c>
      <c r="AM82" s="8">
        <v>7.5374999999999999E-3</v>
      </c>
      <c r="AN82" s="10">
        <v>9.1374999999999894E-3</v>
      </c>
      <c r="AP82" s="27">
        <v>0.78</v>
      </c>
      <c r="AQ82" s="26">
        <f t="shared" si="15"/>
        <v>19.5</v>
      </c>
    </row>
    <row r="83" spans="1:43" ht="15" thickBot="1" x14ac:dyDescent="0.25">
      <c r="A83" s="39">
        <v>6</v>
      </c>
      <c r="B83" s="11">
        <v>0.11411875</v>
      </c>
      <c r="C83" s="8">
        <v>0.13681874999999999</v>
      </c>
      <c r="D83" s="8">
        <v>0.11521874999999999</v>
      </c>
      <c r="E83" s="8">
        <v>2.7618750000000001E-2</v>
      </c>
      <c r="F83" s="8">
        <v>1.47875E-2</v>
      </c>
      <c r="G83" s="8">
        <v>1.2687500000000001E-2</v>
      </c>
      <c r="H83" s="8">
        <v>1.03928571428571E-2</v>
      </c>
      <c r="I83" s="8">
        <v>1.00928571428571E-2</v>
      </c>
      <c r="J83" s="13">
        <v>6.1312500000000004E-3</v>
      </c>
      <c r="K83" s="10">
        <v>6.63125E-3</v>
      </c>
      <c r="M83" s="27">
        <v>0.4</v>
      </c>
      <c r="N83" s="26">
        <f t="shared" si="14"/>
        <v>6</v>
      </c>
      <c r="P83" s="39">
        <v>6</v>
      </c>
      <c r="Q83" s="11">
        <v>0.13872499999999999</v>
      </c>
      <c r="R83" s="8">
        <v>9.6625000000000003E-2</v>
      </c>
      <c r="S83" s="8">
        <v>6.3737500000000002E-2</v>
      </c>
      <c r="T83" s="8">
        <v>5.61375E-2</v>
      </c>
      <c r="U83" s="8">
        <v>3.6937499999999998E-2</v>
      </c>
      <c r="V83" s="8">
        <v>3.2137499999999999E-2</v>
      </c>
      <c r="W83" s="8">
        <v>2.36625E-2</v>
      </c>
      <c r="X83" s="8">
        <v>1.7162500000000001E-2</v>
      </c>
      <c r="Y83" s="8">
        <v>1.754375E-2</v>
      </c>
      <c r="Z83" s="8">
        <v>1.2343750000000001E-2</v>
      </c>
      <c r="AA83" s="8">
        <v>1.3299999999999999E-2</v>
      </c>
      <c r="AB83" s="8">
        <v>1.17E-2</v>
      </c>
      <c r="AC83" s="8">
        <v>1.0919999999999999E-2</v>
      </c>
      <c r="AD83" s="8">
        <v>1.142E-2</v>
      </c>
      <c r="AE83" s="8">
        <v>1.0306249999999999E-2</v>
      </c>
      <c r="AF83" s="14">
        <v>9.3062500000000003E-3</v>
      </c>
      <c r="AG83" s="8">
        <v>7.2375E-3</v>
      </c>
      <c r="AH83" s="8">
        <v>7.3375000000000003E-3</v>
      </c>
      <c r="AI83" s="8">
        <v>7.9124999999999994E-3</v>
      </c>
      <c r="AJ83" s="8">
        <v>7.5125000000000001E-3</v>
      </c>
      <c r="AK83" s="8">
        <v>6.1999999999999998E-3</v>
      </c>
      <c r="AL83" s="8">
        <v>6.1000000000000004E-3</v>
      </c>
      <c r="AM83" s="8">
        <v>7.2374999999999896E-3</v>
      </c>
      <c r="AN83" s="10">
        <v>9.0375000000000004E-3</v>
      </c>
      <c r="AP83" s="27">
        <v>0.7</v>
      </c>
      <c r="AQ83" s="26">
        <f t="shared" si="15"/>
        <v>17.5</v>
      </c>
    </row>
    <row r="84" spans="1:43" ht="15" thickBot="1" x14ac:dyDescent="0.25">
      <c r="A84" s="39">
        <v>7</v>
      </c>
      <c r="B84" s="11">
        <v>0.11861875</v>
      </c>
      <c r="C84" s="8">
        <v>0.11041875</v>
      </c>
      <c r="D84" s="8">
        <v>9.9718749999999995E-2</v>
      </c>
      <c r="E84" s="8">
        <v>3.0918749999999998E-2</v>
      </c>
      <c r="F84" s="8">
        <v>1.3487499999999999E-2</v>
      </c>
      <c r="G84" s="8">
        <v>1.1287500000000001E-2</v>
      </c>
      <c r="H84" s="14">
        <v>9.7928571428571396E-3</v>
      </c>
      <c r="I84" s="8">
        <v>1.5292857142857099E-2</v>
      </c>
      <c r="J84" s="8">
        <v>5.2312499999999998E-3</v>
      </c>
      <c r="K84" s="10">
        <v>6.8312499999999996E-3</v>
      </c>
      <c r="M84" s="27">
        <v>0.3</v>
      </c>
      <c r="N84" s="26">
        <f t="shared" si="14"/>
        <v>4.5</v>
      </c>
      <c r="P84" s="39">
        <v>7</v>
      </c>
      <c r="Q84" s="11">
        <v>0.13722500000000001</v>
      </c>
      <c r="R84" s="8">
        <v>9.9025000000000002E-2</v>
      </c>
      <c r="S84" s="8">
        <v>6.4637500000000001E-2</v>
      </c>
      <c r="T84" s="8">
        <v>5.2837500000000003E-2</v>
      </c>
      <c r="U84" s="8">
        <v>3.8037500000000002E-2</v>
      </c>
      <c r="V84" s="8">
        <v>3.48375E-2</v>
      </c>
      <c r="W84" s="8">
        <v>2.2862500000000001E-2</v>
      </c>
      <c r="X84" s="8">
        <v>1.9362500000000001E-2</v>
      </c>
      <c r="Y84" s="8">
        <v>1.8543750000000001E-2</v>
      </c>
      <c r="Z84" s="8">
        <v>1.5643750000000001E-2</v>
      </c>
      <c r="AA84" s="8">
        <v>1.46E-2</v>
      </c>
      <c r="AB84" s="8">
        <v>1.54E-2</v>
      </c>
      <c r="AC84" s="8">
        <v>1.2019999999999999E-2</v>
      </c>
      <c r="AD84" s="8">
        <v>1.2319999999999999E-2</v>
      </c>
      <c r="AE84" s="8">
        <v>1.1806250000000001E-2</v>
      </c>
      <c r="AF84" s="8">
        <v>1.110625E-2</v>
      </c>
      <c r="AG84" s="14">
        <v>7.5374999999999999E-3</v>
      </c>
      <c r="AH84" s="8">
        <v>8.9374999999999993E-3</v>
      </c>
      <c r="AI84" s="8">
        <v>8.8124999999999992E-3</v>
      </c>
      <c r="AJ84" s="8">
        <v>8.8124999999999992E-3</v>
      </c>
      <c r="AK84" s="8">
        <v>6.7999999999999996E-3</v>
      </c>
      <c r="AL84" s="8">
        <v>8.8999999999999895E-3</v>
      </c>
      <c r="AM84" s="8">
        <v>7.2374999999999896E-3</v>
      </c>
      <c r="AN84" s="10">
        <v>1.0437500000000001E-2</v>
      </c>
      <c r="AP84" s="27">
        <v>0.74</v>
      </c>
      <c r="AQ84" s="26">
        <f>AP84*25</f>
        <v>18.5</v>
      </c>
    </row>
    <row r="85" spans="1:43" ht="15" thickBot="1" x14ac:dyDescent="0.25">
      <c r="A85" s="40">
        <v>8</v>
      </c>
      <c r="B85" s="15">
        <v>0.11951875000000001</v>
      </c>
      <c r="C85" s="16">
        <v>0.11641875</v>
      </c>
      <c r="D85" s="16">
        <v>0.11011875</v>
      </c>
      <c r="E85" s="16">
        <v>2.9818750000000002E-2</v>
      </c>
      <c r="F85" s="16">
        <v>1.2387499999999999E-2</v>
      </c>
      <c r="G85" s="16">
        <v>1.01875E-2</v>
      </c>
      <c r="H85" s="16">
        <v>1.37928571428571E-2</v>
      </c>
      <c r="I85" s="14">
        <v>9.6928571428571402E-3</v>
      </c>
      <c r="J85" s="16">
        <v>6.4312500000000003E-3</v>
      </c>
      <c r="K85" s="17">
        <v>5.7312500000000002E-3</v>
      </c>
      <c r="M85" s="27">
        <v>0.35</v>
      </c>
      <c r="N85" s="26">
        <f t="shared" si="14"/>
        <v>5.25</v>
      </c>
      <c r="P85" s="40">
        <v>8</v>
      </c>
      <c r="Q85" s="15">
        <v>0.13042500000000001</v>
      </c>
      <c r="R85" s="16">
        <v>8.9025000000000007E-2</v>
      </c>
      <c r="S85" s="16">
        <v>5.9837500000000002E-2</v>
      </c>
      <c r="T85" s="16">
        <v>4.1537499999999998E-2</v>
      </c>
      <c r="U85" s="16">
        <v>2.8237499999999999E-2</v>
      </c>
      <c r="V85" s="16">
        <v>2.7337500000000001E-2</v>
      </c>
      <c r="W85" s="16">
        <v>2.7962500000000001E-2</v>
      </c>
      <c r="X85" s="16">
        <v>1.6862499999999999E-2</v>
      </c>
      <c r="Y85" s="16">
        <v>1.6043749999999999E-2</v>
      </c>
      <c r="Z85" s="16">
        <v>1.3743750000000001E-2</v>
      </c>
      <c r="AA85" s="16">
        <v>1.29E-2</v>
      </c>
      <c r="AB85" s="16">
        <v>1.24E-2</v>
      </c>
      <c r="AC85" s="16">
        <v>1.1820000000000001E-2</v>
      </c>
      <c r="AD85" s="16">
        <v>1.192E-2</v>
      </c>
      <c r="AE85" s="16">
        <v>1.0606249999999999E-2</v>
      </c>
      <c r="AF85" s="14">
        <v>9.1062499999999998E-3</v>
      </c>
      <c r="AG85" s="16">
        <v>7.8375000000000007E-3</v>
      </c>
      <c r="AH85" s="16">
        <v>8.6374999999999993E-3</v>
      </c>
      <c r="AI85" s="16">
        <v>9.8125E-3</v>
      </c>
      <c r="AJ85" s="16">
        <v>8.6125000000000004E-3</v>
      </c>
      <c r="AK85" s="16">
        <v>6.3E-3</v>
      </c>
      <c r="AL85" s="16">
        <v>5.7999999999999996E-3</v>
      </c>
      <c r="AM85" s="16">
        <v>7.5374999999999999E-3</v>
      </c>
      <c r="AN85" s="17">
        <v>8.0374999999999995E-3</v>
      </c>
      <c r="AP85" s="27">
        <v>0.7</v>
      </c>
      <c r="AQ85" s="26">
        <f t="shared" si="15"/>
        <v>17.5</v>
      </c>
    </row>
  </sheetData>
  <mergeCells count="8">
    <mergeCell ref="P1:R1"/>
    <mergeCell ref="A45:D45"/>
    <mergeCell ref="G1:I1"/>
    <mergeCell ref="V1:X1"/>
    <mergeCell ref="G45:I45"/>
    <mergeCell ref="P45:T45"/>
    <mergeCell ref="W45:Y45"/>
    <mergeCell ref="A1:C1"/>
  </mergeCells>
  <conditionalFormatting sqref="A12:B12">
    <cfRule type="cellIs" dxfId="239" priority="241" operator="greaterThan">
      <formula>0.01</formula>
    </cfRule>
  </conditionalFormatting>
  <conditionalFormatting sqref="B24:E31 B34:E41">
    <cfRule type="cellIs" dxfId="238" priority="237" operator="greaterThan">
      <formula>0.02</formula>
    </cfRule>
    <cfRule type="cellIs" dxfId="237" priority="238" operator="greaterThan">
      <formula>0.01</formula>
    </cfRule>
    <cfRule type="cellIs" dxfId="236" priority="239" operator="greaterThan">
      <formula>0.002</formula>
    </cfRule>
  </conditionalFormatting>
  <conditionalFormatting sqref="B4:C11">
    <cfRule type="cellIs" dxfId="235" priority="234" operator="greaterThan">
      <formula>0.02</formula>
    </cfRule>
    <cfRule type="cellIs" dxfId="234" priority="235" operator="greaterThan">
      <formula>0.01</formula>
    </cfRule>
    <cfRule type="cellIs" dxfId="233" priority="236" operator="greaterThan">
      <formula>0.002</formula>
    </cfRule>
  </conditionalFormatting>
  <conditionalFormatting sqref="D4:E11">
    <cfRule type="cellIs" dxfId="232" priority="231" operator="greaterThan">
      <formula>0.02</formula>
    </cfRule>
    <cfRule type="cellIs" dxfId="231" priority="232" operator="greaterThan">
      <formula>0.01</formula>
    </cfRule>
    <cfRule type="cellIs" dxfId="230" priority="233" operator="greaterThan">
      <formula>0.002</formula>
    </cfRule>
  </conditionalFormatting>
  <conditionalFormatting sqref="F4:G11">
    <cfRule type="cellIs" dxfId="229" priority="228" operator="greaterThan">
      <formula>0.02</formula>
    </cfRule>
    <cfRule type="cellIs" dxfId="228" priority="229" operator="greaterThan">
      <formula>0.01</formula>
    </cfRule>
    <cfRule type="cellIs" dxfId="227" priority="230" operator="greaterThan">
      <formula>0.002</formula>
    </cfRule>
  </conditionalFormatting>
  <conditionalFormatting sqref="H4:I11">
    <cfRule type="cellIs" dxfId="226" priority="225" operator="greaterThan">
      <formula>0.02</formula>
    </cfRule>
    <cfRule type="cellIs" dxfId="225" priority="226" operator="greaterThan">
      <formula>0.01</formula>
    </cfRule>
    <cfRule type="cellIs" dxfId="224" priority="227" operator="greaterThan">
      <formula>0.002</formula>
    </cfRule>
  </conditionalFormatting>
  <conditionalFormatting sqref="J4:K11">
    <cfRule type="cellIs" dxfId="223" priority="222" operator="greaterThan">
      <formula>0.02</formula>
    </cfRule>
    <cfRule type="cellIs" dxfId="222" priority="223" operator="greaterThan">
      <formula>0.01</formula>
    </cfRule>
    <cfRule type="cellIs" dxfId="221" priority="224" operator="greaterThan">
      <formula>0.002</formula>
    </cfRule>
  </conditionalFormatting>
  <conditionalFormatting sqref="B14:C21">
    <cfRule type="cellIs" dxfId="220" priority="219" operator="greaterThan">
      <formula>0.02</formula>
    </cfRule>
    <cfRule type="cellIs" dxfId="219" priority="220" operator="greaterThan">
      <formula>0.01</formula>
    </cfRule>
    <cfRule type="cellIs" dxfId="218" priority="221" operator="greaterThan">
      <formula>0.002</formula>
    </cfRule>
  </conditionalFormatting>
  <conditionalFormatting sqref="D14:E21">
    <cfRule type="cellIs" dxfId="217" priority="216" operator="greaterThan">
      <formula>0.02</formula>
    </cfRule>
    <cfRule type="cellIs" dxfId="216" priority="217" operator="greaterThan">
      <formula>0.01</formula>
    </cfRule>
    <cfRule type="cellIs" dxfId="215" priority="218" operator="greaterThan">
      <formula>0.002</formula>
    </cfRule>
  </conditionalFormatting>
  <conditionalFormatting sqref="F14:G21">
    <cfRule type="cellIs" dxfId="214" priority="213" operator="greaterThan">
      <formula>0.02</formula>
    </cfRule>
    <cfRule type="cellIs" dxfId="213" priority="214" operator="greaterThan">
      <formula>0.01</formula>
    </cfRule>
    <cfRule type="cellIs" dxfId="212" priority="215" operator="greaterThan">
      <formula>0.002</formula>
    </cfRule>
  </conditionalFormatting>
  <conditionalFormatting sqref="H14:I21">
    <cfRule type="cellIs" dxfId="211" priority="210" operator="greaterThan">
      <formula>0.02</formula>
    </cfRule>
    <cfRule type="cellIs" dxfId="210" priority="211" operator="greaterThan">
      <formula>0.01</formula>
    </cfRule>
    <cfRule type="cellIs" dxfId="209" priority="212" operator="greaterThan">
      <formula>0.002</formula>
    </cfRule>
  </conditionalFormatting>
  <conditionalFormatting sqref="J14:K21">
    <cfRule type="cellIs" dxfId="208" priority="207" operator="greaterThan">
      <formula>0.02</formula>
    </cfRule>
    <cfRule type="cellIs" dxfId="207" priority="208" operator="greaterThan">
      <formula>0.01</formula>
    </cfRule>
    <cfRule type="cellIs" dxfId="206" priority="209" operator="greaterThan">
      <formula>0.002</formula>
    </cfRule>
  </conditionalFormatting>
  <conditionalFormatting sqref="F24:G31">
    <cfRule type="cellIs" dxfId="205" priority="204" operator="greaterThan">
      <formula>0.02</formula>
    </cfRule>
    <cfRule type="cellIs" dxfId="204" priority="205" operator="greaterThan">
      <formula>0.01</formula>
    </cfRule>
    <cfRule type="cellIs" dxfId="203" priority="206" operator="greaterThan">
      <formula>0.002</formula>
    </cfRule>
  </conditionalFormatting>
  <conditionalFormatting sqref="H24:K31">
    <cfRule type="cellIs" dxfId="202" priority="201" operator="greaterThan">
      <formula>0.02</formula>
    </cfRule>
    <cfRule type="cellIs" dxfId="201" priority="202" operator="greaterThan">
      <formula>0.01</formula>
    </cfRule>
    <cfRule type="cellIs" dxfId="200" priority="203" operator="greaterThan">
      <formula>0.002</formula>
    </cfRule>
  </conditionalFormatting>
  <conditionalFormatting sqref="F34:G41">
    <cfRule type="cellIs" dxfId="199" priority="198" operator="greaterThan">
      <formula>0.02</formula>
    </cfRule>
    <cfRule type="cellIs" dxfId="198" priority="199" operator="greaterThan">
      <formula>0.01</formula>
    </cfRule>
    <cfRule type="cellIs" dxfId="197" priority="200" operator="greaterThan">
      <formula>0.002</formula>
    </cfRule>
  </conditionalFormatting>
  <conditionalFormatting sqref="H34:I41">
    <cfRule type="cellIs" dxfId="196" priority="195" operator="greaterThan">
      <formula>0.02</formula>
    </cfRule>
    <cfRule type="cellIs" dxfId="195" priority="196" operator="greaterThan">
      <formula>0.01</formula>
    </cfRule>
    <cfRule type="cellIs" dxfId="194" priority="197" operator="greaterThan">
      <formula>0.002</formula>
    </cfRule>
  </conditionalFormatting>
  <conditionalFormatting sqref="J34:K41">
    <cfRule type="cellIs" dxfId="193" priority="192" operator="greaterThan">
      <formula>0.02</formula>
    </cfRule>
    <cfRule type="cellIs" dxfId="192" priority="193" operator="greaterThan">
      <formula>0.01</formula>
    </cfRule>
    <cfRule type="cellIs" dxfId="191" priority="194" operator="greaterThan">
      <formula>0.002</formula>
    </cfRule>
  </conditionalFormatting>
  <conditionalFormatting sqref="J78:K85">
    <cfRule type="cellIs" dxfId="190" priority="148" operator="greaterThan">
      <formula>0.02</formula>
    </cfRule>
    <cfRule type="cellIs" dxfId="189" priority="149" operator="greaterThan">
      <formula>0.01</formula>
    </cfRule>
    <cfRule type="cellIs" dxfId="188" priority="150" operator="greaterThan">
      <formula>0.002</formula>
    </cfRule>
  </conditionalFormatting>
  <conditionalFormatting sqref="S4:X11 Q14:X21 Q24:X31 Q34:X41">
    <cfRule type="cellIs" dxfId="187" priority="189" operator="greaterThan">
      <formula>0.02</formula>
    </cfRule>
    <cfRule type="cellIs" dxfId="186" priority="190" operator="greaterThan">
      <formula>0.01</formula>
    </cfRule>
    <cfRule type="cellIs" dxfId="185" priority="191" operator="greaterThan">
      <formula>0.002</formula>
    </cfRule>
  </conditionalFormatting>
  <conditionalFormatting sqref="Q12">
    <cfRule type="cellIs" dxfId="184" priority="188" operator="greaterThan">
      <formula>0.01</formula>
    </cfRule>
  </conditionalFormatting>
  <conditionalFormatting sqref="Y4:Z11">
    <cfRule type="cellIs" dxfId="183" priority="185" operator="greaterThan">
      <formula>0.02</formula>
    </cfRule>
    <cfRule type="cellIs" dxfId="182" priority="186" operator="greaterThan">
      <formula>0.01</formula>
    </cfRule>
    <cfRule type="cellIs" dxfId="181" priority="187" operator="greaterThan">
      <formula>0.002</formula>
    </cfRule>
  </conditionalFormatting>
  <conditionalFormatting sqref="Q4:R11">
    <cfRule type="cellIs" dxfId="180" priority="182" operator="greaterThan">
      <formula>0.02</formula>
    </cfRule>
    <cfRule type="cellIs" dxfId="179" priority="183" operator="greaterThan">
      <formula>0.01</formula>
    </cfRule>
    <cfRule type="cellIs" dxfId="178" priority="184" operator="greaterThan">
      <formula>0.002</formula>
    </cfRule>
  </conditionalFormatting>
  <conditionalFormatting sqref="Y14:Z21">
    <cfRule type="cellIs" dxfId="177" priority="179" operator="greaterThan">
      <formula>0.02</formula>
    </cfRule>
    <cfRule type="cellIs" dxfId="176" priority="180" operator="greaterThan">
      <formula>0.01</formula>
    </cfRule>
    <cfRule type="cellIs" dxfId="175" priority="181" operator="greaterThan">
      <formula>0.002</formula>
    </cfRule>
  </conditionalFormatting>
  <conditionalFormatting sqref="Y24:Z31">
    <cfRule type="cellIs" dxfId="174" priority="176" operator="greaterThan">
      <formula>0.02</formula>
    </cfRule>
    <cfRule type="cellIs" dxfId="173" priority="177" operator="greaterThan">
      <formula>0.01</formula>
    </cfRule>
    <cfRule type="cellIs" dxfId="172" priority="178" operator="greaterThan">
      <formula>0.002</formula>
    </cfRule>
  </conditionalFormatting>
  <conditionalFormatting sqref="Y34:Z41">
    <cfRule type="cellIs" dxfId="171" priority="173" operator="greaterThan">
      <formula>0.02</formula>
    </cfRule>
    <cfRule type="cellIs" dxfId="170" priority="174" operator="greaterThan">
      <formula>0.01</formula>
    </cfRule>
    <cfRule type="cellIs" dxfId="169" priority="175" operator="greaterThan">
      <formula>0.002</formula>
    </cfRule>
  </conditionalFormatting>
  <conditionalFormatting sqref="D48:I55 D58:I65 B68:I75 B78:I85">
    <cfRule type="cellIs" dxfId="168" priority="170" operator="greaterThan">
      <formula>0.02</formula>
    </cfRule>
    <cfRule type="cellIs" dxfId="167" priority="171" operator="greaterThan">
      <formula>0.01</formula>
    </cfRule>
    <cfRule type="cellIs" dxfId="166" priority="172" operator="greaterThan">
      <formula>0.002</formula>
    </cfRule>
  </conditionalFormatting>
  <conditionalFormatting sqref="D48:I55 D58:I65 B68:I75 B78:I85">
    <cfRule type="cellIs" dxfId="165" priority="167" operator="greaterThan">
      <formula>0.02</formula>
    </cfRule>
    <cfRule type="cellIs" dxfId="164" priority="168" operator="greaterThan">
      <formula>0.01</formula>
    </cfRule>
    <cfRule type="cellIs" dxfId="163" priority="169" operator="greaterThan">
      <formula>0.002</formula>
    </cfRule>
  </conditionalFormatting>
  <conditionalFormatting sqref="B56">
    <cfRule type="cellIs" dxfId="162" priority="166" operator="greaterThan">
      <formula>0.01</formula>
    </cfRule>
  </conditionalFormatting>
  <conditionalFormatting sqref="J48:K55">
    <cfRule type="cellIs" dxfId="161" priority="163" operator="greaterThan">
      <formula>0.02</formula>
    </cfRule>
    <cfRule type="cellIs" dxfId="160" priority="164" operator="greaterThan">
      <formula>0.01</formula>
    </cfRule>
    <cfRule type="cellIs" dxfId="159" priority="165" operator="greaterThan">
      <formula>0.002</formula>
    </cfRule>
  </conditionalFormatting>
  <conditionalFormatting sqref="B48:C55">
    <cfRule type="cellIs" dxfId="158" priority="160" operator="greaterThan">
      <formula>0.02</formula>
    </cfRule>
    <cfRule type="cellIs" dxfId="157" priority="161" operator="greaterThan">
      <formula>0.01</formula>
    </cfRule>
    <cfRule type="cellIs" dxfId="156" priority="162" operator="greaterThan">
      <formula>0.002</formula>
    </cfRule>
  </conditionalFormatting>
  <conditionalFormatting sqref="J58:K65">
    <cfRule type="cellIs" dxfId="155" priority="157" operator="greaterThan">
      <formula>0.02</formula>
    </cfRule>
    <cfRule type="cellIs" dxfId="154" priority="158" operator="greaterThan">
      <formula>0.01</formula>
    </cfRule>
    <cfRule type="cellIs" dxfId="153" priority="159" operator="greaterThan">
      <formula>0.002</formula>
    </cfRule>
  </conditionalFormatting>
  <conditionalFormatting sqref="B58:C65">
    <cfRule type="cellIs" dxfId="152" priority="154" operator="greaterThan">
      <formula>0.02</formula>
    </cfRule>
    <cfRule type="cellIs" dxfId="151" priority="155" operator="greaterThan">
      <formula>0.01</formula>
    </cfRule>
    <cfRule type="cellIs" dxfId="150" priority="156" operator="greaterThan">
      <formula>0.002</formula>
    </cfRule>
  </conditionalFormatting>
  <conditionalFormatting sqref="J68:K75">
    <cfRule type="cellIs" dxfId="149" priority="151" operator="greaterThan">
      <formula>0.02</formula>
    </cfRule>
    <cfRule type="cellIs" dxfId="148" priority="152" operator="greaterThan">
      <formula>0.01</formula>
    </cfRule>
    <cfRule type="cellIs" dxfId="147" priority="153" operator="greaterThan">
      <formula>0.002</formula>
    </cfRule>
  </conditionalFormatting>
  <conditionalFormatting sqref="Q56">
    <cfRule type="cellIs" dxfId="146" priority="147" operator="greaterThan">
      <formula>0.01</formula>
    </cfRule>
  </conditionalFormatting>
  <conditionalFormatting sqref="AE48:AF55">
    <cfRule type="cellIs" dxfId="145" priority="123" operator="greaterThan">
      <formula>0.02</formula>
    </cfRule>
    <cfRule type="cellIs" dxfId="144" priority="124" operator="greaterThan">
      <formula>0.01</formula>
    </cfRule>
    <cfRule type="cellIs" dxfId="143" priority="125" operator="greaterThan">
      <formula>0.002</formula>
    </cfRule>
  </conditionalFormatting>
  <conditionalFormatting sqref="AK48:AL55">
    <cfRule type="cellIs" dxfId="142" priority="114" operator="greaterThan">
      <formula>0.02</formula>
    </cfRule>
    <cfRule type="cellIs" dxfId="141" priority="115" operator="greaterThan">
      <formula>0.01</formula>
    </cfRule>
    <cfRule type="cellIs" dxfId="140" priority="116" operator="greaterThan">
      <formula>0.002</formula>
    </cfRule>
  </conditionalFormatting>
  <conditionalFormatting sqref="U48:V55">
    <cfRule type="cellIs" dxfId="139" priority="138" operator="greaterThan">
      <formula>0.02</formula>
    </cfRule>
    <cfRule type="cellIs" dxfId="138" priority="139" operator="greaterThan">
      <formula>0.01</formula>
    </cfRule>
    <cfRule type="cellIs" dxfId="137" priority="140" operator="greaterThan">
      <formula>0.002</formula>
    </cfRule>
  </conditionalFormatting>
  <conditionalFormatting sqref="Q48:R55">
    <cfRule type="cellIs" dxfId="136" priority="144" operator="greaterThan">
      <formula>0.02</formula>
    </cfRule>
    <cfRule type="cellIs" dxfId="135" priority="145" operator="greaterThan">
      <formula>0.01</formula>
    </cfRule>
    <cfRule type="cellIs" dxfId="134" priority="146" operator="greaterThan">
      <formula>0.002</formula>
    </cfRule>
  </conditionalFormatting>
  <conditionalFormatting sqref="W48:X55">
    <cfRule type="cellIs" dxfId="133" priority="135" operator="greaterThan">
      <formula>0.02</formula>
    </cfRule>
    <cfRule type="cellIs" dxfId="132" priority="136" operator="greaterThan">
      <formula>0.01</formula>
    </cfRule>
    <cfRule type="cellIs" dxfId="131" priority="137" operator="greaterThan">
      <formula>0.002</formula>
    </cfRule>
  </conditionalFormatting>
  <conditionalFormatting sqref="AG48:AH55">
    <cfRule type="cellIs" dxfId="130" priority="120" operator="greaterThan">
      <formula>0.02</formula>
    </cfRule>
    <cfRule type="cellIs" dxfId="129" priority="121" operator="greaterThan">
      <formula>0.01</formula>
    </cfRule>
    <cfRule type="cellIs" dxfId="128" priority="122" operator="greaterThan">
      <formula>0.002</formula>
    </cfRule>
  </conditionalFormatting>
  <conditionalFormatting sqref="Y48:Z55">
    <cfRule type="cellIs" dxfId="127" priority="132" operator="greaterThan">
      <formula>0.02</formula>
    </cfRule>
    <cfRule type="cellIs" dxfId="126" priority="133" operator="greaterThan">
      <formula>0.01</formula>
    </cfRule>
    <cfRule type="cellIs" dxfId="125" priority="134" operator="greaterThan">
      <formula>0.002</formula>
    </cfRule>
  </conditionalFormatting>
  <conditionalFormatting sqref="AC48:AD55">
    <cfRule type="cellIs" dxfId="124" priority="126" operator="greaterThan">
      <formula>0.02</formula>
    </cfRule>
    <cfRule type="cellIs" dxfId="123" priority="127" operator="greaterThan">
      <formula>0.01</formula>
    </cfRule>
    <cfRule type="cellIs" dxfId="122" priority="128" operator="greaterThan">
      <formula>0.002</formula>
    </cfRule>
  </conditionalFormatting>
  <conditionalFormatting sqref="AM48:AN55">
    <cfRule type="cellIs" dxfId="121" priority="111" operator="greaterThan">
      <formula>0.02</formula>
    </cfRule>
    <cfRule type="cellIs" dxfId="120" priority="112" operator="greaterThan">
      <formula>0.01</formula>
    </cfRule>
    <cfRule type="cellIs" dxfId="119" priority="113" operator="greaterThan">
      <formula>0.002</formula>
    </cfRule>
  </conditionalFormatting>
  <conditionalFormatting sqref="AA48:AB55">
    <cfRule type="cellIs" dxfId="118" priority="129" operator="greaterThan">
      <formula>0.02</formula>
    </cfRule>
    <cfRule type="cellIs" dxfId="117" priority="130" operator="greaterThan">
      <formula>0.01</formula>
    </cfRule>
    <cfRule type="cellIs" dxfId="116" priority="131" operator="greaterThan">
      <formula>0.002</formula>
    </cfRule>
  </conditionalFormatting>
  <conditionalFormatting sqref="W58:X65">
    <cfRule type="cellIs" dxfId="115" priority="99" operator="greaterThan">
      <formula>0.02</formula>
    </cfRule>
    <cfRule type="cellIs" dxfId="114" priority="100" operator="greaterThan">
      <formula>0.01</formula>
    </cfRule>
    <cfRule type="cellIs" dxfId="113" priority="101" operator="greaterThan">
      <formula>0.002</formula>
    </cfRule>
  </conditionalFormatting>
  <conditionalFormatting sqref="Q58:R65">
    <cfRule type="cellIs" dxfId="112" priority="108" operator="greaterThan">
      <formula>0.02</formula>
    </cfRule>
    <cfRule type="cellIs" dxfId="111" priority="109" operator="greaterThan">
      <formula>0.01</formula>
    </cfRule>
    <cfRule type="cellIs" dxfId="110" priority="110" operator="greaterThan">
      <formula>0.002</formula>
    </cfRule>
  </conditionalFormatting>
  <conditionalFormatting sqref="S48:T55">
    <cfRule type="cellIs" dxfId="109" priority="141" operator="greaterThan">
      <formula>0.02</formula>
    </cfRule>
    <cfRule type="cellIs" dxfId="108" priority="142" operator="greaterThan">
      <formula>0.01</formula>
    </cfRule>
    <cfRule type="cellIs" dxfId="107" priority="143" operator="greaterThan">
      <formula>0.002</formula>
    </cfRule>
  </conditionalFormatting>
  <conditionalFormatting sqref="U58:V65">
    <cfRule type="cellIs" dxfId="106" priority="102" operator="greaterThan">
      <formula>0.02</formula>
    </cfRule>
    <cfRule type="cellIs" dxfId="105" priority="103" operator="greaterThan">
      <formula>0.01</formula>
    </cfRule>
    <cfRule type="cellIs" dxfId="104" priority="104" operator="greaterThan">
      <formula>0.002</formula>
    </cfRule>
  </conditionalFormatting>
  <conditionalFormatting sqref="AE58:AF65">
    <cfRule type="cellIs" dxfId="103" priority="87" operator="greaterThan">
      <formula>0.02</formula>
    </cfRule>
    <cfRule type="cellIs" dxfId="102" priority="88" operator="greaterThan">
      <formula>0.01</formula>
    </cfRule>
    <cfRule type="cellIs" dxfId="101" priority="89" operator="greaterThan">
      <formula>0.002</formula>
    </cfRule>
  </conditionalFormatting>
  <conditionalFormatting sqref="AG58:AH65">
    <cfRule type="cellIs" dxfId="100" priority="84" operator="greaterThan">
      <formula>0.02</formula>
    </cfRule>
    <cfRule type="cellIs" dxfId="99" priority="85" operator="greaterThan">
      <formula>0.01</formula>
    </cfRule>
    <cfRule type="cellIs" dxfId="98" priority="86" operator="greaterThan">
      <formula>0.002</formula>
    </cfRule>
  </conditionalFormatting>
  <conditionalFormatting sqref="AC58:AD65">
    <cfRule type="cellIs" dxfId="97" priority="90" operator="greaterThan">
      <formula>0.02</formula>
    </cfRule>
    <cfRule type="cellIs" dxfId="96" priority="91" operator="greaterThan">
      <formula>0.01</formula>
    </cfRule>
    <cfRule type="cellIs" dxfId="95" priority="92" operator="greaterThan">
      <formula>0.002</formula>
    </cfRule>
  </conditionalFormatting>
  <conditionalFormatting sqref="AI48:AJ55">
    <cfRule type="cellIs" dxfId="94" priority="117" operator="greaterThan">
      <formula>0.02</formula>
    </cfRule>
    <cfRule type="cellIs" dxfId="93" priority="118" operator="greaterThan">
      <formula>0.01</formula>
    </cfRule>
    <cfRule type="cellIs" dxfId="92" priority="119" operator="greaterThan">
      <formula>0.002</formula>
    </cfRule>
  </conditionalFormatting>
  <conditionalFormatting sqref="U68:V75">
    <cfRule type="cellIs" dxfId="91" priority="66" operator="greaterThan">
      <formula>0.02</formula>
    </cfRule>
    <cfRule type="cellIs" dxfId="90" priority="67" operator="greaterThan">
      <formula>0.01</formula>
    </cfRule>
    <cfRule type="cellIs" dxfId="89" priority="68" operator="greaterThan">
      <formula>0.002</formula>
    </cfRule>
  </conditionalFormatting>
  <conditionalFormatting sqref="AM58:AN65">
    <cfRule type="cellIs" dxfId="88" priority="75" operator="greaterThan">
      <formula>0.02</formula>
    </cfRule>
    <cfRule type="cellIs" dxfId="87" priority="76" operator="greaterThan">
      <formula>0.01</formula>
    </cfRule>
    <cfRule type="cellIs" dxfId="86" priority="77" operator="greaterThan">
      <formula>0.002</formula>
    </cfRule>
  </conditionalFormatting>
  <conditionalFormatting sqref="Y68:Z75">
    <cfRule type="cellIs" dxfId="85" priority="60" operator="greaterThan">
      <formula>0.02</formula>
    </cfRule>
    <cfRule type="cellIs" dxfId="84" priority="61" operator="greaterThan">
      <formula>0.01</formula>
    </cfRule>
    <cfRule type="cellIs" dxfId="83" priority="62" operator="greaterThan">
      <formula>0.002</formula>
    </cfRule>
  </conditionalFormatting>
  <conditionalFormatting sqref="S58:T65">
    <cfRule type="cellIs" dxfId="82" priority="105" operator="greaterThan">
      <formula>0.02</formula>
    </cfRule>
    <cfRule type="cellIs" dxfId="81" priority="106" operator="greaterThan">
      <formula>0.01</formula>
    </cfRule>
    <cfRule type="cellIs" dxfId="80" priority="107" operator="greaterThan">
      <formula>0.002</formula>
    </cfRule>
  </conditionalFormatting>
  <conditionalFormatting sqref="AC68:AD75">
    <cfRule type="cellIs" dxfId="79" priority="54" operator="greaterThan">
      <formula>0.02</formula>
    </cfRule>
    <cfRule type="cellIs" dxfId="78" priority="55" operator="greaterThan">
      <formula>0.01</formula>
    </cfRule>
    <cfRule type="cellIs" dxfId="77" priority="56" operator="greaterThan">
      <formula>0.002</formula>
    </cfRule>
  </conditionalFormatting>
  <conditionalFormatting sqref="W68:X75">
    <cfRule type="cellIs" dxfId="76" priority="63" operator="greaterThan">
      <formula>0.02</formula>
    </cfRule>
    <cfRule type="cellIs" dxfId="75" priority="64" operator="greaterThan">
      <formula>0.01</formula>
    </cfRule>
    <cfRule type="cellIs" dxfId="74" priority="65" operator="greaterThan">
      <formula>0.002</formula>
    </cfRule>
  </conditionalFormatting>
  <conditionalFormatting sqref="Y58:Z65">
    <cfRule type="cellIs" dxfId="73" priority="96" operator="greaterThan">
      <formula>0.02</formula>
    </cfRule>
    <cfRule type="cellIs" dxfId="72" priority="97" operator="greaterThan">
      <formula>0.01</formula>
    </cfRule>
    <cfRule type="cellIs" dxfId="71" priority="98" operator="greaterThan">
      <formula>0.002</formula>
    </cfRule>
  </conditionalFormatting>
  <conditionalFormatting sqref="AA58:AB65">
    <cfRule type="cellIs" dxfId="70" priority="93" operator="greaterThan">
      <formula>0.02</formula>
    </cfRule>
    <cfRule type="cellIs" dxfId="69" priority="94" operator="greaterThan">
      <formula>0.01</formula>
    </cfRule>
    <cfRule type="cellIs" dxfId="68" priority="95" operator="greaterThan">
      <formula>0.002</formula>
    </cfRule>
  </conditionalFormatting>
  <conditionalFormatting sqref="AE68:AF75">
    <cfRule type="cellIs" dxfId="67" priority="51" operator="greaterThan">
      <formula>0.02</formula>
    </cfRule>
    <cfRule type="cellIs" dxfId="66" priority="52" operator="greaterThan">
      <formula>0.01</formula>
    </cfRule>
    <cfRule type="cellIs" dxfId="65" priority="53" operator="greaterThan">
      <formula>0.002</formula>
    </cfRule>
  </conditionalFormatting>
  <conditionalFormatting sqref="AI58:AJ65">
    <cfRule type="cellIs" dxfId="64" priority="81" operator="greaterThan">
      <formula>0.02</formula>
    </cfRule>
    <cfRule type="cellIs" dxfId="63" priority="82" operator="greaterThan">
      <formula>0.01</formula>
    </cfRule>
    <cfRule type="cellIs" dxfId="62" priority="83" operator="greaterThan">
      <formula>0.002</formula>
    </cfRule>
  </conditionalFormatting>
  <conditionalFormatting sqref="AK58:AL65">
    <cfRule type="cellIs" dxfId="61" priority="78" operator="greaterThan">
      <formula>0.02</formula>
    </cfRule>
    <cfRule type="cellIs" dxfId="60" priority="79" operator="greaterThan">
      <formula>0.01</formula>
    </cfRule>
    <cfRule type="cellIs" dxfId="59" priority="80" operator="greaterThan">
      <formula>0.002</formula>
    </cfRule>
  </conditionalFormatting>
  <conditionalFormatting sqref="Q68:R75">
    <cfRule type="cellIs" dxfId="58" priority="72" operator="greaterThan">
      <formula>0.02</formula>
    </cfRule>
    <cfRule type="cellIs" dxfId="57" priority="73" operator="greaterThan">
      <formula>0.01</formula>
    </cfRule>
    <cfRule type="cellIs" dxfId="56" priority="74" operator="greaterThan">
      <formula>0.002</formula>
    </cfRule>
  </conditionalFormatting>
  <conditionalFormatting sqref="S68:T75">
    <cfRule type="cellIs" dxfId="55" priority="69" operator="greaterThan">
      <formula>0.02</formula>
    </cfRule>
    <cfRule type="cellIs" dxfId="54" priority="70" operator="greaterThan">
      <formula>0.01</formula>
    </cfRule>
    <cfRule type="cellIs" dxfId="53" priority="71" operator="greaterThan">
      <formula>0.002</formula>
    </cfRule>
  </conditionalFormatting>
  <conditionalFormatting sqref="AK68:AL75">
    <cfRule type="cellIs" dxfId="52" priority="42" operator="greaterThan">
      <formula>0.02</formula>
    </cfRule>
    <cfRule type="cellIs" dxfId="51" priority="43" operator="greaterThan">
      <formula>0.01</formula>
    </cfRule>
    <cfRule type="cellIs" dxfId="50" priority="44" operator="greaterThan">
      <formula>0.002</formula>
    </cfRule>
  </conditionalFormatting>
  <conditionalFormatting sqref="Q78:R85">
    <cfRule type="cellIs" dxfId="49" priority="36" operator="greaterThan">
      <formula>0.02</formula>
    </cfRule>
    <cfRule type="cellIs" dxfId="48" priority="37" operator="greaterThan">
      <formula>0.01</formula>
    </cfRule>
    <cfRule type="cellIs" dxfId="47" priority="38" operator="greaterThan">
      <formula>0.002</formula>
    </cfRule>
  </conditionalFormatting>
  <conditionalFormatting sqref="AA68:AB75">
    <cfRule type="cellIs" dxfId="46" priority="57" operator="greaterThan">
      <formula>0.02</formula>
    </cfRule>
    <cfRule type="cellIs" dxfId="45" priority="58" operator="greaterThan">
      <formula>0.01</formula>
    </cfRule>
    <cfRule type="cellIs" dxfId="44" priority="59" operator="greaterThan">
      <formula>0.002</formula>
    </cfRule>
  </conditionalFormatting>
  <conditionalFormatting sqref="U78:V85">
    <cfRule type="cellIs" dxfId="43" priority="30" operator="greaterThan">
      <formula>0.02</formula>
    </cfRule>
    <cfRule type="cellIs" dxfId="42" priority="31" operator="greaterThan">
      <formula>0.01</formula>
    </cfRule>
    <cfRule type="cellIs" dxfId="41" priority="32" operator="greaterThan">
      <formula>0.002</formula>
    </cfRule>
  </conditionalFormatting>
  <conditionalFormatting sqref="Y78:Z85">
    <cfRule type="cellIs" dxfId="40" priority="24" operator="greaterThan">
      <formula>0.02</formula>
    </cfRule>
    <cfRule type="cellIs" dxfId="39" priority="25" operator="greaterThan">
      <formula>0.01</formula>
    </cfRule>
    <cfRule type="cellIs" dxfId="38" priority="26" operator="greaterThan">
      <formula>0.002</formula>
    </cfRule>
  </conditionalFormatting>
  <conditionalFormatting sqref="AA78:AB85">
    <cfRule type="cellIs" dxfId="37" priority="21" operator="greaterThan">
      <formula>0.02</formula>
    </cfRule>
    <cfRule type="cellIs" dxfId="36" priority="22" operator="greaterThan">
      <formula>0.01</formula>
    </cfRule>
    <cfRule type="cellIs" dxfId="35" priority="23" operator="greaterThan">
      <formula>0.002</formula>
    </cfRule>
  </conditionalFormatting>
  <conditionalFormatting sqref="AC78:AD85">
    <cfRule type="cellIs" dxfId="34" priority="18" operator="greaterThan">
      <formula>0.02</formula>
    </cfRule>
    <cfRule type="cellIs" dxfId="33" priority="19" operator="greaterThan">
      <formula>0.01</formula>
    </cfRule>
    <cfRule type="cellIs" dxfId="32" priority="20" operator="greaterThan">
      <formula>0.002</formula>
    </cfRule>
  </conditionalFormatting>
  <conditionalFormatting sqref="AE78:AF85">
    <cfRule type="cellIs" dxfId="31" priority="15" operator="greaterThan">
      <formula>0.02</formula>
    </cfRule>
    <cfRule type="cellIs" dxfId="30" priority="16" operator="greaterThan">
      <formula>0.01</formula>
    </cfRule>
    <cfRule type="cellIs" dxfId="29" priority="17" operator="greaterThan">
      <formula>0.002</formula>
    </cfRule>
  </conditionalFormatting>
  <conditionalFormatting sqref="AG68:AH75">
    <cfRule type="cellIs" dxfId="28" priority="48" operator="greaterThan">
      <formula>0.02</formula>
    </cfRule>
    <cfRule type="cellIs" dxfId="27" priority="49" operator="greaterThan">
      <formula>0.01</formula>
    </cfRule>
    <cfRule type="cellIs" dxfId="26" priority="50" operator="greaterThan">
      <formula>0.002</formula>
    </cfRule>
  </conditionalFormatting>
  <conditionalFormatting sqref="AI68:AJ75">
    <cfRule type="cellIs" dxfId="25" priority="45" operator="greaterThan">
      <formula>0.02</formula>
    </cfRule>
    <cfRule type="cellIs" dxfId="24" priority="46" operator="greaterThan">
      <formula>0.01</formula>
    </cfRule>
    <cfRule type="cellIs" dxfId="23" priority="47" operator="greaterThan">
      <formula>0.002</formula>
    </cfRule>
  </conditionalFormatting>
  <conditionalFormatting sqref="AM68:AN75">
    <cfRule type="cellIs" dxfId="22" priority="39" operator="greaterThan">
      <formula>0.02</formula>
    </cfRule>
    <cfRule type="cellIs" dxfId="21" priority="40" operator="greaterThan">
      <formula>0.01</formula>
    </cfRule>
    <cfRule type="cellIs" dxfId="20" priority="41" operator="greaterThan">
      <formula>0.002</formula>
    </cfRule>
  </conditionalFormatting>
  <conditionalFormatting sqref="S78:T85">
    <cfRule type="cellIs" dxfId="19" priority="33" operator="greaterThan">
      <formula>0.02</formula>
    </cfRule>
    <cfRule type="cellIs" dxfId="18" priority="34" operator="greaterThan">
      <formula>0.01</formula>
    </cfRule>
    <cfRule type="cellIs" dxfId="17" priority="35" operator="greaterThan">
      <formula>0.002</formula>
    </cfRule>
  </conditionalFormatting>
  <conditionalFormatting sqref="W78:X85">
    <cfRule type="cellIs" dxfId="16" priority="27" operator="greaterThan">
      <formula>0.02</formula>
    </cfRule>
    <cfRule type="cellIs" dxfId="15" priority="28" operator="greaterThan">
      <formula>0.01</formula>
    </cfRule>
    <cfRule type="cellIs" dxfId="14" priority="29" operator="greaterThan">
      <formula>0.002</formula>
    </cfRule>
  </conditionalFormatting>
  <conditionalFormatting sqref="AG78:AH85">
    <cfRule type="cellIs" dxfId="13" priority="12" operator="greaterThan">
      <formula>0.02</formula>
    </cfRule>
    <cfRule type="cellIs" dxfId="12" priority="13" operator="greaterThan">
      <formula>0.01</formula>
    </cfRule>
    <cfRule type="cellIs" dxfId="11" priority="14" operator="greaterThan">
      <formula>0.002</formula>
    </cfRule>
  </conditionalFormatting>
  <conditionalFormatting sqref="AI78:AJ85">
    <cfRule type="cellIs" dxfId="10" priority="9" operator="greaterThan">
      <formula>0.02</formula>
    </cfRule>
    <cfRule type="cellIs" dxfId="9" priority="10" operator="greaterThan">
      <formula>0.01</formula>
    </cfRule>
    <cfRule type="cellIs" dxfId="8" priority="11" operator="greaterThan">
      <formula>0.002</formula>
    </cfRule>
  </conditionalFormatting>
  <conditionalFormatting sqref="AK78:AL85">
    <cfRule type="cellIs" dxfId="7" priority="6" operator="greaterThan">
      <formula>0.02</formula>
    </cfRule>
    <cfRule type="cellIs" dxfId="6" priority="7" operator="greaterThan">
      <formula>0.01</formula>
    </cfRule>
    <cfRule type="cellIs" dxfId="5" priority="8" operator="greaterThan">
      <formula>0.002</formula>
    </cfRule>
  </conditionalFormatting>
  <conditionalFormatting sqref="AM78:AN85">
    <cfRule type="cellIs" dxfId="4" priority="3" operator="greaterThan">
      <formula>0.02</formula>
    </cfRule>
    <cfRule type="cellIs" dxfId="3" priority="4" operator="greaterThan">
      <formula>0.01</formula>
    </cfRule>
    <cfRule type="cellIs" dxfId="2" priority="5" operator="greaterThan">
      <formula>0.002</formula>
    </cfRule>
  </conditionalFormatting>
  <conditionalFormatting sqref="A56">
    <cfRule type="cellIs" dxfId="1" priority="2" operator="greaterThan">
      <formula>0.01</formula>
    </cfRule>
  </conditionalFormatting>
  <conditionalFormatting sqref="P56">
    <cfRule type="cellIs" dxfId="0" priority="1" operator="greaterThan">
      <formula>0.01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OD values of MIC 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Pauli, Benedikt</dc:creator>
  <cp:lastModifiedBy>Pauli, Benedikt</cp:lastModifiedBy>
  <dcterms:created xsi:type="dcterms:W3CDTF">2021-03-09T14:03:12Z</dcterms:created>
  <dcterms:modified xsi:type="dcterms:W3CDTF">2021-05-27T14:14:51Z</dcterms:modified>
</cp:coreProperties>
</file>