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TESI\LAVORO TESI\Progetto_Matlab\Machine_Learning_Matlab_Studio_Abbondanza_Cetacei\Knowledge Discovery Process\Results\4_Correlation\"/>
    </mc:Choice>
  </mc:AlternateContent>
  <xr:revisionPtr revIDLastSave="0" documentId="13_ncr:1_{5B9D94CE-9F39-4B0F-9609-7169ABB5D2AC}" xr6:coauthVersionLast="46" xr6:coauthVersionMax="46" xr10:uidLastSave="{00000000-0000-0000-0000-000000000000}"/>
  <bookViews>
    <workbookView xWindow="-11280" yWindow="11250" windowWidth="24330" windowHeight="9330" activeTab="1" xr2:uid="{BCD5B9C7-87D9-4ACE-BADF-E053747890E8}"/>
  </bookViews>
  <sheets>
    <sheet name="Risultati_Correlazione_Rilevant" sheetId="2" r:id="rId1"/>
    <sheet name="Sintesi_Correlazioni" sheetId="3" r:id="rId2"/>
    <sheet name="Correlazione Profondità_Featu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<sst xmlns="http://schemas.openxmlformats.org/spreadsheetml/2006/main" count="318" uniqueCount="164">
  <si>
    <t>Feature Correlate</t>
  </si>
  <si>
    <t>Dataset</t>
  </si>
  <si>
    <t>S</t>
  </si>
  <si>
    <t>G</t>
  </si>
  <si>
    <t>T</t>
  </si>
  <si>
    <t>STG</t>
  </si>
  <si>
    <t>Densità - Temperatura</t>
  </si>
  <si>
    <t>Nitrati - Densità</t>
  </si>
  <si>
    <t>Nitrati - Fosfati</t>
  </si>
  <si>
    <t>Nitrati - Produzione Primaria</t>
  </si>
  <si>
    <t>Nitrati - Salinità</t>
  </si>
  <si>
    <t>Nitrati - Temperatura</t>
  </si>
  <si>
    <t>Fosfati - Densità</t>
  </si>
  <si>
    <t>Fosfati - Produzione Primaria</t>
  </si>
  <si>
    <t>Fosfati - Salinità</t>
  </si>
  <si>
    <t>Fosfati - Temperatura</t>
  </si>
  <si>
    <t>Salinità - Densità</t>
  </si>
  <si>
    <t>Salinità - Temperatura</t>
  </si>
  <si>
    <t>N avvistamenti</t>
  </si>
  <si>
    <t>Informazioni rilevanti</t>
  </si>
  <si>
    <t>Temperatura e densità mostrano una forte correlazione nella fascia superficie -&gt; 50 m di profondità. La correlazione più alta la sia ha tra densità sup - temp sup, densità 10m - temp 10 m. La correlazione si mantiene molto alta in tutti gli altri casi in cui confrontiamo queste due feature rilevate a pronfondità diverse (sempre nella fascia sup -50m).                                                                                                                    Rileviamo alcune correlazioni più in profondità (tra 700 e 1000 m) ma più sparse rispetto al caso precedente.</t>
  </si>
  <si>
    <t>Temperatura e densità mostrano una forte correlazione nella fascia superficie -&gt; 50 m di profondità. La correlazione più alta la sia ha tra densità sup - temp sup, densità 10m - temp 10 m. La correlazione si mantiene molto alta in tutti gli altri casi in cui confrontiamo queste due feature rilevate a pronfondità diverse (sempre nella fascia sup -50m).                                                               Un'altra area molto correlata è quella tra 700 e 1000m di profondità in cui tutte due feature (temp, densità) sono molto correlate anche confrontando profondità diverse.</t>
  </si>
  <si>
    <t xml:space="preserve">Riassumendo </t>
  </si>
  <si>
    <t>Tipo Correlazione</t>
  </si>
  <si>
    <t>Interesse</t>
  </si>
  <si>
    <t>Densità rilevata tra 700 e 1000m risulta essere molto correlata (NEGATIVAMENTE) con i nitrati nella fascia (Sup-&gt;50m).                                Troviamo poi una correlazione POSITIVA tra i nitrati nella fascia (500-&gt;800m)  e la densità nella fascia (700 -&gt;1000m).</t>
  </si>
  <si>
    <t>Troviamo una correlazione POSITIVA tra i nitrati nella fascia (600-&gt;800m)  e la densità nella fascia (700 -&gt;1000m).</t>
  </si>
  <si>
    <t>I dataset G,S,T,STG presentano il medesimo comportamento nella fascia 'superficie-&gt;50m', mostrando una forte correlazione anche tra temperature e densità rilevate a profondità diverse (sempre nella fascia di cui sopra.                                                                                                                                            Nella fascia '700-&gt;1000m' il comportamente è lievemente differente. Per il dataset G riscontriamo un'altra area fortemente correlata anche tra profondità diverse, lo stesso vale per S,T,STG che però presenta maggiore sparsità (nella fascia 700 --&gt; 1000m alcune correlazioni erano irrilevanti.)</t>
  </si>
  <si>
    <t>NEGATIVA</t>
  </si>
  <si>
    <t>POSITIVA (salvo caso eccezionale discusso)</t>
  </si>
  <si>
    <t>Note</t>
  </si>
  <si>
    <t>Abbiamo rilevato una correlazione negativa tra nitrati con dislivelli di profondità</t>
  </si>
  <si>
    <t>Riscontriamo una elevata correlazione NEGATIVA tra i Fosfati tra 40 e 800m e i Nitrati (sup-&gt;50m). Altre correlazioni di questo tipo le troviamo tra Nitrati(200-300) e i Fosfati (400-800).                                                                   Un cambiamento netto lo abbiamo scendendo più in profondità con i nitrati. Infatti, tra Fosfati (40-800) e i Nitrati (500-900) riscontriamo una forte correlazione POSITIVA.                                                                                             Infine, i Nitrati a 1000m sono correlati tutti NEGATIVAMENTE con i Fosfati(40-700) ad eccezione dei Fosfati a 1000 che hanno una elevatissima correlazione POSITIVA.</t>
  </si>
  <si>
    <t xml:space="preserve">Riscontriamo una correlazione NEGATIVA tra Fosfati(500-800) e i Nitrati(Sup-50). Qualche altra correlazione sparsa dello stesso tipo la riscontriamo nella stessa fascia di profondità dei nitrati, salendo un attimo con i fosfati.                                                                                                      Correlati POSITIVAMENTE sono invece i Fosfati (500 - 900) con i Nitrati (600-900) con qualche punto di non significatività.         </t>
  </si>
  <si>
    <t xml:space="preserve">Riscontriamo una correlazione NEGATIVA tra Fosfati(300-900) e i Nitrati(Sup-50).                                                                                                    Correlati POSITIVAMENTE sono invece i Fosfati (400 - 900) con i Nitrati (600-900) con qualche punto di non significatività.         </t>
  </si>
  <si>
    <t>Con qualche eccezione, troviamo una correlazione NEGATIVA tra i Fosfati (100-800) e i Nitrati (Sup-50) mentre una correlazione POSITIVA tra i Fosfati (500-900) e i Nitrati (600-900).</t>
  </si>
  <si>
    <t>Per G,S,T,STG riscontriamo alcuni comportamenti ricorrenti:                                                                                   - i Nitrati più in superficie (Sup-&gt;50m) mostrano una correlazione NEGATIVA con i Fosfati a varie profondità (fino a 800 900 metri anche)                                                                                                                                   - i Nitrati più in profondità (500/600 - 900) mostrano una correlazione POSITIVA con i Fosfati più profondi (400-900) anche se su G riscontriamo questa correlazione anche con Fosfati più in superficie.</t>
  </si>
  <si>
    <t>NEGATIVA / POSITIVA</t>
  </si>
  <si>
    <t>Da sottolineare anche la correlazione tra i fosfati a varie profondità; lo stesso vale anche per i nitrati.</t>
  </si>
  <si>
    <t>Riscontriamo una buona correlazione NEGATIVA (in alcuni punti alta) tra la produzione primaria in superficie e a 10 m di profondità con i nitrati (sup-&gt;300m). Compaiono due correlazioni POSITIVE tra la produzione primaria in superficie e i nitrati più in profondità (600-700m).</t>
  </si>
  <si>
    <t>Non riscontriamo nessuna correlazione tra nitrati e produzione primaria</t>
  </si>
  <si>
    <t>I dataset S,T,STG non hanno mostrato nessuna correlazione tra i nitrati e la produzione primaria. Caso eccezionale è dato dal dateset G per il quale abbiamo riscontrato varie correlazioni tra le feature a varie profondità</t>
  </si>
  <si>
    <t>Da sottolineare come le produzioni primarie a varie profondità siano tra di loro correlate. Lo stesso vale per i nitrati.</t>
  </si>
  <si>
    <t>Riscontriamo una buona correlazione POSITIVA tra la salinità (100 -&gt; 400m) con i nitrati (sup -&gt; 200m).  La correlazione con la salinità (100 -&gt; 400 ) diventa NEGATIVA man mano che scendiamo in profondità con i nitrati (500-&gt;800).         Riscontriamo per la salinità a 1000m una correlazione NEGATIVA con i nitrati meno profondi (sup -&gt; 300) per poi diventare POSITIVA con i nitrati più profondi (500-&gt;700). Nitrati-Salinità a 1000 m mostrano una correlazione negativa molto elevata.</t>
  </si>
  <si>
    <t>Riscontriamo solo una piccola correlazione NEGATIVA (sia pur alta) tra la salinità a 100 e 200 m e i nitrati a 600 e 700 m</t>
  </si>
  <si>
    <t>Troviamo solo una correlazione negativa tra salinità a 200m e nitrati a 600m.</t>
  </si>
  <si>
    <t>Anche in questo caso il dataset G sembra mostrare più informazioni. Infatti, è l'unico a mostrare l'effettiva presenza di una correlazione tra salinità e nitrati (anche se a seconda della profondità mostra comportamenti diversi). Il dataset T e STG mostrano una lievissima correlazione solo su alcune profondità specifiche di salinità e nitrati, senza mostrare un comportamente generale tra queste feature. Volendo trovare un comportamento comune tra questi dataset, la correlazione ricorrente riguarda la salinità attorno ai 100-200m e i nitrati tra 600-700m.</t>
  </si>
  <si>
    <t>Da sottolineare come le salinità a varie profondità siano tra di loro correlate. Lo stesso vale per i nitrati.</t>
  </si>
  <si>
    <t>Correlazione POSITIVA tra la temperatura in profondità (700 -&gt; 1000m) e i nitrati più superficiali (sup -&gt; 50). Mantenendo le stesse profondità per la temperatura e scendendo più in profondità con i nitrati (500 -&gt; 800m) abbiamo una elevata correlazione NEGATIVA.</t>
  </si>
  <si>
    <t>Correlazione NEGATIVA tra le temperature più in profondità (800 -&gt; 1000m) e i nitrati in profondità (600 -&gt; 800m).</t>
  </si>
  <si>
    <t>Correlazione NEGATIVA tra le temperature più in profondità (800 -&gt; 1000m) e i nitrati in profondità (600 -&gt; 800/900m).</t>
  </si>
  <si>
    <t>Da sottolineare come le temperature a varie profondità siano tra di loro correlate. Lo stesso vale per i nitrati.</t>
  </si>
  <si>
    <t>Correlazione POSITIVA tra la densità più in profondità (tra 700 e 1000m) e i fosfati (da basse profondità a profondità maggiori, da 40 a 800m).</t>
  </si>
  <si>
    <t>Correlazione POSITIVA tra la densità più in profondità (tra 700 e 1000m) e i fosfati (500 a 800m).</t>
  </si>
  <si>
    <t>Seppur con maggior sparsità, è presente una correlazione POSITIVA tra la densità (da 700 a 1000m) e i fosfati (tra 400/500m e 800m)</t>
  </si>
  <si>
    <t>I dataset G,S,T,STG mostrano tutti lo stesso comportamento: le temperature in profondità (comprese tra 800 e 1000m) e i nitrati in profondità (compresi tra 600 e 800/900m) sono correlati NEGATIVAMENTE. Per il dataset G riscontriamo correlazioni POSITIVE tra i nitrati in superficie e le temperature in profondità.</t>
  </si>
  <si>
    <t>I dataset G,S,T,STG mostrano tutti lo stesso comportamento: la densità dell'acqua in profondità (tra 700 e 1000m) e i fosfati (tra 500 e 800m).</t>
  </si>
  <si>
    <t>Da sottolineare come le densità a varie profondità siano tra di loro correlate. Lo stesso vale per i fosfati.</t>
  </si>
  <si>
    <t>Correlazione POSITIVA tra la produzione primaria (superficie e a 10 m di profondità) e i fosfati tra 300 e 800m.</t>
  </si>
  <si>
    <t>Correlazione NEGATIVA tra produzione primaria 200 e i fosfati in superficie.</t>
  </si>
  <si>
    <t>Correlazione NEGATIVA tra produzione primaria (500-&gt;700m)  e i fosfati (sup -&gt; 20). Inoltre, risultano correlati negativamente i fosfati a 10m e la produzione primaria a 200m.</t>
  </si>
  <si>
    <t>G mostra correlazioni POSITIVE tra la produzione primaria in superficie e i fosfati a varie profondità ( da 300 a 800m). Correlazioni NEGATIVE per S,T,STG tra i fosfati in superficie e i nitrati a 200. Infine, per S riscontriamo una correlazione NEGATIVA tra i fosfati in superficie e la produzione primaria tra 500 e 700m.</t>
  </si>
  <si>
    <t>Correlazione NEGATIVA tra la salinità ( tra i 100 e i 400 m) e i fosfati ( tra 30/40 m e 800m). Per acque più profonde, la salinità (900 /1000m) è correlata POSITIVAMENTE con i fosfati (tra 40 e 800 m)</t>
  </si>
  <si>
    <t>Riscontriamo correlazioni POSITIVE tra la salinità a 1000m e i fosfati (tra 500 e 700m).</t>
  </si>
  <si>
    <t>Riscontriamo correlazioni NEGATIVE tra la salinità a 100m e i fosfati (a 500 e 700m).</t>
  </si>
  <si>
    <t xml:space="preserve">Correlazione POSITIVA tra la salinità a 1000m e i fosfati(500 -&gt;700) </t>
  </si>
  <si>
    <t>Il comportamento non è del tutto uniforme. Il comportamento più ricorrente è la correlazione POSITIVA tra la salinità a 900/1000m e i fosfati tra 500/600 e 800m. Il dataset T mostra una correlazione NEGATIVA nella stessa fascia.</t>
  </si>
  <si>
    <t>Con qualche eccezione, rileviamo una correlazione NEGATIVA tra la temperatura in profondità (tra 700 e 1000) e i fosfati (tra 40 e 800m)</t>
  </si>
  <si>
    <t>Con qualche eccezione, rileviamo una correlazione NEGATIVA tra la temperatura in profondità (tra 800 e 1000) e i fosfati (tra 500/600 e 800m)</t>
  </si>
  <si>
    <t>Con qualche eccezione, rileviamo una correlazione NEGATIVA tra la temperatura in profondità (tra 800 e 1000) e i fosfati (tra 500/600 e 900m)</t>
  </si>
  <si>
    <t>Ricorrente la correlazione NEGATIVA tra le temperature in profondità (tra 800 e 1000m) e i fosfati (tra 500/600 e 800m)</t>
  </si>
  <si>
    <t>Correlazione POSITIVA riscontrata tra le temperature (da 700 a 1000m) e la salinità (da 100 a 400m). Inoltre, possiamo trovare alcuni casi di correlazione POSITIVA anche per le temperature comprese tra 300 e 600m, e la salinità tra 500 e 700m.  Negativamente correlato è la temperatura con la salinità a 1000m.</t>
  </si>
  <si>
    <t>Correlazione POSITIVA tra la salinità a 500m e la temperatura (tra 300 e 600m).</t>
  </si>
  <si>
    <t>Correlazione POSITIVA tra la salinità a 500m e la temperatura (tra 500 e 600m). Inoltre, la temperatura a 700m è correlata alla salinità a 100, 200 e 400m.</t>
  </si>
  <si>
    <t>Correlazione POSITIVA tra la salinità a 500m e la temperatura (tra 400 e 600m).</t>
  </si>
  <si>
    <t>La correlazione più ricorrente è quella POSITIVA tra la salinità intorno ai 500m e la temperatura tra i 300 e i 600m.</t>
  </si>
  <si>
    <t>POSITIVA / NEGATIVA</t>
  </si>
  <si>
    <t>Da sottolineare come la salinità a varie profondità siano tra di loro correlate. Lo stesso vale per la temperatura.</t>
  </si>
  <si>
    <t>Da sottolineare come i fosfati a varie profondità siano tra di loro correlate. Lo stesso vale per la densità.</t>
  </si>
  <si>
    <t>Da sottolineare come i fosfati a varie profondità siano tra di loro correlate. Lo stesso vale per la temperatura.</t>
  </si>
  <si>
    <t>Densità e salinità tra 800 e 1000m mostrano una correlazione POSITIVA. La densità a 700 e a 900m è correlata negativamente con la salinità tra 100 e 400m. Infine, la densità tra 300 e 400m è correlata NEGATIVAMENTE con la salinità tra 700 e 900m.</t>
  </si>
  <si>
    <t>Correlazione positiva tra la densità a 800 e 1000m e la salinità tra 900 e 1000m.</t>
  </si>
  <si>
    <t>Correlazione positiva tra la densità a 800m e la salinità a 800 e 900m. Correlazione negativa per la densità a 700m rispetto alla salinità a 100 e 200m.</t>
  </si>
  <si>
    <t>Correlazione positiva tra la densità a 800 e 1000m e la salinità a 900 e 1000m.</t>
  </si>
  <si>
    <t xml:space="preserve">Un comportamento ricorrente è la correlazione positiva tra densità e salinità molto in profondità (da 800 a 1000m). </t>
  </si>
  <si>
    <t>Da sottolineare come la salinità a varie profondità siano tra di loro correlate. Lo stesso vale per la densità.</t>
  </si>
  <si>
    <t>G,S,T,STG presentano tutti una correlazione positiva tra Nitrati (600-800) e la Densità (700-1000).                                                                                                                                                      Solo G ha mostrato una correlazione negativa tra Nitrati (Sup-50) e Densità(700-1000).</t>
  </si>
  <si>
    <t>Nitrati</t>
  </si>
  <si>
    <t>Fosfati</t>
  </si>
  <si>
    <t>Densità</t>
  </si>
  <si>
    <t>Temperatura</t>
  </si>
  <si>
    <t>Produzione primaria</t>
  </si>
  <si>
    <t>Salinità</t>
  </si>
  <si>
    <t>F1</t>
  </si>
  <si>
    <t>F2</t>
  </si>
  <si>
    <t>Min F1</t>
  </si>
  <si>
    <t>Max F1</t>
  </si>
  <si>
    <t>Min F2</t>
  </si>
  <si>
    <t>Max F2</t>
  </si>
  <si>
    <t xml:space="preserve">Correlazione </t>
  </si>
  <si>
    <t>Rilevanza</t>
  </si>
  <si>
    <t>Sup</t>
  </si>
  <si>
    <t>Negativa</t>
  </si>
  <si>
    <t>Media</t>
  </si>
  <si>
    <t>Mediana</t>
  </si>
  <si>
    <t>Valutazione correlazione in modulo</t>
  </si>
  <si>
    <t>-</t>
  </si>
  <si>
    <t>Positiva</t>
  </si>
  <si>
    <t>500/600</t>
  </si>
  <si>
    <t>800/900</t>
  </si>
  <si>
    <t>Range profondità Feature F2</t>
  </si>
  <si>
    <t>Range profondità Feature F1</t>
  </si>
  <si>
    <t>200/300</t>
  </si>
  <si>
    <t>700/800</t>
  </si>
  <si>
    <t>200/500</t>
  </si>
  <si>
    <r>
      <rPr>
        <b/>
        <sz val="22"/>
        <color theme="1"/>
        <rFont val="Calibri"/>
        <family val="2"/>
        <scheme val="minor"/>
      </rPr>
      <t>NOTE</t>
    </r>
    <r>
      <rPr>
        <sz val="18"/>
        <color theme="1"/>
        <rFont val="Calibri"/>
        <family val="2"/>
        <scheme val="minor"/>
      </rPr>
      <t>: Le celle evidenziate in giallo fanno riferimento a correlazioni non evidenziate in tutti e quattro i dataset ma solo in uno o più di uno (ma non tutti e quattro). Le celle evidenziate in verde fanno riferimento a correlazioni che si sono presentate in tutti e quattro i dataset. In quest'ultimo caso capitava che fra i vari dataset ci fossero lievi differenze rispetto alle profondità in cui si manifestavano le correlazioni; in altri casi alcuni blocchi di correlazioni presentavo buchi in alcuni dataset e in altri no. Ad ogni modo, con sporadiche differenze, le feature in verde mostrano un comportamento ricorrente in tutti i dataset rispetto al range di profondità evidenziato in tabella per ciascuna feature.</t>
    </r>
  </si>
  <si>
    <t xml:space="preserve">Nitrati </t>
  </si>
  <si>
    <t>Coeff di correlazione</t>
  </si>
  <si>
    <t>p-value</t>
  </si>
  <si>
    <t>10^-28</t>
  </si>
  <si>
    <t>10^-10</t>
  </si>
  <si>
    <t>10^-52</t>
  </si>
  <si>
    <t>10^-192</t>
  </si>
  <si>
    <t>10^-168</t>
  </si>
  <si>
    <t>10^-91</t>
  </si>
  <si>
    <t>Nitrati vs Fosfati</t>
  </si>
  <si>
    <t>10^-258</t>
  </si>
  <si>
    <t>Nitrati vs Densità</t>
  </si>
  <si>
    <t>Nitrati vs Salinità</t>
  </si>
  <si>
    <t>Profondità vs</t>
  </si>
  <si>
    <t>10^-84</t>
  </si>
  <si>
    <t>10^-23</t>
  </si>
  <si>
    <t>10^-8</t>
  </si>
  <si>
    <t>10^-111</t>
  </si>
  <si>
    <t>Nitrati vs Produzione Primaria</t>
  </si>
  <si>
    <t>10^-291</t>
  </si>
  <si>
    <t>10^-135</t>
  </si>
  <si>
    <t>10^-275</t>
  </si>
  <si>
    <t>Fosfati vs Densità</t>
  </si>
  <si>
    <t>Fosfati vs Salinità</t>
  </si>
  <si>
    <t>10^-40</t>
  </si>
  <si>
    <t>10^-16</t>
  </si>
  <si>
    <t>10^-11</t>
  </si>
  <si>
    <t>10^-62</t>
  </si>
  <si>
    <t>Fosfati vs Produzione primaria</t>
  </si>
  <si>
    <t>10^-290</t>
  </si>
  <si>
    <t>10^-132</t>
  </si>
  <si>
    <t>Temperatura vs Salinità</t>
  </si>
  <si>
    <t>10^-12</t>
  </si>
  <si>
    <t>10^-6</t>
  </si>
  <si>
    <t>Temperatura vs Densità</t>
  </si>
  <si>
    <t>Temperatura vs Produzione Primaria</t>
  </si>
  <si>
    <t>Fosfati vs Temperatura</t>
  </si>
  <si>
    <t>Nitrati vs Temperatura</t>
  </si>
  <si>
    <t>10^-273</t>
  </si>
  <si>
    <t>Salinità vs Densità</t>
  </si>
  <si>
    <t>Salinità vs Produzione primaria</t>
  </si>
  <si>
    <t>Densità vs Produzione Primaria</t>
  </si>
  <si>
    <t>10^-20</t>
  </si>
  <si>
    <t>10^-14</t>
  </si>
  <si>
    <t>10^-35</t>
  </si>
  <si>
    <t>10^-21</t>
  </si>
  <si>
    <t>10^-279</t>
  </si>
  <si>
    <t>10^-190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</si>
</sst>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6" fillId="0" borderId="2" xfId="0" applyFont="1" applyBorder="1" applyAlignment="1">
      <alignment horizontal="center"/>
    </xf>
    <xf numFmtId="0" fontId="0" fillId="2" borderId="3" xfId="0" applyFill="1" applyBorder="1"/>
    <xf numFmtId="0" fontId="6" fillId="0" borderId="4" xfId="0" applyFont="1" applyBorder="1" applyAlignment="1">
      <alignment horizontal="center"/>
    </xf>
    <xf numFmtId="0" fontId="0" fillId="2" borderId="5" xfId="0" applyFill="1" applyBorder="1"/>
    <xf numFmtId="0" fontId="8" fillId="0" borderId="4" xfId="0" applyFont="1" applyBorder="1" applyAlignment="1">
      <alignment vertical="center"/>
    </xf>
    <xf numFmtId="0" fontId="6" fillId="0" borderId="14" xfId="0" applyFont="1" applyBorder="1" applyAlignment="1">
      <alignment horizontal="center"/>
    </xf>
    <xf numFmtId="0" fontId="0" fillId="4" borderId="3" xfId="0" applyFill="1" applyBorder="1"/>
    <xf numFmtId="0" fontId="0" fillId="4" borderId="15" xfId="0" applyFill="1" applyBorder="1"/>
    <xf numFmtId="0" fontId="0" fillId="4" borderId="5" xfId="0" applyFill="1" applyBorder="1"/>
    <xf numFmtId="0" fontId="8" fillId="5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vertical="center"/>
    </xf>
    <xf numFmtId="0" fontId="0" fillId="2" borderId="15" xfId="0" applyFill="1" applyBorder="1"/>
    <xf numFmtId="0" fontId="6" fillId="5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0" fillId="2" borderId="8" xfId="0" applyFill="1" applyBorder="1"/>
    <xf numFmtId="0" fontId="0" fillId="8" borderId="8" xfId="0" applyFill="1" applyBorder="1"/>
    <xf numFmtId="0" fontId="0" fillId="4" borderId="8" xfId="0" applyFill="1" applyBorder="1"/>
    <xf numFmtId="0" fontId="11" fillId="0" borderId="9" xfId="0" applyFont="1" applyBorder="1"/>
    <xf numFmtId="11" fontId="11" fillId="0" borderId="4" xfId="0" applyNumberFormat="1" applyFont="1" applyBorder="1" applyAlignment="1">
      <alignment horizontal="center" vertical="center"/>
    </xf>
    <xf numFmtId="0" fontId="10" fillId="3" borderId="5" xfId="0" applyFont="1" applyFill="1" applyBorder="1"/>
    <xf numFmtId="0" fontId="14" fillId="0" borderId="1" xfId="0" applyFont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0" borderId="26" xfId="0" applyFont="1" applyBorder="1"/>
    <xf numFmtId="0" fontId="11" fillId="0" borderId="11" xfId="0" applyFont="1" applyBorder="1"/>
    <xf numFmtId="0" fontId="11" fillId="0" borderId="11" xfId="0" applyFont="1" applyFill="1" applyBorder="1"/>
    <xf numFmtId="0" fontId="11" fillId="0" borderId="11" xfId="0" applyFont="1" applyFill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2" xfId="0" applyFont="1" applyFill="1" applyBorder="1" applyAlignment="1">
      <alignment wrapText="1"/>
    </xf>
    <xf numFmtId="0" fontId="13" fillId="0" borderId="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1" fontId="11" fillId="0" borderId="8" xfId="0" applyNumberFormat="1" applyFont="1" applyBorder="1" applyAlignment="1">
      <alignment horizontal="center" vertical="center"/>
    </xf>
    <xf numFmtId="2" fontId="14" fillId="0" borderId="7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2" fillId="2" borderId="30" xfId="0" applyFont="1" applyFill="1" applyBorder="1"/>
    <xf numFmtId="0" fontId="12" fillId="2" borderId="31" xfId="0" applyFont="1" applyFill="1" applyBorder="1"/>
    <xf numFmtId="0" fontId="15" fillId="2" borderId="31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4" borderId="31" xfId="0" applyFont="1" applyFill="1" applyBorder="1" applyAlignment="1">
      <alignment horizontal="center"/>
    </xf>
    <xf numFmtId="0" fontId="0" fillId="4" borderId="31" xfId="0" applyFill="1" applyBorder="1"/>
    <xf numFmtId="0" fontId="0" fillId="3" borderId="31" xfId="0" applyFill="1" applyBorder="1"/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6" borderId="6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6" borderId="4" xfId="0" applyFont="1" applyFill="1" applyBorder="1" applyAlignment="1">
      <alignment horizontal="left" vertical="center"/>
    </xf>
    <xf numFmtId="0" fontId="14" fillId="6" borderId="13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6" fillId="7" borderId="0" xfId="0" applyFont="1" applyFill="1" applyBorder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0375-4515-4643-8A27-F213B7E2ABC2}">
  <dimension ref="A1:I17"/>
  <sheetViews>
    <sheetView zoomScale="55" zoomScaleNormal="55" workbookViewId="0">
      <selection activeCell="G11" sqref="G11"/>
    </sheetView>
  </sheetViews>
  <sheetFormatPr defaultRowHeight="15" x14ac:dyDescent="0.25"/>
  <cols>
    <col min="1" max="1" width="33.85546875" bestFit="1" customWidth="1"/>
    <col min="2" max="2" width="70.85546875" customWidth="1"/>
    <col min="3" max="5" width="59.28515625" customWidth="1"/>
    <col min="6" max="6" width="128.7109375" bestFit="1" customWidth="1"/>
    <col min="7" max="7" width="23.28515625" bestFit="1" customWidth="1"/>
    <col min="8" max="8" width="13.140625" bestFit="1" customWidth="1"/>
    <col min="9" max="9" width="43" customWidth="1"/>
  </cols>
  <sheetData>
    <row r="1" spans="1:9" ht="21" x14ac:dyDescent="0.25">
      <c r="A1" s="79"/>
      <c r="B1" s="78" t="s">
        <v>1</v>
      </c>
      <c r="C1" s="78"/>
      <c r="D1" s="78"/>
      <c r="E1" s="78"/>
      <c r="F1" s="78" t="s">
        <v>22</v>
      </c>
      <c r="G1" s="78" t="s">
        <v>23</v>
      </c>
      <c r="H1" s="78" t="s">
        <v>24</v>
      </c>
      <c r="I1" s="78" t="s">
        <v>30</v>
      </c>
    </row>
    <row r="2" spans="1:9" ht="18.75" x14ac:dyDescent="0.25">
      <c r="A2" s="79"/>
      <c r="B2" s="1" t="s">
        <v>3</v>
      </c>
      <c r="C2" s="1" t="s">
        <v>2</v>
      </c>
      <c r="D2" s="1" t="s">
        <v>4</v>
      </c>
      <c r="E2" s="1" t="s">
        <v>5</v>
      </c>
      <c r="F2" s="78"/>
      <c r="G2" s="78"/>
      <c r="H2" s="78"/>
      <c r="I2" s="78"/>
    </row>
    <row r="3" spans="1:9" ht="21" x14ac:dyDescent="0.25">
      <c r="A3" s="2" t="s">
        <v>18</v>
      </c>
      <c r="B3" s="3">
        <v>83</v>
      </c>
      <c r="C3" s="3">
        <v>1081</v>
      </c>
      <c r="D3" s="3">
        <v>192</v>
      </c>
      <c r="E3" s="3">
        <v>1356</v>
      </c>
      <c r="F3" s="78"/>
      <c r="G3" s="78"/>
      <c r="H3" s="78"/>
      <c r="I3" s="78"/>
    </row>
    <row r="4" spans="1:9" x14ac:dyDescent="0.25">
      <c r="A4" s="79"/>
      <c r="B4" s="79"/>
      <c r="C4" s="79"/>
      <c r="D4" s="79"/>
      <c r="E4" s="79"/>
      <c r="F4" s="78"/>
      <c r="G4" s="78"/>
      <c r="H4" s="78"/>
      <c r="I4" s="78"/>
    </row>
    <row r="5" spans="1:9" ht="21" x14ac:dyDescent="0.25">
      <c r="A5" s="2" t="s">
        <v>0</v>
      </c>
      <c r="B5" s="78" t="s">
        <v>19</v>
      </c>
      <c r="C5" s="78"/>
      <c r="D5" s="78"/>
      <c r="E5" s="78"/>
      <c r="F5" s="78"/>
      <c r="G5" s="78"/>
      <c r="H5" s="78"/>
      <c r="I5" s="78"/>
    </row>
    <row r="6" spans="1:9" ht="177.75" customHeight="1" x14ac:dyDescent="0.25">
      <c r="A6" s="3" t="s">
        <v>6</v>
      </c>
      <c r="B6" s="6" t="s">
        <v>21</v>
      </c>
      <c r="C6" s="6" t="s">
        <v>20</v>
      </c>
      <c r="D6" s="6" t="s">
        <v>20</v>
      </c>
      <c r="E6" s="6" t="s">
        <v>20</v>
      </c>
      <c r="F6" s="7" t="s">
        <v>27</v>
      </c>
      <c r="G6" s="5" t="s">
        <v>28</v>
      </c>
      <c r="H6" s="8"/>
      <c r="I6" s="6"/>
    </row>
    <row r="7" spans="1:9" ht="76.5" customHeight="1" x14ac:dyDescent="0.25">
      <c r="A7" s="3" t="s">
        <v>7</v>
      </c>
      <c r="B7" s="6" t="s">
        <v>25</v>
      </c>
      <c r="C7" s="6" t="s">
        <v>26</v>
      </c>
      <c r="D7" s="6" t="s">
        <v>26</v>
      </c>
      <c r="E7" s="6" t="s">
        <v>26</v>
      </c>
      <c r="F7" s="7" t="s">
        <v>86</v>
      </c>
      <c r="G7" s="5" t="s">
        <v>29</v>
      </c>
      <c r="H7" s="8"/>
      <c r="I7" s="6" t="s">
        <v>31</v>
      </c>
    </row>
    <row r="8" spans="1:9" ht="164.25" customHeight="1" x14ac:dyDescent="0.25">
      <c r="A8" s="3" t="s">
        <v>8</v>
      </c>
      <c r="B8" s="4" t="s">
        <v>32</v>
      </c>
      <c r="C8" s="4" t="s">
        <v>33</v>
      </c>
      <c r="D8" s="4" t="s">
        <v>34</v>
      </c>
      <c r="E8" s="4" t="s">
        <v>35</v>
      </c>
      <c r="F8" s="7" t="s">
        <v>36</v>
      </c>
      <c r="G8" s="5" t="s">
        <v>37</v>
      </c>
      <c r="H8" s="8"/>
      <c r="I8" s="6" t="s">
        <v>38</v>
      </c>
    </row>
    <row r="9" spans="1:9" ht="63" x14ac:dyDescent="0.25">
      <c r="A9" s="3" t="s">
        <v>9</v>
      </c>
      <c r="B9" s="4" t="s">
        <v>39</v>
      </c>
      <c r="C9" s="4" t="s">
        <v>40</v>
      </c>
      <c r="D9" s="4" t="s">
        <v>40</v>
      </c>
      <c r="E9" s="4" t="s">
        <v>40</v>
      </c>
      <c r="F9" s="7" t="s">
        <v>41</v>
      </c>
      <c r="G9" s="5" t="s">
        <v>37</v>
      </c>
      <c r="H9" s="9"/>
      <c r="I9" s="6" t="s">
        <v>42</v>
      </c>
    </row>
    <row r="10" spans="1:9" ht="156.75" customHeight="1" x14ac:dyDescent="0.25">
      <c r="A10" s="3" t="s">
        <v>10</v>
      </c>
      <c r="B10" s="4" t="s">
        <v>43</v>
      </c>
      <c r="C10" s="4" t="s">
        <v>40</v>
      </c>
      <c r="D10" s="4" t="s">
        <v>44</v>
      </c>
      <c r="E10" s="4" t="s">
        <v>45</v>
      </c>
      <c r="F10" s="7" t="s">
        <v>46</v>
      </c>
      <c r="G10" s="5" t="s">
        <v>37</v>
      </c>
      <c r="H10" s="10"/>
      <c r="I10" s="6" t="s">
        <v>47</v>
      </c>
    </row>
    <row r="11" spans="1:9" ht="84" x14ac:dyDescent="0.25">
      <c r="A11" s="3" t="s">
        <v>11</v>
      </c>
      <c r="B11" s="4" t="s">
        <v>48</v>
      </c>
      <c r="C11" s="4" t="s">
        <v>49</v>
      </c>
      <c r="D11" s="4" t="s">
        <v>50</v>
      </c>
      <c r="E11" s="4" t="s">
        <v>50</v>
      </c>
      <c r="F11" s="7" t="s">
        <v>55</v>
      </c>
      <c r="G11" s="5" t="s">
        <v>37</v>
      </c>
      <c r="H11" s="8"/>
      <c r="I11" s="6" t="s">
        <v>51</v>
      </c>
    </row>
    <row r="12" spans="1:9" ht="63" x14ac:dyDescent="0.25">
      <c r="A12" s="3" t="s">
        <v>12</v>
      </c>
      <c r="B12" s="4" t="s">
        <v>52</v>
      </c>
      <c r="C12" s="4" t="s">
        <v>53</v>
      </c>
      <c r="D12" s="4" t="s">
        <v>54</v>
      </c>
      <c r="E12" s="4" t="s">
        <v>53</v>
      </c>
      <c r="F12" s="7" t="s">
        <v>56</v>
      </c>
      <c r="G12" s="5" t="s">
        <v>29</v>
      </c>
      <c r="H12" s="8"/>
      <c r="I12" s="6" t="s">
        <v>57</v>
      </c>
    </row>
    <row r="13" spans="1:9" ht="84" x14ac:dyDescent="0.25">
      <c r="A13" s="3" t="s">
        <v>13</v>
      </c>
      <c r="B13" s="4" t="s">
        <v>58</v>
      </c>
      <c r="C13" s="4" t="s">
        <v>59</v>
      </c>
      <c r="D13" s="4" t="s">
        <v>60</v>
      </c>
      <c r="E13" s="4" t="s">
        <v>59</v>
      </c>
      <c r="F13" s="7" t="s">
        <v>61</v>
      </c>
      <c r="G13" s="5" t="s">
        <v>37</v>
      </c>
      <c r="H13" s="10"/>
      <c r="I13" s="6" t="s">
        <v>57</v>
      </c>
    </row>
    <row r="14" spans="1:9" ht="63" x14ac:dyDescent="0.25">
      <c r="A14" s="3" t="s">
        <v>14</v>
      </c>
      <c r="B14" s="4" t="s">
        <v>62</v>
      </c>
      <c r="C14" s="4" t="s">
        <v>63</v>
      </c>
      <c r="D14" s="4" t="s">
        <v>64</v>
      </c>
      <c r="E14" s="4" t="s">
        <v>65</v>
      </c>
      <c r="F14" s="7" t="s">
        <v>66</v>
      </c>
      <c r="G14" s="5" t="s">
        <v>37</v>
      </c>
      <c r="H14" s="10"/>
      <c r="I14" s="6" t="s">
        <v>78</v>
      </c>
    </row>
    <row r="15" spans="1:9" ht="47.25" x14ac:dyDescent="0.25">
      <c r="A15" s="3" t="s">
        <v>15</v>
      </c>
      <c r="B15" s="4" t="s">
        <v>67</v>
      </c>
      <c r="C15" s="4" t="s">
        <v>68</v>
      </c>
      <c r="D15" s="4" t="s">
        <v>69</v>
      </c>
      <c r="E15" s="4" t="s">
        <v>68</v>
      </c>
      <c r="F15" s="7" t="s">
        <v>70</v>
      </c>
      <c r="G15" s="5" t="s">
        <v>28</v>
      </c>
      <c r="H15" s="8"/>
      <c r="I15" s="6" t="s">
        <v>79</v>
      </c>
    </row>
    <row r="16" spans="1:9" ht="60" x14ac:dyDescent="0.25">
      <c r="A16" s="3" t="s">
        <v>16</v>
      </c>
      <c r="B16" s="4" t="s">
        <v>80</v>
      </c>
      <c r="C16" s="4" t="s">
        <v>81</v>
      </c>
      <c r="D16" s="4" t="s">
        <v>82</v>
      </c>
      <c r="E16" s="4" t="s">
        <v>83</v>
      </c>
      <c r="F16" s="7" t="s">
        <v>84</v>
      </c>
      <c r="G16" s="5" t="s">
        <v>76</v>
      </c>
      <c r="H16" s="8"/>
      <c r="I16" s="6" t="s">
        <v>85</v>
      </c>
    </row>
    <row r="17" spans="1:9" ht="75" x14ac:dyDescent="0.25">
      <c r="A17" s="3" t="s">
        <v>17</v>
      </c>
      <c r="B17" s="4" t="s">
        <v>71</v>
      </c>
      <c r="C17" s="4" t="s">
        <v>72</v>
      </c>
      <c r="D17" s="4" t="s">
        <v>73</v>
      </c>
      <c r="E17" s="4" t="s">
        <v>74</v>
      </c>
      <c r="F17" s="7" t="s">
        <v>75</v>
      </c>
      <c r="G17" s="5" t="s">
        <v>76</v>
      </c>
      <c r="H17" s="8"/>
      <c r="I17" s="6" t="s">
        <v>77</v>
      </c>
    </row>
  </sheetData>
  <mergeCells count="8">
    <mergeCell ref="G1:G5"/>
    <mergeCell ref="H1:H5"/>
    <mergeCell ref="I1:I5"/>
    <mergeCell ref="B1:E1"/>
    <mergeCell ref="A1:A2"/>
    <mergeCell ref="A4:E4"/>
    <mergeCell ref="B5:E5"/>
    <mergeCell ref="F1:F5"/>
  </mergeCells>
  <conditionalFormatting sqref="H6">
    <cfRule type="iconSet" priority="2">
      <iconSet>
        <cfvo type="percent" val="0"/>
        <cfvo type="percent" val="33"/>
        <cfvo type="percent" val="67"/>
      </iconSet>
    </cfRule>
  </conditionalFormatting>
  <conditionalFormatting sqref="L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9A1E-2B06-4E4E-B4AA-985FE5573CCA}">
  <dimension ref="A2:P25"/>
  <sheetViews>
    <sheetView tabSelected="1" zoomScale="55" zoomScaleNormal="55" workbookViewId="0">
      <selection activeCell="C20" sqref="C20:N20"/>
    </sheetView>
  </sheetViews>
  <sheetFormatPr defaultRowHeight="15" x14ac:dyDescent="0.25"/>
  <cols>
    <col min="1" max="1" width="19.28515625" customWidth="1"/>
    <col min="2" max="2" width="30.7109375" bestFit="1" customWidth="1"/>
    <col min="3" max="4" width="20.42578125" customWidth="1"/>
    <col min="5" max="5" width="21.5703125" customWidth="1"/>
    <col min="6" max="6" width="19.140625" customWidth="1"/>
    <col min="7" max="7" width="20.42578125" bestFit="1" customWidth="1"/>
    <col min="8" max="8" width="13.42578125" customWidth="1"/>
    <col min="9" max="9" width="14.140625" bestFit="1" customWidth="1"/>
    <col min="10" max="10" width="12.42578125" customWidth="1"/>
    <col min="11" max="11" width="14.140625" bestFit="1" customWidth="1"/>
    <col min="12" max="12" width="13.140625" customWidth="1"/>
    <col min="13" max="13" width="14.140625" bestFit="1" customWidth="1"/>
    <col min="14" max="14" width="13.85546875" customWidth="1"/>
    <col min="15" max="15" width="15.5703125" bestFit="1" customWidth="1"/>
    <col min="16" max="16" width="15.140625" bestFit="1" customWidth="1"/>
  </cols>
  <sheetData>
    <row r="2" spans="1:16" ht="15.75" thickBot="1" x14ac:dyDescent="0.3"/>
    <row r="3" spans="1:16" ht="23.25" x14ac:dyDescent="0.25">
      <c r="A3" s="84" t="s">
        <v>0</v>
      </c>
      <c r="B3" s="81"/>
      <c r="C3" s="93" t="s">
        <v>111</v>
      </c>
      <c r="D3" s="93"/>
      <c r="E3" s="95" t="s">
        <v>110</v>
      </c>
      <c r="F3" s="95"/>
      <c r="G3" s="81" t="s">
        <v>99</v>
      </c>
      <c r="H3" s="81" t="s">
        <v>105</v>
      </c>
      <c r="I3" s="81"/>
      <c r="J3" s="81"/>
      <c r="K3" s="81"/>
      <c r="L3" s="81"/>
      <c r="M3" s="81"/>
      <c r="N3" s="81"/>
      <c r="O3" s="81"/>
      <c r="P3" s="86" t="s">
        <v>100</v>
      </c>
    </row>
    <row r="4" spans="1:16" ht="23.25" x14ac:dyDescent="0.35">
      <c r="A4" s="85"/>
      <c r="B4" s="82"/>
      <c r="C4" s="94"/>
      <c r="D4" s="94"/>
      <c r="E4" s="96"/>
      <c r="F4" s="96"/>
      <c r="G4" s="82"/>
      <c r="H4" s="80" t="s">
        <v>3</v>
      </c>
      <c r="I4" s="80"/>
      <c r="J4" s="80" t="s">
        <v>2</v>
      </c>
      <c r="K4" s="80"/>
      <c r="L4" s="80" t="s">
        <v>4</v>
      </c>
      <c r="M4" s="80"/>
      <c r="N4" s="80" t="s">
        <v>5</v>
      </c>
      <c r="O4" s="80"/>
      <c r="P4" s="87"/>
    </row>
    <row r="5" spans="1:16" ht="24" thickBot="1" x14ac:dyDescent="0.3">
      <c r="A5" s="20" t="s">
        <v>93</v>
      </c>
      <c r="B5" s="25" t="s">
        <v>94</v>
      </c>
      <c r="C5" s="21" t="s">
        <v>95</v>
      </c>
      <c r="D5" s="21" t="s">
        <v>96</v>
      </c>
      <c r="E5" s="25" t="s">
        <v>97</v>
      </c>
      <c r="F5" s="25" t="s">
        <v>98</v>
      </c>
      <c r="G5" s="83"/>
      <c r="H5" s="15" t="s">
        <v>103</v>
      </c>
      <c r="I5" s="15" t="s">
        <v>104</v>
      </c>
      <c r="J5" s="15" t="s">
        <v>103</v>
      </c>
      <c r="K5" s="15" t="s">
        <v>104</v>
      </c>
      <c r="L5" s="15" t="s">
        <v>103</v>
      </c>
      <c r="M5" s="15" t="s">
        <v>104</v>
      </c>
      <c r="N5" s="15" t="s">
        <v>103</v>
      </c>
      <c r="O5" s="15" t="s">
        <v>104</v>
      </c>
      <c r="P5" s="88"/>
    </row>
    <row r="6" spans="1:16" ht="23.25" x14ac:dyDescent="0.35">
      <c r="A6" s="102" t="s">
        <v>87</v>
      </c>
      <c r="B6" s="104" t="s">
        <v>88</v>
      </c>
      <c r="C6" s="22" t="s">
        <v>101</v>
      </c>
      <c r="D6" s="22">
        <v>50</v>
      </c>
      <c r="E6" s="28">
        <v>40</v>
      </c>
      <c r="F6" s="28">
        <v>900</v>
      </c>
      <c r="G6" s="11" t="s">
        <v>102</v>
      </c>
      <c r="H6" s="11">
        <v>0.92113139329252247</v>
      </c>
      <c r="I6" s="11">
        <v>0.9400833887387372</v>
      </c>
      <c r="J6" s="11">
        <v>0.76326984182620239</v>
      </c>
      <c r="K6" s="11">
        <v>0.77079249902551006</v>
      </c>
      <c r="L6" s="11">
        <v>0.80869279526670557</v>
      </c>
      <c r="M6" s="11">
        <v>0.80782233255363911</v>
      </c>
      <c r="N6" s="11">
        <v>0.77071271954198672</v>
      </c>
      <c r="O6" s="11">
        <v>0.7680139710085605</v>
      </c>
      <c r="P6" s="12"/>
    </row>
    <row r="7" spans="1:16" ht="32.25" thickBot="1" x14ac:dyDescent="0.55000000000000004">
      <c r="A7" s="103"/>
      <c r="B7" s="105"/>
      <c r="C7" s="117" t="s">
        <v>108</v>
      </c>
      <c r="D7" s="117">
        <v>800</v>
      </c>
      <c r="E7" s="118" t="s">
        <v>112</v>
      </c>
      <c r="F7" s="118" t="s">
        <v>109</v>
      </c>
      <c r="G7" s="119" t="s">
        <v>107</v>
      </c>
      <c r="H7" s="119">
        <v>0.8736875161318659</v>
      </c>
      <c r="I7" s="119">
        <v>0.88013839013095785</v>
      </c>
      <c r="J7" s="119">
        <v>0.85471062621761484</v>
      </c>
      <c r="K7" s="119">
        <v>0.86666927849823816</v>
      </c>
      <c r="L7" s="119">
        <v>0.8524578552323866</v>
      </c>
      <c r="M7" s="119">
        <v>0.86802079630127826</v>
      </c>
      <c r="N7" s="119">
        <v>0.85979093806374163</v>
      </c>
      <c r="O7" s="119">
        <v>0.87188164836699955</v>
      </c>
      <c r="P7" s="14"/>
    </row>
    <row r="8" spans="1:16" ht="23.25" x14ac:dyDescent="0.35">
      <c r="A8" s="97" t="s">
        <v>87</v>
      </c>
      <c r="B8" s="89" t="s">
        <v>89</v>
      </c>
      <c r="C8" s="22" t="s">
        <v>101</v>
      </c>
      <c r="D8" s="22">
        <v>50</v>
      </c>
      <c r="E8" s="28">
        <v>700</v>
      </c>
      <c r="F8" s="28">
        <v>1000</v>
      </c>
      <c r="G8" s="11" t="s">
        <v>102</v>
      </c>
      <c r="H8" s="11">
        <v>0.78264992395816269</v>
      </c>
      <c r="I8" s="11">
        <v>0.75185354030451101</v>
      </c>
      <c r="J8" s="11" t="s">
        <v>106</v>
      </c>
      <c r="K8" s="11" t="s">
        <v>106</v>
      </c>
      <c r="L8" s="11" t="s">
        <v>106</v>
      </c>
      <c r="M8" s="11" t="s">
        <v>106</v>
      </c>
      <c r="N8" s="11" t="s">
        <v>106</v>
      </c>
      <c r="O8" s="11" t="s">
        <v>106</v>
      </c>
      <c r="P8" s="17"/>
    </row>
    <row r="9" spans="1:16" ht="32.25" thickBot="1" x14ac:dyDescent="0.55000000000000004">
      <c r="A9" s="98"/>
      <c r="B9" s="90"/>
      <c r="C9" s="117">
        <v>500</v>
      </c>
      <c r="D9" s="117">
        <v>800</v>
      </c>
      <c r="E9" s="118">
        <v>700</v>
      </c>
      <c r="F9" s="118">
        <v>1000</v>
      </c>
      <c r="G9" s="119" t="s">
        <v>107</v>
      </c>
      <c r="H9" s="119">
        <v>0.81934073613284164</v>
      </c>
      <c r="I9" s="119">
        <v>0.82477267761179829</v>
      </c>
      <c r="J9" s="119">
        <v>0.78046951869458292</v>
      </c>
      <c r="K9" s="119">
        <v>0.79175886365325987</v>
      </c>
      <c r="L9" s="119">
        <v>0.77925083128513006</v>
      </c>
      <c r="M9" s="119">
        <v>0.75701704694443772</v>
      </c>
      <c r="N9" s="119">
        <v>0.77916796539313282</v>
      </c>
      <c r="O9" s="119">
        <v>0.78446593627272154</v>
      </c>
      <c r="P9" s="14"/>
    </row>
    <row r="10" spans="1:16" ht="24" thickBot="1" x14ac:dyDescent="0.4">
      <c r="A10" s="98"/>
      <c r="B10" s="27" t="s">
        <v>91</v>
      </c>
      <c r="C10" s="24" t="s">
        <v>101</v>
      </c>
      <c r="D10" s="24">
        <v>300</v>
      </c>
      <c r="E10" s="30" t="s">
        <v>101</v>
      </c>
      <c r="F10" s="30">
        <v>10</v>
      </c>
      <c r="G10" s="16" t="s">
        <v>102</v>
      </c>
      <c r="H10" s="16">
        <v>0.77893881475776172</v>
      </c>
      <c r="I10" s="16">
        <v>0.78918659553577852</v>
      </c>
      <c r="J10" s="16" t="s">
        <v>106</v>
      </c>
      <c r="K10" s="16" t="s">
        <v>106</v>
      </c>
      <c r="L10" s="16" t="s">
        <v>106</v>
      </c>
      <c r="M10" s="16" t="s">
        <v>106</v>
      </c>
      <c r="N10" s="16" t="s">
        <v>106</v>
      </c>
      <c r="O10" s="16" t="s">
        <v>106</v>
      </c>
      <c r="P10" s="18"/>
    </row>
    <row r="11" spans="1:16" ht="23.25" x14ac:dyDescent="0.35">
      <c r="A11" s="98"/>
      <c r="B11" s="89" t="s">
        <v>92</v>
      </c>
      <c r="C11" s="22" t="s">
        <v>101</v>
      </c>
      <c r="D11" s="22">
        <v>200</v>
      </c>
      <c r="E11" s="28">
        <v>100</v>
      </c>
      <c r="F11" s="28">
        <v>400</v>
      </c>
      <c r="G11" s="11" t="s">
        <v>107</v>
      </c>
      <c r="H11" s="11">
        <v>0.8050832822543158</v>
      </c>
      <c r="I11" s="11">
        <v>0.82922989301085237</v>
      </c>
      <c r="J11" s="11" t="s">
        <v>106</v>
      </c>
      <c r="K11" s="11" t="s">
        <v>106</v>
      </c>
      <c r="L11" s="11" t="s">
        <v>106</v>
      </c>
      <c r="M11" s="11" t="s">
        <v>106</v>
      </c>
      <c r="N11" s="11" t="s">
        <v>106</v>
      </c>
      <c r="O11" s="11" t="s">
        <v>106</v>
      </c>
      <c r="P11" s="17"/>
    </row>
    <row r="12" spans="1:16" ht="24" thickBot="1" x14ac:dyDescent="0.4">
      <c r="A12" s="98"/>
      <c r="B12" s="90"/>
      <c r="C12" s="23">
        <v>500</v>
      </c>
      <c r="D12" s="23">
        <v>800</v>
      </c>
      <c r="E12" s="29">
        <v>100</v>
      </c>
      <c r="F12" s="29">
        <v>400</v>
      </c>
      <c r="G12" s="13" t="s">
        <v>102</v>
      </c>
      <c r="H12" s="13">
        <v>0.82440288084181901</v>
      </c>
      <c r="I12" s="13">
        <v>0.84814293485316705</v>
      </c>
      <c r="J12" s="13" t="s">
        <v>106</v>
      </c>
      <c r="K12" s="13" t="s">
        <v>106</v>
      </c>
      <c r="L12" s="13" t="s">
        <v>106</v>
      </c>
      <c r="M12" s="13" t="s">
        <v>106</v>
      </c>
      <c r="N12" s="13" t="s">
        <v>106</v>
      </c>
      <c r="O12" s="13" t="s">
        <v>106</v>
      </c>
      <c r="P12" s="19"/>
    </row>
    <row r="13" spans="1:16" ht="23.25" x14ac:dyDescent="0.35">
      <c r="A13" s="98"/>
      <c r="B13" s="89" t="s">
        <v>90</v>
      </c>
      <c r="C13" s="22" t="s">
        <v>101</v>
      </c>
      <c r="D13" s="22">
        <v>500</v>
      </c>
      <c r="E13" s="28">
        <v>700</v>
      </c>
      <c r="F13" s="28">
        <v>1000</v>
      </c>
      <c r="G13" s="11" t="s">
        <v>107</v>
      </c>
      <c r="H13" s="11">
        <v>0.8022066938522403</v>
      </c>
      <c r="I13" s="11">
        <v>0.82051014323572491</v>
      </c>
      <c r="J13" s="11" t="s">
        <v>106</v>
      </c>
      <c r="K13" s="11" t="s">
        <v>106</v>
      </c>
      <c r="L13" s="11" t="s">
        <v>106</v>
      </c>
      <c r="M13" s="11" t="s">
        <v>106</v>
      </c>
      <c r="N13" s="11" t="s">
        <v>106</v>
      </c>
      <c r="O13" s="11" t="s">
        <v>106</v>
      </c>
      <c r="P13" s="17"/>
    </row>
    <row r="14" spans="1:16" ht="32.25" thickBot="1" x14ac:dyDescent="0.55000000000000004">
      <c r="A14" s="99"/>
      <c r="B14" s="90"/>
      <c r="C14" s="117" t="s">
        <v>108</v>
      </c>
      <c r="D14" s="117" t="s">
        <v>109</v>
      </c>
      <c r="E14" s="118">
        <v>700</v>
      </c>
      <c r="F14" s="118">
        <v>1000</v>
      </c>
      <c r="G14" s="119" t="s">
        <v>102</v>
      </c>
      <c r="H14" s="119">
        <v>0.84512891345183749</v>
      </c>
      <c r="I14" s="119">
        <v>0.86687647144865965</v>
      </c>
      <c r="J14" s="119">
        <v>0.76905104015584169</v>
      </c>
      <c r="K14" s="119">
        <v>0.76449016502659028</v>
      </c>
      <c r="L14" s="119">
        <v>0.79739456349602056</v>
      </c>
      <c r="M14" s="119">
        <v>0.79256667676060788</v>
      </c>
      <c r="N14" s="119">
        <v>0.78383360606514219</v>
      </c>
      <c r="O14" s="119">
        <v>0.78311256156531561</v>
      </c>
      <c r="P14" s="14"/>
    </row>
    <row r="15" spans="1:16" ht="31.5" x14ac:dyDescent="0.5">
      <c r="A15" s="97" t="s">
        <v>88</v>
      </c>
      <c r="B15" s="120" t="s">
        <v>89</v>
      </c>
      <c r="C15" s="121" t="s">
        <v>112</v>
      </c>
      <c r="D15" s="121">
        <v>800</v>
      </c>
      <c r="E15" s="122">
        <v>700</v>
      </c>
      <c r="F15" s="122">
        <v>1000</v>
      </c>
      <c r="G15" s="123" t="s">
        <v>107</v>
      </c>
      <c r="H15" s="123">
        <v>0.80290948177101107</v>
      </c>
      <c r="I15" s="123">
        <v>0.79853388608144904</v>
      </c>
      <c r="J15" s="123">
        <v>0.75706267567826802</v>
      </c>
      <c r="K15" s="123">
        <v>0.75825845326182928</v>
      </c>
      <c r="L15" s="123">
        <v>0.77237216937430342</v>
      </c>
      <c r="M15" s="123">
        <v>0.77796379519944758</v>
      </c>
      <c r="N15" s="123">
        <v>0.76712452638088535</v>
      </c>
      <c r="O15" s="123">
        <v>0.76351610819953042</v>
      </c>
      <c r="P15" s="12"/>
    </row>
    <row r="16" spans="1:16" ht="24" thickBot="1" x14ac:dyDescent="0.4">
      <c r="A16" s="98"/>
      <c r="B16" s="26" t="s">
        <v>91</v>
      </c>
      <c r="C16" s="23" t="s">
        <v>101</v>
      </c>
      <c r="D16" s="23">
        <v>20</v>
      </c>
      <c r="E16" s="29">
        <v>500</v>
      </c>
      <c r="F16" s="29">
        <v>700</v>
      </c>
      <c r="G16" s="13" t="s">
        <v>102</v>
      </c>
      <c r="H16" s="13" t="s">
        <v>106</v>
      </c>
      <c r="I16" s="13" t="s">
        <v>106</v>
      </c>
      <c r="J16" s="13" t="s">
        <v>106</v>
      </c>
      <c r="K16" s="13" t="s">
        <v>106</v>
      </c>
      <c r="L16" s="13">
        <v>0.77330818639268362</v>
      </c>
      <c r="M16" s="13">
        <v>0.78746698543392513</v>
      </c>
      <c r="N16" s="13" t="s">
        <v>106</v>
      </c>
      <c r="O16" s="13" t="s">
        <v>106</v>
      </c>
      <c r="P16" s="19"/>
    </row>
    <row r="17" spans="1:16" ht="23.25" x14ac:dyDescent="0.35">
      <c r="A17" s="98"/>
      <c r="B17" s="100" t="s">
        <v>92</v>
      </c>
      <c r="C17" s="22">
        <v>40</v>
      </c>
      <c r="D17" s="22">
        <v>800</v>
      </c>
      <c r="E17" s="28">
        <v>100</v>
      </c>
      <c r="F17" s="28">
        <v>400</v>
      </c>
      <c r="G17" s="11" t="s">
        <v>102</v>
      </c>
      <c r="H17" s="11">
        <v>0.81169398615584365</v>
      </c>
      <c r="I17" s="11">
        <v>0.81293596826172343</v>
      </c>
      <c r="J17" s="11" t="s">
        <v>106</v>
      </c>
      <c r="K17" s="11" t="s">
        <v>106</v>
      </c>
      <c r="L17" s="11" t="s">
        <v>106</v>
      </c>
      <c r="M17" s="11" t="s">
        <v>106</v>
      </c>
      <c r="N17" s="11" t="s">
        <v>106</v>
      </c>
      <c r="O17" s="11" t="s">
        <v>106</v>
      </c>
      <c r="P17" s="17"/>
    </row>
    <row r="18" spans="1:16" ht="24" thickBot="1" x14ac:dyDescent="0.4">
      <c r="A18" s="98"/>
      <c r="B18" s="101"/>
      <c r="C18" s="23">
        <v>40</v>
      </c>
      <c r="D18" s="23">
        <v>800</v>
      </c>
      <c r="E18" s="29">
        <v>900</v>
      </c>
      <c r="F18" s="29">
        <v>1000</v>
      </c>
      <c r="G18" s="13" t="s">
        <v>107</v>
      </c>
      <c r="H18" s="13">
        <v>0.81570133732536299</v>
      </c>
      <c r="I18" s="13">
        <v>0.85266872034905683</v>
      </c>
      <c r="J18" s="13" t="s">
        <v>106</v>
      </c>
      <c r="K18" s="13" t="s">
        <v>106</v>
      </c>
      <c r="L18" s="13" t="s">
        <v>106</v>
      </c>
      <c r="M18" s="13" t="s">
        <v>106</v>
      </c>
      <c r="N18" s="13" t="s">
        <v>106</v>
      </c>
      <c r="O18" s="13" t="s">
        <v>106</v>
      </c>
      <c r="P18" s="19"/>
    </row>
    <row r="19" spans="1:16" ht="32.25" thickBot="1" x14ac:dyDescent="0.55000000000000004">
      <c r="A19" s="99"/>
      <c r="B19" s="125" t="s">
        <v>90</v>
      </c>
      <c r="C19" s="126" t="s">
        <v>114</v>
      </c>
      <c r="D19" s="126" t="s">
        <v>109</v>
      </c>
      <c r="E19" s="127" t="s">
        <v>113</v>
      </c>
      <c r="F19" s="127">
        <v>1000</v>
      </c>
      <c r="G19" s="128" t="s">
        <v>102</v>
      </c>
      <c r="H19" s="128">
        <v>0.80881885463564629</v>
      </c>
      <c r="I19" s="128">
        <v>0.82639464745435054</v>
      </c>
      <c r="J19" s="128">
        <v>0.74837517272810694</v>
      </c>
      <c r="K19" s="128">
        <v>0.73689859010944758</v>
      </c>
      <c r="L19" s="128">
        <v>0.76187386858299833</v>
      </c>
      <c r="M19" s="128">
        <v>0.75021531800642582</v>
      </c>
      <c r="N19" s="128">
        <v>0.7592309898232692</v>
      </c>
      <c r="O19" s="128">
        <v>0.75511328832001046</v>
      </c>
      <c r="P19" s="32"/>
    </row>
    <row r="20" spans="1:16" ht="23.25" x14ac:dyDescent="0.35">
      <c r="A20" s="91" t="s">
        <v>89</v>
      </c>
      <c r="B20" s="31" t="s">
        <v>92</v>
      </c>
      <c r="C20" s="22">
        <v>800</v>
      </c>
      <c r="D20" s="22">
        <v>1000</v>
      </c>
      <c r="E20" s="28">
        <v>800</v>
      </c>
      <c r="F20" s="28">
        <v>1000</v>
      </c>
      <c r="G20" s="11" t="s">
        <v>107</v>
      </c>
      <c r="H20" s="11">
        <v>0.78641666666666676</v>
      </c>
      <c r="I20" s="11">
        <v>0.80980000000000008</v>
      </c>
      <c r="J20" s="11">
        <v>0.72270000000000001</v>
      </c>
      <c r="K20" s="11">
        <v>0.71109999999999995</v>
      </c>
      <c r="L20" s="11">
        <v>0.73985000000000001</v>
      </c>
      <c r="M20" s="11">
        <v>0.73985000000000001</v>
      </c>
      <c r="N20" s="11">
        <v>0.73509999999999998</v>
      </c>
      <c r="O20" s="11">
        <v>0.73399999999999999</v>
      </c>
      <c r="P20" s="12"/>
    </row>
    <row r="21" spans="1:16" ht="32.25" thickBot="1" x14ac:dyDescent="0.55000000000000004">
      <c r="A21" s="92"/>
      <c r="B21" s="124" t="s">
        <v>90</v>
      </c>
      <c r="C21" s="117" t="s">
        <v>101</v>
      </c>
      <c r="D21" s="117">
        <v>50</v>
      </c>
      <c r="E21" s="118" t="s">
        <v>101</v>
      </c>
      <c r="F21" s="118">
        <v>50</v>
      </c>
      <c r="G21" s="119" t="s">
        <v>102</v>
      </c>
      <c r="H21" s="119">
        <v>0.88538234049207087</v>
      </c>
      <c r="I21" s="119">
        <v>0.88987188766551517</v>
      </c>
      <c r="J21" s="119">
        <v>0.88796801637547873</v>
      </c>
      <c r="K21" s="119">
        <v>0.90255126054460588</v>
      </c>
      <c r="L21" s="119">
        <v>0.8900821457737581</v>
      </c>
      <c r="M21" s="119">
        <v>0.90430657056626995</v>
      </c>
      <c r="N21" s="119">
        <v>0.88795916786483198</v>
      </c>
      <c r="O21" s="119">
        <v>0.90179327714977764</v>
      </c>
      <c r="P21" s="14"/>
    </row>
    <row r="22" spans="1:16" ht="24" thickBot="1" x14ac:dyDescent="0.4">
      <c r="A22" s="33" t="s">
        <v>92</v>
      </c>
      <c r="B22" s="34" t="s">
        <v>90</v>
      </c>
      <c r="C22" s="24">
        <v>100</v>
      </c>
      <c r="D22" s="24">
        <v>400</v>
      </c>
      <c r="E22" s="30">
        <v>700</v>
      </c>
      <c r="F22" s="30">
        <v>1000</v>
      </c>
      <c r="G22" s="16" t="s">
        <v>107</v>
      </c>
      <c r="H22" s="16">
        <v>0.78983144257544458</v>
      </c>
      <c r="I22" s="16">
        <v>0.78630143300352118</v>
      </c>
      <c r="J22" s="16" t="s">
        <v>106</v>
      </c>
      <c r="K22" s="16" t="s">
        <v>106</v>
      </c>
      <c r="L22" s="16" t="s">
        <v>106</v>
      </c>
      <c r="M22" s="16" t="s">
        <v>106</v>
      </c>
      <c r="N22" s="16" t="s">
        <v>106</v>
      </c>
      <c r="O22" s="16" t="s">
        <v>106</v>
      </c>
      <c r="P22" s="18"/>
    </row>
    <row r="25" spans="1:16" ht="169.5" customHeight="1" x14ac:dyDescent="0.25">
      <c r="A25" s="129" t="s">
        <v>115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</row>
  </sheetData>
  <mergeCells count="20">
    <mergeCell ref="B11:B12"/>
    <mergeCell ref="A25:P25"/>
    <mergeCell ref="A20:A21"/>
    <mergeCell ref="C3:D4"/>
    <mergeCell ref="E3:F4"/>
    <mergeCell ref="A8:A14"/>
    <mergeCell ref="A15:A19"/>
    <mergeCell ref="B17:B18"/>
    <mergeCell ref="B13:B14"/>
    <mergeCell ref="A6:A7"/>
    <mergeCell ref="B6:B7"/>
    <mergeCell ref="H3:O3"/>
    <mergeCell ref="H4:I4"/>
    <mergeCell ref="J4:K4"/>
    <mergeCell ref="L4:M4"/>
    <mergeCell ref="N4:O4"/>
    <mergeCell ref="G3:G5"/>
    <mergeCell ref="A3:B4"/>
    <mergeCell ref="P3:P5"/>
    <mergeCell ref="B8:B9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1BA8-96B7-418A-BB3F-093B797D0ED5}">
  <dimension ref="A1:J28"/>
  <sheetViews>
    <sheetView topLeftCell="A13" zoomScale="70" zoomScaleNormal="70" workbookViewId="0">
      <selection activeCell="H17" sqref="H17"/>
    </sheetView>
  </sheetViews>
  <sheetFormatPr defaultRowHeight="15" x14ac:dyDescent="0.25"/>
  <cols>
    <col min="1" max="1" width="39.7109375" bestFit="1" customWidth="1"/>
    <col min="2" max="2" width="27.28515625" customWidth="1"/>
    <col min="3" max="3" width="15.42578125" customWidth="1"/>
    <col min="4" max="4" width="22.42578125" bestFit="1" customWidth="1"/>
    <col min="5" max="5" width="16" customWidth="1"/>
    <col min="6" max="6" width="25.5703125" customWidth="1"/>
    <col min="7" max="7" width="14.7109375" bestFit="1" customWidth="1"/>
    <col min="8" max="8" width="22.42578125" bestFit="1" customWidth="1"/>
    <col min="9" max="9" width="16.5703125" customWidth="1"/>
    <col min="10" max="10" width="22.140625" customWidth="1"/>
  </cols>
  <sheetData>
    <row r="1" spans="1:10" ht="28.5" x14ac:dyDescent="0.45">
      <c r="A1" s="110" t="s">
        <v>129</v>
      </c>
      <c r="B1" s="116" t="s">
        <v>2</v>
      </c>
      <c r="C1" s="116"/>
      <c r="D1" s="116" t="s">
        <v>4</v>
      </c>
      <c r="E1" s="116"/>
      <c r="F1" s="116" t="s">
        <v>3</v>
      </c>
      <c r="G1" s="116"/>
      <c r="H1" s="116" t="s">
        <v>5</v>
      </c>
      <c r="I1" s="116"/>
      <c r="J1" s="114" t="s">
        <v>100</v>
      </c>
    </row>
    <row r="2" spans="1:10" ht="73.5" customHeight="1" x14ac:dyDescent="0.25">
      <c r="A2" s="111"/>
      <c r="B2" s="50" t="s">
        <v>117</v>
      </c>
      <c r="C2" s="50" t="s">
        <v>118</v>
      </c>
      <c r="D2" s="50" t="s">
        <v>117</v>
      </c>
      <c r="E2" s="50" t="s">
        <v>118</v>
      </c>
      <c r="F2" s="50" t="s">
        <v>117</v>
      </c>
      <c r="G2" s="50" t="s">
        <v>118</v>
      </c>
      <c r="H2" s="50" t="s">
        <v>117</v>
      </c>
      <c r="I2" s="50" t="s">
        <v>118</v>
      </c>
      <c r="J2" s="115"/>
    </row>
    <row r="3" spans="1:10" ht="31.5" x14ac:dyDescent="0.4">
      <c r="A3" s="37" t="s">
        <v>89</v>
      </c>
      <c r="B3" s="47">
        <v>0.93669999999999998</v>
      </c>
      <c r="C3" s="35">
        <v>0</v>
      </c>
      <c r="D3" s="47">
        <v>0.93440000000000001</v>
      </c>
      <c r="E3" s="35">
        <v>0</v>
      </c>
      <c r="F3" s="47">
        <v>0.93089999999999995</v>
      </c>
      <c r="G3" s="35">
        <v>0</v>
      </c>
      <c r="H3" s="47">
        <v>0.93569999999999998</v>
      </c>
      <c r="I3" s="35">
        <v>0</v>
      </c>
      <c r="J3" s="41"/>
    </row>
    <row r="4" spans="1:10" ht="31.5" x14ac:dyDescent="0.4">
      <c r="A4" s="37" t="s">
        <v>116</v>
      </c>
      <c r="B4" s="47">
        <v>0.94810000000000005</v>
      </c>
      <c r="C4" s="35">
        <v>0</v>
      </c>
      <c r="D4" s="47">
        <v>0.9456</v>
      </c>
      <c r="E4" s="35">
        <v>0</v>
      </c>
      <c r="F4" s="47">
        <v>0.95</v>
      </c>
      <c r="G4" s="35">
        <v>0</v>
      </c>
      <c r="H4" s="47">
        <v>0.94740000000000002</v>
      </c>
      <c r="I4" s="35">
        <v>0</v>
      </c>
      <c r="J4" s="41"/>
    </row>
    <row r="5" spans="1:10" ht="31.5" x14ac:dyDescent="0.4">
      <c r="A5" s="37" t="s">
        <v>88</v>
      </c>
      <c r="B5" s="47">
        <v>0.87280000000000002</v>
      </c>
      <c r="C5" s="35">
        <v>0</v>
      </c>
      <c r="D5" s="47">
        <v>0.86829999999999996</v>
      </c>
      <c r="E5" s="35">
        <v>0</v>
      </c>
      <c r="F5" s="47">
        <v>0.89759999999999995</v>
      </c>
      <c r="G5" s="35">
        <v>0</v>
      </c>
      <c r="H5" s="47">
        <v>0.87260000000000004</v>
      </c>
      <c r="I5" s="35">
        <v>0</v>
      </c>
      <c r="J5" s="41"/>
    </row>
    <row r="6" spans="1:10" ht="31.5" x14ac:dyDescent="0.4">
      <c r="A6" s="37" t="s">
        <v>90</v>
      </c>
      <c r="B6" s="47">
        <v>-0.64610000000000001</v>
      </c>
      <c r="C6" s="35">
        <v>0</v>
      </c>
      <c r="D6" s="47">
        <v>-0.64370000000000005</v>
      </c>
      <c r="E6" s="35">
        <v>0</v>
      </c>
      <c r="F6" s="47">
        <v>-0.69510000000000005</v>
      </c>
      <c r="G6" s="35" t="s">
        <v>122</v>
      </c>
      <c r="H6" s="47">
        <v>-0.6482</v>
      </c>
      <c r="I6" s="35">
        <v>0</v>
      </c>
      <c r="J6" s="42"/>
    </row>
    <row r="7" spans="1:10" ht="31.5" x14ac:dyDescent="0.4">
      <c r="A7" s="37" t="s">
        <v>91</v>
      </c>
      <c r="B7" s="48">
        <v>-0.48120000000000002</v>
      </c>
      <c r="C7" s="36">
        <v>0</v>
      </c>
      <c r="D7" s="47">
        <v>-0.4698</v>
      </c>
      <c r="E7" s="35" t="s">
        <v>123</v>
      </c>
      <c r="F7" s="47">
        <v>-0.51600000000000001</v>
      </c>
      <c r="G7" s="35" t="s">
        <v>124</v>
      </c>
      <c r="H7" s="47">
        <v>-0.4798</v>
      </c>
      <c r="I7" s="35">
        <v>0</v>
      </c>
      <c r="J7" s="43"/>
    </row>
    <row r="8" spans="1:10" ht="32.25" thickBot="1" x14ac:dyDescent="0.45">
      <c r="A8" s="44" t="s">
        <v>92</v>
      </c>
      <c r="B8" s="49">
        <v>0.10440000000000001</v>
      </c>
      <c r="C8" s="45" t="s">
        <v>119</v>
      </c>
      <c r="D8" s="49">
        <v>0.11409999999999999</v>
      </c>
      <c r="E8" s="38" t="s">
        <v>120</v>
      </c>
      <c r="F8" s="49">
        <v>5.62E-2</v>
      </c>
      <c r="G8" s="38">
        <v>4.0500000000000001E-2</v>
      </c>
      <c r="H8" s="49">
        <v>0.1027</v>
      </c>
      <c r="I8" s="38" t="s">
        <v>121</v>
      </c>
      <c r="J8" s="46"/>
    </row>
    <row r="11" spans="1:10" ht="15.75" thickBot="1" x14ac:dyDescent="0.3"/>
    <row r="12" spans="1:10" ht="26.25" x14ac:dyDescent="0.25">
      <c r="A12" s="112"/>
      <c r="B12" s="106" t="s">
        <v>2</v>
      </c>
      <c r="C12" s="107"/>
      <c r="D12" s="106" t="s">
        <v>4</v>
      </c>
      <c r="E12" s="107"/>
      <c r="F12" s="106" t="s">
        <v>3</v>
      </c>
      <c r="G12" s="107"/>
      <c r="H12" s="106" t="s">
        <v>5</v>
      </c>
      <c r="I12" s="107"/>
      <c r="J12" s="108" t="s">
        <v>100</v>
      </c>
    </row>
    <row r="13" spans="1:10" ht="78.75" customHeight="1" thickBot="1" x14ac:dyDescent="0.3">
      <c r="A13" s="113"/>
      <c r="B13" s="57" t="s">
        <v>117</v>
      </c>
      <c r="C13" s="58" t="s">
        <v>118</v>
      </c>
      <c r="D13" s="57" t="s">
        <v>117</v>
      </c>
      <c r="E13" s="58" t="s">
        <v>118</v>
      </c>
      <c r="F13" s="57" t="s">
        <v>117</v>
      </c>
      <c r="G13" s="58" t="s">
        <v>118</v>
      </c>
      <c r="H13" s="57" t="s">
        <v>117</v>
      </c>
      <c r="I13" s="58" t="s">
        <v>118</v>
      </c>
      <c r="J13" s="109"/>
    </row>
    <row r="14" spans="1:10" ht="31.5" x14ac:dyDescent="0.4">
      <c r="A14" s="51" t="s">
        <v>125</v>
      </c>
      <c r="B14" s="59">
        <v>0.94</v>
      </c>
      <c r="C14" s="60">
        <v>0</v>
      </c>
      <c r="D14" s="59">
        <v>0.94</v>
      </c>
      <c r="E14" s="60">
        <v>0</v>
      </c>
      <c r="F14" s="59">
        <v>0.93</v>
      </c>
      <c r="G14" s="60">
        <v>0</v>
      </c>
      <c r="H14" s="59">
        <v>0.94</v>
      </c>
      <c r="I14" s="60">
        <v>0</v>
      </c>
      <c r="J14" s="69"/>
    </row>
    <row r="15" spans="1:10" ht="31.5" x14ac:dyDescent="0.4">
      <c r="A15" s="52" t="s">
        <v>127</v>
      </c>
      <c r="B15" s="61">
        <v>0.93</v>
      </c>
      <c r="C15" s="62">
        <v>0</v>
      </c>
      <c r="D15" s="61">
        <v>0.93</v>
      </c>
      <c r="E15" s="62">
        <v>0</v>
      </c>
      <c r="F15" s="61">
        <v>0.94</v>
      </c>
      <c r="G15" s="62">
        <v>0</v>
      </c>
      <c r="H15" s="61">
        <v>0.93</v>
      </c>
      <c r="I15" s="62">
        <v>0</v>
      </c>
      <c r="J15" s="70"/>
    </row>
    <row r="16" spans="1:10" ht="31.5" x14ac:dyDescent="0.4">
      <c r="A16" s="53" t="s">
        <v>138</v>
      </c>
      <c r="B16" s="63">
        <v>0.91400000000000003</v>
      </c>
      <c r="C16" s="64">
        <v>0</v>
      </c>
      <c r="D16" s="63">
        <v>0.90969999999999995</v>
      </c>
      <c r="E16" s="64">
        <v>0</v>
      </c>
      <c r="F16" s="63">
        <v>0.91539999999999999</v>
      </c>
      <c r="G16" s="64">
        <v>0</v>
      </c>
      <c r="H16" s="63">
        <v>0.91349999999999998</v>
      </c>
      <c r="I16" s="64">
        <v>0</v>
      </c>
      <c r="J16" s="70"/>
    </row>
    <row r="17" spans="1:10" ht="31.5" x14ac:dyDescent="0.5">
      <c r="A17" s="53" t="s">
        <v>150</v>
      </c>
      <c r="B17" s="65">
        <v>-0.871</v>
      </c>
      <c r="C17" s="39">
        <v>0</v>
      </c>
      <c r="D17" s="65">
        <v>-0.87290000000000001</v>
      </c>
      <c r="E17" s="39">
        <v>0</v>
      </c>
      <c r="F17" s="65">
        <v>-0.90900000000000003</v>
      </c>
      <c r="G17" s="39">
        <v>0</v>
      </c>
      <c r="H17" s="65">
        <v>-0.873</v>
      </c>
      <c r="I17" s="39">
        <v>0</v>
      </c>
      <c r="J17" s="71"/>
    </row>
    <row r="18" spans="1:10" ht="31.5" x14ac:dyDescent="0.4">
      <c r="A18" s="52" t="s">
        <v>152</v>
      </c>
      <c r="B18" s="61">
        <v>-0.78</v>
      </c>
      <c r="C18" s="66">
        <v>0</v>
      </c>
      <c r="D18" s="61">
        <v>-0.78</v>
      </c>
      <c r="E18" s="62">
        <v>0</v>
      </c>
      <c r="F18" s="61">
        <v>-0.78300000000000003</v>
      </c>
      <c r="G18" s="62" t="s">
        <v>137</v>
      </c>
      <c r="H18" s="61">
        <v>-0.78</v>
      </c>
      <c r="I18" s="62">
        <v>0</v>
      </c>
      <c r="J18" s="70"/>
    </row>
    <row r="19" spans="1:10" ht="31.5" x14ac:dyDescent="0.4">
      <c r="A19" s="52" t="s">
        <v>153</v>
      </c>
      <c r="B19" s="61">
        <v>-0.71</v>
      </c>
      <c r="C19" s="62">
        <v>0</v>
      </c>
      <c r="D19" s="61">
        <v>-0.71</v>
      </c>
      <c r="E19" s="62">
        <v>0</v>
      </c>
      <c r="F19" s="61">
        <v>-0.77</v>
      </c>
      <c r="G19" s="62" t="s">
        <v>126</v>
      </c>
      <c r="H19" s="61">
        <v>-0.71</v>
      </c>
      <c r="I19" s="62">
        <v>0</v>
      </c>
      <c r="J19" s="70"/>
    </row>
    <row r="20" spans="1:10" ht="54" x14ac:dyDescent="0.5">
      <c r="A20" s="54" t="s">
        <v>151</v>
      </c>
      <c r="B20" s="65">
        <v>0.621</v>
      </c>
      <c r="C20" s="39">
        <v>0</v>
      </c>
      <c r="D20" s="65">
        <v>0.61980000000000002</v>
      </c>
      <c r="E20" s="39">
        <v>0</v>
      </c>
      <c r="F20" s="65">
        <v>0.78069999999999995</v>
      </c>
      <c r="G20" s="39" t="s">
        <v>154</v>
      </c>
      <c r="H20" s="65">
        <v>0.62470000000000003</v>
      </c>
      <c r="I20" s="39">
        <v>0</v>
      </c>
      <c r="J20" s="72"/>
    </row>
    <row r="21" spans="1:10" ht="54" x14ac:dyDescent="0.5">
      <c r="A21" s="55" t="s">
        <v>144</v>
      </c>
      <c r="B21" s="65">
        <v>-0.6089</v>
      </c>
      <c r="C21" s="39">
        <v>0</v>
      </c>
      <c r="D21" s="65">
        <v>-0.59240000000000004</v>
      </c>
      <c r="E21" s="39" t="s">
        <v>145</v>
      </c>
      <c r="F21" s="65">
        <v>-0.60360000000000003</v>
      </c>
      <c r="G21" s="39" t="s">
        <v>146</v>
      </c>
      <c r="H21" s="65">
        <v>-0.6</v>
      </c>
      <c r="I21" s="39">
        <v>0</v>
      </c>
      <c r="J21" s="72"/>
    </row>
    <row r="22" spans="1:10" ht="54" x14ac:dyDescent="0.5">
      <c r="A22" s="54" t="s">
        <v>157</v>
      </c>
      <c r="B22" s="65">
        <v>-0.59099999999999997</v>
      </c>
      <c r="C22" s="39">
        <v>0</v>
      </c>
      <c r="D22" s="65">
        <v>-0.58299999999999996</v>
      </c>
      <c r="E22" s="39" t="s">
        <v>162</v>
      </c>
      <c r="F22" s="65">
        <v>-0.69259999999999999</v>
      </c>
      <c r="G22" s="39" t="s">
        <v>163</v>
      </c>
      <c r="H22" s="65">
        <v>-0.59199999999999997</v>
      </c>
      <c r="I22" s="39">
        <v>0</v>
      </c>
      <c r="J22" s="73"/>
    </row>
    <row r="23" spans="1:10" ht="52.5" x14ac:dyDescent="0.4">
      <c r="A23" s="55" t="s">
        <v>134</v>
      </c>
      <c r="B23" s="63">
        <v>-0.54</v>
      </c>
      <c r="C23" s="64">
        <v>0</v>
      </c>
      <c r="D23" s="61">
        <v>-0.53</v>
      </c>
      <c r="E23" s="62" t="s">
        <v>135</v>
      </c>
      <c r="F23" s="61">
        <v>-0.61</v>
      </c>
      <c r="G23" s="62" t="s">
        <v>136</v>
      </c>
      <c r="H23" s="61">
        <v>-0.54</v>
      </c>
      <c r="I23" s="62">
        <v>0</v>
      </c>
      <c r="J23" s="74"/>
    </row>
    <row r="24" spans="1:10" ht="31.5" x14ac:dyDescent="0.4">
      <c r="A24" s="52" t="s">
        <v>128</v>
      </c>
      <c r="B24" s="61">
        <v>0.14710000000000001</v>
      </c>
      <c r="C24" s="62" t="s">
        <v>130</v>
      </c>
      <c r="D24" s="61">
        <v>0.1797</v>
      </c>
      <c r="E24" s="62" t="s">
        <v>131</v>
      </c>
      <c r="F24" s="61">
        <v>0.14660000000000001</v>
      </c>
      <c r="G24" s="62" t="s">
        <v>132</v>
      </c>
      <c r="H24" s="61">
        <v>0.15</v>
      </c>
      <c r="I24" s="62" t="s">
        <v>133</v>
      </c>
      <c r="J24" s="75"/>
    </row>
    <row r="25" spans="1:10" ht="31.5" x14ac:dyDescent="0.5">
      <c r="A25" s="53" t="s">
        <v>139</v>
      </c>
      <c r="B25" s="67">
        <v>0.1</v>
      </c>
      <c r="C25" s="39" t="s">
        <v>140</v>
      </c>
      <c r="D25" s="65">
        <v>0.14000000000000001</v>
      </c>
      <c r="E25" s="39" t="s">
        <v>141</v>
      </c>
      <c r="F25" s="65">
        <v>0.19</v>
      </c>
      <c r="G25" s="39" t="s">
        <v>142</v>
      </c>
      <c r="H25" s="65">
        <v>0.1128</v>
      </c>
      <c r="I25" s="39" t="s">
        <v>143</v>
      </c>
      <c r="J25" s="76"/>
    </row>
    <row r="26" spans="1:10" ht="31.5" x14ac:dyDescent="0.5">
      <c r="A26" s="53" t="s">
        <v>147</v>
      </c>
      <c r="B26" s="65">
        <v>5.3999999999999999E-2</v>
      </c>
      <c r="C26" s="39" t="s">
        <v>148</v>
      </c>
      <c r="D26" s="65">
        <v>-8.4099999999999994E-2</v>
      </c>
      <c r="E26" s="39" t="s">
        <v>149</v>
      </c>
      <c r="F26" s="65">
        <v>-0.19</v>
      </c>
      <c r="G26" s="39" t="s">
        <v>148</v>
      </c>
      <c r="H26" s="65">
        <v>1.7999999999999999E-2</v>
      </c>
      <c r="I26" s="39">
        <v>6.3E-3</v>
      </c>
      <c r="J26" s="76"/>
    </row>
    <row r="27" spans="1:10" ht="31.5" x14ac:dyDescent="0.5">
      <c r="A27" s="53" t="s">
        <v>155</v>
      </c>
      <c r="B27" s="65">
        <v>7.0300000000000001E-2</v>
      </c>
      <c r="C27" s="39" t="s">
        <v>158</v>
      </c>
      <c r="D27" s="65">
        <v>0.13669999999999999</v>
      </c>
      <c r="E27" s="39" t="s">
        <v>159</v>
      </c>
      <c r="F27" s="65">
        <v>0.1474</v>
      </c>
      <c r="G27" s="39" t="s">
        <v>132</v>
      </c>
      <c r="H27" s="65">
        <v>8.4400000000000003E-2</v>
      </c>
      <c r="I27" s="39" t="s">
        <v>160</v>
      </c>
      <c r="J27" s="76"/>
    </row>
    <row r="28" spans="1:10" ht="54.75" thickBot="1" x14ac:dyDescent="0.55000000000000004">
      <c r="A28" s="56" t="s">
        <v>156</v>
      </c>
      <c r="B28" s="68">
        <v>7.1999999999999995E-2</v>
      </c>
      <c r="C28" s="40" t="s">
        <v>161</v>
      </c>
      <c r="D28" s="68">
        <v>5.1499999999999997E-2</v>
      </c>
      <c r="E28" s="40">
        <v>4.3E-3</v>
      </c>
      <c r="F28" s="68">
        <v>-8.8300000000000003E-2</v>
      </c>
      <c r="G28" s="40">
        <v>1.2999999999999999E-3</v>
      </c>
      <c r="H28" s="68">
        <v>6.2E-2</v>
      </c>
      <c r="I28" s="40" t="s">
        <v>158</v>
      </c>
      <c r="J28" s="77"/>
    </row>
  </sheetData>
  <mergeCells count="12">
    <mergeCell ref="H12:I12"/>
    <mergeCell ref="J12:J13"/>
    <mergeCell ref="A1:A2"/>
    <mergeCell ref="A12:A13"/>
    <mergeCell ref="B12:C12"/>
    <mergeCell ref="D12:E12"/>
    <mergeCell ref="F12:G12"/>
    <mergeCell ref="J1:J2"/>
    <mergeCell ref="B1:C1"/>
    <mergeCell ref="D1:E1"/>
    <mergeCell ref="F1:G1"/>
    <mergeCell ref="H1:I1"/>
  </mergeCells>
  <conditionalFormatting sqref="J3">
    <cfRule type="iconSet" priority="3">
      <iconSet>
        <cfvo type="percent" val="0"/>
        <cfvo type="percent" val="33"/>
        <cfvo type="percent" val="67"/>
      </iconSet>
    </cfRule>
  </conditionalFormatting>
  <conditionalFormatting sqref="J14"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Risultati_Correlazione_Rilevant</vt:lpstr>
      <vt:lpstr>Sintesi_Correlazioni</vt:lpstr>
      <vt:lpstr>Correlazione Profondità_Feature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</dc:creator>
  <cp:lastModifiedBy>leona</cp:lastModifiedBy>
  <cp:lastPrinted>2021-04-24T11:30:22Z</cp:lastPrinted>
  <dcterms:created xsi:type="dcterms:W3CDTF">2021-04-24T08:58:17Z</dcterms:created>
  <dcterms:modified xsi:type="dcterms:W3CDTF">2021-05-05T16:54:23Z</dcterms:modified>
</cp:coreProperties>
</file>